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30" yWindow="555" windowWidth="20475" windowHeight="7245"/>
  </bookViews>
  <sheets>
    <sheet name="Analyzer(20240310)" sheetId="5" r:id="rId1"/>
    <sheet name="90days_ago" sheetId="2" r:id="rId2"/>
    <sheet name="60days_ago" sheetId="4" r:id="rId3"/>
    <sheet name="30days_ago" sheetId="3" r:id="rId4"/>
    <sheet name="0days_ago(20240310)" sheetId="1" r:id="rId5"/>
  </sheets>
  <definedNames>
    <definedName name="_xlnm._FilterDatabase" localSheetId="2" hidden="1">'60days_ago'!$A$1:$P$496</definedName>
    <definedName name="_xlnm._FilterDatabase" localSheetId="1" hidden="1">'90days_ago'!$A$2:$X$494</definedName>
  </definedNames>
  <calcPr calcId="144525"/>
</workbook>
</file>

<file path=xl/calcChain.xml><?xml version="1.0" encoding="utf-8"?>
<calcChain xmlns="http://schemas.openxmlformats.org/spreadsheetml/2006/main">
  <c r="Q59" i="2" l="1"/>
  <c r="Q84" i="2"/>
  <c r="Q103" i="2"/>
  <c r="Q191" i="2"/>
  <c r="Q209" i="2"/>
  <c r="Q250" i="2"/>
  <c r="Q251" i="2"/>
  <c r="Q308" i="2"/>
  <c r="Q373" i="2"/>
  <c r="Q379" i="2"/>
  <c r="Q395" i="2"/>
  <c r="Q401" i="2"/>
  <c r="Q411" i="2"/>
  <c r="Q421" i="2"/>
  <c r="Q466" i="2"/>
  <c r="Q467" i="2"/>
  <c r="Q468" i="2"/>
  <c r="Q478" i="2"/>
  <c r="Q488" i="2"/>
  <c r="Q491" i="2"/>
  <c r="Q49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4" i="2"/>
  <c r="Q375" i="2"/>
  <c r="Q376" i="2"/>
  <c r="Q377" i="2"/>
  <c r="Q378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6" i="2"/>
  <c r="Q397" i="2"/>
  <c r="Q398" i="2"/>
  <c r="Q399" i="2"/>
  <c r="Q400" i="2"/>
  <c r="Q402" i="2"/>
  <c r="Q403" i="2"/>
  <c r="Q404" i="2"/>
  <c r="Q405" i="2"/>
  <c r="Q406" i="2"/>
  <c r="Q407" i="2"/>
  <c r="Q408" i="2"/>
  <c r="Q409" i="2"/>
  <c r="Q410" i="2"/>
  <c r="Q412" i="2"/>
  <c r="Q413" i="2"/>
  <c r="Q414" i="2"/>
  <c r="Q415" i="2"/>
  <c r="Q416" i="2"/>
  <c r="Q417" i="2"/>
  <c r="Q418" i="2"/>
  <c r="Q419" i="2"/>
  <c r="Q420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9" i="2"/>
  <c r="Q470" i="2"/>
  <c r="Q471" i="2"/>
  <c r="Q472" i="2"/>
  <c r="Q473" i="2"/>
  <c r="Q474" i="2"/>
  <c r="Q475" i="2"/>
  <c r="Q476" i="2"/>
  <c r="Q477" i="2"/>
  <c r="Q479" i="2"/>
  <c r="Q480" i="2"/>
  <c r="Q481" i="2"/>
  <c r="Q482" i="2"/>
  <c r="Q483" i="2"/>
  <c r="Q484" i="2"/>
  <c r="Q485" i="2"/>
  <c r="Q486" i="2"/>
  <c r="Q487" i="2"/>
  <c r="Q489" i="2"/>
  <c r="Q490" i="2"/>
  <c r="Q492" i="2"/>
  <c r="Q493" i="2"/>
  <c r="Q494" i="2"/>
  <c r="Q495" i="2"/>
  <c r="Q496" i="2"/>
  <c r="Q40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3" i="2"/>
  <c r="R4" i="2"/>
  <c r="R5" i="2"/>
  <c r="X5" i="2" s="1"/>
  <c r="R6" i="2"/>
  <c r="R7" i="2"/>
  <c r="X7" i="2" s="1"/>
  <c r="R8" i="2"/>
  <c r="R9" i="2"/>
  <c r="X9" i="2" s="1"/>
  <c r="R10" i="2"/>
  <c r="R11" i="2"/>
  <c r="X11" i="2" s="1"/>
  <c r="R12" i="2"/>
  <c r="R13" i="2"/>
  <c r="X13" i="2" s="1"/>
  <c r="R14" i="2"/>
  <c r="R15" i="2"/>
  <c r="X15" i="2" s="1"/>
  <c r="R16" i="2"/>
  <c r="R17" i="2"/>
  <c r="X17" i="2" s="1"/>
  <c r="R18" i="2"/>
  <c r="R19" i="2"/>
  <c r="X19" i="2" s="1"/>
  <c r="R20" i="2"/>
  <c r="R21" i="2"/>
  <c r="X21" i="2" s="1"/>
  <c r="R22" i="2"/>
  <c r="R23" i="2"/>
  <c r="X23" i="2" s="1"/>
  <c r="R24" i="2"/>
  <c r="R25" i="2"/>
  <c r="X25" i="2" s="1"/>
  <c r="R26" i="2"/>
  <c r="R27" i="2"/>
  <c r="X27" i="2" s="1"/>
  <c r="R28" i="2"/>
  <c r="R29" i="2"/>
  <c r="X29" i="2" s="1"/>
  <c r="R30" i="2"/>
  <c r="R31" i="2"/>
  <c r="X31" i="2" s="1"/>
  <c r="R32" i="2"/>
  <c r="R33" i="2"/>
  <c r="X33" i="2" s="1"/>
  <c r="R34" i="2"/>
  <c r="R35" i="2"/>
  <c r="X35" i="2" s="1"/>
  <c r="R36" i="2"/>
  <c r="R37" i="2"/>
  <c r="X37" i="2" s="1"/>
  <c r="R38" i="2"/>
  <c r="R39" i="2"/>
  <c r="X39" i="2" s="1"/>
  <c r="R40" i="2"/>
  <c r="R41" i="2"/>
  <c r="X41" i="2" s="1"/>
  <c r="R42" i="2"/>
  <c r="R43" i="2"/>
  <c r="X43" i="2" s="1"/>
  <c r="R44" i="2"/>
  <c r="R45" i="2"/>
  <c r="X45" i="2" s="1"/>
  <c r="R46" i="2"/>
  <c r="R47" i="2"/>
  <c r="X47" i="2" s="1"/>
  <c r="R48" i="2"/>
  <c r="R49" i="2"/>
  <c r="X49" i="2" s="1"/>
  <c r="R50" i="2"/>
  <c r="R51" i="2"/>
  <c r="X51" i="2" s="1"/>
  <c r="R52" i="2"/>
  <c r="R53" i="2"/>
  <c r="X53" i="2" s="1"/>
  <c r="R54" i="2"/>
  <c r="R55" i="2"/>
  <c r="X55" i="2" s="1"/>
  <c r="R56" i="2"/>
  <c r="R57" i="2"/>
  <c r="X57" i="2" s="1"/>
  <c r="R58" i="2"/>
  <c r="R59" i="2"/>
  <c r="X59" i="2" s="1"/>
  <c r="R60" i="2"/>
  <c r="R61" i="2"/>
  <c r="X61" i="2" s="1"/>
  <c r="R62" i="2"/>
  <c r="R63" i="2"/>
  <c r="X63" i="2" s="1"/>
  <c r="R64" i="2"/>
  <c r="R65" i="2"/>
  <c r="X65" i="2" s="1"/>
  <c r="R66" i="2"/>
  <c r="R67" i="2"/>
  <c r="X67" i="2" s="1"/>
  <c r="R68" i="2"/>
  <c r="R69" i="2"/>
  <c r="X69" i="2" s="1"/>
  <c r="R70" i="2"/>
  <c r="R71" i="2"/>
  <c r="X71" i="2" s="1"/>
  <c r="R72" i="2"/>
  <c r="R73" i="2"/>
  <c r="X73" i="2" s="1"/>
  <c r="R74" i="2"/>
  <c r="R75" i="2"/>
  <c r="X75" i="2" s="1"/>
  <c r="R76" i="2"/>
  <c r="R77" i="2"/>
  <c r="X77" i="2" s="1"/>
  <c r="R78" i="2"/>
  <c r="R79" i="2"/>
  <c r="X79" i="2" s="1"/>
  <c r="R80" i="2"/>
  <c r="R81" i="2"/>
  <c r="X81" i="2" s="1"/>
  <c r="R82" i="2"/>
  <c r="R83" i="2"/>
  <c r="X83" i="2" s="1"/>
  <c r="R84" i="2"/>
  <c r="R85" i="2"/>
  <c r="X85" i="2" s="1"/>
  <c r="R86" i="2"/>
  <c r="R87" i="2"/>
  <c r="X87" i="2" s="1"/>
  <c r="R88" i="2"/>
  <c r="R89" i="2"/>
  <c r="X89" i="2" s="1"/>
  <c r="R90" i="2"/>
  <c r="R91" i="2"/>
  <c r="X91" i="2" s="1"/>
  <c r="R92" i="2"/>
  <c r="R93" i="2"/>
  <c r="X93" i="2" s="1"/>
  <c r="R94" i="2"/>
  <c r="R95" i="2"/>
  <c r="X95" i="2" s="1"/>
  <c r="R96" i="2"/>
  <c r="R97" i="2"/>
  <c r="X97" i="2" s="1"/>
  <c r="R98" i="2"/>
  <c r="R99" i="2"/>
  <c r="X99" i="2" s="1"/>
  <c r="R100" i="2"/>
  <c r="R101" i="2"/>
  <c r="X101" i="2" s="1"/>
  <c r="R102" i="2"/>
  <c r="R103" i="2"/>
  <c r="X103" i="2" s="1"/>
  <c r="R104" i="2"/>
  <c r="R105" i="2"/>
  <c r="X105" i="2" s="1"/>
  <c r="R106" i="2"/>
  <c r="R107" i="2"/>
  <c r="X107" i="2" s="1"/>
  <c r="R108" i="2"/>
  <c r="R109" i="2"/>
  <c r="X109" i="2" s="1"/>
  <c r="R110" i="2"/>
  <c r="R111" i="2"/>
  <c r="X111" i="2" s="1"/>
  <c r="R112" i="2"/>
  <c r="R113" i="2"/>
  <c r="X113" i="2" s="1"/>
  <c r="R114" i="2"/>
  <c r="R115" i="2"/>
  <c r="X115" i="2" s="1"/>
  <c r="R116" i="2"/>
  <c r="R117" i="2"/>
  <c r="X117" i="2" s="1"/>
  <c r="R118" i="2"/>
  <c r="R119" i="2"/>
  <c r="X119" i="2" s="1"/>
  <c r="R120" i="2"/>
  <c r="R121" i="2"/>
  <c r="X121" i="2" s="1"/>
  <c r="R122" i="2"/>
  <c r="R123" i="2"/>
  <c r="X123" i="2" s="1"/>
  <c r="R124" i="2"/>
  <c r="R125" i="2"/>
  <c r="X125" i="2" s="1"/>
  <c r="R126" i="2"/>
  <c r="R127" i="2"/>
  <c r="X127" i="2" s="1"/>
  <c r="R128" i="2"/>
  <c r="R129" i="2"/>
  <c r="X129" i="2" s="1"/>
  <c r="R130" i="2"/>
  <c r="R131" i="2"/>
  <c r="X131" i="2" s="1"/>
  <c r="R132" i="2"/>
  <c r="R133" i="2"/>
  <c r="X133" i="2" s="1"/>
  <c r="R134" i="2"/>
  <c r="R135" i="2"/>
  <c r="X135" i="2" s="1"/>
  <c r="R136" i="2"/>
  <c r="R137" i="2"/>
  <c r="X137" i="2" s="1"/>
  <c r="R138" i="2"/>
  <c r="R139" i="2"/>
  <c r="X139" i="2" s="1"/>
  <c r="R140" i="2"/>
  <c r="R141" i="2"/>
  <c r="X141" i="2" s="1"/>
  <c r="R142" i="2"/>
  <c r="R143" i="2"/>
  <c r="X143" i="2" s="1"/>
  <c r="R144" i="2"/>
  <c r="R145" i="2"/>
  <c r="X145" i="2" s="1"/>
  <c r="R146" i="2"/>
  <c r="R147" i="2"/>
  <c r="X147" i="2" s="1"/>
  <c r="R148" i="2"/>
  <c r="R149" i="2"/>
  <c r="X149" i="2" s="1"/>
  <c r="R150" i="2"/>
  <c r="R151" i="2"/>
  <c r="X151" i="2" s="1"/>
  <c r="R152" i="2"/>
  <c r="R153" i="2"/>
  <c r="X153" i="2" s="1"/>
  <c r="R154" i="2"/>
  <c r="R155" i="2"/>
  <c r="X155" i="2" s="1"/>
  <c r="R156" i="2"/>
  <c r="R157" i="2"/>
  <c r="X157" i="2" s="1"/>
  <c r="R158" i="2"/>
  <c r="R159" i="2"/>
  <c r="X159" i="2" s="1"/>
  <c r="R160" i="2"/>
  <c r="R161" i="2"/>
  <c r="X161" i="2" s="1"/>
  <c r="R162" i="2"/>
  <c r="R163" i="2"/>
  <c r="X163" i="2" s="1"/>
  <c r="R164" i="2"/>
  <c r="R165" i="2"/>
  <c r="X165" i="2" s="1"/>
  <c r="R166" i="2"/>
  <c r="R167" i="2"/>
  <c r="X167" i="2" s="1"/>
  <c r="R168" i="2"/>
  <c r="R169" i="2"/>
  <c r="X169" i="2" s="1"/>
  <c r="R170" i="2"/>
  <c r="R171" i="2"/>
  <c r="X171" i="2" s="1"/>
  <c r="R172" i="2"/>
  <c r="R173" i="2"/>
  <c r="X173" i="2" s="1"/>
  <c r="R174" i="2"/>
  <c r="R175" i="2"/>
  <c r="X175" i="2" s="1"/>
  <c r="R176" i="2"/>
  <c r="R177" i="2"/>
  <c r="X177" i="2" s="1"/>
  <c r="R178" i="2"/>
  <c r="R179" i="2"/>
  <c r="X179" i="2" s="1"/>
  <c r="R180" i="2"/>
  <c r="R181" i="2"/>
  <c r="X181" i="2" s="1"/>
  <c r="R182" i="2"/>
  <c r="R183" i="2"/>
  <c r="X183" i="2" s="1"/>
  <c r="R184" i="2"/>
  <c r="R185" i="2"/>
  <c r="X185" i="2" s="1"/>
  <c r="R186" i="2"/>
  <c r="R187" i="2"/>
  <c r="X187" i="2" s="1"/>
  <c r="R188" i="2"/>
  <c r="R189" i="2"/>
  <c r="X189" i="2" s="1"/>
  <c r="R190" i="2"/>
  <c r="R191" i="2"/>
  <c r="X191" i="2" s="1"/>
  <c r="R192" i="2"/>
  <c r="R193" i="2"/>
  <c r="X193" i="2" s="1"/>
  <c r="R194" i="2"/>
  <c r="R195" i="2"/>
  <c r="X195" i="2" s="1"/>
  <c r="R196" i="2"/>
  <c r="R197" i="2"/>
  <c r="X197" i="2" s="1"/>
  <c r="R198" i="2"/>
  <c r="R199" i="2"/>
  <c r="X199" i="2" s="1"/>
  <c r="R200" i="2"/>
  <c r="R201" i="2"/>
  <c r="X201" i="2" s="1"/>
  <c r="R202" i="2"/>
  <c r="R203" i="2"/>
  <c r="X203" i="2" s="1"/>
  <c r="R204" i="2"/>
  <c r="R205" i="2"/>
  <c r="X205" i="2" s="1"/>
  <c r="R206" i="2"/>
  <c r="R207" i="2"/>
  <c r="X207" i="2" s="1"/>
  <c r="R208" i="2"/>
  <c r="R209" i="2"/>
  <c r="X209" i="2" s="1"/>
  <c r="R210" i="2"/>
  <c r="R211" i="2"/>
  <c r="X211" i="2" s="1"/>
  <c r="R212" i="2"/>
  <c r="R213" i="2"/>
  <c r="X213" i="2" s="1"/>
  <c r="R214" i="2"/>
  <c r="R215" i="2"/>
  <c r="X215" i="2" s="1"/>
  <c r="R216" i="2"/>
  <c r="R217" i="2"/>
  <c r="X217" i="2" s="1"/>
  <c r="R218" i="2"/>
  <c r="R219" i="2"/>
  <c r="X219" i="2" s="1"/>
  <c r="R220" i="2"/>
  <c r="R221" i="2"/>
  <c r="X221" i="2" s="1"/>
  <c r="R222" i="2"/>
  <c r="R223" i="2"/>
  <c r="X223" i="2" s="1"/>
  <c r="R224" i="2"/>
  <c r="R225" i="2"/>
  <c r="X225" i="2" s="1"/>
  <c r="R226" i="2"/>
  <c r="R227" i="2"/>
  <c r="X227" i="2" s="1"/>
  <c r="R228" i="2"/>
  <c r="R229" i="2"/>
  <c r="X229" i="2" s="1"/>
  <c r="R230" i="2"/>
  <c r="R231" i="2"/>
  <c r="X231" i="2" s="1"/>
  <c r="R232" i="2"/>
  <c r="R233" i="2"/>
  <c r="X233" i="2" s="1"/>
  <c r="R234" i="2"/>
  <c r="R235" i="2"/>
  <c r="X235" i="2" s="1"/>
  <c r="R236" i="2"/>
  <c r="R237" i="2"/>
  <c r="X237" i="2" s="1"/>
  <c r="R238" i="2"/>
  <c r="R239" i="2"/>
  <c r="X239" i="2" s="1"/>
  <c r="R240" i="2"/>
  <c r="R241" i="2"/>
  <c r="X241" i="2" s="1"/>
  <c r="R242" i="2"/>
  <c r="R243" i="2"/>
  <c r="X243" i="2" s="1"/>
  <c r="R244" i="2"/>
  <c r="R245" i="2"/>
  <c r="X245" i="2" s="1"/>
  <c r="R246" i="2"/>
  <c r="R247" i="2"/>
  <c r="X247" i="2" s="1"/>
  <c r="R248" i="2"/>
  <c r="R249" i="2"/>
  <c r="X249" i="2" s="1"/>
  <c r="R250" i="2"/>
  <c r="R251" i="2"/>
  <c r="X251" i="2" s="1"/>
  <c r="R252" i="2"/>
  <c r="R253" i="2"/>
  <c r="X253" i="2" s="1"/>
  <c r="R254" i="2"/>
  <c r="R255" i="2"/>
  <c r="X255" i="2" s="1"/>
  <c r="R256" i="2"/>
  <c r="R257" i="2"/>
  <c r="X257" i="2" s="1"/>
  <c r="R258" i="2"/>
  <c r="R259" i="2"/>
  <c r="X259" i="2" s="1"/>
  <c r="R260" i="2"/>
  <c r="R261" i="2"/>
  <c r="X261" i="2" s="1"/>
  <c r="R262" i="2"/>
  <c r="R263" i="2"/>
  <c r="X263" i="2" s="1"/>
  <c r="R264" i="2"/>
  <c r="R265" i="2"/>
  <c r="X265" i="2" s="1"/>
  <c r="R266" i="2"/>
  <c r="R267" i="2"/>
  <c r="X267" i="2" s="1"/>
  <c r="R268" i="2"/>
  <c r="R269" i="2"/>
  <c r="X269" i="2" s="1"/>
  <c r="R270" i="2"/>
  <c r="R271" i="2"/>
  <c r="X271" i="2" s="1"/>
  <c r="R272" i="2"/>
  <c r="R273" i="2"/>
  <c r="X273" i="2" s="1"/>
  <c r="R274" i="2"/>
  <c r="R275" i="2"/>
  <c r="X275" i="2" s="1"/>
  <c r="R276" i="2"/>
  <c r="R277" i="2"/>
  <c r="X277" i="2" s="1"/>
  <c r="R278" i="2"/>
  <c r="R279" i="2"/>
  <c r="X279" i="2" s="1"/>
  <c r="R280" i="2"/>
  <c r="R281" i="2"/>
  <c r="X281" i="2" s="1"/>
  <c r="R282" i="2"/>
  <c r="R283" i="2"/>
  <c r="X283" i="2" s="1"/>
  <c r="R284" i="2"/>
  <c r="R285" i="2"/>
  <c r="X285" i="2" s="1"/>
  <c r="R286" i="2"/>
  <c r="R287" i="2"/>
  <c r="X287" i="2" s="1"/>
  <c r="R288" i="2"/>
  <c r="R289" i="2"/>
  <c r="X289" i="2" s="1"/>
  <c r="R290" i="2"/>
  <c r="R291" i="2"/>
  <c r="X291" i="2" s="1"/>
  <c r="R292" i="2"/>
  <c r="R293" i="2"/>
  <c r="X293" i="2" s="1"/>
  <c r="R294" i="2"/>
  <c r="R295" i="2"/>
  <c r="X295" i="2" s="1"/>
  <c r="R296" i="2"/>
  <c r="R297" i="2"/>
  <c r="X297" i="2" s="1"/>
  <c r="R298" i="2"/>
  <c r="R299" i="2"/>
  <c r="X299" i="2" s="1"/>
  <c r="R300" i="2"/>
  <c r="R301" i="2"/>
  <c r="X301" i="2" s="1"/>
  <c r="R302" i="2"/>
  <c r="R303" i="2"/>
  <c r="X303" i="2" s="1"/>
  <c r="R304" i="2"/>
  <c r="R305" i="2"/>
  <c r="X305" i="2" s="1"/>
  <c r="R306" i="2"/>
  <c r="R307" i="2"/>
  <c r="X307" i="2" s="1"/>
  <c r="R308" i="2"/>
  <c r="R309" i="2"/>
  <c r="X309" i="2" s="1"/>
  <c r="R310" i="2"/>
  <c r="R311" i="2"/>
  <c r="X311" i="2" s="1"/>
  <c r="R312" i="2"/>
  <c r="R313" i="2"/>
  <c r="X313" i="2" s="1"/>
  <c r="R314" i="2"/>
  <c r="R315" i="2"/>
  <c r="X315" i="2" s="1"/>
  <c r="R316" i="2"/>
  <c r="R317" i="2"/>
  <c r="X317" i="2" s="1"/>
  <c r="R318" i="2"/>
  <c r="R319" i="2"/>
  <c r="X319" i="2" s="1"/>
  <c r="R320" i="2"/>
  <c r="R321" i="2"/>
  <c r="X321" i="2" s="1"/>
  <c r="R322" i="2"/>
  <c r="R323" i="2"/>
  <c r="X323" i="2" s="1"/>
  <c r="R324" i="2"/>
  <c r="R325" i="2"/>
  <c r="X325" i="2" s="1"/>
  <c r="R326" i="2"/>
  <c r="R327" i="2"/>
  <c r="X327" i="2" s="1"/>
  <c r="R328" i="2"/>
  <c r="R329" i="2"/>
  <c r="X329" i="2" s="1"/>
  <c r="R330" i="2"/>
  <c r="R331" i="2"/>
  <c r="X331" i="2" s="1"/>
  <c r="R332" i="2"/>
  <c r="R333" i="2"/>
  <c r="X333" i="2" s="1"/>
  <c r="R334" i="2"/>
  <c r="R335" i="2"/>
  <c r="X335" i="2" s="1"/>
  <c r="R336" i="2"/>
  <c r="R337" i="2"/>
  <c r="X337" i="2" s="1"/>
  <c r="R338" i="2"/>
  <c r="R339" i="2"/>
  <c r="X339" i="2" s="1"/>
  <c r="R340" i="2"/>
  <c r="R341" i="2"/>
  <c r="X341" i="2" s="1"/>
  <c r="R342" i="2"/>
  <c r="R343" i="2"/>
  <c r="X343" i="2" s="1"/>
  <c r="R344" i="2"/>
  <c r="R345" i="2"/>
  <c r="X345" i="2" s="1"/>
  <c r="R346" i="2"/>
  <c r="R347" i="2"/>
  <c r="X347" i="2" s="1"/>
  <c r="R348" i="2"/>
  <c r="R349" i="2"/>
  <c r="X349" i="2" s="1"/>
  <c r="R350" i="2"/>
  <c r="R351" i="2"/>
  <c r="X351" i="2" s="1"/>
  <c r="R352" i="2"/>
  <c r="R353" i="2"/>
  <c r="X353" i="2" s="1"/>
  <c r="R354" i="2"/>
  <c r="R355" i="2"/>
  <c r="X355" i="2" s="1"/>
  <c r="R356" i="2"/>
  <c r="R357" i="2"/>
  <c r="X357" i="2" s="1"/>
  <c r="R358" i="2"/>
  <c r="R359" i="2"/>
  <c r="X359" i="2" s="1"/>
  <c r="R360" i="2"/>
  <c r="R361" i="2"/>
  <c r="X361" i="2" s="1"/>
  <c r="R362" i="2"/>
  <c r="R363" i="2"/>
  <c r="X363" i="2" s="1"/>
  <c r="R364" i="2"/>
  <c r="R365" i="2"/>
  <c r="X365" i="2" s="1"/>
  <c r="R366" i="2"/>
  <c r="R367" i="2"/>
  <c r="X367" i="2" s="1"/>
  <c r="R368" i="2"/>
  <c r="R369" i="2"/>
  <c r="X369" i="2" s="1"/>
  <c r="R370" i="2"/>
  <c r="R371" i="2"/>
  <c r="X371" i="2" s="1"/>
  <c r="R372" i="2"/>
  <c r="R373" i="2"/>
  <c r="X373" i="2" s="1"/>
  <c r="R374" i="2"/>
  <c r="R375" i="2"/>
  <c r="X375" i="2" s="1"/>
  <c r="R376" i="2"/>
  <c r="R377" i="2"/>
  <c r="X377" i="2" s="1"/>
  <c r="R378" i="2"/>
  <c r="R379" i="2"/>
  <c r="X379" i="2" s="1"/>
  <c r="R380" i="2"/>
  <c r="R381" i="2"/>
  <c r="X381" i="2" s="1"/>
  <c r="R382" i="2"/>
  <c r="R383" i="2"/>
  <c r="X383" i="2" s="1"/>
  <c r="R384" i="2"/>
  <c r="R385" i="2"/>
  <c r="X385" i="2" s="1"/>
  <c r="R386" i="2"/>
  <c r="R387" i="2"/>
  <c r="X387" i="2" s="1"/>
  <c r="R388" i="2"/>
  <c r="R389" i="2"/>
  <c r="X389" i="2" s="1"/>
  <c r="R390" i="2"/>
  <c r="R391" i="2"/>
  <c r="X391" i="2" s="1"/>
  <c r="R392" i="2"/>
  <c r="R393" i="2"/>
  <c r="X393" i="2" s="1"/>
  <c r="R394" i="2"/>
  <c r="R395" i="2"/>
  <c r="X395" i="2" s="1"/>
  <c r="R396" i="2"/>
  <c r="R397" i="2"/>
  <c r="X397" i="2" s="1"/>
  <c r="R398" i="2"/>
  <c r="R399" i="2"/>
  <c r="X399" i="2" s="1"/>
  <c r="R400" i="2"/>
  <c r="R401" i="2"/>
  <c r="X401" i="2" s="1"/>
  <c r="R402" i="2"/>
  <c r="R403" i="2"/>
  <c r="X403" i="2" s="1"/>
  <c r="R404" i="2"/>
  <c r="R405" i="2"/>
  <c r="X405" i="2" s="1"/>
  <c r="R406" i="2"/>
  <c r="R407" i="2"/>
  <c r="X407" i="2" s="1"/>
  <c r="R408" i="2"/>
  <c r="R409" i="2"/>
  <c r="X409" i="2" s="1"/>
  <c r="R410" i="2"/>
  <c r="R411" i="2"/>
  <c r="X411" i="2" s="1"/>
  <c r="R412" i="2"/>
  <c r="R413" i="2"/>
  <c r="X413" i="2" s="1"/>
  <c r="R414" i="2"/>
  <c r="R415" i="2"/>
  <c r="X415" i="2" s="1"/>
  <c r="R416" i="2"/>
  <c r="R417" i="2"/>
  <c r="X417" i="2" s="1"/>
  <c r="R418" i="2"/>
  <c r="R419" i="2"/>
  <c r="X419" i="2" s="1"/>
  <c r="R420" i="2"/>
  <c r="R421" i="2"/>
  <c r="X421" i="2" s="1"/>
  <c r="R422" i="2"/>
  <c r="R423" i="2"/>
  <c r="X423" i="2" s="1"/>
  <c r="R424" i="2"/>
  <c r="R425" i="2"/>
  <c r="X425" i="2" s="1"/>
  <c r="R426" i="2"/>
  <c r="R427" i="2"/>
  <c r="X427" i="2" s="1"/>
  <c r="R428" i="2"/>
  <c r="R429" i="2"/>
  <c r="X429" i="2" s="1"/>
  <c r="R430" i="2"/>
  <c r="R431" i="2"/>
  <c r="X431" i="2" s="1"/>
  <c r="R432" i="2"/>
  <c r="R433" i="2"/>
  <c r="X433" i="2" s="1"/>
  <c r="R434" i="2"/>
  <c r="R435" i="2"/>
  <c r="X435" i="2" s="1"/>
  <c r="R436" i="2"/>
  <c r="R437" i="2"/>
  <c r="X437" i="2" s="1"/>
  <c r="R438" i="2"/>
  <c r="R439" i="2"/>
  <c r="X439" i="2" s="1"/>
  <c r="R440" i="2"/>
  <c r="R441" i="2"/>
  <c r="X441" i="2" s="1"/>
  <c r="R442" i="2"/>
  <c r="R443" i="2"/>
  <c r="X443" i="2" s="1"/>
  <c r="R444" i="2"/>
  <c r="R445" i="2"/>
  <c r="X445" i="2" s="1"/>
  <c r="R446" i="2"/>
  <c r="R447" i="2"/>
  <c r="X447" i="2" s="1"/>
  <c r="R448" i="2"/>
  <c r="R449" i="2"/>
  <c r="X449" i="2" s="1"/>
  <c r="R450" i="2"/>
  <c r="R451" i="2"/>
  <c r="X451" i="2" s="1"/>
  <c r="R452" i="2"/>
  <c r="R453" i="2"/>
  <c r="X453" i="2" s="1"/>
  <c r="R454" i="2"/>
  <c r="R455" i="2"/>
  <c r="X455" i="2" s="1"/>
  <c r="R456" i="2"/>
  <c r="R457" i="2"/>
  <c r="X457" i="2" s="1"/>
  <c r="R458" i="2"/>
  <c r="R459" i="2"/>
  <c r="X459" i="2" s="1"/>
  <c r="R460" i="2"/>
  <c r="R461" i="2"/>
  <c r="X461" i="2" s="1"/>
  <c r="R462" i="2"/>
  <c r="R463" i="2"/>
  <c r="X463" i="2" s="1"/>
  <c r="R464" i="2"/>
  <c r="R465" i="2"/>
  <c r="X465" i="2" s="1"/>
  <c r="R466" i="2"/>
  <c r="R467" i="2"/>
  <c r="X467" i="2" s="1"/>
  <c r="R468" i="2"/>
  <c r="R469" i="2"/>
  <c r="X469" i="2" s="1"/>
  <c r="R470" i="2"/>
  <c r="R471" i="2"/>
  <c r="X471" i="2" s="1"/>
  <c r="R472" i="2"/>
  <c r="R473" i="2"/>
  <c r="X473" i="2" s="1"/>
  <c r="R474" i="2"/>
  <c r="R475" i="2"/>
  <c r="X475" i="2" s="1"/>
  <c r="R476" i="2"/>
  <c r="R477" i="2"/>
  <c r="X477" i="2" s="1"/>
  <c r="R478" i="2"/>
  <c r="R479" i="2"/>
  <c r="X479" i="2" s="1"/>
  <c r="R480" i="2"/>
  <c r="R481" i="2"/>
  <c r="X481" i="2" s="1"/>
  <c r="R482" i="2"/>
  <c r="R483" i="2"/>
  <c r="X483" i="2" s="1"/>
  <c r="R484" i="2"/>
  <c r="R485" i="2"/>
  <c r="X485" i="2" s="1"/>
  <c r="R486" i="2"/>
  <c r="R487" i="2"/>
  <c r="X487" i="2" s="1"/>
  <c r="R488" i="2"/>
  <c r="R489" i="2"/>
  <c r="X489" i="2" s="1"/>
  <c r="R490" i="2"/>
  <c r="R491" i="2"/>
  <c r="X491" i="2" s="1"/>
  <c r="R492" i="2"/>
  <c r="R493" i="2"/>
  <c r="X493" i="2" s="1"/>
  <c r="R494" i="2"/>
  <c r="R495" i="2"/>
  <c r="X495" i="2" s="1"/>
  <c r="R496" i="2"/>
  <c r="R497" i="2"/>
  <c r="X497" i="2" s="1"/>
  <c r="R3" i="2"/>
  <c r="X3" i="2" l="1"/>
  <c r="X496" i="2"/>
  <c r="X494" i="2"/>
  <c r="X492" i="2"/>
  <c r="X490" i="2"/>
  <c r="X488" i="2"/>
  <c r="X486" i="2"/>
  <c r="X484" i="2"/>
  <c r="X482" i="2"/>
  <c r="X480" i="2"/>
  <c r="X478" i="2"/>
  <c r="X476" i="2"/>
  <c r="X474" i="2"/>
  <c r="X472" i="2"/>
  <c r="X470" i="2"/>
  <c r="X468" i="2"/>
  <c r="X466" i="2"/>
  <c r="X464" i="2"/>
  <c r="X462" i="2"/>
  <c r="X460" i="2"/>
  <c r="X458" i="2"/>
  <c r="X456" i="2"/>
  <c r="X454" i="2"/>
  <c r="X452" i="2"/>
  <c r="X450" i="2"/>
  <c r="X448" i="2"/>
  <c r="X446" i="2"/>
  <c r="X444" i="2"/>
  <c r="X442" i="2"/>
  <c r="X440" i="2"/>
  <c r="X438" i="2"/>
  <c r="X436" i="2"/>
  <c r="X434" i="2"/>
  <c r="X432" i="2"/>
  <c r="X430" i="2"/>
  <c r="X428" i="2"/>
  <c r="X426" i="2"/>
  <c r="X424" i="2"/>
  <c r="X422" i="2"/>
  <c r="X420" i="2"/>
  <c r="X418" i="2"/>
  <c r="X416" i="2"/>
  <c r="X414" i="2"/>
  <c r="X412" i="2"/>
  <c r="X410" i="2"/>
  <c r="X408" i="2"/>
  <c r="X406" i="2"/>
  <c r="X404" i="2"/>
  <c r="X402" i="2"/>
  <c r="X400" i="2"/>
  <c r="X398" i="2"/>
  <c r="X396" i="2"/>
  <c r="X394" i="2"/>
  <c r="X392" i="2"/>
  <c r="X390" i="2"/>
  <c r="X388" i="2"/>
  <c r="X386" i="2"/>
  <c r="X384" i="2"/>
  <c r="X382" i="2"/>
  <c r="X380" i="2"/>
  <c r="X378" i="2"/>
  <c r="X376" i="2"/>
  <c r="X374" i="2"/>
  <c r="X372" i="2"/>
  <c r="X370" i="2"/>
  <c r="X368" i="2"/>
  <c r="X366" i="2"/>
  <c r="X364" i="2"/>
  <c r="X362" i="2"/>
  <c r="X360" i="2"/>
  <c r="X358" i="2"/>
  <c r="X356" i="2"/>
  <c r="X354" i="2"/>
  <c r="X352" i="2"/>
  <c r="X350" i="2"/>
  <c r="X348" i="2"/>
  <c r="X346" i="2"/>
  <c r="X344" i="2"/>
  <c r="X342" i="2"/>
  <c r="X340" i="2"/>
  <c r="X338" i="2"/>
  <c r="X336" i="2"/>
  <c r="X334" i="2"/>
  <c r="X332" i="2"/>
  <c r="X330" i="2"/>
  <c r="X328" i="2"/>
  <c r="X326" i="2"/>
  <c r="X324" i="2"/>
  <c r="X322" i="2"/>
  <c r="X320" i="2"/>
  <c r="X318" i="2"/>
  <c r="X316" i="2"/>
  <c r="X314" i="2"/>
  <c r="X312" i="2"/>
  <c r="X310" i="2"/>
  <c r="X308" i="2"/>
  <c r="X306" i="2"/>
  <c r="X304" i="2"/>
  <c r="X302" i="2"/>
  <c r="X300" i="2"/>
  <c r="X298" i="2"/>
  <c r="X296" i="2"/>
  <c r="X294" i="2"/>
  <c r="X292" i="2"/>
  <c r="X290" i="2"/>
  <c r="X288" i="2"/>
  <c r="X286" i="2"/>
  <c r="X284" i="2"/>
  <c r="X282" i="2"/>
  <c r="X280" i="2"/>
  <c r="X278" i="2"/>
  <c r="X276" i="2"/>
  <c r="X274" i="2"/>
  <c r="X272" i="2"/>
  <c r="X270" i="2"/>
  <c r="X268" i="2"/>
  <c r="X266" i="2"/>
  <c r="X264" i="2"/>
  <c r="X262" i="2"/>
  <c r="X260" i="2"/>
  <c r="X258" i="2"/>
  <c r="X256" i="2"/>
  <c r="X254" i="2"/>
  <c r="X252" i="2"/>
  <c r="X250" i="2"/>
  <c r="X248" i="2"/>
  <c r="X246" i="2"/>
  <c r="X244" i="2"/>
  <c r="X242" i="2"/>
  <c r="X240" i="2"/>
  <c r="X238" i="2"/>
  <c r="X236" i="2"/>
  <c r="X234" i="2"/>
  <c r="X232" i="2"/>
  <c r="X230" i="2"/>
  <c r="X228" i="2"/>
  <c r="X226" i="2"/>
  <c r="X224" i="2"/>
  <c r="X222" i="2"/>
  <c r="X220" i="2"/>
  <c r="X218" i="2"/>
  <c r="X216" i="2"/>
  <c r="X214" i="2"/>
  <c r="X212" i="2"/>
  <c r="X210" i="2"/>
  <c r="X208" i="2"/>
  <c r="X206" i="2"/>
  <c r="X204" i="2"/>
  <c r="X202" i="2"/>
  <c r="X200" i="2"/>
  <c r="X198" i="2"/>
  <c r="X196" i="2"/>
  <c r="X194" i="2"/>
  <c r="X192" i="2"/>
  <c r="X190" i="2"/>
  <c r="X188" i="2"/>
  <c r="X186" i="2"/>
  <c r="X184" i="2"/>
  <c r="X182" i="2"/>
  <c r="X180" i="2"/>
  <c r="X178" i="2"/>
  <c r="X176" i="2"/>
  <c r="X174" i="2"/>
  <c r="X172" i="2"/>
  <c r="X170" i="2"/>
  <c r="X168" i="2"/>
  <c r="X166" i="2"/>
  <c r="X164" i="2"/>
  <c r="X162" i="2"/>
  <c r="X160" i="2"/>
  <c r="X158" i="2"/>
  <c r="X156" i="2"/>
  <c r="X154" i="2"/>
  <c r="X152" i="2"/>
  <c r="X150" i="2"/>
  <c r="X148" i="2"/>
  <c r="X146" i="2"/>
  <c r="X144" i="2"/>
  <c r="X142" i="2"/>
  <c r="X140" i="2"/>
  <c r="X138" i="2"/>
  <c r="X136" i="2"/>
  <c r="X134" i="2"/>
  <c r="X132" i="2"/>
  <c r="X130" i="2"/>
  <c r="X128" i="2"/>
  <c r="X126" i="2"/>
  <c r="X124" i="2"/>
  <c r="X122" i="2"/>
  <c r="X120" i="2"/>
  <c r="X118" i="2"/>
  <c r="X116" i="2"/>
  <c r="X114" i="2"/>
  <c r="X112" i="2"/>
  <c r="X110" i="2"/>
  <c r="X108" i="2"/>
  <c r="X106" i="2"/>
  <c r="X104" i="2"/>
  <c r="X102" i="2"/>
  <c r="X100" i="2"/>
  <c r="X98" i="2"/>
  <c r="X96" i="2"/>
  <c r="X94" i="2"/>
  <c r="X92" i="2"/>
  <c r="X90" i="2"/>
  <c r="X88" i="2"/>
  <c r="X86" i="2"/>
  <c r="X84" i="2"/>
  <c r="X82" i="2"/>
  <c r="X80" i="2"/>
  <c r="X78" i="2"/>
  <c r="X76" i="2"/>
  <c r="X74" i="2"/>
  <c r="X72" i="2"/>
  <c r="X70" i="2"/>
  <c r="X68" i="2"/>
  <c r="X66" i="2"/>
  <c r="X64" i="2"/>
  <c r="X62" i="2"/>
  <c r="X60" i="2"/>
  <c r="X58" i="2"/>
  <c r="X56" i="2"/>
  <c r="X54" i="2"/>
  <c r="X52" i="2"/>
  <c r="X50" i="2"/>
  <c r="X48" i="2"/>
  <c r="X46" i="2"/>
  <c r="X44" i="2"/>
  <c r="X42" i="2"/>
  <c r="X40" i="2"/>
  <c r="X38" i="2"/>
  <c r="X36" i="2"/>
  <c r="X34" i="2"/>
  <c r="X32" i="2"/>
  <c r="X30" i="2"/>
  <c r="X28" i="2"/>
  <c r="X26" i="2"/>
  <c r="X24" i="2"/>
  <c r="X22" i="2"/>
  <c r="X20" i="2"/>
  <c r="X18" i="2"/>
  <c r="X16" i="2"/>
  <c r="X14" i="2"/>
  <c r="X12" i="2"/>
  <c r="X10" i="2"/>
  <c r="X8" i="2"/>
  <c r="X6" i="2"/>
  <c r="X4" i="2"/>
</calcChain>
</file>

<file path=xl/sharedStrings.xml><?xml version="1.0" encoding="utf-8"?>
<sst xmlns="http://schemas.openxmlformats.org/spreadsheetml/2006/main" count="2091" uniqueCount="525">
  <si>
    <t>ticker</t>
  </si>
  <si>
    <t>winrate_4y</t>
  </si>
  <si>
    <t>return_4y</t>
  </si>
  <si>
    <t>buyhold_4y</t>
  </si>
  <si>
    <t>winrate_1y</t>
  </si>
  <si>
    <t>return_1y</t>
  </si>
  <si>
    <t>buyhold_1y</t>
  </si>
  <si>
    <t>winrate_td</t>
  </si>
  <si>
    <t>return_td</t>
  </si>
  <si>
    <t>buyhold_td</t>
  </si>
  <si>
    <t>std_1y</t>
  </si>
  <si>
    <t>std_3m</t>
  </si>
  <si>
    <t>return_1m</t>
  </si>
  <si>
    <t>return_3m</t>
  </si>
  <si>
    <t>return_6m</t>
  </si>
  <si>
    <t>MSFT</t>
  </si>
  <si>
    <t>AAPL</t>
  </si>
  <si>
    <t>NVDA</t>
  </si>
  <si>
    <t>AMZN</t>
  </si>
  <si>
    <t>META</t>
  </si>
  <si>
    <t>GOOGL</t>
  </si>
  <si>
    <t>GOOG</t>
  </si>
  <si>
    <t>AVGO</t>
  </si>
  <si>
    <t>TSLA</t>
  </si>
  <si>
    <t>LLY</t>
  </si>
  <si>
    <t>JPM</t>
  </si>
  <si>
    <t>UNH</t>
  </si>
  <si>
    <t>V</t>
  </si>
  <si>
    <t>XOM</t>
  </si>
  <si>
    <t>JNJ</t>
  </si>
  <si>
    <t>MA</t>
  </si>
  <si>
    <t>PG</t>
  </si>
  <si>
    <t>HD</t>
  </si>
  <si>
    <t>COST</t>
  </si>
  <si>
    <t>MRK</t>
  </si>
  <si>
    <t>ABBV</t>
  </si>
  <si>
    <t>ADBE</t>
  </si>
  <si>
    <t>CRM</t>
  </si>
  <si>
    <t>AMD</t>
  </si>
  <si>
    <t>CVX</t>
  </si>
  <si>
    <t>NFLX</t>
  </si>
  <si>
    <t>WMT</t>
  </si>
  <si>
    <t>BAC</t>
  </si>
  <si>
    <t>PEP</t>
  </si>
  <si>
    <t>KO</t>
  </si>
  <si>
    <t>ACN</t>
  </si>
  <si>
    <t>MCD</t>
  </si>
  <si>
    <t>TMO</t>
  </si>
  <si>
    <t>CSCO</t>
  </si>
  <si>
    <t>ABT</t>
  </si>
  <si>
    <t>LIN</t>
  </si>
  <si>
    <t>CMCSA</t>
  </si>
  <si>
    <t>INTC</t>
  </si>
  <si>
    <t>WFC</t>
  </si>
  <si>
    <t>VZ</t>
  </si>
  <si>
    <t>ORCL</t>
  </si>
  <si>
    <t>INTU</t>
  </si>
  <si>
    <t>DIS</t>
  </si>
  <si>
    <t>AMGN</t>
  </si>
  <si>
    <t>IBM</t>
  </si>
  <si>
    <t>QCOM</t>
  </si>
  <si>
    <t>DHR</t>
  </si>
  <si>
    <t>NOW</t>
  </si>
  <si>
    <t>CAT</t>
  </si>
  <si>
    <t>PFE</t>
  </si>
  <si>
    <t>UNP</t>
  </si>
  <si>
    <t>TXN</t>
  </si>
  <si>
    <t>SPGI</t>
  </si>
  <si>
    <t>GE</t>
  </si>
  <si>
    <t>PM</t>
  </si>
  <si>
    <t>AMAT</t>
  </si>
  <si>
    <t>UBER</t>
  </si>
  <si>
    <t>HON</t>
  </si>
  <si>
    <t>ISRG</t>
  </si>
  <si>
    <t>COP</t>
  </si>
  <si>
    <t>RTX</t>
  </si>
  <si>
    <t>T</t>
  </si>
  <si>
    <t>GS</t>
  </si>
  <si>
    <t>NKE</t>
  </si>
  <si>
    <t>LOW</t>
  </si>
  <si>
    <t>BKNG</t>
  </si>
  <si>
    <t>NEE</t>
  </si>
  <si>
    <t>BA</t>
  </si>
  <si>
    <t>PLD</t>
  </si>
  <si>
    <t>MDT</t>
  </si>
  <si>
    <t>ELV</t>
  </si>
  <si>
    <t>AXP</t>
  </si>
  <si>
    <t>SYK</t>
  </si>
  <si>
    <t>VRTX</t>
  </si>
  <si>
    <t>MS</t>
  </si>
  <si>
    <t>LRCX</t>
  </si>
  <si>
    <t>TJX</t>
  </si>
  <si>
    <t>BLK</t>
  </si>
  <si>
    <t>C</t>
  </si>
  <si>
    <t>SBUX</t>
  </si>
  <si>
    <t>DE</t>
  </si>
  <si>
    <t>PANW</t>
  </si>
  <si>
    <t>PGR</t>
  </si>
  <si>
    <t>UPS</t>
  </si>
  <si>
    <t>MDLZ</t>
  </si>
  <si>
    <t>ADP</t>
  </si>
  <si>
    <t>REGN</t>
  </si>
  <si>
    <t>CB</t>
  </si>
  <si>
    <t>BMY</t>
  </si>
  <si>
    <t>ETN</t>
  </si>
  <si>
    <t>GILD</t>
  </si>
  <si>
    <t>ADI</t>
  </si>
  <si>
    <t>MMC</t>
  </si>
  <si>
    <t>CVS</t>
  </si>
  <si>
    <t>LMT</t>
  </si>
  <si>
    <t>MU</t>
  </si>
  <si>
    <t>SCHW</t>
  </si>
  <si>
    <t>BSX</t>
  </si>
  <si>
    <t>AMT</t>
  </si>
  <si>
    <t>BX</t>
  </si>
  <si>
    <t>CI</t>
  </si>
  <si>
    <t>ZTS</t>
  </si>
  <si>
    <t>FI</t>
  </si>
  <si>
    <t>TMUS</t>
  </si>
  <si>
    <t>SNPS</t>
  </si>
  <si>
    <t>KLAC</t>
  </si>
  <si>
    <t>CDNS</t>
  </si>
  <si>
    <t>EQIX</t>
  </si>
  <si>
    <t>SO</t>
  </si>
  <si>
    <t>CME</t>
  </si>
  <si>
    <t>DUK</t>
  </si>
  <si>
    <t>ICE</t>
  </si>
  <si>
    <t>SHW</t>
  </si>
  <si>
    <t>ITW</t>
  </si>
  <si>
    <t>MO</t>
  </si>
  <si>
    <t>CSX</t>
  </si>
  <si>
    <t>SLB</t>
  </si>
  <si>
    <t>BDX</t>
  </si>
  <si>
    <t>CL</t>
  </si>
  <si>
    <t>WM</t>
  </si>
  <si>
    <t>MCK</t>
  </si>
  <si>
    <t>EOG</t>
  </si>
  <si>
    <t>PYPL</t>
  </si>
  <si>
    <t>CMG</t>
  </si>
  <si>
    <t>ANET</t>
  </si>
  <si>
    <t>USB</t>
  </si>
  <si>
    <t>TGT</t>
  </si>
  <si>
    <t>PSX</t>
  </si>
  <si>
    <t>NOC</t>
  </si>
  <si>
    <t>MPC</t>
  </si>
  <si>
    <t>ABNB</t>
  </si>
  <si>
    <t>MCO</t>
  </si>
  <si>
    <t>ORLY</t>
  </si>
  <si>
    <t>TDG</t>
  </si>
  <si>
    <t>HCA</t>
  </si>
  <si>
    <t>APH</t>
  </si>
  <si>
    <t>PNC</t>
  </si>
  <si>
    <t>GD</t>
  </si>
  <si>
    <t>AON</t>
  </si>
  <si>
    <t>PH</t>
  </si>
  <si>
    <t>MAR</t>
  </si>
  <si>
    <t>TT</t>
  </si>
  <si>
    <t>ROP</t>
  </si>
  <si>
    <t>FCX</t>
  </si>
  <si>
    <t>APD</t>
  </si>
  <si>
    <t>FDX</t>
  </si>
  <si>
    <t>NXPI</t>
  </si>
  <si>
    <t>ADSK</t>
  </si>
  <si>
    <t>PXD</t>
  </si>
  <si>
    <t>GM</t>
  </si>
  <si>
    <t>MSI</t>
  </si>
  <si>
    <t>NSC</t>
  </si>
  <si>
    <t>PCAR</t>
  </si>
  <si>
    <t>CTAS</t>
  </si>
  <si>
    <t>EMR</t>
  </si>
  <si>
    <t>LULU</t>
  </si>
  <si>
    <t>MMM</t>
  </si>
  <si>
    <t>COF</t>
  </si>
  <si>
    <t>ECL</t>
  </si>
  <si>
    <t>AJG</t>
  </si>
  <si>
    <t>TFC</t>
  </si>
  <si>
    <t>HLT</t>
  </si>
  <si>
    <t>AIG</t>
  </si>
  <si>
    <t>AZO</t>
  </si>
  <si>
    <t>TRV</t>
  </si>
  <si>
    <t>WELL</t>
  </si>
  <si>
    <t>EW</t>
  </si>
  <si>
    <t>ROST</t>
  </si>
  <si>
    <t>MSCI</t>
  </si>
  <si>
    <t>VLO</t>
  </si>
  <si>
    <t>CCI</t>
  </si>
  <si>
    <t>DXCM</t>
  </si>
  <si>
    <t>HUM</t>
  </si>
  <si>
    <t>F</t>
  </si>
  <si>
    <t>MCHP</t>
  </si>
  <si>
    <t>NUE</t>
  </si>
  <si>
    <t>CARR</t>
  </si>
  <si>
    <t>SPG</t>
  </si>
  <si>
    <t>O</t>
  </si>
  <si>
    <t>SRE</t>
  </si>
  <si>
    <t>PSA</t>
  </si>
  <si>
    <t>AFL</t>
  </si>
  <si>
    <t>TEL</t>
  </si>
  <si>
    <t>MET</t>
  </si>
  <si>
    <t>DHI</t>
  </si>
  <si>
    <t>IDXX</t>
  </si>
  <si>
    <t>BK</t>
  </si>
  <si>
    <t>DLR</t>
  </si>
  <si>
    <t>URI</t>
  </si>
  <si>
    <t>WMB</t>
  </si>
  <si>
    <t>CPRT</t>
  </si>
  <si>
    <t>FTNT</t>
  </si>
  <si>
    <t>AEP</t>
  </si>
  <si>
    <t>KMB</t>
  </si>
  <si>
    <t>SYY</t>
  </si>
  <si>
    <t>ALL</t>
  </si>
  <si>
    <t>MNST</t>
  </si>
  <si>
    <t>CNC</t>
  </si>
  <si>
    <t>NEM</t>
  </si>
  <si>
    <t>OKE</t>
  </si>
  <si>
    <t>STZ</t>
  </si>
  <si>
    <t>GWW</t>
  </si>
  <si>
    <t>LHX</t>
  </si>
  <si>
    <t>PAYX</t>
  </si>
  <si>
    <t>AMP</t>
  </si>
  <si>
    <t>FAST</t>
  </si>
  <si>
    <t>CEG</t>
  </si>
  <si>
    <t>HES</t>
  </si>
  <si>
    <t>COR</t>
  </si>
  <si>
    <t>CTSH</t>
  </si>
  <si>
    <t>D</t>
  </si>
  <si>
    <t>IQV</t>
  </si>
  <si>
    <t>A</t>
  </si>
  <si>
    <t>OXY</t>
  </si>
  <si>
    <t>PRU</t>
  </si>
  <si>
    <t>GIS</t>
  </si>
  <si>
    <t>DOW</t>
  </si>
  <si>
    <t>LEN</t>
  </si>
  <si>
    <t>AME</t>
  </si>
  <si>
    <t>CHTR</t>
  </si>
  <si>
    <t>FIS</t>
  </si>
  <si>
    <t>YUM</t>
  </si>
  <si>
    <t>OTIS</t>
  </si>
  <si>
    <t>JCI</t>
  </si>
  <si>
    <t>BIIB</t>
  </si>
  <si>
    <t>IT</t>
  </si>
  <si>
    <t>PCG</t>
  </si>
  <si>
    <t>VRSK</t>
  </si>
  <si>
    <t>RSG</t>
  </si>
  <si>
    <t>ODFL</t>
  </si>
  <si>
    <t>EXC</t>
  </si>
  <si>
    <t>GPN</t>
  </si>
  <si>
    <t>CSGP</t>
  </si>
  <si>
    <t>CMI</t>
  </si>
  <si>
    <t>EA</t>
  </si>
  <si>
    <t>MRNA</t>
  </si>
  <si>
    <t>PPG</t>
  </si>
  <si>
    <t>XEL</t>
  </si>
  <si>
    <t>KMI</t>
  </si>
  <si>
    <t>IR</t>
  </si>
  <si>
    <t>CTVA</t>
  </si>
  <si>
    <t>HAL</t>
  </si>
  <si>
    <t>KDP</t>
  </si>
  <si>
    <t>MLM</t>
  </si>
  <si>
    <t>ED</t>
  </si>
  <si>
    <t>VICI</t>
  </si>
  <si>
    <t>EL</t>
  </si>
  <si>
    <t>ON</t>
  </si>
  <si>
    <t>ACGL</t>
  </si>
  <si>
    <t>EXR</t>
  </si>
  <si>
    <t>CDW</t>
  </si>
  <si>
    <t>KR</t>
  </si>
  <si>
    <t>VMC</t>
  </si>
  <si>
    <t>RCL</t>
  </si>
  <si>
    <t>EFX</t>
  </si>
  <si>
    <t>FICO</t>
  </si>
  <si>
    <t>ADM</t>
  </si>
  <si>
    <t>KHC</t>
  </si>
  <si>
    <t>ROK</t>
  </si>
  <si>
    <t>HSY</t>
  </si>
  <si>
    <t>DG</t>
  </si>
  <si>
    <t>PEG</t>
  </si>
  <si>
    <t>BKR</t>
  </si>
  <si>
    <t>ANSS</t>
  </si>
  <si>
    <t>PWR</t>
  </si>
  <si>
    <t>RMD</t>
  </si>
  <si>
    <t>WST</t>
  </si>
  <si>
    <t>FTV</t>
  </si>
  <si>
    <t>FANG</t>
  </si>
  <si>
    <t>DLTR</t>
  </si>
  <si>
    <t>KEYS</t>
  </si>
  <si>
    <t>DVN</t>
  </si>
  <si>
    <t>CAH</t>
  </si>
  <si>
    <t>XYL</t>
  </si>
  <si>
    <t>DD</t>
  </si>
  <si>
    <t>DFS</t>
  </si>
  <si>
    <t>CBRE</t>
  </si>
  <si>
    <t>ZBH</t>
  </si>
  <si>
    <t>HIG</t>
  </si>
  <si>
    <t>TTWO</t>
  </si>
  <si>
    <t>MTD</t>
  </si>
  <si>
    <t>EIX</t>
  </si>
  <si>
    <t>WEC</t>
  </si>
  <si>
    <t>WTW</t>
  </si>
  <si>
    <t>DAL</t>
  </si>
  <si>
    <t>AVB</t>
  </si>
  <si>
    <t>HPQ</t>
  </si>
  <si>
    <t>GLW</t>
  </si>
  <si>
    <t>ULTA</t>
  </si>
  <si>
    <t>CHD</t>
  </si>
  <si>
    <t>TSCO</t>
  </si>
  <si>
    <t>TROW</t>
  </si>
  <si>
    <t>SBAC</t>
  </si>
  <si>
    <t>BR</t>
  </si>
  <si>
    <t>AWK</t>
  </si>
  <si>
    <t>WY</t>
  </si>
  <si>
    <t>LYB</t>
  </si>
  <si>
    <t>WAB</t>
  </si>
  <si>
    <t>FITB</t>
  </si>
  <si>
    <t>APTV</t>
  </si>
  <si>
    <t>MTB</t>
  </si>
  <si>
    <t>STT</t>
  </si>
  <si>
    <t>ILMN</t>
  </si>
  <si>
    <t>PHM</t>
  </si>
  <si>
    <t>NVR</t>
  </si>
  <si>
    <t>WBD</t>
  </si>
  <si>
    <t>HWM</t>
  </si>
  <si>
    <t>DTE</t>
  </si>
  <si>
    <t>STE</t>
  </si>
  <si>
    <t>PTC</t>
  </si>
  <si>
    <t>BLDR</t>
  </si>
  <si>
    <t>EBAY</t>
  </si>
  <si>
    <t>ETR</t>
  </si>
  <si>
    <t>DOV</t>
  </si>
  <si>
    <t>FLT</t>
  </si>
  <si>
    <t>RJF</t>
  </si>
  <si>
    <t>MOH</t>
  </si>
  <si>
    <t>IFF</t>
  </si>
  <si>
    <t>EQR</t>
  </si>
  <si>
    <t>EXPE</t>
  </si>
  <si>
    <t>GPC</t>
  </si>
  <si>
    <t>IRM</t>
  </si>
  <si>
    <t>TDY</t>
  </si>
  <si>
    <t>HPE</t>
  </si>
  <si>
    <t>BAX</t>
  </si>
  <si>
    <t>NDAQ</t>
  </si>
  <si>
    <t>DRI</t>
  </si>
  <si>
    <t>CBOE</t>
  </si>
  <si>
    <t>PPL</t>
  </si>
  <si>
    <t>ALGN</t>
  </si>
  <si>
    <t>INVH</t>
  </si>
  <si>
    <t>FE</t>
  </si>
  <si>
    <t>ES</t>
  </si>
  <si>
    <t>TRGP</t>
  </si>
  <si>
    <t>ARE</t>
  </si>
  <si>
    <t>LH</t>
  </si>
  <si>
    <t>WAT</t>
  </si>
  <si>
    <t>CTRA</t>
  </si>
  <si>
    <t>VTR</t>
  </si>
  <si>
    <t>AKAM</t>
  </si>
  <si>
    <t>COO</t>
  </si>
  <si>
    <t>EXPD</t>
  </si>
  <si>
    <t>WDC</t>
  </si>
  <si>
    <t>STLD</t>
  </si>
  <si>
    <t>GRMN</t>
  </si>
  <si>
    <t>BRO</t>
  </si>
  <si>
    <t>HBAN</t>
  </si>
  <si>
    <t>HOLX</t>
  </si>
  <si>
    <t>NTAP</t>
  </si>
  <si>
    <t>FDS</t>
  </si>
  <si>
    <t>LVS</t>
  </si>
  <si>
    <t>AEE</t>
  </si>
  <si>
    <t>CLX</t>
  </si>
  <si>
    <t>HUBB</t>
  </si>
  <si>
    <t>OMC</t>
  </si>
  <si>
    <t>LUV</t>
  </si>
  <si>
    <t>VRSN</t>
  </si>
  <si>
    <t>CNP</t>
  </si>
  <si>
    <t>TYL</t>
  </si>
  <si>
    <t>AXON</t>
  </si>
  <si>
    <t>BALL</t>
  </si>
  <si>
    <t>CINF</t>
  </si>
  <si>
    <t>RF</t>
  </si>
  <si>
    <t>PFG</t>
  </si>
  <si>
    <t>MKC</t>
  </si>
  <si>
    <t>J</t>
  </si>
  <si>
    <t>ATO</t>
  </si>
  <si>
    <t>SWKS</t>
  </si>
  <si>
    <t>CMS</t>
  </si>
  <si>
    <t>WRB</t>
  </si>
  <si>
    <t>CCL</t>
  </si>
  <si>
    <t>EG</t>
  </si>
  <si>
    <t>TXT</t>
  </si>
  <si>
    <t>STX</t>
  </si>
  <si>
    <t>NTRS</t>
  </si>
  <si>
    <t>JBHT</t>
  </si>
  <si>
    <t>WBA</t>
  </si>
  <si>
    <t>AVY</t>
  </si>
  <si>
    <t>SYF</t>
  </si>
  <si>
    <t>JBL</t>
  </si>
  <si>
    <t>EPAM</t>
  </si>
  <si>
    <t>IEX</t>
  </si>
  <si>
    <t>TSN</t>
  </si>
  <si>
    <t>FSLR</t>
  </si>
  <si>
    <t>SNA</t>
  </si>
  <si>
    <t>CFG</t>
  </si>
  <si>
    <t>MAS</t>
  </si>
  <si>
    <t>LDOS</t>
  </si>
  <si>
    <t>ESS</t>
  </si>
  <si>
    <t>DPZ</t>
  </si>
  <si>
    <t>PKG</t>
  </si>
  <si>
    <t>TER</t>
  </si>
  <si>
    <t>LW</t>
  </si>
  <si>
    <t>MAA</t>
  </si>
  <si>
    <t>CE</t>
  </si>
  <si>
    <t>EQT</t>
  </si>
  <si>
    <t>K</t>
  </si>
  <si>
    <t>CF</t>
  </si>
  <si>
    <t>SWK</t>
  </si>
  <si>
    <t>POOL</t>
  </si>
  <si>
    <t>DGX</t>
  </si>
  <si>
    <t>ENPH</t>
  </si>
  <si>
    <t>VTRS</t>
  </si>
  <si>
    <t>BBY</t>
  </si>
  <si>
    <t>CAG</t>
  </si>
  <si>
    <t>AMCR</t>
  </si>
  <si>
    <t>KEY</t>
  </si>
  <si>
    <t>NDSN</t>
  </si>
  <si>
    <t>UAL</t>
  </si>
  <si>
    <t>HST</t>
  </si>
  <si>
    <t>SJM</t>
  </si>
  <si>
    <t>ALB</t>
  </si>
  <si>
    <t>MRO</t>
  </si>
  <si>
    <t>PODD</t>
  </si>
  <si>
    <t>GEN</t>
  </si>
  <si>
    <t>RVTY</t>
  </si>
  <si>
    <t>BG</t>
  </si>
  <si>
    <t>IPG</t>
  </si>
  <si>
    <t>TRMB</t>
  </si>
  <si>
    <t>LYV</t>
  </si>
  <si>
    <t>LKQ</t>
  </si>
  <si>
    <t>IP</t>
  </si>
  <si>
    <t>KIM</t>
  </si>
  <si>
    <t>ZBRA</t>
  </si>
  <si>
    <t>LNT</t>
  </si>
  <si>
    <t>ROL</t>
  </si>
  <si>
    <t>JKHY</t>
  </si>
  <si>
    <t>PNR</t>
  </si>
  <si>
    <t>NRG</t>
  </si>
  <si>
    <t>MGM</t>
  </si>
  <si>
    <t>JNPR</t>
  </si>
  <si>
    <t>EVRG</t>
  </si>
  <si>
    <t>TAP</t>
  </si>
  <si>
    <t>TFX</t>
  </si>
  <si>
    <t>KMX</t>
  </si>
  <si>
    <t>AES</t>
  </si>
  <si>
    <t>TECH</t>
  </si>
  <si>
    <t>CRL</t>
  </si>
  <si>
    <t>INCY</t>
  </si>
  <si>
    <t>UDR</t>
  </si>
  <si>
    <t>FFIV</t>
  </si>
  <si>
    <t>ALLE</t>
  </si>
  <si>
    <t>DAY</t>
  </si>
  <si>
    <t>GL</t>
  </si>
  <si>
    <t>NI</t>
  </si>
  <si>
    <t>MTCH</t>
  </si>
  <si>
    <t>REG</t>
  </si>
  <si>
    <t>HII</t>
  </si>
  <si>
    <t>WRK</t>
  </si>
  <si>
    <t>PEAK</t>
  </si>
  <si>
    <t>MOS</t>
  </si>
  <si>
    <t>CPT</t>
  </si>
  <si>
    <t>EMN</t>
  </si>
  <si>
    <t>CHRW</t>
  </si>
  <si>
    <t>HSIC</t>
  </si>
  <si>
    <t>QRVO</t>
  </si>
  <si>
    <t>BBWI</t>
  </si>
  <si>
    <t>UHS</t>
  </si>
  <si>
    <t>APA</t>
  </si>
  <si>
    <t>AOS</t>
  </si>
  <si>
    <t>NWSA</t>
  </si>
  <si>
    <t>BXP</t>
  </si>
  <si>
    <t>CTLT</t>
  </si>
  <si>
    <t>CZR</t>
  </si>
  <si>
    <t>AAL</t>
  </si>
  <si>
    <t>PAYC</t>
  </si>
  <si>
    <t>WYNN</t>
  </si>
  <si>
    <t>TPR</t>
  </si>
  <si>
    <t>AIZ</t>
  </si>
  <si>
    <t>CPB</t>
  </si>
  <si>
    <t>HRL</t>
  </si>
  <si>
    <t>MKTX</t>
  </si>
  <si>
    <t>RHI</t>
  </si>
  <si>
    <t>FOXA</t>
  </si>
  <si>
    <t>BWA</t>
  </si>
  <si>
    <t>ETSY</t>
  </si>
  <si>
    <t>PNW</t>
  </si>
  <si>
    <t>BEN</t>
  </si>
  <si>
    <t>FRT</t>
  </si>
  <si>
    <t>NCLH</t>
  </si>
  <si>
    <t>XRAY</t>
  </si>
  <si>
    <t>IVZ</t>
  </si>
  <si>
    <t>FMC</t>
  </si>
  <si>
    <t>PARA</t>
  </si>
  <si>
    <t>GNRC</t>
  </si>
  <si>
    <t>CMA</t>
  </si>
  <si>
    <t>BIO</t>
  </si>
  <si>
    <t>HAS</t>
  </si>
  <si>
    <t>ZION</t>
  </si>
  <si>
    <t>WHR</t>
  </si>
  <si>
    <t>DVA</t>
  </si>
  <si>
    <t>RL</t>
  </si>
  <si>
    <t>VFC</t>
  </si>
  <si>
    <t>MHK</t>
  </si>
  <si>
    <t>GPS</t>
  </si>
  <si>
    <t>return_td</t>
    <phoneticPr fontId="18" type="noConversion"/>
  </si>
  <si>
    <t>buyhold_1y</t>
    <phoneticPr fontId="18" type="noConversion"/>
  </si>
  <si>
    <t>return_1y</t>
    <phoneticPr fontId="18" type="noConversion"/>
  </si>
  <si>
    <t>Winrates&gt;60</t>
    <phoneticPr fontId="18" type="noConversion"/>
  </si>
  <si>
    <t>winrate_td&gt;70</t>
    <phoneticPr fontId="18" type="noConversion"/>
  </si>
  <si>
    <t>return_td&gt;1.2</t>
    <phoneticPr fontId="18" type="noConversion"/>
  </si>
  <si>
    <t>rate_td&gt;1y or 4y</t>
    <phoneticPr fontId="18" type="noConversion"/>
  </si>
  <si>
    <t>one~4</t>
    <phoneticPr fontId="18" type="noConversion"/>
  </si>
  <si>
    <t>N 30D Return</t>
    <phoneticPr fontId="18" type="noConversion"/>
  </si>
  <si>
    <t>Calculation for Stock Screening of CDP Jimmy Version</t>
    <phoneticPr fontId="18" type="noConversion"/>
  </si>
  <si>
    <t>23 stocks</t>
    <phoneticPr fontId="18" type="noConversion"/>
  </si>
  <si>
    <t>Stock Screener</t>
    <phoneticPr fontId="18" type="noConversion"/>
  </si>
  <si>
    <t>1. 用下一階段to_date return最高的幾支股票逆向工程出相同的特性，用再下一個階段的工作表驗證</t>
    <phoneticPr fontId="18" type="noConversion"/>
  </si>
  <si>
    <t>EX: 60days_ago 中最好的幾支股票是:</t>
    <phoneticPr fontId="18" type="noConversion"/>
  </si>
  <si>
    <t>其中特色:(手動)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</si>
</sst>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Arial Unicode MS"/>
      <family val="2"/>
      <charset val="136"/>
    </font>
    <font>
      <sz val="10"/>
      <color theme="1"/>
      <name val="Arial Unicode MS"/>
      <family val="2"/>
      <charset val="136"/>
    </font>
    <font>
      <sz val="12"/>
      <color rgb="FF9C6500"/>
      <name val="Arial Unicode MS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20" fillId="0" borderId="0" xfId="0" applyFont="1">
      <alignment vertical="center"/>
    </xf>
    <xf numFmtId="176" fontId="20" fillId="0" borderId="0" xfId="0" applyNumberFormat="1" applyFont="1">
      <alignment vertical="center"/>
    </xf>
    <xf numFmtId="2" fontId="20" fillId="0" borderId="0" xfId="0" applyNumberFormat="1" applyFont="1">
      <alignment vertical="center"/>
    </xf>
    <xf numFmtId="2" fontId="20" fillId="0" borderId="10" xfId="0" applyNumberFormat="1" applyFont="1" applyBorder="1">
      <alignment vertical="center"/>
    </xf>
    <xf numFmtId="0" fontId="21" fillId="0" borderId="0" xfId="0" applyFont="1">
      <alignment vertical="center"/>
    </xf>
    <xf numFmtId="0" fontId="21" fillId="0" borderId="10" xfId="0" applyFont="1" applyBorder="1">
      <alignment vertical="center"/>
    </xf>
    <xf numFmtId="0" fontId="20" fillId="14" borderId="0" xfId="23" applyFont="1">
      <alignment vertical="center"/>
    </xf>
    <xf numFmtId="0" fontId="20" fillId="14" borderId="0" xfId="23" applyFont="1" applyBorder="1">
      <alignment vertical="center"/>
    </xf>
    <xf numFmtId="0" fontId="22" fillId="4" borderId="0" xfId="8" applyFont="1" applyBorder="1">
      <alignment vertical="center"/>
    </xf>
    <xf numFmtId="0" fontId="22" fillId="4" borderId="0" xfId="8" applyFont="1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3" zoomScaleNormal="100" workbookViewId="0">
      <selection activeCell="L20" sqref="L20"/>
    </sheetView>
  </sheetViews>
  <sheetFormatPr defaultRowHeight="17.25" x14ac:dyDescent="0.25"/>
  <cols>
    <col min="1" max="16384" width="9" style="2"/>
  </cols>
  <sheetData>
    <row r="1" spans="1:3" x14ac:dyDescent="0.25">
      <c r="A1" s="2" t="s">
        <v>521</v>
      </c>
    </row>
    <row r="2" spans="1:3" x14ac:dyDescent="0.25">
      <c r="A2" s="2" t="s">
        <v>522</v>
      </c>
    </row>
    <row r="3" spans="1:3" x14ac:dyDescent="0.25">
      <c r="A3" s="2" t="s">
        <v>523</v>
      </c>
    </row>
    <row r="4" spans="1:3" x14ac:dyDescent="0.25">
      <c r="A4" s="2" t="s">
        <v>0</v>
      </c>
    </row>
    <row r="5" spans="1:3" x14ac:dyDescent="0.25">
      <c r="A5" s="2" t="s">
        <v>507</v>
      </c>
      <c r="C5" s="2" t="s">
        <v>524</v>
      </c>
    </row>
    <row r="6" spans="1:3" x14ac:dyDescent="0.25">
      <c r="A6" s="2" t="s">
        <v>494</v>
      </c>
    </row>
    <row r="7" spans="1:3" x14ac:dyDescent="0.25">
      <c r="A7" s="2" t="s">
        <v>471</v>
      </c>
    </row>
    <row r="8" spans="1:3" x14ac:dyDescent="0.25">
      <c r="A8" s="2" t="s">
        <v>320</v>
      </c>
    </row>
    <row r="9" spans="1:3" x14ac:dyDescent="0.25">
      <c r="A9" s="2" t="s">
        <v>385</v>
      </c>
    </row>
    <row r="10" spans="1:3" x14ac:dyDescent="0.25">
      <c r="A10" s="2" t="s">
        <v>317</v>
      </c>
    </row>
    <row r="11" spans="1:3" x14ac:dyDescent="0.25">
      <c r="A11" s="2" t="s">
        <v>426</v>
      </c>
    </row>
    <row r="12" spans="1:3" x14ac:dyDescent="0.25">
      <c r="A12" s="2" t="s">
        <v>477</v>
      </c>
    </row>
    <row r="13" spans="1:3" x14ac:dyDescent="0.25">
      <c r="A13" s="2" t="s">
        <v>498</v>
      </c>
    </row>
    <row r="14" spans="1:3" x14ac:dyDescent="0.25">
      <c r="A14" s="2" t="s">
        <v>38</v>
      </c>
    </row>
    <row r="15" spans="1:3" x14ac:dyDescent="0.25">
      <c r="A15" s="2" t="s">
        <v>500</v>
      </c>
    </row>
    <row r="16" spans="1:3" x14ac:dyDescent="0.25">
      <c r="A16" s="2" t="s">
        <v>262</v>
      </c>
    </row>
    <row r="17" spans="1:1" x14ac:dyDescent="0.25">
      <c r="A17" s="2" t="s">
        <v>496</v>
      </c>
    </row>
    <row r="18" spans="1:1" x14ac:dyDescent="0.25">
      <c r="A18" s="2" t="s">
        <v>22</v>
      </c>
    </row>
    <row r="19" spans="1:1" x14ac:dyDescent="0.25">
      <c r="A19" s="2" t="s">
        <v>52</v>
      </c>
    </row>
    <row r="20" spans="1:1" x14ac:dyDescent="0.25">
      <c r="A20" s="2" t="s">
        <v>370</v>
      </c>
    </row>
    <row r="21" spans="1:1" x14ac:dyDescent="0.25">
      <c r="A21" s="2" t="s">
        <v>490</v>
      </c>
    </row>
    <row r="22" spans="1:1" x14ac:dyDescent="0.25">
      <c r="A22" s="2" t="s">
        <v>398</v>
      </c>
    </row>
    <row r="23" spans="1:1" x14ac:dyDescent="0.25">
      <c r="A23" s="2" t="s">
        <v>96</v>
      </c>
    </row>
    <row r="24" spans="1:1" x14ac:dyDescent="0.25">
      <c r="A24" s="2" t="s">
        <v>264</v>
      </c>
    </row>
    <row r="25" spans="1:1" x14ac:dyDescent="0.25">
      <c r="A25" s="2" t="s">
        <v>416</v>
      </c>
    </row>
    <row r="26" spans="1:1" x14ac:dyDescent="0.25">
      <c r="A26" s="2" t="s">
        <v>438</v>
      </c>
    </row>
    <row r="27" spans="1:1" x14ac:dyDescent="0.25">
      <c r="A27" s="2" t="s">
        <v>492</v>
      </c>
    </row>
    <row r="28" spans="1:1" x14ac:dyDescent="0.25">
      <c r="A28" s="2" t="s">
        <v>497</v>
      </c>
    </row>
    <row r="29" spans="1:1" x14ac:dyDescent="0.25">
      <c r="A29" s="2" t="s">
        <v>261</v>
      </c>
    </row>
    <row r="30" spans="1:1" x14ac:dyDescent="0.25">
      <c r="A30" s="2" t="s">
        <v>391</v>
      </c>
    </row>
    <row r="31" spans="1:1" x14ac:dyDescent="0.25">
      <c r="A31" s="2" t="s">
        <v>428</v>
      </c>
    </row>
    <row r="32" spans="1:1" x14ac:dyDescent="0.25">
      <c r="A32" s="2" t="s">
        <v>508</v>
      </c>
    </row>
    <row r="33" spans="1:1" x14ac:dyDescent="0.25">
      <c r="A33" s="2" t="s">
        <v>188</v>
      </c>
    </row>
    <row r="34" spans="1:1" x14ac:dyDescent="0.25">
      <c r="A34" s="2" t="s">
        <v>305</v>
      </c>
    </row>
    <row r="35" spans="1:1" x14ac:dyDescent="0.25">
      <c r="A35" s="2" t="s">
        <v>434</v>
      </c>
    </row>
    <row r="36" spans="1:1" x14ac:dyDescent="0.25">
      <c r="A36" s="2" t="s">
        <v>452</v>
      </c>
    </row>
    <row r="37" spans="1:1" x14ac:dyDescent="0.25">
      <c r="A37" s="2" t="s">
        <v>186</v>
      </c>
    </row>
    <row r="38" spans="1:1" x14ac:dyDescent="0.25">
      <c r="A38" s="2" t="s">
        <v>268</v>
      </c>
    </row>
    <row r="39" spans="1:1" x14ac:dyDescent="0.25">
      <c r="A39" s="2" t="s">
        <v>334</v>
      </c>
    </row>
    <row r="40" spans="1:1" x14ac:dyDescent="0.25">
      <c r="A40" s="2" t="s">
        <v>418</v>
      </c>
    </row>
    <row r="41" spans="1:1" x14ac:dyDescent="0.25">
      <c r="A41" s="2" t="s">
        <v>479</v>
      </c>
    </row>
    <row r="42" spans="1:1" x14ac:dyDescent="0.25">
      <c r="A42" s="2" t="s">
        <v>486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7"/>
  <sheetViews>
    <sheetView topLeftCell="H1" zoomScale="85" zoomScaleNormal="85" workbookViewId="0">
      <selection activeCell="T21" sqref="T21:U21"/>
    </sheetView>
  </sheetViews>
  <sheetFormatPr defaultRowHeight="16.5" x14ac:dyDescent="0.25"/>
  <cols>
    <col min="1" max="1" width="5.125" customWidth="1"/>
    <col min="2" max="2" width="9.125" bestFit="1" customWidth="1"/>
    <col min="3" max="3" width="9.25" customWidth="1"/>
    <col min="4" max="4" width="8.25" customWidth="1"/>
    <col min="5" max="5" width="9.75" customWidth="1"/>
    <col min="6" max="6" width="9.25" customWidth="1"/>
    <col min="7" max="7" width="8.25" customWidth="1"/>
    <col min="8" max="8" width="9.75" customWidth="1"/>
    <col min="9" max="9" width="8.875" customWidth="1"/>
    <col min="10" max="10" width="7.875" customWidth="1"/>
    <col min="11" max="11" width="9.375" customWidth="1"/>
    <col min="12" max="13" width="7.875" customWidth="1"/>
    <col min="14" max="15" width="8.75" customWidth="1"/>
    <col min="16" max="16" width="8.75" style="1" customWidth="1"/>
    <col min="17" max="17" width="14.375" bestFit="1" customWidth="1"/>
    <col min="18" max="18" width="10.625" bestFit="1" customWidth="1"/>
    <col min="19" max="19" width="13.75" bestFit="1" customWidth="1"/>
    <col min="20" max="20" width="11.75" bestFit="1" customWidth="1"/>
    <col min="21" max="21" width="17" bestFit="1" customWidth="1"/>
    <col min="22" max="23" width="11.25" customWidth="1"/>
  </cols>
  <sheetData>
    <row r="1" spans="1:24" ht="23.25" customHeight="1" thickBot="1" x14ac:dyDescent="0.3">
      <c r="A1" s="12" t="s">
        <v>519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  <c r="Q1" s="2" t="s">
        <v>518</v>
      </c>
      <c r="R1" s="8">
        <v>1</v>
      </c>
      <c r="S1" s="8">
        <v>2</v>
      </c>
      <c r="T1" s="8">
        <v>3</v>
      </c>
      <c r="U1" s="8">
        <v>4</v>
      </c>
      <c r="V1" s="8"/>
      <c r="W1" s="8"/>
      <c r="X1" s="2" t="s">
        <v>520</v>
      </c>
    </row>
    <row r="2" spans="1:24" ht="17.25" x14ac:dyDescent="0.25">
      <c r="A2" s="2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512</v>
      </c>
      <c r="H2" s="6" t="s">
        <v>511</v>
      </c>
      <c r="I2" s="6" t="s">
        <v>7</v>
      </c>
      <c r="J2" s="6" t="s">
        <v>510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7" t="s">
        <v>14</v>
      </c>
      <c r="Q2" s="6"/>
      <c r="R2" s="9" t="s">
        <v>513</v>
      </c>
      <c r="S2" s="8" t="s">
        <v>516</v>
      </c>
      <c r="T2" s="8" t="s">
        <v>514</v>
      </c>
      <c r="U2" s="8" t="s">
        <v>515</v>
      </c>
      <c r="V2" s="8"/>
      <c r="W2" s="8"/>
      <c r="X2" s="10" t="s">
        <v>517</v>
      </c>
    </row>
    <row r="3" spans="1:24" ht="17.25" x14ac:dyDescent="0.25">
      <c r="A3" s="2">
        <v>1</v>
      </c>
      <c r="B3" s="2" t="s">
        <v>15</v>
      </c>
      <c r="C3" s="2">
        <v>61.74</v>
      </c>
      <c r="D3" s="2">
        <v>2.02</v>
      </c>
      <c r="E3" s="2">
        <v>1.29</v>
      </c>
      <c r="F3" s="2">
        <v>59.06</v>
      </c>
      <c r="G3" s="2">
        <v>1.28</v>
      </c>
      <c r="H3" s="2">
        <v>1.4</v>
      </c>
      <c r="I3" s="2">
        <v>57.14</v>
      </c>
      <c r="J3" s="2">
        <v>1.06</v>
      </c>
      <c r="K3" s="2">
        <v>1.1299999999999999</v>
      </c>
      <c r="L3" s="4">
        <v>40.698628392330498</v>
      </c>
      <c r="M3" s="4">
        <v>19.9853655409072</v>
      </c>
      <c r="N3" s="4">
        <v>1.2698434003150201</v>
      </c>
      <c r="O3" s="4">
        <v>1.1395622192480099</v>
      </c>
      <c r="P3" s="5">
        <v>1.1764440364536799</v>
      </c>
      <c r="Q3" s="2">
        <f>VLOOKUP(B3, '60days_ago'!B:J, 9, FALSE)</f>
        <v>1.06</v>
      </c>
      <c r="R3" s="8">
        <f>IF(AND(F3&gt;60, I3&gt;60, C3&gt;50), 1, 0)</f>
        <v>0</v>
      </c>
      <c r="S3" s="8">
        <f>IF(OR(I3&gt;F3,I3&gt;C3), 1, 0)</f>
        <v>0</v>
      </c>
      <c r="T3" s="8">
        <f>IF(I3&gt;70, 1, 0)</f>
        <v>0</v>
      </c>
      <c r="U3" s="8">
        <f>IF(J3&gt;1.2, 1, 0)</f>
        <v>0</v>
      </c>
      <c r="V3" s="8"/>
      <c r="W3" s="8"/>
      <c r="X3" s="2">
        <f>IF(AND(R3=1,S3=1, T3=1, U3=1), 1, 0)</f>
        <v>0</v>
      </c>
    </row>
    <row r="4" spans="1:24" ht="17.25" x14ac:dyDescent="0.25">
      <c r="A4" s="2">
        <v>2</v>
      </c>
      <c r="B4" s="2" t="s">
        <v>16</v>
      </c>
      <c r="C4" s="2">
        <v>60</v>
      </c>
      <c r="D4" s="2">
        <v>2.15</v>
      </c>
      <c r="E4" s="2">
        <v>1.37</v>
      </c>
      <c r="F4" s="2">
        <v>55.56</v>
      </c>
      <c r="G4" s="2">
        <v>1.39</v>
      </c>
      <c r="H4" s="2">
        <v>1.27</v>
      </c>
      <c r="I4" s="2">
        <v>58.62</v>
      </c>
      <c r="J4" s="2">
        <v>1.05</v>
      </c>
      <c r="K4" s="2">
        <v>1.0900000000000001</v>
      </c>
      <c r="L4" s="4">
        <v>19.007310803749</v>
      </c>
      <c r="M4" s="4">
        <v>7.9810135103494098</v>
      </c>
      <c r="N4" s="4">
        <v>1.3096166271166501</v>
      </c>
      <c r="O4" s="4">
        <v>1.26121465842901</v>
      </c>
      <c r="P4" s="5">
        <v>1.32520727936473</v>
      </c>
      <c r="Q4" s="2">
        <f>VLOOKUP(B4, '60days_ago'!B:J, 9, FALSE)</f>
        <v>1.06</v>
      </c>
      <c r="R4" s="8">
        <f>IF(AND(F4&gt;60, I4&gt;60, C4&gt;50), 1, 0)</f>
        <v>0</v>
      </c>
      <c r="S4" s="8">
        <f>IF(OR(I4&gt;F4,I4&gt;C4), 1, 0)</f>
        <v>1</v>
      </c>
      <c r="T4" s="8">
        <f>IF(I4&gt;70, 1, 0)</f>
        <v>0</v>
      </c>
      <c r="U4" s="8">
        <f>IF(J4&gt;1.2, 1, 0)</f>
        <v>0</v>
      </c>
      <c r="V4" s="8"/>
      <c r="W4" s="8"/>
      <c r="X4" s="2">
        <f>IF(AND(R4=1,S4=1, T4=1, U4=1), 1, 0)</f>
        <v>0</v>
      </c>
    </row>
    <row r="5" spans="1:24" ht="17.25" x14ac:dyDescent="0.25">
      <c r="A5" s="2">
        <v>3</v>
      </c>
      <c r="B5" s="2" t="s">
        <v>17</v>
      </c>
      <c r="C5" s="2">
        <v>60.68</v>
      </c>
      <c r="D5" s="2">
        <v>3.31</v>
      </c>
      <c r="E5" s="2">
        <v>2.2799999999999998</v>
      </c>
      <c r="F5" s="2">
        <v>56.08</v>
      </c>
      <c r="G5" s="2">
        <v>1.75</v>
      </c>
      <c r="H5" s="2">
        <v>3.79</v>
      </c>
      <c r="I5" s="2">
        <v>62.96</v>
      </c>
      <c r="J5" s="2">
        <v>1.1100000000000001</v>
      </c>
      <c r="K5" s="2">
        <v>1.02</v>
      </c>
      <c r="L5" s="4">
        <v>121.313702541605</v>
      </c>
      <c r="M5" s="4">
        <v>27.329930052928798</v>
      </c>
      <c r="N5" s="4">
        <v>2.3773899822327702</v>
      </c>
      <c r="O5" s="4">
        <v>2.1498216002710402</v>
      </c>
      <c r="P5" s="5">
        <v>2.1038091611978298</v>
      </c>
      <c r="Q5" s="2">
        <f>VLOOKUP(B5, '60days_ago'!B:J, 9, FALSE)</f>
        <v>1.1399999999999999</v>
      </c>
      <c r="R5" s="8">
        <f>IF(AND(F5&gt;60, I5&gt;60, C5&gt;50), 1, 0)</f>
        <v>0</v>
      </c>
      <c r="S5" s="8">
        <f>IF(OR(I5&gt;F5,I5&gt;C5), 1, 0)</f>
        <v>1</v>
      </c>
      <c r="T5" s="8">
        <f>IF(I5&gt;70, 1, 0)</f>
        <v>0</v>
      </c>
      <c r="U5" s="8">
        <f>IF(J5&gt;1.2, 1, 0)</f>
        <v>0</v>
      </c>
      <c r="V5" s="8"/>
      <c r="W5" s="8"/>
      <c r="X5" s="2">
        <f>IF(AND(R5=1,S5=1, T5=1, U5=1), 1, 0)</f>
        <v>0</v>
      </c>
    </row>
    <row r="6" spans="1:24" ht="17.25" x14ac:dyDescent="0.25">
      <c r="A6" s="2">
        <v>4</v>
      </c>
      <c r="B6" s="2" t="s">
        <v>18</v>
      </c>
      <c r="C6" s="2">
        <v>63.06</v>
      </c>
      <c r="D6" s="2">
        <v>2.67</v>
      </c>
      <c r="E6" s="2">
        <v>0.91</v>
      </c>
      <c r="F6" s="2">
        <v>63.89</v>
      </c>
      <c r="G6" s="2">
        <v>1.59</v>
      </c>
      <c r="H6" s="2">
        <v>1.1200000000000001</v>
      </c>
      <c r="I6" s="2">
        <v>58.82</v>
      </c>
      <c r="J6" s="2">
        <v>1.1100000000000001</v>
      </c>
      <c r="K6" s="2">
        <v>1.1399999999999999</v>
      </c>
      <c r="L6" s="4">
        <v>17.396470279957601</v>
      </c>
      <c r="M6" s="4">
        <v>8.2533457804837393</v>
      </c>
      <c r="N6" s="4">
        <v>0.88537717252985904</v>
      </c>
      <c r="O6" s="4">
        <v>0.869171021887858</v>
      </c>
      <c r="P6" s="5">
        <v>0.80813406662685405</v>
      </c>
      <c r="Q6" s="2">
        <f>VLOOKUP(B6, '60days_ago'!B:J, 9, FALSE)</f>
        <v>1.07</v>
      </c>
      <c r="R6" s="8">
        <f>IF(AND(F6&gt;60, I6&gt;60, C6&gt;50), 1, 0)</f>
        <v>0</v>
      </c>
      <c r="S6" s="8">
        <f>IF(OR(I6&gt;F6,I6&gt;C6), 1, 0)</f>
        <v>0</v>
      </c>
      <c r="T6" s="8">
        <f>IF(I6&gt;70, 1, 0)</f>
        <v>0</v>
      </c>
      <c r="U6" s="8">
        <f>IF(J6&gt;1.2, 1, 0)</f>
        <v>0</v>
      </c>
      <c r="V6" s="8"/>
      <c r="W6" s="8"/>
      <c r="X6" s="2">
        <f>IF(AND(R6=1,S6=1, T6=1, U6=1), 1, 0)</f>
        <v>0</v>
      </c>
    </row>
    <row r="7" spans="1:24" ht="17.25" x14ac:dyDescent="0.25">
      <c r="A7" s="2">
        <v>5</v>
      </c>
      <c r="B7" s="2" t="s">
        <v>19</v>
      </c>
      <c r="C7" s="2">
        <v>62.46</v>
      </c>
      <c r="D7" s="2">
        <v>2.88</v>
      </c>
      <c r="E7" s="2">
        <v>0.98</v>
      </c>
      <c r="F7" s="2">
        <v>53.96</v>
      </c>
      <c r="G7" s="2">
        <v>1.37</v>
      </c>
      <c r="H7" s="2">
        <v>2.36</v>
      </c>
      <c r="I7" s="2">
        <v>76</v>
      </c>
      <c r="J7" s="2">
        <v>1.1499999999999999</v>
      </c>
      <c r="K7" s="2">
        <v>1.03</v>
      </c>
      <c r="L7" s="4">
        <v>73.744460956396097</v>
      </c>
      <c r="M7" s="4">
        <v>12.0640976213662</v>
      </c>
      <c r="N7" s="4">
        <v>0.98867735130218903</v>
      </c>
      <c r="O7" s="4">
        <v>0.908667694490218</v>
      </c>
      <c r="P7" s="5">
        <v>0.85559830668498604</v>
      </c>
      <c r="Q7" s="2">
        <f>VLOOKUP(B7, '60days_ago'!B:J, 9, FALSE)</f>
        <v>1.0900000000000001</v>
      </c>
      <c r="R7" s="8">
        <f>IF(AND(F7&gt;60, I7&gt;60, C7&gt;50), 1, 0)</f>
        <v>0</v>
      </c>
      <c r="S7" s="8">
        <f>IF(OR(I7&gt;F7,I7&gt;C7), 1, 0)</f>
        <v>1</v>
      </c>
      <c r="T7" s="8">
        <f>IF(I7&gt;70, 1, 0)</f>
        <v>1</v>
      </c>
      <c r="U7" s="8">
        <f>IF(J7&gt;1.2, 1, 0)</f>
        <v>0</v>
      </c>
      <c r="V7" s="8"/>
      <c r="W7" s="8"/>
      <c r="X7" s="2">
        <f>IF(AND(R7=1,S7=1, T7=1, U7=1), 1, 0)</f>
        <v>0</v>
      </c>
    </row>
    <row r="8" spans="1:24" ht="17.25" x14ac:dyDescent="0.25">
      <c r="A8" s="2">
        <v>6</v>
      </c>
      <c r="B8" s="2" t="s">
        <v>20</v>
      </c>
      <c r="C8" s="2">
        <v>60.94</v>
      </c>
      <c r="D8" s="2">
        <v>2.2799999999999998</v>
      </c>
      <c r="E8" s="2">
        <v>0.98</v>
      </c>
      <c r="F8" s="2">
        <v>59.03</v>
      </c>
      <c r="G8" s="2">
        <v>1.43</v>
      </c>
      <c r="H8" s="2">
        <v>1.39</v>
      </c>
      <c r="I8" s="2">
        <v>64</v>
      </c>
      <c r="J8" s="2">
        <v>1.07</v>
      </c>
      <c r="K8" s="2">
        <v>0.97</v>
      </c>
      <c r="L8" s="4">
        <v>15.910352909135201</v>
      </c>
      <c r="M8" s="4">
        <v>4.8461110385398998</v>
      </c>
      <c r="N8" s="4">
        <v>0.97108578106688603</v>
      </c>
      <c r="O8" s="4">
        <v>1.0160782499961001</v>
      </c>
      <c r="P8" s="5">
        <v>0.90536163778999001</v>
      </c>
      <c r="Q8" s="2">
        <f>VLOOKUP(B8, '60days_ago'!B:J, 9, FALSE)</f>
        <v>1.06</v>
      </c>
      <c r="R8" s="8">
        <f>IF(AND(F8&gt;60, I8&gt;60, C8&gt;50), 1, 0)</f>
        <v>0</v>
      </c>
      <c r="S8" s="8">
        <f>IF(OR(I8&gt;F8,I8&gt;C8), 1, 0)</f>
        <v>1</v>
      </c>
      <c r="T8" s="8">
        <f>IF(I8&gt;70, 1, 0)</f>
        <v>0</v>
      </c>
      <c r="U8" s="8">
        <f>IF(J8&gt;1.2, 1, 0)</f>
        <v>0</v>
      </c>
      <c r="V8" s="8"/>
      <c r="W8" s="8"/>
      <c r="X8" s="2">
        <f>IF(AND(R8=1,S8=1, T8=1, U8=1), 1, 0)</f>
        <v>0</v>
      </c>
    </row>
    <row r="9" spans="1:24" ht="17.25" x14ac:dyDescent="0.25">
      <c r="A9" s="2">
        <v>7</v>
      </c>
      <c r="B9" s="2" t="s">
        <v>21</v>
      </c>
      <c r="C9" s="2">
        <v>61.32</v>
      </c>
      <c r="D9" s="2">
        <v>2.38</v>
      </c>
      <c r="E9" s="2">
        <v>0.99</v>
      </c>
      <c r="F9" s="2">
        <v>60.56</v>
      </c>
      <c r="G9" s="2">
        <v>1.49</v>
      </c>
      <c r="H9" s="2">
        <v>1.39</v>
      </c>
      <c r="I9" s="2">
        <v>65.38</v>
      </c>
      <c r="J9" s="2">
        <v>1.07</v>
      </c>
      <c r="K9" s="2">
        <v>0.97</v>
      </c>
      <c r="L9" s="4">
        <v>16.015786211090202</v>
      </c>
      <c r="M9" s="4">
        <v>4.9005692170325901</v>
      </c>
      <c r="N9" s="4">
        <v>0.98136981628990505</v>
      </c>
      <c r="O9" s="4">
        <v>1.0204366722781799</v>
      </c>
      <c r="P9" s="5">
        <v>0.90962498050310003</v>
      </c>
      <c r="Q9" s="2">
        <f>VLOOKUP(B9, '60days_ago'!B:J, 9, FALSE)</f>
        <v>1.06</v>
      </c>
      <c r="R9" s="8">
        <f>IF(AND(F9&gt;60, I9&gt;60, C9&gt;50), 1, 0)</f>
        <v>1</v>
      </c>
      <c r="S9" s="8">
        <f>IF(OR(I9&gt;F9,I9&gt;C9), 1, 0)</f>
        <v>1</v>
      </c>
      <c r="T9" s="8">
        <f>IF(I9&gt;70, 1, 0)</f>
        <v>0</v>
      </c>
      <c r="U9" s="8">
        <f>IF(J9&gt;1.2, 1, 0)</f>
        <v>0</v>
      </c>
      <c r="V9" s="8"/>
      <c r="W9" s="8"/>
      <c r="X9" s="2">
        <f>IF(AND(R9=1,S9=1, T9=1, U9=1), 1, 0)</f>
        <v>0</v>
      </c>
    </row>
    <row r="10" spans="1:24" ht="17.25" x14ac:dyDescent="0.25">
      <c r="A10" s="2">
        <v>8</v>
      </c>
      <c r="B10" s="2" t="s">
        <v>22</v>
      </c>
      <c r="C10" s="2">
        <v>60.06</v>
      </c>
      <c r="D10" s="2">
        <v>2.37</v>
      </c>
      <c r="E10" s="2">
        <v>2.12</v>
      </c>
      <c r="F10" s="2">
        <v>56.13</v>
      </c>
      <c r="G10" s="2">
        <v>1.44</v>
      </c>
      <c r="H10" s="2">
        <v>1.84</v>
      </c>
      <c r="I10" s="2">
        <v>66.67</v>
      </c>
      <c r="J10" s="2">
        <v>1.25</v>
      </c>
      <c r="K10" s="2">
        <v>1.22</v>
      </c>
      <c r="L10" s="4">
        <v>146.86199654169201</v>
      </c>
      <c r="M10" s="4">
        <v>49.547290909865097</v>
      </c>
      <c r="N10" s="4">
        <v>1.9507436168301899</v>
      </c>
      <c r="O10" s="4">
        <v>1.75106088848259</v>
      </c>
      <c r="P10" s="5">
        <v>1.73546613112851</v>
      </c>
      <c r="Q10" s="2">
        <f>VLOOKUP(B10, '60days_ago'!B:J, 9, FALSE)</f>
        <v>1.26</v>
      </c>
      <c r="R10" s="8">
        <f>IF(AND(F10&gt;60, I10&gt;60, C10&gt;50), 1, 0)</f>
        <v>0</v>
      </c>
      <c r="S10" s="8">
        <f>IF(OR(I10&gt;F10,I10&gt;C10), 1, 0)</f>
        <v>1</v>
      </c>
      <c r="T10" s="8">
        <f>IF(I10&gt;70, 1, 0)</f>
        <v>0</v>
      </c>
      <c r="U10" s="8">
        <f>IF(J10&gt;1.2, 1, 0)</f>
        <v>1</v>
      </c>
      <c r="V10" s="8"/>
      <c r="W10" s="8"/>
      <c r="X10" s="2">
        <f>IF(AND(R10=1,S10=1, T10=1, U10=1), 1, 0)</f>
        <v>0</v>
      </c>
    </row>
    <row r="11" spans="1:24" ht="17.25" x14ac:dyDescent="0.25">
      <c r="A11" s="2">
        <v>9</v>
      </c>
      <c r="B11" s="2" t="s">
        <v>23</v>
      </c>
      <c r="C11" s="2">
        <v>57.36</v>
      </c>
      <c r="D11" s="2">
        <v>3.05</v>
      </c>
      <c r="E11" s="2">
        <v>0.92</v>
      </c>
      <c r="F11" s="2">
        <v>55.56</v>
      </c>
      <c r="G11" s="2">
        <v>1.65</v>
      </c>
      <c r="H11" s="2">
        <v>1.17</v>
      </c>
      <c r="I11" s="2">
        <v>50</v>
      </c>
      <c r="J11" s="2">
        <v>1.08</v>
      </c>
      <c r="K11" s="2">
        <v>0.92</v>
      </c>
      <c r="L11" s="4">
        <v>43.9817979965243</v>
      </c>
      <c r="M11" s="4">
        <v>17.562135775073202</v>
      </c>
      <c r="N11" s="4">
        <v>0.85977279945729101</v>
      </c>
      <c r="O11" s="4">
        <v>1.01953654438992</v>
      </c>
      <c r="P11" s="5">
        <v>1.0169615173319</v>
      </c>
      <c r="Q11" s="2">
        <f>VLOOKUP(B11, '60days_ago'!B:J, 9, FALSE)</f>
        <v>1.1499999999999999</v>
      </c>
      <c r="R11" s="8">
        <f>IF(AND(F11&gt;60, I11&gt;60, C11&gt;50), 1, 0)</f>
        <v>0</v>
      </c>
      <c r="S11" s="8">
        <f>IF(OR(I11&gt;F11,I11&gt;C11), 1, 0)</f>
        <v>0</v>
      </c>
      <c r="T11" s="8">
        <f>IF(I11&gt;70, 1, 0)</f>
        <v>0</v>
      </c>
      <c r="U11" s="8">
        <f>IF(J11&gt;1.2, 1, 0)</f>
        <v>0</v>
      </c>
      <c r="V11" s="8"/>
      <c r="W11" s="8"/>
      <c r="X11" s="2">
        <f>IF(AND(R11=1,S11=1, T11=1, U11=1), 1, 0)</f>
        <v>0</v>
      </c>
    </row>
    <row r="12" spans="1:24" ht="17.25" x14ac:dyDescent="0.25">
      <c r="A12" s="2">
        <v>10</v>
      </c>
      <c r="B12" s="2" t="s">
        <v>24</v>
      </c>
      <c r="C12" s="2">
        <v>65.400000000000006</v>
      </c>
      <c r="D12" s="2">
        <v>2.21</v>
      </c>
      <c r="E12" s="2">
        <v>2.5299999999999998</v>
      </c>
      <c r="F12" s="2">
        <v>60.71</v>
      </c>
      <c r="G12" s="2">
        <v>1.3</v>
      </c>
      <c r="H12" s="2">
        <v>1.73</v>
      </c>
      <c r="I12" s="2">
        <v>65.22</v>
      </c>
      <c r="J12" s="2">
        <v>1.08</v>
      </c>
      <c r="K12" s="2">
        <v>1.03</v>
      </c>
      <c r="L12" s="4">
        <v>78.278130473693594</v>
      </c>
      <c r="M12" s="4">
        <v>15.5520450557476</v>
      </c>
      <c r="N12" s="4">
        <v>2.6532284302839799</v>
      </c>
      <c r="O12" s="4">
        <v>2.4738234418035701</v>
      </c>
      <c r="P12" s="5">
        <v>1.98189930797923</v>
      </c>
      <c r="Q12" s="2">
        <f>VLOOKUP(B12, '60days_ago'!B:J, 9, FALSE)</f>
        <v>1.03</v>
      </c>
      <c r="R12" s="8">
        <f>IF(AND(F12&gt;60, I12&gt;60, C12&gt;50), 1, 0)</f>
        <v>1</v>
      </c>
      <c r="S12" s="8">
        <f>IF(OR(I12&gt;F12,I12&gt;C12), 1, 0)</f>
        <v>1</v>
      </c>
      <c r="T12" s="8">
        <f>IF(I12&gt;70, 1, 0)</f>
        <v>0</v>
      </c>
      <c r="U12" s="8">
        <f>IF(J12&gt;1.2, 1, 0)</f>
        <v>0</v>
      </c>
      <c r="V12" s="8"/>
      <c r="W12" s="8"/>
      <c r="X12" s="2">
        <f>IF(AND(R12=1,S12=1, T12=1, U12=1), 1, 0)</f>
        <v>0</v>
      </c>
    </row>
    <row r="13" spans="1:24" ht="17.25" x14ac:dyDescent="0.25">
      <c r="A13" s="2">
        <v>11</v>
      </c>
      <c r="B13" s="2" t="s">
        <v>25</v>
      </c>
      <c r="C13" s="2">
        <v>55.28</v>
      </c>
      <c r="D13" s="2">
        <v>1.58</v>
      </c>
      <c r="E13" s="2">
        <v>0.94</v>
      </c>
      <c r="F13" s="2">
        <v>50.33</v>
      </c>
      <c r="G13" s="2">
        <v>1.08</v>
      </c>
      <c r="H13" s="2">
        <v>1.37</v>
      </c>
      <c r="I13" s="2">
        <v>66.67</v>
      </c>
      <c r="J13" s="2">
        <v>1.07</v>
      </c>
      <c r="K13" s="2">
        <v>1.1000000000000001</v>
      </c>
      <c r="L13" s="4">
        <v>9.81301791795482</v>
      </c>
      <c r="M13" s="4">
        <v>6.2612500449081496</v>
      </c>
      <c r="N13" s="4">
        <v>0.86434243812391898</v>
      </c>
      <c r="O13" s="4">
        <v>0.88414557025583795</v>
      </c>
      <c r="P13" s="5">
        <v>0.827582110757491</v>
      </c>
      <c r="Q13" s="2">
        <f>VLOOKUP(B13, '60days_ago'!B:J, 9, FALSE)</f>
        <v>1.05</v>
      </c>
      <c r="R13" s="8">
        <f>IF(AND(F13&gt;60, I13&gt;60, C13&gt;50), 1, 0)</f>
        <v>0</v>
      </c>
      <c r="S13" s="8">
        <f>IF(OR(I13&gt;F13,I13&gt;C13), 1, 0)</f>
        <v>1</v>
      </c>
      <c r="T13" s="8">
        <f>IF(I13&gt;70, 1, 0)</f>
        <v>0</v>
      </c>
      <c r="U13" s="8">
        <f>IF(J13&gt;1.2, 1, 0)</f>
        <v>0</v>
      </c>
      <c r="V13" s="8"/>
      <c r="W13" s="8"/>
      <c r="X13" s="2">
        <f>IF(AND(R13=1,S13=1, T13=1, U13=1), 1, 0)</f>
        <v>0</v>
      </c>
    </row>
    <row r="14" spans="1:24" ht="17.25" x14ac:dyDescent="0.25">
      <c r="A14" s="2">
        <v>12</v>
      </c>
      <c r="B14" s="2" t="s">
        <v>26</v>
      </c>
      <c r="C14" s="2">
        <v>56</v>
      </c>
      <c r="D14" s="2">
        <v>1.54</v>
      </c>
      <c r="E14" s="2">
        <v>1.38</v>
      </c>
      <c r="F14" s="2">
        <v>57.02</v>
      </c>
      <c r="G14" s="2">
        <v>1.25</v>
      </c>
      <c r="H14" s="2">
        <v>1.04</v>
      </c>
      <c r="I14" s="2">
        <v>45.45</v>
      </c>
      <c r="J14" s="2">
        <v>0.96</v>
      </c>
      <c r="K14" s="2">
        <v>1.04</v>
      </c>
      <c r="L14" s="4">
        <v>22.7900201161609</v>
      </c>
      <c r="M14" s="4">
        <v>8.1872051151307303</v>
      </c>
      <c r="N14" s="4">
        <v>1.37907637298852</v>
      </c>
      <c r="O14" s="4">
        <v>1.23544215389584</v>
      </c>
      <c r="P14" s="5">
        <v>1.2176244737592801</v>
      </c>
      <c r="Q14" s="2">
        <f>VLOOKUP(B14, '60days_ago'!B:J, 9, FALSE)</f>
        <v>1.02</v>
      </c>
      <c r="R14" s="8">
        <f>IF(AND(F14&gt;60, I14&gt;60, C14&gt;50), 1, 0)</f>
        <v>0</v>
      </c>
      <c r="S14" s="8">
        <f>IF(OR(I14&gt;F14,I14&gt;C14), 1, 0)</f>
        <v>0</v>
      </c>
      <c r="T14" s="8">
        <f>IF(I14&gt;70, 1, 0)</f>
        <v>0</v>
      </c>
      <c r="U14" s="8">
        <f>IF(J14&gt;1.2, 1, 0)</f>
        <v>0</v>
      </c>
      <c r="V14" s="8"/>
      <c r="W14" s="8"/>
      <c r="X14" s="2">
        <f>IF(AND(R14=1,S14=1, T14=1, U14=1), 1, 0)</f>
        <v>0</v>
      </c>
    </row>
    <row r="15" spans="1:24" ht="17.25" x14ac:dyDescent="0.25">
      <c r="A15" s="2">
        <v>13</v>
      </c>
      <c r="B15" s="2" t="s">
        <v>27</v>
      </c>
      <c r="C15" s="2">
        <v>53.99</v>
      </c>
      <c r="D15" s="2">
        <v>1.38</v>
      </c>
      <c r="E15" s="2">
        <v>1.1399999999999999</v>
      </c>
      <c r="F15" s="2">
        <v>48.94</v>
      </c>
      <c r="G15" s="2">
        <v>1.01</v>
      </c>
      <c r="H15" s="2">
        <v>1.28</v>
      </c>
      <c r="I15" s="2">
        <v>59.26</v>
      </c>
      <c r="J15" s="2">
        <v>1.04</v>
      </c>
      <c r="K15" s="2">
        <v>1.0900000000000001</v>
      </c>
      <c r="L15" s="4">
        <v>14.8829705992814</v>
      </c>
      <c r="M15" s="4">
        <v>8.5018009369322805</v>
      </c>
      <c r="N15" s="4">
        <v>1.0909131420573599</v>
      </c>
      <c r="O15" s="4">
        <v>1.09086857942632</v>
      </c>
      <c r="P15" s="5">
        <v>1.01832531047227</v>
      </c>
      <c r="Q15" s="2">
        <f>VLOOKUP(B15, '60days_ago'!B:J, 9, FALSE)</f>
        <v>0.97</v>
      </c>
      <c r="R15" s="8">
        <f>IF(AND(F15&gt;60, I15&gt;60, C15&gt;50), 1, 0)</f>
        <v>0</v>
      </c>
      <c r="S15" s="8">
        <f>IF(OR(I15&gt;F15,I15&gt;C15), 1, 0)</f>
        <v>1</v>
      </c>
      <c r="T15" s="8">
        <f>IF(I15&gt;70, 1, 0)</f>
        <v>0</v>
      </c>
      <c r="U15" s="8">
        <f>IF(J15&gt;1.2, 1, 0)</f>
        <v>0</v>
      </c>
      <c r="V15" s="8"/>
      <c r="W15" s="8"/>
      <c r="X15" s="2">
        <f>IF(AND(R15=1,S15=1, T15=1, U15=1), 1, 0)</f>
        <v>0</v>
      </c>
    </row>
    <row r="16" spans="1:24" ht="17.25" x14ac:dyDescent="0.25">
      <c r="A16" s="2">
        <v>14</v>
      </c>
      <c r="B16" s="2" t="s">
        <v>28</v>
      </c>
      <c r="C16" s="2">
        <v>53.8</v>
      </c>
      <c r="D16" s="2">
        <v>1.82</v>
      </c>
      <c r="E16" s="2">
        <v>1.62</v>
      </c>
      <c r="F16" s="2">
        <v>50</v>
      </c>
      <c r="G16" s="2">
        <v>1.21</v>
      </c>
      <c r="H16" s="2">
        <v>1.06</v>
      </c>
      <c r="I16" s="2">
        <v>44</v>
      </c>
      <c r="J16" s="2">
        <v>1</v>
      </c>
      <c r="K16" s="2">
        <v>0.93</v>
      </c>
      <c r="L16" s="4">
        <v>4.8299027803372399</v>
      </c>
      <c r="M16" s="4">
        <v>3.5941631474365501</v>
      </c>
      <c r="N16" s="4">
        <v>1.70139562082403</v>
      </c>
      <c r="O16" s="4">
        <v>1.90912043863695</v>
      </c>
      <c r="P16" s="5">
        <v>1.6764038435954201</v>
      </c>
      <c r="Q16" s="2">
        <f>VLOOKUP(B16, '60days_ago'!B:J, 9, FALSE)</f>
        <v>1</v>
      </c>
      <c r="R16" s="8">
        <f>IF(AND(F16&gt;60, I16&gt;60, C16&gt;50), 1, 0)</f>
        <v>0</v>
      </c>
      <c r="S16" s="8">
        <f>IF(OR(I16&gt;F16,I16&gt;C16), 1, 0)</f>
        <v>0</v>
      </c>
      <c r="T16" s="8">
        <f>IF(I16&gt;70, 1, 0)</f>
        <v>0</v>
      </c>
      <c r="U16" s="8">
        <f>IF(J16&gt;1.2, 1, 0)</f>
        <v>0</v>
      </c>
      <c r="V16" s="8"/>
      <c r="W16" s="8"/>
      <c r="X16" s="2">
        <f>IF(AND(R16=1,S16=1, T16=1, U16=1), 1, 0)</f>
        <v>0</v>
      </c>
    </row>
    <row r="17" spans="1:24" ht="17.25" x14ac:dyDescent="0.25">
      <c r="A17" s="2">
        <v>15</v>
      </c>
      <c r="B17" s="2" t="s">
        <v>29</v>
      </c>
      <c r="C17" s="2">
        <v>57.25</v>
      </c>
      <c r="D17" s="2">
        <v>1.51</v>
      </c>
      <c r="E17" s="2">
        <v>0.97</v>
      </c>
      <c r="F17" s="2">
        <v>55.56</v>
      </c>
      <c r="G17" s="2">
        <v>1.18</v>
      </c>
      <c r="H17" s="2">
        <v>0.98</v>
      </c>
      <c r="I17" s="2">
        <v>47.83</v>
      </c>
      <c r="J17" s="2">
        <v>1.04</v>
      </c>
      <c r="K17" s="2">
        <v>0.98</v>
      </c>
      <c r="L17" s="4">
        <v>7.6583526136476703</v>
      </c>
      <c r="M17" s="4">
        <v>3.6585329738626702</v>
      </c>
      <c r="N17" s="4">
        <v>0.92511594929737095</v>
      </c>
      <c r="O17" s="4">
        <v>1.0181100348194501</v>
      </c>
      <c r="P17" s="5">
        <v>1.0378493120493</v>
      </c>
      <c r="Q17" s="2">
        <f>VLOOKUP(B17, '60days_ago'!B:J, 9, FALSE)</f>
        <v>1.04</v>
      </c>
      <c r="R17" s="8">
        <f>IF(AND(F17&gt;60, I17&gt;60, C17&gt;50), 1, 0)</f>
        <v>0</v>
      </c>
      <c r="S17" s="8">
        <f>IF(OR(I17&gt;F17,I17&gt;C17), 1, 0)</f>
        <v>0</v>
      </c>
      <c r="T17" s="8">
        <f>IF(I17&gt;70, 1, 0)</f>
        <v>0</v>
      </c>
      <c r="U17" s="8">
        <f>IF(J17&gt;1.2, 1, 0)</f>
        <v>0</v>
      </c>
      <c r="V17" s="8"/>
      <c r="W17" s="8"/>
      <c r="X17" s="2">
        <f>IF(AND(R17=1,S17=1, T17=1, U17=1), 1, 0)</f>
        <v>0</v>
      </c>
    </row>
    <row r="18" spans="1:24" ht="17.25" x14ac:dyDescent="0.25">
      <c r="A18" s="2">
        <v>16</v>
      </c>
      <c r="B18" s="2" t="s">
        <v>30</v>
      </c>
      <c r="C18" s="2">
        <v>53.78</v>
      </c>
      <c r="D18" s="2">
        <v>1.63</v>
      </c>
      <c r="E18" s="2">
        <v>1.21</v>
      </c>
      <c r="F18" s="2">
        <v>53.74</v>
      </c>
      <c r="G18" s="2">
        <v>1.1599999999999999</v>
      </c>
      <c r="H18" s="2">
        <v>1.35</v>
      </c>
      <c r="I18" s="2">
        <v>50</v>
      </c>
      <c r="J18" s="2">
        <v>1.03</v>
      </c>
      <c r="K18" s="2">
        <v>1.04</v>
      </c>
      <c r="L18" s="4">
        <v>28.307281983373102</v>
      </c>
      <c r="M18" s="4">
        <v>13.0578367501678</v>
      </c>
      <c r="N18" s="4">
        <v>1.14900502876278</v>
      </c>
      <c r="O18" s="4">
        <v>1.21537838427821</v>
      </c>
      <c r="P18" s="5">
        <v>1.1007837685355299</v>
      </c>
      <c r="Q18" s="2">
        <f>VLOOKUP(B18, '60days_ago'!B:J, 9, FALSE)</f>
        <v>1</v>
      </c>
      <c r="R18" s="8">
        <f>IF(AND(F18&gt;60, I18&gt;60, C18&gt;50), 1, 0)</f>
        <v>0</v>
      </c>
      <c r="S18" s="8">
        <f>IF(OR(I18&gt;F18,I18&gt;C18), 1, 0)</f>
        <v>0</v>
      </c>
      <c r="T18" s="8">
        <f>IF(I18&gt;70, 1, 0)</f>
        <v>0</v>
      </c>
      <c r="U18" s="8">
        <f>IF(J18&gt;1.2, 1, 0)</f>
        <v>0</v>
      </c>
      <c r="V18" s="8"/>
      <c r="W18" s="8"/>
      <c r="X18" s="2">
        <f>IF(AND(R18=1,S18=1, T18=1, U18=1), 1, 0)</f>
        <v>0</v>
      </c>
    </row>
    <row r="19" spans="1:24" ht="17.25" x14ac:dyDescent="0.25">
      <c r="A19" s="2">
        <v>17</v>
      </c>
      <c r="B19" s="2" t="s">
        <v>31</v>
      </c>
      <c r="C19" s="2">
        <v>57.74</v>
      </c>
      <c r="D19" s="2">
        <v>1.65</v>
      </c>
      <c r="E19" s="2">
        <v>1.05</v>
      </c>
      <c r="F19" s="2">
        <v>53.28</v>
      </c>
      <c r="G19" s="2">
        <v>1.1299999999999999</v>
      </c>
      <c r="H19" s="2">
        <v>1.1599999999999999</v>
      </c>
      <c r="I19" s="2">
        <v>52.17</v>
      </c>
      <c r="J19" s="2">
        <v>1.01</v>
      </c>
      <c r="K19" s="2">
        <v>1.01</v>
      </c>
      <c r="L19" s="4">
        <v>7.6392180021616998</v>
      </c>
      <c r="M19" s="4">
        <v>2.85200973023584</v>
      </c>
      <c r="N19" s="4">
        <v>1.09423673803387</v>
      </c>
      <c r="O19" s="4">
        <v>1.1056484678623</v>
      </c>
      <c r="P19" s="5">
        <v>1.0762218831380199</v>
      </c>
      <c r="Q19" s="2">
        <f>VLOOKUP(B19, '60days_ago'!B:J, 9, FALSE)</f>
        <v>1.02</v>
      </c>
      <c r="R19" s="8">
        <f>IF(AND(F19&gt;60, I19&gt;60, C19&gt;50), 1, 0)</f>
        <v>0</v>
      </c>
      <c r="S19" s="8">
        <f>IF(OR(I19&gt;F19,I19&gt;C19), 1, 0)</f>
        <v>0</v>
      </c>
      <c r="T19" s="8">
        <f>IF(I19&gt;70, 1, 0)</f>
        <v>0</v>
      </c>
      <c r="U19" s="8">
        <f>IF(J19&gt;1.2, 1, 0)</f>
        <v>0</v>
      </c>
      <c r="V19" s="8"/>
      <c r="W19" s="8"/>
      <c r="X19" s="2">
        <f>IF(AND(R19=1,S19=1, T19=1, U19=1), 1, 0)</f>
        <v>0</v>
      </c>
    </row>
    <row r="20" spans="1:24" ht="17.25" x14ac:dyDescent="0.25">
      <c r="A20" s="2">
        <v>18</v>
      </c>
      <c r="B20" s="2" t="s">
        <v>32</v>
      </c>
      <c r="C20" s="2">
        <v>58.84</v>
      </c>
      <c r="D20" s="2">
        <v>1.93</v>
      </c>
      <c r="E20" s="2">
        <v>1.01</v>
      </c>
      <c r="F20" s="2">
        <v>54.35</v>
      </c>
      <c r="G20" s="2">
        <v>1.23</v>
      </c>
      <c r="H20" s="2">
        <v>1.03</v>
      </c>
      <c r="I20" s="2">
        <v>72</v>
      </c>
      <c r="J20" s="2">
        <v>1.1100000000000001</v>
      </c>
      <c r="K20" s="2">
        <v>1.1299999999999999</v>
      </c>
      <c r="L20" s="4">
        <v>16.481148234833</v>
      </c>
      <c r="M20" s="4">
        <v>14.327214244935201</v>
      </c>
      <c r="N20" s="4">
        <v>0.87431709881839303</v>
      </c>
      <c r="O20" s="4">
        <v>0.96291125162913005</v>
      </c>
      <c r="P20" s="5">
        <v>0.91410702510957098</v>
      </c>
      <c r="Q20" s="2">
        <f>VLOOKUP(B20, '60days_ago'!B:J, 9, FALSE)</f>
        <v>1.1000000000000001</v>
      </c>
      <c r="R20" s="8">
        <f>IF(AND(F20&gt;60, I20&gt;60, C20&gt;50), 1, 0)</f>
        <v>0</v>
      </c>
      <c r="S20" s="8">
        <f>IF(OR(I20&gt;F20,I20&gt;C20), 1, 0)</f>
        <v>1</v>
      </c>
      <c r="T20" s="8">
        <f>IF(I20&gt;70, 1, 0)</f>
        <v>1</v>
      </c>
      <c r="U20" s="8">
        <f>IF(J20&gt;1.2, 1, 0)</f>
        <v>0</v>
      </c>
      <c r="V20" s="8"/>
      <c r="W20" s="8"/>
      <c r="X20" s="2">
        <f>IF(AND(R20=1,S20=1, T20=1, U20=1), 1, 0)</f>
        <v>0</v>
      </c>
    </row>
    <row r="21" spans="1:24" ht="17.25" x14ac:dyDescent="0.25">
      <c r="A21" s="2">
        <v>19</v>
      </c>
      <c r="B21" s="2" t="s">
        <v>33</v>
      </c>
      <c r="C21" s="2">
        <v>60.52</v>
      </c>
      <c r="D21" s="2">
        <v>1.91</v>
      </c>
      <c r="E21" s="2">
        <v>1.4</v>
      </c>
      <c r="F21" s="2">
        <v>52.34</v>
      </c>
      <c r="G21" s="2">
        <v>1.22</v>
      </c>
      <c r="H21" s="2">
        <v>1.19</v>
      </c>
      <c r="I21" s="2">
        <v>77.78</v>
      </c>
      <c r="J21" s="2">
        <v>1.1100000000000001</v>
      </c>
      <c r="K21" s="2">
        <v>1.1200000000000001</v>
      </c>
      <c r="L21" s="4">
        <v>31.247660271903499</v>
      </c>
      <c r="M21" s="4">
        <v>19.567017816998298</v>
      </c>
      <c r="N21" s="4">
        <v>1.29578252313301</v>
      </c>
      <c r="O21" s="4">
        <v>1.2610254190969501</v>
      </c>
      <c r="P21" s="5">
        <v>1.1747042481148</v>
      </c>
      <c r="Q21" s="2">
        <f>VLOOKUP(B21, '60days_ago'!B:J, 9, FALSE)</f>
        <v>1.1299999999999999</v>
      </c>
      <c r="R21" s="8">
        <f>IF(AND(F21&gt;60, I21&gt;60, C21&gt;50), 1, 0)</f>
        <v>0</v>
      </c>
      <c r="S21" s="8">
        <f>IF(OR(I21&gt;F21,I21&gt;C21), 1, 0)</f>
        <v>1</v>
      </c>
      <c r="T21" s="8">
        <f>IF(I21&gt;70, 1, 0)</f>
        <v>1</v>
      </c>
      <c r="U21" s="8">
        <f>IF(J21&gt;1.2, 1, 0)</f>
        <v>0</v>
      </c>
      <c r="V21" s="8"/>
      <c r="W21" s="8"/>
      <c r="X21" s="2">
        <f>IF(AND(R21=1,S21=1, T21=1, U21=1), 1, 0)</f>
        <v>0</v>
      </c>
    </row>
    <row r="22" spans="1:24" ht="17.25" x14ac:dyDescent="0.25">
      <c r="A22" s="2">
        <v>20</v>
      </c>
      <c r="B22" s="2" t="s">
        <v>34</v>
      </c>
      <c r="C22" s="2">
        <v>54.12</v>
      </c>
      <c r="D22" s="2">
        <v>1.53</v>
      </c>
      <c r="E22" s="2">
        <v>1.28</v>
      </c>
      <c r="F22" s="2">
        <v>60</v>
      </c>
      <c r="G22" s="2">
        <v>1.25</v>
      </c>
      <c r="H22" s="2">
        <v>1.19</v>
      </c>
      <c r="I22" s="2">
        <v>40</v>
      </c>
      <c r="J22" s="2">
        <v>1</v>
      </c>
      <c r="K22" s="2">
        <v>1</v>
      </c>
      <c r="L22" s="4">
        <v>5.4537437941250699</v>
      </c>
      <c r="M22" s="4">
        <v>1.3145908184041899</v>
      </c>
      <c r="N22" s="4">
        <v>1.2557598423632399</v>
      </c>
      <c r="O22" s="4">
        <v>1.3213235503799501</v>
      </c>
      <c r="P22" s="5">
        <v>1.3936274920001199</v>
      </c>
      <c r="Q22" s="2">
        <f>VLOOKUP(B22, '60days_ago'!B:J, 9, FALSE)</f>
        <v>1.05</v>
      </c>
      <c r="R22" s="8">
        <f>IF(AND(F22&gt;60, I22&gt;60, C22&gt;50), 1, 0)</f>
        <v>0</v>
      </c>
      <c r="S22" s="8">
        <f>IF(OR(I22&gt;F22,I22&gt;C22), 1, 0)</f>
        <v>0</v>
      </c>
      <c r="T22" s="8">
        <f>IF(I22&gt;70, 1, 0)</f>
        <v>0</v>
      </c>
      <c r="U22" s="8">
        <f>IF(J22&gt;1.2, 1, 0)</f>
        <v>0</v>
      </c>
      <c r="V22" s="8"/>
      <c r="W22" s="8"/>
      <c r="X22" s="2">
        <f>IF(AND(R22=1,S22=1, T22=1, U22=1), 1, 0)</f>
        <v>0</v>
      </c>
    </row>
    <row r="23" spans="1:24" ht="17.25" x14ac:dyDescent="0.25">
      <c r="A23" s="2">
        <v>21</v>
      </c>
      <c r="B23" s="2" t="s">
        <v>35</v>
      </c>
      <c r="C23" s="2">
        <v>56.52</v>
      </c>
      <c r="D23" s="2">
        <v>1.63</v>
      </c>
      <c r="E23" s="2">
        <v>1.38</v>
      </c>
      <c r="F23" s="2">
        <v>55.28</v>
      </c>
      <c r="G23" s="2">
        <v>1.21</v>
      </c>
      <c r="H23" s="2">
        <v>1.07</v>
      </c>
      <c r="I23" s="2">
        <v>50</v>
      </c>
      <c r="J23" s="2">
        <v>1.01</v>
      </c>
      <c r="K23" s="2">
        <v>1.02</v>
      </c>
      <c r="L23" s="4">
        <v>8.4385706082298899</v>
      </c>
      <c r="M23" s="4">
        <v>4.1732418360112096</v>
      </c>
      <c r="N23" s="4">
        <v>1.26600307446967</v>
      </c>
      <c r="O23" s="4">
        <v>1.40571636780633</v>
      </c>
      <c r="P23" s="5">
        <v>1.2547712627306</v>
      </c>
      <c r="Q23" s="2">
        <f>VLOOKUP(B23, '60days_ago'!B:J, 9, FALSE)</f>
        <v>1</v>
      </c>
      <c r="R23" s="8">
        <f>IF(AND(F23&gt;60, I23&gt;60, C23&gt;50), 1, 0)</f>
        <v>0</v>
      </c>
      <c r="S23" s="8">
        <f>IF(OR(I23&gt;F23,I23&gt;C23), 1, 0)</f>
        <v>0</v>
      </c>
      <c r="T23" s="8">
        <f>IF(I23&gt;70, 1, 0)</f>
        <v>0</v>
      </c>
      <c r="U23" s="8">
        <f>IF(J23&gt;1.2, 1, 0)</f>
        <v>0</v>
      </c>
      <c r="V23" s="8"/>
      <c r="W23" s="8"/>
      <c r="X23" s="2">
        <f>IF(AND(R23=1,S23=1, T23=1, U23=1), 1, 0)</f>
        <v>0</v>
      </c>
    </row>
    <row r="24" spans="1:24" ht="17.25" x14ac:dyDescent="0.25">
      <c r="A24" s="2">
        <v>22</v>
      </c>
      <c r="B24" s="2" t="s">
        <v>36</v>
      </c>
      <c r="C24" s="2">
        <v>61.32</v>
      </c>
      <c r="D24" s="2">
        <v>2.48</v>
      </c>
      <c r="E24" s="2">
        <v>1.1000000000000001</v>
      </c>
      <c r="F24" s="2">
        <v>57.53</v>
      </c>
      <c r="G24" s="2">
        <v>1.48</v>
      </c>
      <c r="H24" s="2">
        <v>1.82</v>
      </c>
      <c r="I24" s="2">
        <v>66.67</v>
      </c>
      <c r="J24" s="2">
        <v>1.1200000000000001</v>
      </c>
      <c r="K24" s="2">
        <v>1.19</v>
      </c>
      <c r="L24" s="4">
        <v>83.523520155806807</v>
      </c>
      <c r="M24" s="4">
        <v>34.769369172020802</v>
      </c>
      <c r="N24" s="4">
        <v>1.0417152181740199</v>
      </c>
      <c r="O24" s="4">
        <v>0.93950939022681401</v>
      </c>
      <c r="P24" s="5">
        <v>0.84273862058395699</v>
      </c>
      <c r="Q24" s="2">
        <f>VLOOKUP(B24, '60days_ago'!B:J, 9, FALSE)</f>
        <v>1.08</v>
      </c>
      <c r="R24" s="8">
        <f>IF(AND(F24&gt;60, I24&gt;60, C24&gt;50), 1, 0)</f>
        <v>0</v>
      </c>
      <c r="S24" s="8">
        <f>IF(OR(I24&gt;F24,I24&gt;C24), 1, 0)</f>
        <v>1</v>
      </c>
      <c r="T24" s="8">
        <f>IF(I24&gt;70, 1, 0)</f>
        <v>0</v>
      </c>
      <c r="U24" s="8">
        <f>IF(J24&gt;1.2, 1, 0)</f>
        <v>0</v>
      </c>
      <c r="V24" s="8"/>
      <c r="W24" s="8"/>
      <c r="X24" s="2">
        <f>IF(AND(R24=1,S24=1, T24=1, U24=1), 1, 0)</f>
        <v>0</v>
      </c>
    </row>
    <row r="25" spans="1:24" ht="17.25" x14ac:dyDescent="0.25">
      <c r="A25" s="2">
        <v>23</v>
      </c>
      <c r="B25" s="2" t="s">
        <v>37</v>
      </c>
      <c r="C25" s="2">
        <v>58.49</v>
      </c>
      <c r="D25" s="2">
        <v>2.21</v>
      </c>
      <c r="E25" s="2">
        <v>0.93</v>
      </c>
      <c r="F25" s="2">
        <v>54.23</v>
      </c>
      <c r="G25" s="2">
        <v>1.17</v>
      </c>
      <c r="H25" s="2">
        <v>1.38</v>
      </c>
      <c r="I25" s="2">
        <v>59.09</v>
      </c>
      <c r="J25" s="2">
        <v>1.07</v>
      </c>
      <c r="K25" s="2">
        <v>1.22</v>
      </c>
      <c r="L25" s="4">
        <v>30.096745125011498</v>
      </c>
      <c r="M25" s="4">
        <v>17.609466597428501</v>
      </c>
      <c r="N25" s="4">
        <v>0.79214044037977505</v>
      </c>
      <c r="O25" s="4">
        <v>0.79111016186994798</v>
      </c>
      <c r="P25" s="5">
        <v>0.78481805169224494</v>
      </c>
      <c r="Q25" s="2">
        <f>VLOOKUP(B25, '60days_ago'!B:J, 9, FALSE)</f>
        <v>1.06</v>
      </c>
      <c r="R25" s="8">
        <f>IF(AND(F25&gt;60, I25&gt;60, C25&gt;50), 1, 0)</f>
        <v>0</v>
      </c>
      <c r="S25" s="8">
        <f>IF(OR(I25&gt;F25,I25&gt;C25), 1, 0)</f>
        <v>1</v>
      </c>
      <c r="T25" s="8">
        <f>IF(I25&gt;70, 1, 0)</f>
        <v>0</v>
      </c>
      <c r="U25" s="8">
        <f>IF(J25&gt;1.2, 1, 0)</f>
        <v>0</v>
      </c>
      <c r="V25" s="8"/>
      <c r="W25" s="8"/>
      <c r="X25" s="2">
        <f>IF(AND(R25=1,S25=1, T25=1, U25=1), 1, 0)</f>
        <v>0</v>
      </c>
    </row>
    <row r="26" spans="1:24" ht="17.25" x14ac:dyDescent="0.25">
      <c r="A26" s="2">
        <v>24</v>
      </c>
      <c r="B26" s="2" t="s">
        <v>38</v>
      </c>
      <c r="C26" s="2">
        <v>62.08</v>
      </c>
      <c r="D26" s="2">
        <v>3.83</v>
      </c>
      <c r="E26" s="2">
        <v>1.32</v>
      </c>
      <c r="F26" s="2">
        <v>56.49</v>
      </c>
      <c r="G26" s="2">
        <v>1.64</v>
      </c>
      <c r="H26" s="2">
        <v>1.84</v>
      </c>
      <c r="I26" s="2">
        <v>62.96</v>
      </c>
      <c r="J26" s="2">
        <v>1.31</v>
      </c>
      <c r="K26" s="2">
        <v>1.25</v>
      </c>
      <c r="L26" s="4">
        <v>19.5727170184892</v>
      </c>
      <c r="M26" s="4">
        <v>9.7617858249738703</v>
      </c>
      <c r="N26" s="4">
        <v>1.14713685999562</v>
      </c>
      <c r="O26" s="4">
        <v>1.0055004930892499</v>
      </c>
      <c r="P26" s="5">
        <v>1.08731951284579</v>
      </c>
      <c r="Q26" s="2">
        <f>VLOOKUP(B26, '60days_ago'!B:J, 9, FALSE)</f>
        <v>1.28</v>
      </c>
      <c r="R26" s="8">
        <f>IF(AND(F26&gt;60, I26&gt;60, C26&gt;50), 1, 0)</f>
        <v>0</v>
      </c>
      <c r="S26" s="8">
        <f>IF(OR(I26&gt;F26,I26&gt;C26), 1, 0)</f>
        <v>1</v>
      </c>
      <c r="T26" s="8">
        <f>IF(I26&gt;70, 1, 0)</f>
        <v>0</v>
      </c>
      <c r="U26" s="8">
        <f>IF(J26&gt;1.2, 1, 0)</f>
        <v>1</v>
      </c>
      <c r="V26" s="8"/>
      <c r="W26" s="8"/>
      <c r="X26" s="2">
        <f>IF(AND(R26=1,S26=1, T26=1, U26=1), 1, 0)</f>
        <v>0</v>
      </c>
    </row>
    <row r="27" spans="1:24" ht="17.25" x14ac:dyDescent="0.25">
      <c r="A27" s="2">
        <v>25</v>
      </c>
      <c r="B27" s="2" t="s">
        <v>39</v>
      </c>
      <c r="C27" s="2">
        <v>48.83</v>
      </c>
      <c r="D27" s="2">
        <v>1.43</v>
      </c>
      <c r="E27" s="2">
        <v>1.36</v>
      </c>
      <c r="F27" s="2">
        <v>45.1</v>
      </c>
      <c r="G27" s="2">
        <v>1.06</v>
      </c>
      <c r="H27" s="2">
        <v>1.01</v>
      </c>
      <c r="I27" s="2">
        <v>65.38</v>
      </c>
      <c r="J27" s="2">
        <v>1.08</v>
      </c>
      <c r="K27" s="2">
        <v>0.89</v>
      </c>
      <c r="L27" s="4">
        <v>9.2450311670557603</v>
      </c>
      <c r="M27" s="4">
        <v>9.25653324670205</v>
      </c>
      <c r="N27" s="4">
        <v>1.3602871638933101</v>
      </c>
      <c r="O27" s="4">
        <v>1.5796334806024099</v>
      </c>
      <c r="P27" s="5">
        <v>1.4419043879612601</v>
      </c>
      <c r="Q27" s="2">
        <f>VLOOKUP(B27, '60days_ago'!B:J, 9, FALSE)</f>
        <v>0.96</v>
      </c>
      <c r="R27" s="8">
        <f>IF(AND(F27&gt;60, I27&gt;60, C27&gt;50), 1, 0)</f>
        <v>0</v>
      </c>
      <c r="S27" s="8">
        <f>IF(OR(I27&gt;F27,I27&gt;C27), 1, 0)</f>
        <v>1</v>
      </c>
      <c r="T27" s="8">
        <f>IF(I27&gt;70, 1, 0)</f>
        <v>0</v>
      </c>
      <c r="U27" s="8">
        <f>IF(J27&gt;1.2, 1, 0)</f>
        <v>0</v>
      </c>
      <c r="V27" s="8"/>
      <c r="W27" s="8"/>
      <c r="X27" s="2">
        <f>IF(AND(R27=1,S27=1, T27=1, U27=1), 1, 0)</f>
        <v>0</v>
      </c>
    </row>
    <row r="28" spans="1:24" ht="17.25" x14ac:dyDescent="0.25">
      <c r="A28" s="2">
        <v>26</v>
      </c>
      <c r="B28" s="2" t="s">
        <v>40</v>
      </c>
      <c r="C28" s="2">
        <v>67.91</v>
      </c>
      <c r="D28" s="2">
        <v>3.82</v>
      </c>
      <c r="E28" s="2">
        <v>0.72</v>
      </c>
      <c r="F28" s="2">
        <v>66.209999999999994</v>
      </c>
      <c r="G28" s="2">
        <v>2.11</v>
      </c>
      <c r="H28" s="2">
        <v>1.7</v>
      </c>
      <c r="I28" s="2">
        <v>60</v>
      </c>
      <c r="J28" s="2">
        <v>1.1000000000000001</v>
      </c>
      <c r="K28" s="2">
        <v>1.21</v>
      </c>
      <c r="L28" s="4">
        <v>58.886555420353901</v>
      </c>
      <c r="M28" s="4">
        <v>39.434725455055002</v>
      </c>
      <c r="N28" s="4">
        <v>0.70039853944825203</v>
      </c>
      <c r="O28" s="4">
        <v>0.62128825225390405</v>
      </c>
      <c r="P28" s="5">
        <v>0.66552198706878796</v>
      </c>
      <c r="Q28" s="2">
        <f>VLOOKUP(B28, '60days_ago'!B:J, 9, FALSE)</f>
        <v>1.06</v>
      </c>
      <c r="R28" s="8">
        <f>IF(AND(F28&gt;60, I28&gt;60, C28&gt;50), 1, 0)</f>
        <v>0</v>
      </c>
      <c r="S28" s="8">
        <f>IF(OR(I28&gt;F28,I28&gt;C28), 1, 0)</f>
        <v>0</v>
      </c>
      <c r="T28" s="8">
        <f>IF(I28&gt;70, 1, 0)</f>
        <v>0</v>
      </c>
      <c r="U28" s="8">
        <f>IF(J28&gt;1.2, 1, 0)</f>
        <v>0</v>
      </c>
      <c r="V28" s="8"/>
      <c r="W28" s="8"/>
      <c r="X28" s="2">
        <f>IF(AND(R28=1,S28=1, T28=1, U28=1), 1, 0)</f>
        <v>0</v>
      </c>
    </row>
    <row r="29" spans="1:24" ht="17.25" x14ac:dyDescent="0.25">
      <c r="A29" s="2">
        <v>27</v>
      </c>
      <c r="B29" s="2" t="s">
        <v>41</v>
      </c>
      <c r="C29" s="2">
        <v>62.3</v>
      </c>
      <c r="D29" s="2">
        <v>1.63</v>
      </c>
      <c r="E29" s="2">
        <v>1.1100000000000001</v>
      </c>
      <c r="F29" s="2">
        <v>58.04</v>
      </c>
      <c r="G29" s="2">
        <v>1.1100000000000001</v>
      </c>
      <c r="H29" s="2">
        <v>1.22</v>
      </c>
      <c r="I29" s="2">
        <v>71.430000000000007</v>
      </c>
      <c r="J29" s="2">
        <v>1.04</v>
      </c>
      <c r="K29" s="2">
        <v>0.97</v>
      </c>
      <c r="L29" s="4">
        <v>2.7333928941871499</v>
      </c>
      <c r="M29" s="4">
        <v>1.5597080799691301</v>
      </c>
      <c r="N29" s="4">
        <v>1.22734590055752</v>
      </c>
      <c r="O29" s="4">
        <v>1.19616447861868</v>
      </c>
      <c r="P29" s="5">
        <v>1.1400234276352601</v>
      </c>
      <c r="Q29" s="2">
        <f>VLOOKUP(B29, '60days_ago'!B:J, 9, FALSE)</f>
        <v>1.06</v>
      </c>
      <c r="R29" s="8">
        <f>IF(AND(F29&gt;60, I29&gt;60, C29&gt;50), 1, 0)</f>
        <v>0</v>
      </c>
      <c r="S29" s="8">
        <f>IF(OR(I29&gt;F29,I29&gt;C29), 1, 0)</f>
        <v>1</v>
      </c>
      <c r="T29" s="8">
        <f>IF(I29&gt;70, 1, 0)</f>
        <v>1</v>
      </c>
      <c r="U29" s="8">
        <f>IF(J29&gt;1.2, 1, 0)</f>
        <v>0</v>
      </c>
      <c r="V29" s="8"/>
      <c r="W29" s="8"/>
      <c r="X29" s="2">
        <f>IF(AND(R29=1,S29=1, T29=1, U29=1), 1, 0)</f>
        <v>0</v>
      </c>
    </row>
    <row r="30" spans="1:24" ht="17.25" x14ac:dyDescent="0.25">
      <c r="A30" s="2">
        <v>28</v>
      </c>
      <c r="B30" s="2" t="s">
        <v>42</v>
      </c>
      <c r="C30" s="2">
        <v>56.45</v>
      </c>
      <c r="D30" s="2">
        <v>1.87</v>
      </c>
      <c r="E30" s="2">
        <v>0.7</v>
      </c>
      <c r="F30" s="2">
        <v>55.07</v>
      </c>
      <c r="G30" s="2">
        <v>1.35</v>
      </c>
      <c r="H30" s="2">
        <v>0.85</v>
      </c>
      <c r="I30" s="2">
        <v>59.09</v>
      </c>
      <c r="J30" s="2">
        <v>1.0900000000000001</v>
      </c>
      <c r="K30" s="2">
        <v>1.18</v>
      </c>
      <c r="L30" s="4">
        <v>3.2646906749872899</v>
      </c>
      <c r="M30" s="4">
        <v>1.8006332382942101</v>
      </c>
      <c r="N30" s="4">
        <v>0.62641338756840004</v>
      </c>
      <c r="O30" s="4">
        <v>0.65038442865118795</v>
      </c>
      <c r="P30" s="5">
        <v>0.63229304189576097</v>
      </c>
      <c r="Q30" s="2">
        <f>VLOOKUP(B30, '60days_ago'!B:J, 9, FALSE)</f>
        <v>1.07</v>
      </c>
      <c r="R30" s="8">
        <f>IF(AND(F30&gt;60, I30&gt;60, C30&gt;50), 1, 0)</f>
        <v>0</v>
      </c>
      <c r="S30" s="8">
        <f>IF(OR(I30&gt;F30,I30&gt;C30), 1, 0)</f>
        <v>1</v>
      </c>
      <c r="T30" s="8">
        <f>IF(I30&gt;70, 1, 0)</f>
        <v>0</v>
      </c>
      <c r="U30" s="8">
        <f>IF(J30&gt;1.2, 1, 0)</f>
        <v>0</v>
      </c>
      <c r="V30" s="8"/>
      <c r="W30" s="8"/>
      <c r="X30" s="2">
        <f>IF(AND(R30=1,S30=1, T30=1, U30=1), 1, 0)</f>
        <v>0</v>
      </c>
    </row>
    <row r="31" spans="1:24" ht="17.25" x14ac:dyDescent="0.25">
      <c r="A31" s="2">
        <v>29</v>
      </c>
      <c r="B31" s="2" t="s">
        <v>43</v>
      </c>
      <c r="C31" s="2">
        <v>53.99</v>
      </c>
      <c r="D31" s="2">
        <v>1.28</v>
      </c>
      <c r="E31" s="2">
        <v>1.1100000000000001</v>
      </c>
      <c r="F31" s="2">
        <v>52.89</v>
      </c>
      <c r="G31" s="2">
        <v>1.08</v>
      </c>
      <c r="H31" s="2">
        <v>0.99</v>
      </c>
      <c r="I31" s="2">
        <v>50</v>
      </c>
      <c r="J31" s="2">
        <v>1</v>
      </c>
      <c r="K31" s="2">
        <v>1.05</v>
      </c>
      <c r="L31" s="4">
        <v>6.6378714457134302</v>
      </c>
      <c r="M31" s="4">
        <v>3.3045700586892499</v>
      </c>
      <c r="N31" s="4">
        <v>1.1103978313512399</v>
      </c>
      <c r="O31" s="4">
        <v>1.1872394548323</v>
      </c>
      <c r="P31" s="5">
        <v>1.2399894807365901</v>
      </c>
      <c r="Q31" s="2">
        <f>VLOOKUP(B31, '60days_ago'!B:J, 9, FALSE)</f>
        <v>0.97</v>
      </c>
      <c r="R31" s="8">
        <f>IF(AND(F31&gt;60, I31&gt;60, C31&gt;50), 1, 0)</f>
        <v>0</v>
      </c>
      <c r="S31" s="8">
        <f>IF(OR(I31&gt;F31,I31&gt;C31), 1, 0)</f>
        <v>0</v>
      </c>
      <c r="T31" s="8">
        <f>IF(I31&gt;70, 1, 0)</f>
        <v>0</v>
      </c>
      <c r="U31" s="8">
        <f>IF(J31&gt;1.2, 1, 0)</f>
        <v>0</v>
      </c>
      <c r="V31" s="8"/>
      <c r="W31" s="8"/>
      <c r="X31" s="2">
        <f>IF(AND(R31=1,S31=1, T31=1, U31=1), 1, 0)</f>
        <v>0</v>
      </c>
    </row>
    <row r="32" spans="1:24" ht="17.25" x14ac:dyDescent="0.25">
      <c r="A32" s="2">
        <v>30</v>
      </c>
      <c r="B32" s="2" t="s">
        <v>44</v>
      </c>
      <c r="C32" s="2">
        <v>51.76</v>
      </c>
      <c r="D32" s="2">
        <v>1.21</v>
      </c>
      <c r="E32" s="2">
        <v>1.1100000000000001</v>
      </c>
      <c r="F32" s="2">
        <v>51.28</v>
      </c>
      <c r="G32" s="2">
        <v>1.05</v>
      </c>
      <c r="H32" s="2">
        <v>0.97</v>
      </c>
      <c r="I32" s="2">
        <v>44.44</v>
      </c>
      <c r="J32" s="2">
        <v>0.98</v>
      </c>
      <c r="K32" s="2">
        <v>1.1100000000000001</v>
      </c>
      <c r="L32" s="4">
        <v>2.2696322258139099</v>
      </c>
      <c r="M32" s="4">
        <v>1.90512651768458</v>
      </c>
      <c r="N32" s="4">
        <v>1.0725319958800099</v>
      </c>
      <c r="O32" s="4">
        <v>1.0983420728322499</v>
      </c>
      <c r="P32" s="5">
        <v>1.16522223701084</v>
      </c>
      <c r="Q32" s="2">
        <f>VLOOKUP(B32, '60days_ago'!B:J, 9, FALSE)</f>
        <v>1.03</v>
      </c>
      <c r="R32" s="8">
        <f>IF(AND(F32&gt;60, I32&gt;60, C32&gt;50), 1, 0)</f>
        <v>0</v>
      </c>
      <c r="S32" s="8">
        <f>IF(OR(I32&gt;F32,I32&gt;C32), 1, 0)</f>
        <v>0</v>
      </c>
      <c r="T32" s="8">
        <f>IF(I32&gt;70, 1, 0)</f>
        <v>0</v>
      </c>
      <c r="U32" s="8">
        <f>IF(J32&gt;1.2, 1, 0)</f>
        <v>0</v>
      </c>
      <c r="V32" s="8"/>
      <c r="W32" s="8"/>
      <c r="X32" s="2">
        <f>IF(AND(R32=1,S32=1, T32=1, U32=1), 1, 0)</f>
        <v>0</v>
      </c>
    </row>
    <row r="33" spans="1:24" ht="17.25" x14ac:dyDescent="0.25">
      <c r="A33" s="2">
        <v>31</v>
      </c>
      <c r="B33" s="2" t="s">
        <v>45</v>
      </c>
      <c r="C33" s="2">
        <v>57.01</v>
      </c>
      <c r="D33" s="2">
        <v>1.75</v>
      </c>
      <c r="E33" s="2">
        <v>1.05</v>
      </c>
      <c r="F33" s="2">
        <v>58.71</v>
      </c>
      <c r="G33" s="2">
        <v>1.34</v>
      </c>
      <c r="H33" s="2">
        <v>1.2</v>
      </c>
      <c r="I33" s="2">
        <v>57.69</v>
      </c>
      <c r="J33" s="2">
        <v>1.07</v>
      </c>
      <c r="K33" s="2">
        <v>1.1000000000000001</v>
      </c>
      <c r="L33" s="4">
        <v>20.814778193684798</v>
      </c>
      <c r="M33" s="4">
        <v>15.347254257068199</v>
      </c>
      <c r="N33" s="4">
        <v>0.97081080715766299</v>
      </c>
      <c r="O33" s="4">
        <v>0.97157975401960595</v>
      </c>
      <c r="P33" s="5">
        <v>0.94503569332686999</v>
      </c>
      <c r="Q33" s="2">
        <f>VLOOKUP(B33, '60days_ago'!B:J, 9, FALSE)</f>
        <v>0.95</v>
      </c>
      <c r="R33" s="8">
        <f>IF(AND(F33&gt;60, I33&gt;60, C33&gt;50), 1, 0)</f>
        <v>0</v>
      </c>
      <c r="S33" s="8">
        <f>IF(OR(I33&gt;F33,I33&gt;C33), 1, 0)</f>
        <v>1</v>
      </c>
      <c r="T33" s="8">
        <f>IF(I33&gt;70, 1, 0)</f>
        <v>0</v>
      </c>
      <c r="U33" s="8">
        <f>IF(J33&gt;1.2, 1, 0)</f>
        <v>0</v>
      </c>
      <c r="V33" s="8"/>
      <c r="W33" s="8"/>
      <c r="X33" s="2">
        <f>IF(AND(R33=1,S33=1, T33=1, U33=1), 1, 0)</f>
        <v>0</v>
      </c>
    </row>
    <row r="34" spans="1:24" ht="17.25" x14ac:dyDescent="0.25">
      <c r="A34" s="2">
        <v>32</v>
      </c>
      <c r="B34" s="2" t="s">
        <v>46</v>
      </c>
      <c r="C34" s="2">
        <v>55.47</v>
      </c>
      <c r="D34" s="2">
        <v>1.35</v>
      </c>
      <c r="E34" s="2">
        <v>1.18</v>
      </c>
      <c r="F34" s="2">
        <v>53.45</v>
      </c>
      <c r="G34" s="2">
        <v>1.08</v>
      </c>
      <c r="H34" s="2">
        <v>1.06</v>
      </c>
      <c r="I34" s="2">
        <v>63.16</v>
      </c>
      <c r="J34" s="2">
        <v>1.05</v>
      </c>
      <c r="K34" s="2">
        <v>1.1599999999999999</v>
      </c>
      <c r="L34" s="4">
        <v>13.5209179150312</v>
      </c>
      <c r="M34" s="4">
        <v>13.133237441488699</v>
      </c>
      <c r="N34" s="4">
        <v>1.0977897841405899</v>
      </c>
      <c r="O34" s="4">
        <v>1.1325340503964401</v>
      </c>
      <c r="P34" s="5">
        <v>1.19606878041319</v>
      </c>
      <c r="Q34" s="2">
        <f>VLOOKUP(B34, '60days_ago'!B:J, 9, FALSE)</f>
        <v>1.05</v>
      </c>
      <c r="R34" s="8">
        <f>IF(AND(F34&gt;60, I34&gt;60, C34&gt;50), 1, 0)</f>
        <v>0</v>
      </c>
      <c r="S34" s="8">
        <f>IF(OR(I34&gt;F34,I34&gt;C34), 1, 0)</f>
        <v>1</v>
      </c>
      <c r="T34" s="8">
        <f>IF(I34&gt;70, 1, 0)</f>
        <v>0</v>
      </c>
      <c r="U34" s="8">
        <f>IF(J34&gt;1.2, 1, 0)</f>
        <v>0</v>
      </c>
      <c r="V34" s="8"/>
      <c r="W34" s="8"/>
      <c r="X34" s="2">
        <f>IF(AND(R34=1,S34=1, T34=1, U34=1), 1, 0)</f>
        <v>0</v>
      </c>
    </row>
    <row r="35" spans="1:24" ht="17.25" x14ac:dyDescent="0.25">
      <c r="A35" s="2">
        <v>33</v>
      </c>
      <c r="B35" s="2" t="s">
        <v>47</v>
      </c>
      <c r="C35" s="2">
        <v>55.1</v>
      </c>
      <c r="D35" s="2">
        <v>1.64</v>
      </c>
      <c r="E35" s="2">
        <v>0.87</v>
      </c>
      <c r="F35" s="2">
        <v>51.3</v>
      </c>
      <c r="G35" s="2">
        <v>1.1499999999999999</v>
      </c>
      <c r="H35" s="2">
        <v>0.95</v>
      </c>
      <c r="I35" s="2">
        <v>60</v>
      </c>
      <c r="J35" s="2">
        <v>1.03</v>
      </c>
      <c r="K35" s="2">
        <v>0.99</v>
      </c>
      <c r="L35" s="4">
        <v>25.687082600566601</v>
      </c>
      <c r="M35" s="4">
        <v>20.8981209133267</v>
      </c>
      <c r="N35" s="4">
        <v>0.77839754860410404</v>
      </c>
      <c r="O35" s="4">
        <v>0.88782612899776103</v>
      </c>
      <c r="P35" s="5">
        <v>0.92381267581973403</v>
      </c>
      <c r="Q35" s="2">
        <f>VLOOKUP(B35, '60days_ago'!B:J, 9, FALSE)</f>
        <v>1.03</v>
      </c>
      <c r="R35" s="8">
        <f>IF(AND(F35&gt;60, I35&gt;60, C35&gt;50), 1, 0)</f>
        <v>0</v>
      </c>
      <c r="S35" s="8">
        <f>IF(OR(I35&gt;F35,I35&gt;C35), 1, 0)</f>
        <v>1</v>
      </c>
      <c r="T35" s="8">
        <f>IF(I35&gt;70, 1, 0)</f>
        <v>0</v>
      </c>
      <c r="U35" s="8">
        <f>IF(J35&gt;1.2, 1, 0)</f>
        <v>0</v>
      </c>
      <c r="V35" s="8"/>
      <c r="W35" s="8"/>
      <c r="X35" s="2">
        <f>IF(AND(R35=1,S35=1, T35=1, U35=1), 1, 0)</f>
        <v>0</v>
      </c>
    </row>
    <row r="36" spans="1:24" ht="17.25" x14ac:dyDescent="0.25">
      <c r="A36" s="2">
        <v>34</v>
      </c>
      <c r="B36" s="2" t="s">
        <v>48</v>
      </c>
      <c r="C36" s="2">
        <v>58.36</v>
      </c>
      <c r="D36" s="2">
        <v>1.56</v>
      </c>
      <c r="E36" s="2">
        <v>0.9</v>
      </c>
      <c r="F36" s="2">
        <v>60</v>
      </c>
      <c r="G36" s="2">
        <v>1.1499999999999999</v>
      </c>
      <c r="H36" s="2">
        <v>1.33</v>
      </c>
      <c r="I36" s="2">
        <v>38.1</v>
      </c>
      <c r="J36" s="2">
        <v>0.98</v>
      </c>
      <c r="K36" s="2">
        <v>0.92</v>
      </c>
      <c r="L36" s="4">
        <v>3.6144888195201399</v>
      </c>
      <c r="M36" s="4">
        <v>2.4049879395957898</v>
      </c>
      <c r="N36" s="4">
        <v>0.955019214733143</v>
      </c>
      <c r="O36" s="4">
        <v>1.02596456425853</v>
      </c>
      <c r="P36" s="5">
        <v>0.93472298803312204</v>
      </c>
      <c r="Q36" s="2">
        <f>VLOOKUP(B36, '60days_ago'!B:J, 9, FALSE)</f>
        <v>0.95</v>
      </c>
      <c r="R36" s="8">
        <f>IF(AND(F36&gt;60, I36&gt;60, C36&gt;50), 1, 0)</f>
        <v>0</v>
      </c>
      <c r="S36" s="8">
        <f>IF(OR(I36&gt;F36,I36&gt;C36), 1, 0)</f>
        <v>0</v>
      </c>
      <c r="T36" s="8">
        <f>IF(I36&gt;70, 1, 0)</f>
        <v>0</v>
      </c>
      <c r="U36" s="8">
        <f>IF(J36&gt;1.2, 1, 0)</f>
        <v>0</v>
      </c>
      <c r="V36" s="8"/>
      <c r="W36" s="8"/>
      <c r="X36" s="2">
        <f>IF(AND(R36=1,S36=1, T36=1, U36=1), 1, 0)</f>
        <v>0</v>
      </c>
    </row>
    <row r="37" spans="1:24" ht="17.25" x14ac:dyDescent="0.25">
      <c r="A37" s="2">
        <v>35</v>
      </c>
      <c r="B37" s="2" t="s">
        <v>49</v>
      </c>
      <c r="C37" s="2">
        <v>60.21</v>
      </c>
      <c r="D37" s="2">
        <v>1.74</v>
      </c>
      <c r="E37" s="2">
        <v>0.92</v>
      </c>
      <c r="F37" s="2">
        <v>58.96</v>
      </c>
      <c r="G37" s="2">
        <v>1.28</v>
      </c>
      <c r="H37" s="2">
        <v>0.95</v>
      </c>
      <c r="I37" s="2">
        <v>71.430000000000007</v>
      </c>
      <c r="J37" s="2">
        <v>1.07</v>
      </c>
      <c r="K37" s="2">
        <v>1.1000000000000001</v>
      </c>
      <c r="L37" s="4">
        <v>4.8687393304394497</v>
      </c>
      <c r="M37" s="4">
        <v>4.5471690454131304</v>
      </c>
      <c r="N37" s="4">
        <v>0.82663102507712505</v>
      </c>
      <c r="O37" s="4">
        <v>0.87159132200463396</v>
      </c>
      <c r="P37" s="5">
        <v>0.93415604561387799</v>
      </c>
      <c r="Q37" s="2">
        <f>VLOOKUP(B37, '60days_ago'!B:J, 9, FALSE)</f>
        <v>1.06</v>
      </c>
      <c r="R37" s="8">
        <f>IF(AND(F37&gt;60, I37&gt;60, C37&gt;50), 1, 0)</f>
        <v>0</v>
      </c>
      <c r="S37" s="8">
        <f>IF(OR(I37&gt;F37,I37&gt;C37), 1, 0)</f>
        <v>1</v>
      </c>
      <c r="T37" s="8">
        <f>IF(I37&gt;70, 1, 0)</f>
        <v>1</v>
      </c>
      <c r="U37" s="8">
        <f>IF(J37&gt;1.2, 1, 0)</f>
        <v>0</v>
      </c>
      <c r="V37" s="8"/>
      <c r="W37" s="8"/>
      <c r="X37" s="2">
        <f>IF(AND(R37=1,S37=1, T37=1, U37=1), 1, 0)</f>
        <v>0</v>
      </c>
    </row>
    <row r="38" spans="1:24" ht="17.25" x14ac:dyDescent="0.25">
      <c r="A38" s="2">
        <v>36</v>
      </c>
      <c r="B38" s="2" t="s">
        <v>50</v>
      </c>
      <c r="C38" s="2">
        <v>47.35</v>
      </c>
      <c r="D38" s="2">
        <v>1.02</v>
      </c>
      <c r="E38" s="2">
        <v>1.37</v>
      </c>
      <c r="F38" s="2">
        <v>45.52</v>
      </c>
      <c r="G38" s="2">
        <v>0.95</v>
      </c>
      <c r="H38" s="2">
        <v>1.37</v>
      </c>
      <c r="I38" s="2">
        <v>50</v>
      </c>
      <c r="J38" s="2">
        <v>1.01</v>
      </c>
      <c r="K38" s="2">
        <v>1.0900000000000001</v>
      </c>
      <c r="L38" s="4">
        <v>28.637289857801999</v>
      </c>
      <c r="M38" s="4">
        <v>16.0536591867162</v>
      </c>
      <c r="N38" s="4">
        <v>1.3422087030279699</v>
      </c>
      <c r="O38" s="4">
        <v>1.3011785792269901</v>
      </c>
      <c r="P38" s="5">
        <v>1.2511836666856899</v>
      </c>
      <c r="Q38" s="2">
        <f>VLOOKUP(B38, '60days_ago'!B:J, 9, FALSE)</f>
        <v>0.94</v>
      </c>
      <c r="R38" s="8">
        <f>IF(AND(F38&gt;60, I38&gt;60, C38&gt;50), 1, 0)</f>
        <v>0</v>
      </c>
      <c r="S38" s="8">
        <f>IF(OR(I38&gt;F38,I38&gt;C38), 1, 0)</f>
        <v>1</v>
      </c>
      <c r="T38" s="8">
        <f>IF(I38&gt;70, 1, 0)</f>
        <v>0</v>
      </c>
      <c r="U38" s="8">
        <f>IF(J38&gt;1.2, 1, 0)</f>
        <v>0</v>
      </c>
      <c r="V38" s="8"/>
      <c r="W38" s="8"/>
      <c r="X38" s="2">
        <f>IF(AND(R38=1,S38=1, T38=1, U38=1), 1, 0)</f>
        <v>0</v>
      </c>
    </row>
    <row r="39" spans="1:24" ht="17.25" x14ac:dyDescent="0.25">
      <c r="A39" s="2">
        <v>37</v>
      </c>
      <c r="B39" s="2" t="s">
        <v>51</v>
      </c>
      <c r="C39" s="2">
        <v>59.53</v>
      </c>
      <c r="D39" s="2">
        <v>1.66</v>
      </c>
      <c r="E39" s="2">
        <v>0.75</v>
      </c>
      <c r="F39" s="2">
        <v>58.39</v>
      </c>
      <c r="G39" s="2">
        <v>1.18</v>
      </c>
      <c r="H39" s="2">
        <v>1.49</v>
      </c>
      <c r="I39" s="2">
        <v>64</v>
      </c>
      <c r="J39" s="2">
        <v>1.02</v>
      </c>
      <c r="K39" s="2">
        <v>0.98</v>
      </c>
      <c r="L39" s="4">
        <v>4.4192107091550996</v>
      </c>
      <c r="M39" s="4">
        <v>1.1426268394385899</v>
      </c>
      <c r="N39" s="4">
        <v>0.73058638861762604</v>
      </c>
      <c r="O39" s="4">
        <v>0.803662592954276</v>
      </c>
      <c r="P39" s="5">
        <v>0.71456244368468402</v>
      </c>
      <c r="Q39" s="2">
        <f>VLOOKUP(B39, '60days_ago'!B:J, 9, FALSE)</f>
        <v>1.02</v>
      </c>
      <c r="R39" s="8">
        <f>IF(AND(F39&gt;60, I39&gt;60, C39&gt;50), 1, 0)</f>
        <v>0</v>
      </c>
      <c r="S39" s="8">
        <f>IF(OR(I39&gt;F39,I39&gt;C39), 1, 0)</f>
        <v>1</v>
      </c>
      <c r="T39" s="8">
        <f>IF(I39&gt;70, 1, 0)</f>
        <v>0</v>
      </c>
      <c r="U39" s="8">
        <f>IF(J39&gt;1.2, 1, 0)</f>
        <v>0</v>
      </c>
      <c r="V39" s="8"/>
      <c r="W39" s="8"/>
      <c r="X39" s="2">
        <f>IF(AND(R39=1,S39=1, T39=1, U39=1), 1, 0)</f>
        <v>0</v>
      </c>
    </row>
    <row r="40" spans="1:24" ht="17.25" x14ac:dyDescent="0.25">
      <c r="A40" s="2">
        <v>38</v>
      </c>
      <c r="B40" s="11" t="s">
        <v>52</v>
      </c>
      <c r="C40" s="2">
        <v>66.11</v>
      </c>
      <c r="D40" s="2">
        <v>3.14</v>
      </c>
      <c r="E40" s="2">
        <v>0.83</v>
      </c>
      <c r="F40" s="2">
        <v>60.61</v>
      </c>
      <c r="G40" s="2">
        <v>1.78</v>
      </c>
      <c r="H40" s="2">
        <v>1.41</v>
      </c>
      <c r="I40" s="2">
        <v>74.19</v>
      </c>
      <c r="J40" s="2">
        <v>1.33</v>
      </c>
      <c r="K40" s="2">
        <v>1.23</v>
      </c>
      <c r="L40" s="4">
        <v>3.3452647182129698</v>
      </c>
      <c r="M40" s="4">
        <v>3.6926072408644899</v>
      </c>
      <c r="N40" s="4">
        <v>0.70861907324565099</v>
      </c>
      <c r="O40" s="4">
        <v>0.70417054942033896</v>
      </c>
      <c r="P40" s="5">
        <v>0.60630210605932999</v>
      </c>
      <c r="Q40" s="2">
        <f>VLOOKUP(B40, '60days_ago'!B:J, 9, FALSE)</f>
        <v>1.26</v>
      </c>
      <c r="R40" s="8">
        <f>IF(AND(F40&gt;60, I40&gt;60, C40&gt;50), 1, 0)</f>
        <v>1</v>
      </c>
      <c r="S40" s="8">
        <f>IF(OR(I40&gt;F40,I40&gt;C40), 1, 0)</f>
        <v>1</v>
      </c>
      <c r="T40" s="8">
        <f>IF(I40&gt;70, 1, 0)</f>
        <v>1</v>
      </c>
      <c r="U40" s="8">
        <f>IF(J40&gt;1.2, 1, 0)</f>
        <v>1</v>
      </c>
      <c r="V40" s="8"/>
      <c r="W40" s="8"/>
      <c r="X40" s="2">
        <f>IF(AND(R40=1,S40=1, T40=1, U40=1), 1, 0)</f>
        <v>1</v>
      </c>
    </row>
    <row r="41" spans="1:24" ht="17.25" x14ac:dyDescent="0.25">
      <c r="A41" s="2">
        <v>39</v>
      </c>
      <c r="B41" s="2" t="s">
        <v>53</v>
      </c>
      <c r="C41" s="2">
        <v>59.1</v>
      </c>
      <c r="D41" s="2">
        <v>2.19</v>
      </c>
      <c r="E41" s="2">
        <v>0.96</v>
      </c>
      <c r="F41" s="2">
        <v>54.61</v>
      </c>
      <c r="G41" s="2">
        <v>1.3</v>
      </c>
      <c r="H41" s="2">
        <v>0.95</v>
      </c>
      <c r="I41" s="2">
        <v>76.92</v>
      </c>
      <c r="J41" s="2">
        <v>1.1100000000000001</v>
      </c>
      <c r="K41" s="2">
        <v>1.1599999999999999</v>
      </c>
      <c r="L41" s="4">
        <v>2.9895207820162399</v>
      </c>
      <c r="M41" s="4">
        <v>2.0181650581699899</v>
      </c>
      <c r="N41" s="4">
        <v>0.85008342860797104</v>
      </c>
      <c r="O41" s="4">
        <v>0.90554631222327298</v>
      </c>
      <c r="P41" s="5">
        <v>0.85613015340078302</v>
      </c>
      <c r="Q41" s="2">
        <f>VLOOKUP(B41, '60days_ago'!B:J, 9, FALSE)</f>
        <v>1.1299999999999999</v>
      </c>
      <c r="R41" s="8">
        <f>IF(AND(F41&gt;60, I41&gt;60, C41&gt;50), 1, 0)</f>
        <v>0</v>
      </c>
      <c r="S41" s="8">
        <f>IF(OR(I41&gt;F41,I41&gt;C41), 1, 0)</f>
        <v>1</v>
      </c>
      <c r="T41" s="8">
        <f>IF(I41&gt;70, 1, 0)</f>
        <v>1</v>
      </c>
      <c r="U41" s="8">
        <f>IF(J41&gt;1.2, 1, 0)</f>
        <v>0</v>
      </c>
      <c r="V41" s="8"/>
      <c r="W41" s="8"/>
      <c r="X41" s="2">
        <f>IF(AND(R41=1,S41=1, T41=1, U41=1), 1, 0)</f>
        <v>0</v>
      </c>
    </row>
    <row r="42" spans="1:24" ht="17.25" x14ac:dyDescent="0.25">
      <c r="A42" s="2">
        <v>40</v>
      </c>
      <c r="B42" s="2" t="s">
        <v>54</v>
      </c>
      <c r="C42" s="2">
        <v>61.05</v>
      </c>
      <c r="D42" s="2">
        <v>1.75</v>
      </c>
      <c r="E42" s="2">
        <v>0.69</v>
      </c>
      <c r="F42" s="2">
        <v>60</v>
      </c>
      <c r="G42" s="2">
        <v>1.26</v>
      </c>
      <c r="H42" s="2">
        <v>0.84</v>
      </c>
      <c r="I42" s="2">
        <v>70.83</v>
      </c>
      <c r="J42" s="2">
        <v>1.1100000000000001</v>
      </c>
      <c r="K42" s="2">
        <v>1.22</v>
      </c>
      <c r="L42" s="4">
        <v>2.5184263804044802</v>
      </c>
      <c r="M42" s="4">
        <v>2.5879568174352299</v>
      </c>
      <c r="N42" s="4">
        <v>0.65712714727188204</v>
      </c>
      <c r="O42" s="4">
        <v>0.61511648893321302</v>
      </c>
      <c r="P42" s="5">
        <v>0.65767748262724102</v>
      </c>
      <c r="Q42" s="2">
        <f>VLOOKUP(B42, '60days_ago'!B:J, 9, FALSE)</f>
        <v>1.06</v>
      </c>
      <c r="R42" s="8">
        <f>IF(AND(F42&gt;60, I42&gt;60, C42&gt;50), 1, 0)</f>
        <v>0</v>
      </c>
      <c r="S42" s="8">
        <f>IF(OR(I42&gt;F42,I42&gt;C42), 1, 0)</f>
        <v>1</v>
      </c>
      <c r="T42" s="8">
        <f>IF(I42&gt;70, 1, 0)</f>
        <v>1</v>
      </c>
      <c r="U42" s="8">
        <f>IF(J42&gt;1.2, 1, 0)</f>
        <v>0</v>
      </c>
      <c r="V42" s="8"/>
      <c r="W42" s="8"/>
      <c r="X42" s="2">
        <f>IF(AND(R42=1,S42=1, T42=1, U42=1), 1, 0)</f>
        <v>0</v>
      </c>
    </row>
    <row r="43" spans="1:24" ht="17.25" x14ac:dyDescent="0.25">
      <c r="A43" s="2">
        <v>41</v>
      </c>
      <c r="B43" s="2" t="s">
        <v>55</v>
      </c>
      <c r="C43" s="2">
        <v>59.04</v>
      </c>
      <c r="D43" s="2">
        <v>2.0499999999999998</v>
      </c>
      <c r="E43" s="2">
        <v>1.26</v>
      </c>
      <c r="F43" s="2">
        <v>57.97</v>
      </c>
      <c r="G43" s="2">
        <v>1.36</v>
      </c>
      <c r="H43" s="2">
        <v>1.74</v>
      </c>
      <c r="I43" s="2">
        <v>52.38</v>
      </c>
      <c r="J43" s="2">
        <v>1.06</v>
      </c>
      <c r="K43" s="2">
        <v>1.05</v>
      </c>
      <c r="L43" s="4">
        <v>16.044434697776801</v>
      </c>
      <c r="M43" s="4">
        <v>5.0167540511383697</v>
      </c>
      <c r="N43" s="4">
        <v>1.2476773875965099</v>
      </c>
      <c r="O43" s="4">
        <v>1.22647285719205</v>
      </c>
      <c r="P43" s="5">
        <v>1.3179582975900901</v>
      </c>
      <c r="Q43" s="2">
        <f>VLOOKUP(B43, '60days_ago'!B:J, 9, FALSE)</f>
        <v>1.05</v>
      </c>
      <c r="R43" s="8">
        <f>IF(AND(F43&gt;60, I43&gt;60, C43&gt;50), 1, 0)</f>
        <v>0</v>
      </c>
      <c r="S43" s="8">
        <f>IF(OR(I43&gt;F43,I43&gt;C43), 1, 0)</f>
        <v>0</v>
      </c>
      <c r="T43" s="8">
        <f>IF(I43&gt;70, 1, 0)</f>
        <v>0</v>
      </c>
      <c r="U43" s="8">
        <f>IF(J43&gt;1.2, 1, 0)</f>
        <v>0</v>
      </c>
      <c r="V43" s="8"/>
      <c r="W43" s="8"/>
      <c r="X43" s="2">
        <f>IF(AND(R43=1,S43=1, T43=1, U43=1), 1, 0)</f>
        <v>0</v>
      </c>
    </row>
    <row r="44" spans="1:24" ht="17.25" x14ac:dyDescent="0.25">
      <c r="A44" s="2">
        <v>42</v>
      </c>
      <c r="B44" s="2" t="s">
        <v>56</v>
      </c>
      <c r="C44" s="2">
        <v>63.43</v>
      </c>
      <c r="D44" s="2">
        <v>2.83</v>
      </c>
      <c r="E44" s="2">
        <v>1.1000000000000001</v>
      </c>
      <c r="F44" s="2">
        <v>60.15</v>
      </c>
      <c r="G44" s="2">
        <v>1.36</v>
      </c>
      <c r="H44" s="2">
        <v>1.36</v>
      </c>
      <c r="I44" s="2">
        <v>52.17</v>
      </c>
      <c r="J44" s="2">
        <v>1.08</v>
      </c>
      <c r="K44" s="2">
        <v>1.1000000000000001</v>
      </c>
      <c r="L44" s="4">
        <v>47.003322164367397</v>
      </c>
      <c r="M44" s="4">
        <v>30.643822282519501</v>
      </c>
      <c r="N44" s="4">
        <v>0.99780635049458599</v>
      </c>
      <c r="O44" s="4">
        <v>1.00311246696479</v>
      </c>
      <c r="P44" s="5">
        <v>0.84529861624648694</v>
      </c>
      <c r="Q44" s="2">
        <f>VLOOKUP(B44, '60days_ago'!B:J, 9, FALSE)</f>
        <v>1.08</v>
      </c>
      <c r="R44" s="8">
        <f>IF(AND(F44&gt;60, I44&gt;60, C44&gt;50), 1, 0)</f>
        <v>0</v>
      </c>
      <c r="S44" s="8">
        <f>IF(OR(I44&gt;F44,I44&gt;C44), 1, 0)</f>
        <v>0</v>
      </c>
      <c r="T44" s="8">
        <f>IF(I44&gt;70, 1, 0)</f>
        <v>0</v>
      </c>
      <c r="U44" s="8">
        <f>IF(J44&gt;1.2, 1, 0)</f>
        <v>0</v>
      </c>
      <c r="V44" s="8"/>
      <c r="W44" s="8"/>
      <c r="X44" s="2">
        <f>IF(AND(R44=1,S44=1, T44=1, U44=1), 1, 0)</f>
        <v>0</v>
      </c>
    </row>
    <row r="45" spans="1:24" ht="17.25" x14ac:dyDescent="0.25">
      <c r="A45" s="2">
        <v>43</v>
      </c>
      <c r="B45" s="2" t="s">
        <v>57</v>
      </c>
      <c r="C45" s="2">
        <v>64.98</v>
      </c>
      <c r="D45" s="2">
        <v>2.19</v>
      </c>
      <c r="E45" s="2">
        <v>0.53</v>
      </c>
      <c r="F45" s="2">
        <v>60.96</v>
      </c>
      <c r="G45" s="2">
        <v>1.46</v>
      </c>
      <c r="H45" s="2">
        <v>0.85</v>
      </c>
      <c r="I45" s="2">
        <v>76</v>
      </c>
      <c r="J45" s="2">
        <v>1.1299999999999999</v>
      </c>
      <c r="K45" s="2">
        <v>1.1100000000000001</v>
      </c>
      <c r="L45" s="4">
        <v>7.6963222210652802</v>
      </c>
      <c r="M45" s="4">
        <v>5.0741534351709499</v>
      </c>
      <c r="N45" s="4">
        <v>0.51222726148999198</v>
      </c>
      <c r="O45" s="4">
        <v>0.48691367244646799</v>
      </c>
      <c r="P45" s="5">
        <v>0.50678653888351999</v>
      </c>
      <c r="Q45" s="2">
        <f>VLOOKUP(B45, '60days_ago'!B:J, 9, FALSE)</f>
        <v>1.08</v>
      </c>
      <c r="R45" s="8">
        <f>IF(AND(F45&gt;60, I45&gt;60, C45&gt;50), 1, 0)</f>
        <v>1</v>
      </c>
      <c r="S45" s="8">
        <f>IF(OR(I45&gt;F45,I45&gt;C45), 1, 0)</f>
        <v>1</v>
      </c>
      <c r="T45" s="8">
        <f>IF(I45&gt;70, 1, 0)</f>
        <v>1</v>
      </c>
      <c r="U45" s="8">
        <f>IF(J45&gt;1.2, 1, 0)</f>
        <v>0</v>
      </c>
      <c r="V45" s="8"/>
      <c r="W45" s="8"/>
      <c r="X45" s="2">
        <f>IF(AND(R45=1,S45=1, T45=1, U45=1), 1, 0)</f>
        <v>0</v>
      </c>
    </row>
    <row r="46" spans="1:24" ht="17.25" x14ac:dyDescent="0.25">
      <c r="A46" s="2">
        <v>44</v>
      </c>
      <c r="B46" s="2" t="s">
        <v>58</v>
      </c>
      <c r="C46" s="2">
        <v>58.06</v>
      </c>
      <c r="D46" s="2">
        <v>1.65</v>
      </c>
      <c r="E46" s="2">
        <v>1.28</v>
      </c>
      <c r="F46" s="2">
        <v>59.29</v>
      </c>
      <c r="G46" s="2">
        <v>1.33</v>
      </c>
      <c r="H46" s="2">
        <v>1.17</v>
      </c>
      <c r="I46" s="2">
        <v>68</v>
      </c>
      <c r="J46" s="2">
        <v>1.1000000000000001</v>
      </c>
      <c r="K46" s="2">
        <v>1.02</v>
      </c>
      <c r="L46" s="4">
        <v>19.608934064044501</v>
      </c>
      <c r="M46" s="4">
        <v>6.9681393346795701</v>
      </c>
      <c r="N46" s="4">
        <v>1.25880299099921</v>
      </c>
      <c r="O46" s="4">
        <v>1.2420938031642099</v>
      </c>
      <c r="P46" s="5">
        <v>1.08401776173169</v>
      </c>
      <c r="Q46" s="2">
        <f>VLOOKUP(B46, '60days_ago'!B:J, 9, FALSE)</f>
        <v>1.06</v>
      </c>
      <c r="R46" s="8">
        <f>IF(AND(F46&gt;60, I46&gt;60, C46&gt;50), 1, 0)</f>
        <v>0</v>
      </c>
      <c r="S46" s="8">
        <f>IF(OR(I46&gt;F46,I46&gt;C46), 1, 0)</f>
        <v>1</v>
      </c>
      <c r="T46" s="8">
        <f>IF(I46&gt;70, 1, 0)</f>
        <v>0</v>
      </c>
      <c r="U46" s="8">
        <f>IF(J46&gt;1.2, 1, 0)</f>
        <v>0</v>
      </c>
      <c r="V46" s="8"/>
      <c r="W46" s="8"/>
      <c r="X46" s="2">
        <f>IF(AND(R46=1,S46=1, T46=1, U46=1), 1, 0)</f>
        <v>0</v>
      </c>
    </row>
    <row r="47" spans="1:24" ht="17.25" x14ac:dyDescent="0.25">
      <c r="A47" s="2">
        <v>45</v>
      </c>
      <c r="B47" s="2" t="s">
        <v>59</v>
      </c>
      <c r="C47" s="2">
        <v>60.68</v>
      </c>
      <c r="D47" s="2">
        <v>1.78</v>
      </c>
      <c r="E47" s="2">
        <v>1.19</v>
      </c>
      <c r="F47" s="2">
        <v>57.43</v>
      </c>
      <c r="G47" s="2">
        <v>1.23</v>
      </c>
      <c r="H47" s="2">
        <v>1.2</v>
      </c>
      <c r="I47" s="2">
        <v>63.64</v>
      </c>
      <c r="J47" s="2">
        <v>1.03</v>
      </c>
      <c r="K47" s="2">
        <v>1.1499999999999999</v>
      </c>
      <c r="L47" s="4">
        <v>8.2796070219772808</v>
      </c>
      <c r="M47" s="4">
        <v>7.9567932653036504</v>
      </c>
      <c r="N47" s="4">
        <v>1.08216974885128</v>
      </c>
      <c r="O47" s="4">
        <v>1.0601755464349101</v>
      </c>
      <c r="P47" s="5">
        <v>0.95846183744310398</v>
      </c>
      <c r="Q47" s="2">
        <f>VLOOKUP(B47, '60days_ago'!B:J, 9, FALSE)</f>
        <v>1.06</v>
      </c>
      <c r="R47" s="8">
        <f>IF(AND(F47&gt;60, I47&gt;60, C47&gt;50), 1, 0)</f>
        <v>0</v>
      </c>
      <c r="S47" s="8">
        <f>IF(OR(I47&gt;F47,I47&gt;C47), 1, 0)</f>
        <v>1</v>
      </c>
      <c r="T47" s="8">
        <f>IF(I47&gt;70, 1, 0)</f>
        <v>0</v>
      </c>
      <c r="U47" s="8">
        <f>IF(J47&gt;1.2, 1, 0)</f>
        <v>0</v>
      </c>
      <c r="V47" s="8"/>
      <c r="W47" s="8"/>
      <c r="X47" s="2">
        <f>IF(AND(R47=1,S47=1, T47=1, U47=1), 1, 0)</f>
        <v>0</v>
      </c>
    </row>
    <row r="48" spans="1:24" ht="17.25" x14ac:dyDescent="0.25">
      <c r="A48" s="2">
        <v>46</v>
      </c>
      <c r="B48" s="2" t="s">
        <v>60</v>
      </c>
      <c r="C48" s="2">
        <v>55.35</v>
      </c>
      <c r="D48" s="2">
        <v>2.29</v>
      </c>
      <c r="E48" s="2">
        <v>1.07</v>
      </c>
      <c r="F48" s="2">
        <v>50.98</v>
      </c>
      <c r="G48" s="2">
        <v>1.23</v>
      </c>
      <c r="H48" s="2">
        <v>0.92</v>
      </c>
      <c r="I48" s="2">
        <v>43.48</v>
      </c>
      <c r="J48" s="2">
        <v>1.03</v>
      </c>
      <c r="K48" s="2">
        <v>1.23</v>
      </c>
      <c r="L48" s="4">
        <v>7.4322311017278597</v>
      </c>
      <c r="M48" s="4">
        <v>9.3164279728181203</v>
      </c>
      <c r="N48" s="4">
        <v>0.97114404186936099</v>
      </c>
      <c r="O48" s="4">
        <v>0.88410570908202402</v>
      </c>
      <c r="P48" s="5">
        <v>0.91272643801495201</v>
      </c>
      <c r="Q48" s="2">
        <f>VLOOKUP(B48, '60days_ago'!B:J, 9, FALSE)</f>
        <v>1.04</v>
      </c>
      <c r="R48" s="8">
        <f>IF(AND(F48&gt;60, I48&gt;60, C48&gt;50), 1, 0)</f>
        <v>0</v>
      </c>
      <c r="S48" s="8">
        <f>IF(OR(I48&gt;F48,I48&gt;C48), 1, 0)</f>
        <v>0</v>
      </c>
      <c r="T48" s="8">
        <f>IF(I48&gt;70, 1, 0)</f>
        <v>0</v>
      </c>
      <c r="U48" s="8">
        <f>IF(J48&gt;1.2, 1, 0)</f>
        <v>0</v>
      </c>
      <c r="V48" s="8"/>
      <c r="W48" s="8"/>
      <c r="X48" s="2">
        <f>IF(AND(R48=1,S48=1, T48=1, U48=1), 1, 0)</f>
        <v>0</v>
      </c>
    </row>
    <row r="49" spans="1:24" ht="17.25" x14ac:dyDescent="0.25">
      <c r="A49" s="2">
        <v>47</v>
      </c>
      <c r="B49" s="2" t="s">
        <v>61</v>
      </c>
      <c r="C49" s="2">
        <v>56.25</v>
      </c>
      <c r="D49" s="2">
        <v>1.83</v>
      </c>
      <c r="E49" s="2">
        <v>0.83</v>
      </c>
      <c r="F49" s="2">
        <v>50.99</v>
      </c>
      <c r="G49" s="2">
        <v>1.05</v>
      </c>
      <c r="H49" s="2">
        <v>0.91</v>
      </c>
      <c r="I49" s="2">
        <v>73.08</v>
      </c>
      <c r="J49" s="2">
        <v>1.1000000000000001</v>
      </c>
      <c r="K49" s="2">
        <v>1.02</v>
      </c>
      <c r="L49" s="4">
        <v>10.7364358384201</v>
      </c>
      <c r="M49" s="4">
        <v>11.3676446852858</v>
      </c>
      <c r="N49" s="4">
        <v>0.73806567098994902</v>
      </c>
      <c r="O49" s="4">
        <v>0.84725558703359904</v>
      </c>
      <c r="P49" s="5">
        <v>0.78919600733253203</v>
      </c>
      <c r="Q49" s="2">
        <f>VLOOKUP(B49, '60days_ago'!B:J, 9, FALSE)</f>
        <v>1.08</v>
      </c>
      <c r="R49" s="8">
        <f>IF(AND(F49&gt;60, I49&gt;60, C49&gt;50), 1, 0)</f>
        <v>0</v>
      </c>
      <c r="S49" s="8">
        <f>IF(OR(I49&gt;F49,I49&gt;C49), 1, 0)</f>
        <v>1</v>
      </c>
      <c r="T49" s="8">
        <f>IF(I49&gt;70, 1, 0)</f>
        <v>1</v>
      </c>
      <c r="U49" s="8">
        <f>IF(J49&gt;1.2, 1, 0)</f>
        <v>0</v>
      </c>
      <c r="V49" s="8"/>
      <c r="W49" s="8"/>
      <c r="X49" s="2">
        <f>IF(AND(R49=1,S49=1, T49=1, U49=1), 1, 0)</f>
        <v>0</v>
      </c>
    </row>
    <row r="50" spans="1:24" ht="17.25" x14ac:dyDescent="0.25">
      <c r="A50" s="2">
        <v>48</v>
      </c>
      <c r="B50" s="2" t="s">
        <v>62</v>
      </c>
      <c r="C50" s="2">
        <v>62.92</v>
      </c>
      <c r="D50" s="2">
        <v>3.14</v>
      </c>
      <c r="E50" s="2">
        <v>1.1100000000000001</v>
      </c>
      <c r="F50" s="2">
        <v>58.02</v>
      </c>
      <c r="G50" s="2">
        <v>1.54</v>
      </c>
      <c r="H50" s="2">
        <v>1.4</v>
      </c>
      <c r="I50" s="2">
        <v>62.96</v>
      </c>
      <c r="J50" s="2">
        <v>1.1200000000000001</v>
      </c>
      <c r="K50" s="2">
        <v>1.26</v>
      </c>
      <c r="L50" s="4">
        <v>73.860435845667297</v>
      </c>
      <c r="M50" s="4">
        <v>55.4071892573808</v>
      </c>
      <c r="N50" s="4">
        <v>1.00787785413944</v>
      </c>
      <c r="O50" s="4">
        <v>0.91331190264592599</v>
      </c>
      <c r="P50" s="5">
        <v>0.86809701296585096</v>
      </c>
      <c r="Q50" s="2">
        <f>VLOOKUP(B50, '60days_ago'!B:J, 9, FALSE)</f>
        <v>1.08</v>
      </c>
      <c r="R50" s="8">
        <f>IF(AND(F50&gt;60, I50&gt;60, C50&gt;50), 1, 0)</f>
        <v>0</v>
      </c>
      <c r="S50" s="8">
        <f>IF(OR(I50&gt;F50,I50&gt;C50), 1, 0)</f>
        <v>1</v>
      </c>
      <c r="T50" s="8">
        <f>IF(I50&gt;70, 1, 0)</f>
        <v>0</v>
      </c>
      <c r="U50" s="8">
        <f>IF(J50&gt;1.2, 1, 0)</f>
        <v>0</v>
      </c>
      <c r="V50" s="8"/>
      <c r="W50" s="8"/>
      <c r="X50" s="2">
        <f>IF(AND(R50=1,S50=1, T50=1, U50=1), 1, 0)</f>
        <v>0</v>
      </c>
    </row>
    <row r="51" spans="1:24" ht="17.25" x14ac:dyDescent="0.25">
      <c r="A51" s="2">
        <v>49</v>
      </c>
      <c r="B51" s="2" t="s">
        <v>63</v>
      </c>
      <c r="C51" s="2">
        <v>60.73</v>
      </c>
      <c r="D51" s="2">
        <v>2.23</v>
      </c>
      <c r="E51" s="2">
        <v>1.36</v>
      </c>
      <c r="F51" s="2">
        <v>58.82</v>
      </c>
      <c r="G51" s="2">
        <v>1.43</v>
      </c>
      <c r="H51" s="2">
        <v>1.5</v>
      </c>
      <c r="I51" s="2">
        <v>53.85</v>
      </c>
      <c r="J51" s="2">
        <v>1.07</v>
      </c>
      <c r="K51" s="2">
        <v>0.98</v>
      </c>
      <c r="L51" s="4">
        <v>25.430833417792801</v>
      </c>
      <c r="M51" s="4">
        <v>11.743361876435801</v>
      </c>
      <c r="N51" s="4">
        <v>1.2554285619165899</v>
      </c>
      <c r="O51" s="4">
        <v>1.4594285841112</v>
      </c>
      <c r="P51" s="5">
        <v>1.2329350459111199</v>
      </c>
      <c r="Q51" s="2">
        <f>VLOOKUP(B51, '60days_ago'!B:J, 9, FALSE)</f>
        <v>1.07</v>
      </c>
      <c r="R51" s="8">
        <f>IF(AND(F51&gt;60, I51&gt;60, C51&gt;50), 1, 0)</f>
        <v>0</v>
      </c>
      <c r="S51" s="8">
        <f>IF(OR(I51&gt;F51,I51&gt;C51), 1, 0)</f>
        <v>0</v>
      </c>
      <c r="T51" s="8">
        <f>IF(I51&gt;70, 1, 0)</f>
        <v>0</v>
      </c>
      <c r="U51" s="8">
        <f>IF(J51&gt;1.2, 1, 0)</f>
        <v>0</v>
      </c>
      <c r="V51" s="8"/>
      <c r="W51" s="8"/>
      <c r="X51" s="2">
        <f>IF(AND(R51=1,S51=1, T51=1, U51=1), 1, 0)</f>
        <v>0</v>
      </c>
    </row>
    <row r="52" spans="1:24" ht="17.25" x14ac:dyDescent="0.25">
      <c r="A52" s="2">
        <v>50</v>
      </c>
      <c r="B52" s="2" t="s">
        <v>64</v>
      </c>
      <c r="C52" s="2">
        <v>64.64</v>
      </c>
      <c r="D52" s="2">
        <v>2.14</v>
      </c>
      <c r="E52" s="2">
        <v>0.68</v>
      </c>
      <c r="F52" s="2">
        <v>65.319999999999993</v>
      </c>
      <c r="G52" s="2">
        <v>1.37</v>
      </c>
      <c r="H52" s="2">
        <v>0.78</v>
      </c>
      <c r="I52" s="2">
        <v>83.33</v>
      </c>
      <c r="J52" s="2">
        <v>1.1399999999999999</v>
      </c>
      <c r="K52" s="2">
        <v>0.86</v>
      </c>
      <c r="L52" s="4">
        <v>5.4029747962858901</v>
      </c>
      <c r="M52" s="4">
        <v>1.3132114797385199</v>
      </c>
      <c r="N52" s="4">
        <v>0.68478260281699799</v>
      </c>
      <c r="O52" s="4">
        <v>0.79489602155556305</v>
      </c>
      <c r="P52" s="5">
        <v>0.91517012810784704</v>
      </c>
      <c r="Q52" s="2">
        <f>VLOOKUP(B52, '60days_ago'!B:J, 9, FALSE)</f>
        <v>1.1100000000000001</v>
      </c>
      <c r="R52" s="8">
        <f>IF(AND(F52&gt;60, I52&gt;60, C52&gt;50), 1, 0)</f>
        <v>1</v>
      </c>
      <c r="S52" s="8">
        <f>IF(OR(I52&gt;F52,I52&gt;C52), 1, 0)</f>
        <v>1</v>
      </c>
      <c r="T52" s="8">
        <f>IF(I52&gt;70, 1, 0)</f>
        <v>1</v>
      </c>
      <c r="U52" s="8">
        <f>IF(J52&gt;1.2, 1, 0)</f>
        <v>0</v>
      </c>
      <c r="V52" s="8"/>
      <c r="W52" s="8"/>
      <c r="X52" s="2">
        <f>IF(AND(R52=1,S52=1, T52=1, U52=1), 1, 0)</f>
        <v>0</v>
      </c>
    </row>
    <row r="53" spans="1:24" ht="17.25" x14ac:dyDescent="0.25">
      <c r="A53" s="2">
        <v>51</v>
      </c>
      <c r="B53" s="2" t="s">
        <v>65</v>
      </c>
      <c r="C53" s="2">
        <v>61.69</v>
      </c>
      <c r="D53" s="2">
        <v>1.71</v>
      </c>
      <c r="E53" s="2">
        <v>1.1100000000000001</v>
      </c>
      <c r="F53" s="2">
        <v>57.24</v>
      </c>
      <c r="G53" s="2">
        <v>1.1499999999999999</v>
      </c>
      <c r="H53" s="2">
        <v>1.03</v>
      </c>
      <c r="I53" s="2">
        <v>72.73</v>
      </c>
      <c r="J53" s="2">
        <v>1.06</v>
      </c>
      <c r="K53" s="2">
        <v>1.1499999999999999</v>
      </c>
      <c r="L53" s="4">
        <v>10.4405636233629</v>
      </c>
      <c r="M53" s="4">
        <v>9.3671874415306</v>
      </c>
      <c r="N53" s="4">
        <v>0.99728529160877699</v>
      </c>
      <c r="O53" s="4">
        <v>1.0151449857469801</v>
      </c>
      <c r="P53" s="5">
        <v>0.96856690924824895</v>
      </c>
      <c r="Q53" s="2">
        <f>VLOOKUP(B53, '60days_ago'!B:J, 9, FALSE)</f>
        <v>1.04</v>
      </c>
      <c r="R53" s="8">
        <f>IF(AND(F53&gt;60, I53&gt;60, C53&gt;50), 1, 0)</f>
        <v>0</v>
      </c>
      <c r="S53" s="8">
        <f>IF(OR(I53&gt;F53,I53&gt;C53), 1, 0)</f>
        <v>1</v>
      </c>
      <c r="T53" s="8">
        <f>IF(I53&gt;70, 1, 0)</f>
        <v>1</v>
      </c>
      <c r="U53" s="8">
        <f>IF(J53&gt;1.2, 1, 0)</f>
        <v>0</v>
      </c>
      <c r="V53" s="8"/>
      <c r="W53" s="8"/>
      <c r="X53" s="2">
        <f>IF(AND(R53=1,S53=1, T53=1, U53=1), 1, 0)</f>
        <v>0</v>
      </c>
    </row>
    <row r="54" spans="1:24" ht="17.25" x14ac:dyDescent="0.25">
      <c r="A54" s="2">
        <v>52</v>
      </c>
      <c r="B54" s="2" t="s">
        <v>66</v>
      </c>
      <c r="C54" s="2">
        <v>56.84</v>
      </c>
      <c r="D54" s="2">
        <v>1.57</v>
      </c>
      <c r="E54" s="2">
        <v>0.83</v>
      </c>
      <c r="F54" s="2">
        <v>53.25</v>
      </c>
      <c r="G54" s="2">
        <v>1.1200000000000001</v>
      </c>
      <c r="H54" s="2">
        <v>0.99</v>
      </c>
      <c r="I54" s="2">
        <v>56.52</v>
      </c>
      <c r="J54" s="2">
        <v>1.02</v>
      </c>
      <c r="K54" s="2">
        <v>1.02</v>
      </c>
      <c r="L54" s="4">
        <v>7.7585707265446002</v>
      </c>
      <c r="M54" s="4">
        <v>5.1635736255649096</v>
      </c>
      <c r="N54" s="4">
        <v>0.75237255747623899</v>
      </c>
      <c r="O54" s="4">
        <v>0.83984937966900897</v>
      </c>
      <c r="P54" s="5">
        <v>0.89039612407249402</v>
      </c>
      <c r="Q54" s="2">
        <f>VLOOKUP(B54, '60days_ago'!B:J, 9, FALSE)</f>
        <v>1.01</v>
      </c>
      <c r="R54" s="8">
        <f>IF(AND(F54&gt;60, I54&gt;60, C54&gt;50), 1, 0)</f>
        <v>0</v>
      </c>
      <c r="S54" s="8">
        <f>IF(OR(I54&gt;F54,I54&gt;C54), 1, 0)</f>
        <v>1</v>
      </c>
      <c r="T54" s="8">
        <f>IF(I54&gt;70, 1, 0)</f>
        <v>0</v>
      </c>
      <c r="U54" s="8">
        <f>IF(J54&gt;1.2, 1, 0)</f>
        <v>0</v>
      </c>
      <c r="V54" s="8"/>
      <c r="W54" s="8"/>
      <c r="X54" s="2">
        <f>IF(AND(R54=1,S54=1, T54=1, U54=1), 1, 0)</f>
        <v>0</v>
      </c>
    </row>
    <row r="55" spans="1:24" ht="17.25" x14ac:dyDescent="0.25">
      <c r="A55" s="2">
        <v>53</v>
      </c>
      <c r="B55" s="2" t="s">
        <v>67</v>
      </c>
      <c r="C55" s="2">
        <v>58.36</v>
      </c>
      <c r="D55" s="2">
        <v>1.58</v>
      </c>
      <c r="E55" s="2">
        <v>1</v>
      </c>
      <c r="F55" s="2">
        <v>56.86</v>
      </c>
      <c r="G55" s="2">
        <v>1.1299999999999999</v>
      </c>
      <c r="H55" s="2">
        <v>1.2</v>
      </c>
      <c r="I55" s="2">
        <v>52</v>
      </c>
      <c r="J55" s="2">
        <v>1.07</v>
      </c>
      <c r="K55" s="2">
        <v>1.1599999999999999</v>
      </c>
      <c r="L55" s="4">
        <v>28.617830367526199</v>
      </c>
      <c r="M55" s="4">
        <v>27.068237970218899</v>
      </c>
      <c r="N55" s="4">
        <v>0.92868062245435601</v>
      </c>
      <c r="O55" s="4">
        <v>0.91623734984559202</v>
      </c>
      <c r="P55" s="5">
        <v>0.91322650900962299</v>
      </c>
      <c r="Q55" s="2">
        <f>VLOOKUP(B55, '60days_ago'!B:J, 9, FALSE)</f>
        <v>1.03</v>
      </c>
      <c r="R55" s="8">
        <f>IF(AND(F55&gt;60, I55&gt;60, C55&gt;50), 1, 0)</f>
        <v>0</v>
      </c>
      <c r="S55" s="8">
        <f>IF(OR(I55&gt;F55,I55&gt;C55), 1, 0)</f>
        <v>0</v>
      </c>
      <c r="T55" s="8">
        <f>IF(I55&gt;70, 1, 0)</f>
        <v>0</v>
      </c>
      <c r="U55" s="8">
        <f>IF(J55&gt;1.2, 1, 0)</f>
        <v>0</v>
      </c>
      <c r="V55" s="8"/>
      <c r="W55" s="8"/>
      <c r="X55" s="2">
        <f>IF(AND(R55=1,S55=1, T55=1, U55=1), 1, 0)</f>
        <v>0</v>
      </c>
    </row>
    <row r="56" spans="1:24" ht="17.25" x14ac:dyDescent="0.25">
      <c r="A56" s="2">
        <v>54</v>
      </c>
      <c r="B56" s="2" t="s">
        <v>68</v>
      </c>
      <c r="C56" s="2">
        <v>63.37</v>
      </c>
      <c r="D56" s="2">
        <v>2.39</v>
      </c>
      <c r="E56" s="2">
        <v>1.47</v>
      </c>
      <c r="F56" s="2">
        <v>69.400000000000006</v>
      </c>
      <c r="G56" s="2">
        <v>1.67</v>
      </c>
      <c r="H56" s="2">
        <v>2.21</v>
      </c>
      <c r="I56" s="2">
        <v>70.83</v>
      </c>
      <c r="J56" s="2">
        <v>1.1000000000000001</v>
      </c>
      <c r="K56" s="2">
        <v>1.08</v>
      </c>
      <c r="L56" s="4">
        <v>19.462181518406702</v>
      </c>
      <c r="M56" s="4">
        <v>5.18599275022257</v>
      </c>
      <c r="N56" s="4">
        <v>1.4106874119277399</v>
      </c>
      <c r="O56" s="4">
        <v>1.4235096602885799</v>
      </c>
      <c r="P56" s="5">
        <v>1.2800230123330201</v>
      </c>
      <c r="Q56" s="2">
        <f>VLOOKUP(B56, '60days_ago'!B:J, 9, FALSE)</f>
        <v>1.1200000000000001</v>
      </c>
      <c r="R56" s="8">
        <f>IF(AND(F56&gt;60, I56&gt;60, C56&gt;50), 1, 0)</f>
        <v>1</v>
      </c>
      <c r="S56" s="8">
        <f>IF(OR(I56&gt;F56,I56&gt;C56), 1, 0)</f>
        <v>1</v>
      </c>
      <c r="T56" s="8">
        <f>IF(I56&gt;70, 1, 0)</f>
        <v>1</v>
      </c>
      <c r="U56" s="8">
        <f>IF(J56&gt;1.2, 1, 0)</f>
        <v>0</v>
      </c>
      <c r="V56" s="8"/>
      <c r="W56" s="8"/>
      <c r="X56" s="2">
        <f>IF(AND(R56=1,S56=1, T56=1, U56=1), 1, 0)</f>
        <v>0</v>
      </c>
    </row>
    <row r="57" spans="1:24" ht="17.25" x14ac:dyDescent="0.25">
      <c r="A57" s="2">
        <v>55</v>
      </c>
      <c r="B57" s="2" t="s">
        <v>69</v>
      </c>
      <c r="C57" s="2">
        <v>56.85</v>
      </c>
      <c r="D57" s="2">
        <v>1.74</v>
      </c>
      <c r="E57" s="2">
        <v>0.96</v>
      </c>
      <c r="F57" s="2">
        <v>56.93</v>
      </c>
      <c r="G57" s="2">
        <v>1.1299999999999999</v>
      </c>
      <c r="H57" s="2">
        <v>1.0900000000000001</v>
      </c>
      <c r="I57" s="2">
        <v>47.83</v>
      </c>
      <c r="J57" s="2">
        <v>1.04</v>
      </c>
      <c r="K57" s="2">
        <v>1.01</v>
      </c>
      <c r="L57" s="4">
        <v>4.4110626657337697</v>
      </c>
      <c r="M57" s="4">
        <v>1.6141217268621599</v>
      </c>
      <c r="N57" s="4">
        <v>0.93370682197208599</v>
      </c>
      <c r="O57" s="4">
        <v>1.0059134733731001</v>
      </c>
      <c r="P57" s="5">
        <v>0.992737867489629</v>
      </c>
      <c r="Q57" s="2">
        <f>VLOOKUP(B57, '60days_ago'!B:J, 9, FALSE)</f>
        <v>1.02</v>
      </c>
      <c r="R57" s="8">
        <f>IF(AND(F57&gt;60, I57&gt;60, C57&gt;50), 1, 0)</f>
        <v>0</v>
      </c>
      <c r="S57" s="8">
        <f>IF(OR(I57&gt;F57,I57&gt;C57), 1, 0)</f>
        <v>0</v>
      </c>
      <c r="T57" s="8">
        <f>IF(I57&gt;70, 1, 0)</f>
        <v>0</v>
      </c>
      <c r="U57" s="8">
        <f>IF(J57&gt;1.2, 1, 0)</f>
        <v>0</v>
      </c>
      <c r="V57" s="8"/>
      <c r="W57" s="8"/>
      <c r="X57" s="2">
        <f>IF(AND(R57=1,S57=1, T57=1, U57=1), 1, 0)</f>
        <v>0</v>
      </c>
    </row>
    <row r="58" spans="1:24" ht="17.25" x14ac:dyDescent="0.25">
      <c r="A58" s="2">
        <v>56</v>
      </c>
      <c r="B58" s="2" t="s">
        <v>70</v>
      </c>
      <c r="C58" s="2">
        <v>59.7</v>
      </c>
      <c r="D58" s="2">
        <v>2.54</v>
      </c>
      <c r="E58" s="2">
        <v>1.21</v>
      </c>
      <c r="F58" s="2">
        <v>54.9</v>
      </c>
      <c r="G58" s="2">
        <v>1.53</v>
      </c>
      <c r="H58" s="2">
        <v>1.7</v>
      </c>
      <c r="I58" s="2">
        <v>62.07</v>
      </c>
      <c r="J58" s="2">
        <v>1.03</v>
      </c>
      <c r="K58" s="2">
        <v>1.1100000000000001</v>
      </c>
      <c r="L58" s="4">
        <v>19.1814697773526</v>
      </c>
      <c r="M58" s="4">
        <v>7.1946939105599403</v>
      </c>
      <c r="N58" s="4">
        <v>1.16920431740185</v>
      </c>
      <c r="O58" s="4">
        <v>1.0952603751896099</v>
      </c>
      <c r="P58" s="5">
        <v>1.08471921780451</v>
      </c>
      <c r="Q58" s="2">
        <f>VLOOKUP(B58, '60days_ago'!B:J, 9, FALSE)</f>
        <v>1.1299999999999999</v>
      </c>
      <c r="R58" s="8">
        <f>IF(AND(F58&gt;60, I58&gt;60, C58&gt;50), 1, 0)</f>
        <v>0</v>
      </c>
      <c r="S58" s="8">
        <f>IF(OR(I58&gt;F58,I58&gt;C58), 1, 0)</f>
        <v>1</v>
      </c>
      <c r="T58" s="8">
        <f>IF(I58&gt;70, 1, 0)</f>
        <v>0</v>
      </c>
      <c r="U58" s="8">
        <f>IF(J58&gt;1.2, 1, 0)</f>
        <v>0</v>
      </c>
      <c r="V58" s="8"/>
      <c r="W58" s="8"/>
      <c r="X58" s="2">
        <f>IF(AND(R58=1,S58=1, T58=1, U58=1), 1, 0)</f>
        <v>0</v>
      </c>
    </row>
    <row r="59" spans="1:24" ht="17.25" x14ac:dyDescent="0.25">
      <c r="A59" s="2">
        <v>57</v>
      </c>
      <c r="B59" s="11" t="s">
        <v>71</v>
      </c>
      <c r="C59" s="2">
        <v>67.88</v>
      </c>
      <c r="D59" s="2">
        <v>3.73</v>
      </c>
      <c r="E59" s="2">
        <v>1.37</v>
      </c>
      <c r="F59" s="2">
        <v>65.67</v>
      </c>
      <c r="G59" s="2">
        <v>1.56</v>
      </c>
      <c r="H59" s="2">
        <v>1.63</v>
      </c>
      <c r="I59" s="2">
        <v>72</v>
      </c>
      <c r="J59" s="2">
        <v>1.26</v>
      </c>
      <c r="K59" s="2">
        <v>1.36</v>
      </c>
      <c r="L59" s="4">
        <v>7.4779478346379102</v>
      </c>
      <c r="M59" s="4">
        <v>6.3040719813113197</v>
      </c>
      <c r="N59" s="4">
        <v>1.14536288049534</v>
      </c>
      <c r="O59" s="4">
        <v>1.01973246435294</v>
      </c>
      <c r="P59" s="5">
        <v>0.93860997150644399</v>
      </c>
      <c r="Q59" s="2">
        <f>VLOOKUP(B59, '60days_ago'!B:J, 9, FALSE)</f>
        <v>1.1599999999999999</v>
      </c>
      <c r="R59" s="8">
        <f>IF(AND(F59&gt;60, I59&gt;60, C59&gt;50), 1, 0)</f>
        <v>1</v>
      </c>
      <c r="S59" s="8">
        <f>IF(OR(I59&gt;F59,I59&gt;C59), 1, 0)</f>
        <v>1</v>
      </c>
      <c r="T59" s="8">
        <f>IF(I59&gt;70, 1, 0)</f>
        <v>1</v>
      </c>
      <c r="U59" s="8">
        <f>IF(J59&gt;1.2, 1, 0)</f>
        <v>1</v>
      </c>
      <c r="V59" s="8"/>
      <c r="W59" s="8"/>
      <c r="X59" s="2">
        <f>IF(AND(R59=1,S59=1, T59=1, U59=1), 1, 0)</f>
        <v>1</v>
      </c>
    </row>
    <row r="60" spans="1:24" ht="17.25" x14ac:dyDescent="0.25">
      <c r="A60" s="2">
        <v>58</v>
      </c>
      <c r="B60" s="2" t="s">
        <v>72</v>
      </c>
      <c r="C60" s="2">
        <v>57.24</v>
      </c>
      <c r="D60" s="2">
        <v>1.5</v>
      </c>
      <c r="E60" s="2">
        <v>0.93</v>
      </c>
      <c r="F60" s="2">
        <v>55.2</v>
      </c>
      <c r="G60" s="2">
        <v>1.1200000000000001</v>
      </c>
      <c r="H60" s="2">
        <v>1.08</v>
      </c>
      <c r="I60" s="2">
        <v>52</v>
      </c>
      <c r="J60" s="2">
        <v>1.04</v>
      </c>
      <c r="K60" s="2">
        <v>1.0900000000000001</v>
      </c>
      <c r="L60" s="4">
        <v>10.6373665644489</v>
      </c>
      <c r="M60" s="4">
        <v>6.0756937006877099</v>
      </c>
      <c r="N60" s="4">
        <v>0.86459296055731705</v>
      </c>
      <c r="O60" s="4">
        <v>0.90144634532481305</v>
      </c>
      <c r="P60" s="5">
        <v>0.93014088986212895</v>
      </c>
      <c r="Q60" s="2">
        <f>VLOOKUP(B60, '60days_ago'!B:J, 9, FALSE)</f>
        <v>1.02</v>
      </c>
      <c r="R60" s="8">
        <f>IF(AND(F60&gt;60, I60&gt;60, C60&gt;50), 1, 0)</f>
        <v>0</v>
      </c>
      <c r="S60" s="8">
        <f>IF(OR(I60&gt;F60,I60&gt;C60), 1, 0)</f>
        <v>0</v>
      </c>
      <c r="T60" s="8">
        <f>IF(I60&gt;70, 1, 0)</f>
        <v>0</v>
      </c>
      <c r="U60" s="8">
        <f>IF(J60&gt;1.2, 1, 0)</f>
        <v>0</v>
      </c>
      <c r="V60" s="8"/>
      <c r="W60" s="8"/>
      <c r="X60" s="2">
        <f>IF(AND(R60=1,S60=1, T60=1, U60=1), 1, 0)</f>
        <v>0</v>
      </c>
    </row>
    <row r="61" spans="1:24" ht="17.25" x14ac:dyDescent="0.25">
      <c r="A61" s="2">
        <v>59</v>
      </c>
      <c r="B61" s="2" t="s">
        <v>73</v>
      </c>
      <c r="C61" s="2">
        <v>62.46</v>
      </c>
      <c r="D61" s="2">
        <v>2.54</v>
      </c>
      <c r="E61" s="2">
        <v>0.96</v>
      </c>
      <c r="F61" s="2">
        <v>58.21</v>
      </c>
      <c r="G61" s="2">
        <v>1.5</v>
      </c>
      <c r="H61" s="2">
        <v>1.57</v>
      </c>
      <c r="I61" s="2">
        <v>59.26</v>
      </c>
      <c r="J61" s="2">
        <v>1.05</v>
      </c>
      <c r="K61" s="2">
        <v>1.07</v>
      </c>
      <c r="L61" s="4">
        <v>36.9779146223173</v>
      </c>
      <c r="M61" s="4">
        <v>19.2013211529265</v>
      </c>
      <c r="N61" s="4">
        <v>0.85581847704464598</v>
      </c>
      <c r="O61" s="4">
        <v>0.90335385467135199</v>
      </c>
      <c r="P61" s="5">
        <v>0.99257729526262295</v>
      </c>
      <c r="Q61" s="2">
        <f>VLOOKUP(B61, '60days_ago'!B:J, 9, FALSE)</f>
        <v>1.1499999999999999</v>
      </c>
      <c r="R61" s="8">
        <f>IF(AND(F61&gt;60, I61&gt;60, C61&gt;50), 1, 0)</f>
        <v>0</v>
      </c>
      <c r="S61" s="8">
        <f>IF(OR(I61&gt;F61,I61&gt;C61), 1, 0)</f>
        <v>1</v>
      </c>
      <c r="T61" s="8">
        <f>IF(I61&gt;70, 1, 0)</f>
        <v>0</v>
      </c>
      <c r="U61" s="8">
        <f>IF(J61&gt;1.2, 1, 0)</f>
        <v>0</v>
      </c>
      <c r="V61" s="8"/>
      <c r="W61" s="8"/>
      <c r="X61" s="2">
        <f>IF(AND(R61=1,S61=1, T61=1, U61=1), 1, 0)</f>
        <v>0</v>
      </c>
    </row>
    <row r="62" spans="1:24" ht="17.25" x14ac:dyDescent="0.25">
      <c r="A62" s="2">
        <v>60</v>
      </c>
      <c r="B62" s="2" t="s">
        <v>74</v>
      </c>
      <c r="C62" s="2">
        <v>53.68</v>
      </c>
      <c r="D62" s="2">
        <v>1.91</v>
      </c>
      <c r="E62" s="2">
        <v>1.56</v>
      </c>
      <c r="F62" s="2">
        <v>53.96</v>
      </c>
      <c r="G62" s="2">
        <v>1.3</v>
      </c>
      <c r="H62" s="2">
        <v>0.97</v>
      </c>
      <c r="I62" s="2">
        <v>55.17</v>
      </c>
      <c r="J62" s="2">
        <v>1.03</v>
      </c>
      <c r="K62" s="2">
        <v>0.97</v>
      </c>
      <c r="L62" s="4">
        <v>9.5417410782475596</v>
      </c>
      <c r="M62" s="4">
        <v>4.1978376638643899</v>
      </c>
      <c r="N62" s="4">
        <v>1.6082531048592299</v>
      </c>
      <c r="O62" s="4">
        <v>1.7353965918210299</v>
      </c>
      <c r="P62" s="5">
        <v>1.4140526356934999</v>
      </c>
      <c r="Q62" s="2">
        <f>VLOOKUP(B62, '60days_ago'!B:J, 9, FALSE)</f>
        <v>0.99</v>
      </c>
      <c r="R62" s="8">
        <f>IF(AND(F62&gt;60, I62&gt;60, C62&gt;50), 1, 0)</f>
        <v>0</v>
      </c>
      <c r="S62" s="8">
        <f>IF(OR(I62&gt;F62,I62&gt;C62), 1, 0)</f>
        <v>1</v>
      </c>
      <c r="T62" s="8">
        <f>IF(I62&gt;70, 1, 0)</f>
        <v>0</v>
      </c>
      <c r="U62" s="8">
        <f>IF(J62&gt;1.2, 1, 0)</f>
        <v>0</v>
      </c>
      <c r="V62" s="8"/>
      <c r="W62" s="8"/>
      <c r="X62" s="2">
        <f>IF(AND(R62=1,S62=1, T62=1, U62=1), 1, 0)</f>
        <v>0</v>
      </c>
    </row>
    <row r="63" spans="1:24" ht="17.25" x14ac:dyDescent="0.25">
      <c r="A63" s="2">
        <v>61</v>
      </c>
      <c r="B63" s="2" t="s">
        <v>75</v>
      </c>
      <c r="C63" s="2">
        <v>58.63</v>
      </c>
      <c r="D63" s="2">
        <v>1.55</v>
      </c>
      <c r="E63" s="2">
        <v>0.92</v>
      </c>
      <c r="F63" s="2">
        <v>53.73</v>
      </c>
      <c r="G63" s="2">
        <v>1.17</v>
      </c>
      <c r="H63" s="2">
        <v>0.83</v>
      </c>
      <c r="I63" s="2">
        <v>57.14</v>
      </c>
      <c r="J63" s="2">
        <v>1.01</v>
      </c>
      <c r="K63" s="2">
        <v>1.17</v>
      </c>
      <c r="L63" s="4">
        <v>7.8238670973457003</v>
      </c>
      <c r="M63" s="4">
        <v>3.73806759379341</v>
      </c>
      <c r="N63" s="4">
        <v>0.92459420255457403</v>
      </c>
      <c r="O63" s="4">
        <v>0.84738502334051202</v>
      </c>
      <c r="P63" s="5">
        <v>1.09242557298712</v>
      </c>
      <c r="Q63" s="2">
        <f>VLOOKUP(B63, '60days_ago'!B:J, 9, FALSE)</f>
        <v>1.03</v>
      </c>
      <c r="R63" s="8">
        <f>IF(AND(F63&gt;60, I63&gt;60, C63&gt;50), 1, 0)</f>
        <v>0</v>
      </c>
      <c r="S63" s="8">
        <f>IF(OR(I63&gt;F63,I63&gt;C63), 1, 0)</f>
        <v>1</v>
      </c>
      <c r="T63" s="8">
        <f>IF(I63&gt;70, 1, 0)</f>
        <v>0</v>
      </c>
      <c r="U63" s="8">
        <f>IF(J63&gt;1.2, 1, 0)</f>
        <v>0</v>
      </c>
      <c r="V63" s="8"/>
      <c r="W63" s="8"/>
      <c r="X63" s="2">
        <f>IF(AND(R63=1,S63=1, T63=1, U63=1), 1, 0)</f>
        <v>0</v>
      </c>
    </row>
    <row r="64" spans="1:24" ht="17.25" x14ac:dyDescent="0.25">
      <c r="A64" s="2">
        <v>62</v>
      </c>
      <c r="B64" s="2" t="s">
        <v>76</v>
      </c>
      <c r="C64" s="2">
        <v>63.54</v>
      </c>
      <c r="D64" s="2">
        <v>2.25</v>
      </c>
      <c r="E64" s="2">
        <v>0.8</v>
      </c>
      <c r="F64" s="2">
        <v>63.49</v>
      </c>
      <c r="G64" s="2">
        <v>1.5</v>
      </c>
      <c r="H64" s="2">
        <v>0.97</v>
      </c>
      <c r="I64" s="2">
        <v>62.07</v>
      </c>
      <c r="J64" s="2">
        <v>1.1499999999999999</v>
      </c>
      <c r="K64" s="2">
        <v>1.1499999999999999</v>
      </c>
      <c r="L64" s="4">
        <v>1.98431456020012</v>
      </c>
      <c r="M64" s="4">
        <v>0.77182555245363504</v>
      </c>
      <c r="N64" s="4">
        <v>0.75422007022908899</v>
      </c>
      <c r="O64" s="4">
        <v>0.73049942429874704</v>
      </c>
      <c r="P64" s="5">
        <v>0.75422007022908899</v>
      </c>
      <c r="Q64" s="2">
        <f>VLOOKUP(B64, '60days_ago'!B:J, 9, FALSE)</f>
        <v>1.04</v>
      </c>
      <c r="R64" s="8">
        <f>IF(AND(F64&gt;60, I64&gt;60, C64&gt;50), 1, 0)</f>
        <v>1</v>
      </c>
      <c r="S64" s="8">
        <f>IF(OR(I64&gt;F64,I64&gt;C64), 1, 0)</f>
        <v>0</v>
      </c>
      <c r="T64" s="8">
        <f>IF(I64&gt;70, 1, 0)</f>
        <v>0</v>
      </c>
      <c r="U64" s="8">
        <f>IF(J64&gt;1.2, 1, 0)</f>
        <v>0</v>
      </c>
      <c r="V64" s="8"/>
      <c r="W64" s="8"/>
      <c r="X64" s="2">
        <f>IF(AND(R64=1,S64=1, T64=1, U64=1), 1, 0)</f>
        <v>0</v>
      </c>
    </row>
    <row r="65" spans="1:24" ht="17.25" x14ac:dyDescent="0.25">
      <c r="A65" s="2">
        <v>63</v>
      </c>
      <c r="B65" s="2" t="s">
        <v>77</v>
      </c>
      <c r="C65" s="2">
        <v>60</v>
      </c>
      <c r="D65" s="2">
        <v>1.89</v>
      </c>
      <c r="E65" s="2">
        <v>0.91</v>
      </c>
      <c r="F65" s="2">
        <v>58.16</v>
      </c>
      <c r="G65" s="2">
        <v>1.3</v>
      </c>
      <c r="H65" s="2">
        <v>1.04</v>
      </c>
      <c r="I65" s="2">
        <v>66.67</v>
      </c>
      <c r="J65" s="2">
        <v>1.1200000000000001</v>
      </c>
      <c r="K65" s="2">
        <v>1.1299999999999999</v>
      </c>
      <c r="L65" s="4">
        <v>20.874031982456302</v>
      </c>
      <c r="M65" s="4">
        <v>17.701890400538701</v>
      </c>
      <c r="N65" s="4">
        <v>0.84733419489073902</v>
      </c>
      <c r="O65" s="4">
        <v>0.88986809439036896</v>
      </c>
      <c r="P65" s="5">
        <v>0.82833516133477103</v>
      </c>
      <c r="Q65" s="2">
        <f>VLOOKUP(B65, '60days_ago'!B:J, 9, FALSE)</f>
        <v>1.1000000000000001</v>
      </c>
      <c r="R65" s="8">
        <f>IF(AND(F65&gt;60, I65&gt;60, C65&gt;50), 1, 0)</f>
        <v>0</v>
      </c>
      <c r="S65" s="8">
        <f>IF(OR(I65&gt;F65,I65&gt;C65), 1, 0)</f>
        <v>1</v>
      </c>
      <c r="T65" s="8">
        <f>IF(I65&gt;70, 1, 0)</f>
        <v>0</v>
      </c>
      <c r="U65" s="8">
        <f>IF(J65&gt;1.2, 1, 0)</f>
        <v>0</v>
      </c>
      <c r="V65" s="8"/>
      <c r="W65" s="8"/>
      <c r="X65" s="2">
        <f>IF(AND(R65=1,S65=1, T65=1, U65=1), 1, 0)</f>
        <v>0</v>
      </c>
    </row>
    <row r="66" spans="1:24" ht="17.25" x14ac:dyDescent="0.25">
      <c r="A66" s="2">
        <v>64</v>
      </c>
      <c r="B66" s="2" t="s">
        <v>78</v>
      </c>
      <c r="C66" s="2">
        <v>57.48</v>
      </c>
      <c r="D66" s="2">
        <v>2.02</v>
      </c>
      <c r="E66" s="2">
        <v>0.79</v>
      </c>
      <c r="F66" s="2">
        <v>52.2</v>
      </c>
      <c r="G66" s="2">
        <v>1.07</v>
      </c>
      <c r="H66" s="2">
        <v>1.1100000000000001</v>
      </c>
      <c r="I66" s="2">
        <v>75</v>
      </c>
      <c r="J66" s="2">
        <v>1.2</v>
      </c>
      <c r="K66" s="2">
        <v>1.22</v>
      </c>
      <c r="L66" s="4">
        <v>11.7759962038106</v>
      </c>
      <c r="M66" s="4">
        <v>5.4114690249896498</v>
      </c>
      <c r="N66" s="4">
        <v>0.69717645033783004</v>
      </c>
      <c r="O66" s="4">
        <v>0.63903384079915704</v>
      </c>
      <c r="P66" s="5">
        <v>0.73906057890082999</v>
      </c>
      <c r="Q66" s="2">
        <f>VLOOKUP(B66, '60days_ago'!B:J, 9, FALSE)</f>
        <v>1.08</v>
      </c>
      <c r="R66" s="8">
        <f>IF(AND(F66&gt;60, I66&gt;60, C66&gt;50), 1, 0)</f>
        <v>0</v>
      </c>
      <c r="S66" s="8">
        <f>IF(OR(I66&gt;F66,I66&gt;C66), 1, 0)</f>
        <v>1</v>
      </c>
      <c r="T66" s="8">
        <f>IF(I66&gt;70, 1, 0)</f>
        <v>1</v>
      </c>
      <c r="U66" s="8">
        <f>IF(J66&gt;1.2, 1, 0)</f>
        <v>0</v>
      </c>
      <c r="V66" s="8"/>
      <c r="W66" s="8"/>
      <c r="X66" s="2">
        <f>IF(AND(R66=1,S66=1, T66=1, U66=1), 1, 0)</f>
        <v>0</v>
      </c>
    </row>
    <row r="67" spans="1:24" ht="17.25" x14ac:dyDescent="0.25">
      <c r="A67" s="2">
        <v>65</v>
      </c>
      <c r="B67" s="2" t="s">
        <v>79</v>
      </c>
      <c r="C67" s="2">
        <v>59.21</v>
      </c>
      <c r="D67" s="2">
        <v>1.97</v>
      </c>
      <c r="E67" s="2">
        <v>1.01</v>
      </c>
      <c r="F67" s="2">
        <v>59.29</v>
      </c>
      <c r="G67" s="2">
        <v>1.46</v>
      </c>
      <c r="H67" s="2">
        <v>1.01</v>
      </c>
      <c r="I67" s="2">
        <v>66.67</v>
      </c>
      <c r="J67" s="2">
        <v>1.0900000000000001</v>
      </c>
      <c r="K67" s="2">
        <v>1.03</v>
      </c>
      <c r="L67" s="4">
        <v>12.4211724787957</v>
      </c>
      <c r="M67" s="4">
        <v>6.6540566757918498</v>
      </c>
      <c r="N67" s="4">
        <v>0.94894009048602901</v>
      </c>
      <c r="O67" s="4">
        <v>1.0658442094625999</v>
      </c>
      <c r="P67" s="5">
        <v>1.05164734337443</v>
      </c>
      <c r="Q67" s="2">
        <f>VLOOKUP(B67, '60days_ago'!B:J, 9, FALSE)</f>
        <v>1.1000000000000001</v>
      </c>
      <c r="R67" s="8">
        <f>IF(AND(F67&gt;60, I67&gt;60, C67&gt;50), 1, 0)</f>
        <v>0</v>
      </c>
      <c r="S67" s="8">
        <f>IF(OR(I67&gt;F67,I67&gt;C67), 1, 0)</f>
        <v>1</v>
      </c>
      <c r="T67" s="8">
        <f>IF(I67&gt;70, 1, 0)</f>
        <v>0</v>
      </c>
      <c r="U67" s="8">
        <f>IF(J67&gt;1.2, 1, 0)</f>
        <v>0</v>
      </c>
      <c r="V67" s="8"/>
      <c r="W67" s="8"/>
      <c r="X67" s="2">
        <f>IF(AND(R67=1,S67=1, T67=1, U67=1), 1, 0)</f>
        <v>0</v>
      </c>
    </row>
    <row r="68" spans="1:24" ht="17.25" x14ac:dyDescent="0.25">
      <c r="A68" s="2">
        <v>66</v>
      </c>
      <c r="B68" s="2" t="s">
        <v>80</v>
      </c>
      <c r="C68" s="2">
        <v>56.21</v>
      </c>
      <c r="D68" s="2">
        <v>1.91</v>
      </c>
      <c r="E68" s="2">
        <v>1.38</v>
      </c>
      <c r="F68" s="2">
        <v>51.8</v>
      </c>
      <c r="G68" s="2">
        <v>1.07</v>
      </c>
      <c r="H68" s="2">
        <v>1.81</v>
      </c>
      <c r="I68" s="2">
        <v>69.569999999999993</v>
      </c>
      <c r="J68" s="2">
        <v>1.1499999999999999</v>
      </c>
      <c r="K68" s="2">
        <v>1.1000000000000001</v>
      </c>
      <c r="L68" s="4">
        <v>420.143845758201</v>
      </c>
      <c r="M68" s="4">
        <v>156.92748615100399</v>
      </c>
      <c r="N68" s="4">
        <v>1.2823905573346599</v>
      </c>
      <c r="O68" s="4">
        <v>1.29847388276364</v>
      </c>
      <c r="P68" s="5">
        <v>1.1009562008518601</v>
      </c>
      <c r="Q68" s="2">
        <f>VLOOKUP(B68, '60days_ago'!B:J, 9, FALSE)</f>
        <v>1.0900000000000001</v>
      </c>
      <c r="R68" s="8">
        <f>IF(AND(F68&gt;60, I68&gt;60, C68&gt;50), 1, 0)</f>
        <v>0</v>
      </c>
      <c r="S68" s="8">
        <f>IF(OR(I68&gt;F68,I68&gt;C68), 1, 0)</f>
        <v>1</v>
      </c>
      <c r="T68" s="8">
        <f>IF(I68&gt;70, 1, 0)</f>
        <v>0</v>
      </c>
      <c r="U68" s="8">
        <f>IF(J68&gt;1.2, 1, 0)</f>
        <v>0</v>
      </c>
      <c r="V68" s="8"/>
      <c r="W68" s="8"/>
      <c r="X68" s="2">
        <f>IF(AND(R68=1,S68=1, T68=1, U68=1), 1, 0)</f>
        <v>0</v>
      </c>
    </row>
    <row r="69" spans="1:24" ht="17.25" x14ac:dyDescent="0.25">
      <c r="A69" s="2">
        <v>67</v>
      </c>
      <c r="B69" s="2" t="s">
        <v>81</v>
      </c>
      <c r="C69" s="2">
        <v>60.22</v>
      </c>
      <c r="D69" s="2">
        <v>2.31</v>
      </c>
      <c r="E69" s="2">
        <v>0.75</v>
      </c>
      <c r="F69" s="2">
        <v>59.84</v>
      </c>
      <c r="G69" s="2">
        <v>1.46</v>
      </c>
      <c r="H69" s="2">
        <v>0.65</v>
      </c>
      <c r="I69" s="2">
        <v>56</v>
      </c>
      <c r="J69" s="2">
        <v>1.1299999999999999</v>
      </c>
      <c r="K69" s="2">
        <v>1.19</v>
      </c>
      <c r="L69" s="4">
        <v>6.3500735053268897</v>
      </c>
      <c r="M69" s="4">
        <v>2.7664309572200101</v>
      </c>
      <c r="N69" s="4">
        <v>0.685707067163146</v>
      </c>
      <c r="O69" s="4">
        <v>0.85858071189696905</v>
      </c>
      <c r="P69" s="5">
        <v>0.94526917564433899</v>
      </c>
      <c r="Q69" s="2">
        <f>VLOOKUP(B69, '60days_ago'!B:J, 9, FALSE)</f>
        <v>1.06</v>
      </c>
      <c r="R69" s="8">
        <f>IF(AND(F69&gt;60, I69&gt;60, C69&gt;50), 1, 0)</f>
        <v>0</v>
      </c>
      <c r="S69" s="8">
        <f>IF(OR(I69&gt;F69,I69&gt;C69), 1, 0)</f>
        <v>0</v>
      </c>
      <c r="T69" s="8">
        <f>IF(I69&gt;70, 1, 0)</f>
        <v>0</v>
      </c>
      <c r="U69" s="8">
        <f>IF(J69&gt;1.2, 1, 0)</f>
        <v>0</v>
      </c>
      <c r="V69" s="8"/>
      <c r="W69" s="8"/>
      <c r="X69" s="2">
        <f>IF(AND(R69=1,S69=1, T69=1, U69=1), 1, 0)</f>
        <v>0</v>
      </c>
    </row>
    <row r="70" spans="1:24" ht="17.25" x14ac:dyDescent="0.25">
      <c r="A70" s="2">
        <v>68</v>
      </c>
      <c r="B70" s="2" t="s">
        <v>82</v>
      </c>
      <c r="C70" s="2">
        <v>62.16</v>
      </c>
      <c r="D70" s="2">
        <v>3.03</v>
      </c>
      <c r="E70" s="2">
        <v>1.1100000000000001</v>
      </c>
      <c r="F70" s="2">
        <v>60</v>
      </c>
      <c r="G70" s="2">
        <v>1.62</v>
      </c>
      <c r="H70" s="2">
        <v>1.44</v>
      </c>
      <c r="I70" s="2">
        <v>70</v>
      </c>
      <c r="J70" s="2">
        <v>1.1599999999999999</v>
      </c>
      <c r="K70" s="2">
        <v>1.32</v>
      </c>
      <c r="L70" s="4">
        <v>23.613574447889501</v>
      </c>
      <c r="M70" s="4">
        <v>20.433563768012601</v>
      </c>
      <c r="N70" s="4">
        <v>0.91141607234197197</v>
      </c>
      <c r="O70" s="4">
        <v>0.91400052041160496</v>
      </c>
      <c r="P70" s="5">
        <v>0.91618395102011596</v>
      </c>
      <c r="Q70" s="2">
        <f>VLOOKUP(B70, '60days_ago'!B:J, 9, FALSE)</f>
        <v>1.1499999999999999</v>
      </c>
      <c r="R70" s="8">
        <f>IF(AND(F70&gt;60, I70&gt;60, C70&gt;50), 1, 0)</f>
        <v>0</v>
      </c>
      <c r="S70" s="8">
        <f>IF(OR(I70&gt;F70,I70&gt;C70), 1, 0)</f>
        <v>1</v>
      </c>
      <c r="T70" s="8">
        <f>IF(I70&gt;70, 1, 0)</f>
        <v>0</v>
      </c>
      <c r="U70" s="8">
        <f>IF(J70&gt;1.2, 1, 0)</f>
        <v>0</v>
      </c>
      <c r="V70" s="8"/>
      <c r="W70" s="8"/>
      <c r="X70" s="2">
        <f>IF(AND(R70=1,S70=1, T70=1, U70=1), 1, 0)</f>
        <v>0</v>
      </c>
    </row>
    <row r="71" spans="1:24" ht="17.25" x14ac:dyDescent="0.25">
      <c r="A71" s="2">
        <v>69</v>
      </c>
      <c r="B71" s="2" t="s">
        <v>83</v>
      </c>
      <c r="C71" s="2">
        <v>59.4</v>
      </c>
      <c r="D71" s="2">
        <v>2.23</v>
      </c>
      <c r="E71" s="2">
        <v>0.96</v>
      </c>
      <c r="F71" s="2">
        <v>54.07</v>
      </c>
      <c r="G71" s="2">
        <v>1.32</v>
      </c>
      <c r="H71" s="2">
        <v>1.0900000000000001</v>
      </c>
      <c r="I71" s="2">
        <v>73.08</v>
      </c>
      <c r="J71" s="2">
        <v>1.1599999999999999</v>
      </c>
      <c r="K71" s="2">
        <v>1.1200000000000001</v>
      </c>
      <c r="L71" s="4">
        <v>6.7220712504044098</v>
      </c>
      <c r="M71" s="4">
        <v>6.35650319849473</v>
      </c>
      <c r="N71" s="4">
        <v>0.81056713683119597</v>
      </c>
      <c r="O71" s="4">
        <v>0.97073481816569496</v>
      </c>
      <c r="P71" s="5">
        <v>0.938543094010035</v>
      </c>
      <c r="Q71" s="2">
        <f>VLOOKUP(B71, '60days_ago'!B:J, 9, FALSE)</f>
        <v>1.19</v>
      </c>
      <c r="R71" s="8">
        <f>IF(AND(F71&gt;60, I71&gt;60, C71&gt;50), 1, 0)</f>
        <v>0</v>
      </c>
      <c r="S71" s="8">
        <f>IF(OR(I71&gt;F71,I71&gt;C71), 1, 0)</f>
        <v>1</v>
      </c>
      <c r="T71" s="8">
        <f>IF(I71&gt;70, 1, 0)</f>
        <v>1</v>
      </c>
      <c r="U71" s="8">
        <f>IF(J71&gt;1.2, 1, 0)</f>
        <v>0</v>
      </c>
      <c r="V71" s="8"/>
      <c r="W71" s="8"/>
      <c r="X71" s="2">
        <f>IF(AND(R71=1,S71=1, T71=1, U71=1), 1, 0)</f>
        <v>0</v>
      </c>
    </row>
    <row r="72" spans="1:24" ht="17.25" x14ac:dyDescent="0.25">
      <c r="A72" s="2">
        <v>70</v>
      </c>
      <c r="B72" s="2" t="s">
        <v>84</v>
      </c>
      <c r="C72" s="2">
        <v>54.52</v>
      </c>
      <c r="D72" s="2">
        <v>1.66</v>
      </c>
      <c r="E72" s="2">
        <v>0.63</v>
      </c>
      <c r="F72" s="2">
        <v>50.71</v>
      </c>
      <c r="G72" s="2">
        <v>1.21</v>
      </c>
      <c r="H72" s="2">
        <v>0.92</v>
      </c>
      <c r="I72" s="2">
        <v>65.22</v>
      </c>
      <c r="J72" s="2">
        <v>1.1299999999999999</v>
      </c>
      <c r="K72" s="2">
        <v>1.05</v>
      </c>
      <c r="L72" s="4">
        <v>3.8252922026991101</v>
      </c>
      <c r="M72" s="4">
        <v>3.3967242366018802</v>
      </c>
      <c r="N72" s="4">
        <v>0.57297297362861599</v>
      </c>
      <c r="O72" s="4">
        <v>0.65818760765603002</v>
      </c>
      <c r="P72" s="5">
        <v>0.69483308061722604</v>
      </c>
      <c r="Q72" s="2">
        <f>VLOOKUP(B72, '60days_ago'!B:J, 9, FALSE)</f>
        <v>1.08</v>
      </c>
      <c r="R72" s="8">
        <f>IF(AND(F72&gt;60, I72&gt;60, C72&gt;50), 1, 0)</f>
        <v>0</v>
      </c>
      <c r="S72" s="8">
        <f>IF(OR(I72&gt;F72,I72&gt;C72), 1, 0)</f>
        <v>1</v>
      </c>
      <c r="T72" s="8">
        <f>IF(I72&gt;70, 1, 0)</f>
        <v>0</v>
      </c>
      <c r="U72" s="8">
        <f>IF(J72&gt;1.2, 1, 0)</f>
        <v>0</v>
      </c>
      <c r="V72" s="8"/>
      <c r="W72" s="8"/>
      <c r="X72" s="2">
        <f>IF(AND(R72=1,S72=1, T72=1, U72=1), 1, 0)</f>
        <v>0</v>
      </c>
    </row>
    <row r="73" spans="1:24" ht="17.25" x14ac:dyDescent="0.25">
      <c r="A73" s="2">
        <v>71</v>
      </c>
      <c r="B73" s="2" t="s">
        <v>85</v>
      </c>
      <c r="C73" s="2">
        <v>66.19</v>
      </c>
      <c r="D73" s="2">
        <v>2.1</v>
      </c>
      <c r="E73" s="2">
        <v>1.27</v>
      </c>
      <c r="F73" s="2">
        <v>69.03</v>
      </c>
      <c r="G73" s="2">
        <v>1.43</v>
      </c>
      <c r="H73" s="2">
        <v>0.96</v>
      </c>
      <c r="I73" s="2">
        <v>58.33</v>
      </c>
      <c r="J73" s="2">
        <v>0.96</v>
      </c>
      <c r="K73" s="2">
        <v>1.06</v>
      </c>
      <c r="L73" s="4">
        <v>26.985660185734201</v>
      </c>
      <c r="M73" s="4">
        <v>11.6969708182377</v>
      </c>
      <c r="N73" s="4">
        <v>1.23514932331935</v>
      </c>
      <c r="O73" s="4">
        <v>1.18516936337331</v>
      </c>
      <c r="P73" s="5">
        <v>1.20431002494508</v>
      </c>
      <c r="Q73" s="2">
        <f>VLOOKUP(B73, '60days_ago'!B:J, 9, FALSE)</f>
        <v>1.0900000000000001</v>
      </c>
      <c r="R73" s="8">
        <f>IF(AND(F73&gt;60, I73&gt;60, C73&gt;50), 1, 0)</f>
        <v>0</v>
      </c>
      <c r="S73" s="8">
        <f>IF(OR(I73&gt;F73,I73&gt;C73), 1, 0)</f>
        <v>0</v>
      </c>
      <c r="T73" s="8">
        <f>IF(I73&gt;70, 1, 0)</f>
        <v>0</v>
      </c>
      <c r="U73" s="8">
        <f>IF(J73&gt;1.2, 1, 0)</f>
        <v>0</v>
      </c>
      <c r="V73" s="8"/>
      <c r="W73" s="8"/>
      <c r="X73" s="2">
        <f>IF(AND(R73=1,S73=1, T73=1, U73=1), 1, 0)</f>
        <v>0</v>
      </c>
    </row>
    <row r="74" spans="1:24" ht="17.25" x14ac:dyDescent="0.25">
      <c r="A74" s="2">
        <v>72</v>
      </c>
      <c r="B74" s="2" t="s">
        <v>86</v>
      </c>
      <c r="C74" s="2">
        <v>58.66</v>
      </c>
      <c r="D74" s="2">
        <v>1.8</v>
      </c>
      <c r="E74" s="2">
        <v>0.96</v>
      </c>
      <c r="F74" s="2">
        <v>52.29</v>
      </c>
      <c r="G74" s="2">
        <v>1.1000000000000001</v>
      </c>
      <c r="H74" s="2">
        <v>1.07</v>
      </c>
      <c r="I74" s="2">
        <v>64</v>
      </c>
      <c r="J74" s="2">
        <v>1.0900000000000001</v>
      </c>
      <c r="K74" s="2">
        <v>1.1299999999999999</v>
      </c>
      <c r="L74" s="4">
        <v>10.595680274622</v>
      </c>
      <c r="M74" s="4">
        <v>9.2476616715578395</v>
      </c>
      <c r="N74" s="4">
        <v>0.88315404663081198</v>
      </c>
      <c r="O74" s="4">
        <v>0.91342418116503399</v>
      </c>
      <c r="P74" s="5">
        <v>0.96280613295770101</v>
      </c>
      <c r="Q74" s="2">
        <f>VLOOKUP(B74, '60days_ago'!B:J, 9, FALSE)</f>
        <v>1.1100000000000001</v>
      </c>
      <c r="R74" s="8">
        <f>IF(AND(F74&gt;60, I74&gt;60, C74&gt;50), 1, 0)</f>
        <v>0</v>
      </c>
      <c r="S74" s="8">
        <f>IF(OR(I74&gt;F74,I74&gt;C74), 1, 0)</f>
        <v>1</v>
      </c>
      <c r="T74" s="8">
        <f>IF(I74&gt;70, 1, 0)</f>
        <v>0</v>
      </c>
      <c r="U74" s="8">
        <f>IF(J74&gt;1.2, 1, 0)</f>
        <v>0</v>
      </c>
      <c r="V74" s="8"/>
      <c r="W74" s="8"/>
      <c r="X74" s="2">
        <f>IF(AND(R74=1,S74=1, T74=1, U74=1), 1, 0)</f>
        <v>0</v>
      </c>
    </row>
    <row r="75" spans="1:24" ht="17.25" x14ac:dyDescent="0.25">
      <c r="A75" s="2">
        <v>73</v>
      </c>
      <c r="B75" s="2" t="s">
        <v>87</v>
      </c>
      <c r="C75" s="2">
        <v>51.49</v>
      </c>
      <c r="D75" s="2">
        <v>1.57</v>
      </c>
      <c r="E75" s="2">
        <v>1.1200000000000001</v>
      </c>
      <c r="F75" s="2">
        <v>47.33</v>
      </c>
      <c r="G75" s="2">
        <v>1.0900000000000001</v>
      </c>
      <c r="H75" s="2">
        <v>1.27</v>
      </c>
      <c r="I75" s="2">
        <v>46.15</v>
      </c>
      <c r="J75" s="2">
        <v>1.07</v>
      </c>
      <c r="K75" s="2">
        <v>1.1000000000000001</v>
      </c>
      <c r="L75" s="4">
        <v>26.119277984457401</v>
      </c>
      <c r="M75" s="4">
        <v>12.815475556410499</v>
      </c>
      <c r="N75" s="4">
        <v>1.07371711997946</v>
      </c>
      <c r="O75" s="4">
        <v>1.11707117272887</v>
      </c>
      <c r="P75" s="5">
        <v>1.1348623784947101</v>
      </c>
      <c r="Q75" s="2">
        <f>VLOOKUP(B75, '60days_ago'!B:J, 9, FALSE)</f>
        <v>0.97</v>
      </c>
      <c r="R75" s="8">
        <f>IF(AND(F75&gt;60, I75&gt;60, C75&gt;50), 1, 0)</f>
        <v>0</v>
      </c>
      <c r="S75" s="8">
        <f>IF(OR(I75&gt;F75,I75&gt;C75), 1, 0)</f>
        <v>0</v>
      </c>
      <c r="T75" s="8">
        <f>IF(I75&gt;70, 1, 0)</f>
        <v>0</v>
      </c>
      <c r="U75" s="8">
        <f>IF(J75&gt;1.2, 1, 0)</f>
        <v>0</v>
      </c>
      <c r="V75" s="8"/>
      <c r="W75" s="8"/>
      <c r="X75" s="2">
        <f>IF(AND(R75=1,S75=1, T75=1, U75=1), 1, 0)</f>
        <v>0</v>
      </c>
    </row>
    <row r="76" spans="1:24" ht="17.25" x14ac:dyDescent="0.25">
      <c r="A76" s="2">
        <v>74</v>
      </c>
      <c r="B76" s="2" t="s">
        <v>88</v>
      </c>
      <c r="C76" s="2">
        <v>66.39</v>
      </c>
      <c r="D76" s="2">
        <v>2.36</v>
      </c>
      <c r="E76" s="2">
        <v>2.0099999999999998</v>
      </c>
      <c r="F76" s="2">
        <v>64.349999999999994</v>
      </c>
      <c r="G76" s="2">
        <v>1.51</v>
      </c>
      <c r="H76" s="2">
        <v>1.22</v>
      </c>
      <c r="I76" s="2">
        <v>81.25</v>
      </c>
      <c r="J76" s="2">
        <v>1.1499999999999999</v>
      </c>
      <c r="K76" s="2">
        <v>0.99</v>
      </c>
      <c r="L76" s="4">
        <v>23.084269426308499</v>
      </c>
      <c r="M76" s="4">
        <v>10.1492994522009</v>
      </c>
      <c r="N76" s="4">
        <v>2.1406701609332002</v>
      </c>
      <c r="O76" s="4">
        <v>1.98858827706706</v>
      </c>
      <c r="P76" s="5">
        <v>1.9668946074605</v>
      </c>
      <c r="Q76" s="2">
        <f>VLOOKUP(B76, '60days_ago'!B:J, 9, FALSE)</f>
        <v>1.1599999999999999</v>
      </c>
      <c r="R76" s="8">
        <f>IF(AND(F76&gt;60, I76&gt;60, C76&gt;50), 1, 0)</f>
        <v>1</v>
      </c>
      <c r="S76" s="8">
        <f>IF(OR(I76&gt;F76,I76&gt;C76), 1, 0)</f>
        <v>1</v>
      </c>
      <c r="T76" s="8">
        <f>IF(I76&gt;70, 1, 0)</f>
        <v>1</v>
      </c>
      <c r="U76" s="8">
        <f>IF(J76&gt;1.2, 1, 0)</f>
        <v>0</v>
      </c>
      <c r="V76" s="8"/>
      <c r="W76" s="8"/>
      <c r="X76" s="2">
        <f>IF(AND(R76=1,S76=1, T76=1, U76=1), 1, 0)</f>
        <v>0</v>
      </c>
    </row>
    <row r="77" spans="1:24" ht="17.25" x14ac:dyDescent="0.25">
      <c r="A77" s="2">
        <v>75</v>
      </c>
      <c r="B77" s="2" t="s">
        <v>89</v>
      </c>
      <c r="C77" s="2">
        <v>56.6</v>
      </c>
      <c r="D77" s="2">
        <v>1.92</v>
      </c>
      <c r="E77" s="2">
        <v>0.83</v>
      </c>
      <c r="F77" s="2">
        <v>53.69</v>
      </c>
      <c r="G77" s="2">
        <v>1.25</v>
      </c>
      <c r="H77" s="2">
        <v>1.02</v>
      </c>
      <c r="I77" s="2">
        <v>61.54</v>
      </c>
      <c r="J77" s="2">
        <v>1.1299999999999999</v>
      </c>
      <c r="K77" s="2">
        <v>1.03</v>
      </c>
      <c r="L77" s="4">
        <v>5.3863073524424401</v>
      </c>
      <c r="M77" s="4">
        <v>3.4913421193771401</v>
      </c>
      <c r="N77" s="4">
        <v>0.75645164540357401</v>
      </c>
      <c r="O77" s="4">
        <v>0.89425405053951001</v>
      </c>
      <c r="P77" s="5">
        <v>0.85181454233398801</v>
      </c>
      <c r="Q77" s="2">
        <f>VLOOKUP(B77, '60days_ago'!B:J, 9, FALSE)</f>
        <v>1.1299999999999999</v>
      </c>
      <c r="R77" s="8">
        <f>IF(AND(F77&gt;60, I77&gt;60, C77&gt;50), 1, 0)</f>
        <v>0</v>
      </c>
      <c r="S77" s="8">
        <f>IF(OR(I77&gt;F77,I77&gt;C77), 1, 0)</f>
        <v>1</v>
      </c>
      <c r="T77" s="8">
        <f>IF(I77&gt;70, 1, 0)</f>
        <v>0</v>
      </c>
      <c r="U77" s="8">
        <f>IF(J77&gt;1.2, 1, 0)</f>
        <v>0</v>
      </c>
      <c r="V77" s="8"/>
      <c r="W77" s="8"/>
      <c r="X77" s="2">
        <f>IF(AND(R77=1,S77=1, T77=1, U77=1), 1, 0)</f>
        <v>0</v>
      </c>
    </row>
    <row r="78" spans="1:24" ht="17.25" x14ac:dyDescent="0.25">
      <c r="A78" s="2">
        <v>76</v>
      </c>
      <c r="B78" s="2" t="s">
        <v>90</v>
      </c>
      <c r="C78" s="2">
        <v>61.35</v>
      </c>
      <c r="D78" s="2">
        <v>3.22</v>
      </c>
      <c r="E78" s="2">
        <v>1.32</v>
      </c>
      <c r="F78" s="2">
        <v>57.33</v>
      </c>
      <c r="G78" s="2">
        <v>1.73</v>
      </c>
      <c r="H78" s="2">
        <v>1.68</v>
      </c>
      <c r="I78" s="2">
        <v>46.67</v>
      </c>
      <c r="J78" s="2">
        <v>1.08</v>
      </c>
      <c r="K78" s="2">
        <v>1.17</v>
      </c>
      <c r="L78" s="4">
        <v>96.770783966508105</v>
      </c>
      <c r="M78" s="4">
        <v>47.104887225990701</v>
      </c>
      <c r="N78" s="4">
        <v>1.2114228514121701</v>
      </c>
      <c r="O78" s="4">
        <v>1.14346104784589</v>
      </c>
      <c r="P78" s="5">
        <v>1.1150745959591399</v>
      </c>
      <c r="Q78" s="2">
        <f>VLOOKUP(B78, '60days_ago'!B:J, 9, FALSE)</f>
        <v>1.1200000000000001</v>
      </c>
      <c r="R78" s="8">
        <f>IF(AND(F78&gt;60, I78&gt;60, C78&gt;50), 1, 0)</f>
        <v>0</v>
      </c>
      <c r="S78" s="8">
        <f>IF(OR(I78&gt;F78,I78&gt;C78), 1, 0)</f>
        <v>0</v>
      </c>
      <c r="T78" s="8">
        <f>IF(I78&gt;70, 1, 0)</f>
        <v>0</v>
      </c>
      <c r="U78" s="8">
        <f>IF(J78&gt;1.2, 1, 0)</f>
        <v>0</v>
      </c>
      <c r="V78" s="8"/>
      <c r="W78" s="8"/>
      <c r="X78" s="2">
        <f>IF(AND(R78=1,S78=1, T78=1, U78=1), 1, 0)</f>
        <v>0</v>
      </c>
    </row>
    <row r="79" spans="1:24" ht="17.25" x14ac:dyDescent="0.25">
      <c r="A79" s="2">
        <v>77</v>
      </c>
      <c r="B79" s="2" t="s">
        <v>91</v>
      </c>
      <c r="C79" s="2">
        <v>57.44</v>
      </c>
      <c r="D79" s="2">
        <v>1.5</v>
      </c>
      <c r="E79" s="2">
        <v>1.39</v>
      </c>
      <c r="F79" s="2">
        <v>50</v>
      </c>
      <c r="G79" s="2">
        <v>0.92</v>
      </c>
      <c r="H79" s="2">
        <v>1.37</v>
      </c>
      <c r="I79" s="2">
        <v>66.67</v>
      </c>
      <c r="J79" s="2">
        <v>1.04</v>
      </c>
      <c r="K79" s="2">
        <v>1.02</v>
      </c>
      <c r="L79" s="4">
        <v>6.0906728845903499</v>
      </c>
      <c r="M79" s="4">
        <v>1.1082273842808801</v>
      </c>
      <c r="N79" s="4">
        <v>1.3997849567698799</v>
      </c>
      <c r="O79" s="4">
        <v>1.41207190261935</v>
      </c>
      <c r="P79" s="5">
        <v>1.25142071253458</v>
      </c>
      <c r="Q79" s="2">
        <f>VLOOKUP(B79, '60days_ago'!B:J, 9, FALSE)</f>
        <v>1.04</v>
      </c>
      <c r="R79" s="8">
        <f>IF(AND(F79&gt;60, I79&gt;60, C79&gt;50), 1, 0)</f>
        <v>0</v>
      </c>
      <c r="S79" s="8">
        <f>IF(OR(I79&gt;F79,I79&gt;C79), 1, 0)</f>
        <v>1</v>
      </c>
      <c r="T79" s="8">
        <f>IF(I79&gt;70, 1, 0)</f>
        <v>0</v>
      </c>
      <c r="U79" s="8">
        <f>IF(J79&gt;1.2, 1, 0)</f>
        <v>0</v>
      </c>
      <c r="V79" s="8"/>
      <c r="W79" s="8"/>
      <c r="X79" s="2">
        <f>IF(AND(R79=1,S79=1, T79=1, U79=1), 1, 0)</f>
        <v>0</v>
      </c>
    </row>
    <row r="80" spans="1:24" ht="17.25" x14ac:dyDescent="0.25">
      <c r="A80" s="2">
        <v>78</v>
      </c>
      <c r="B80" s="2" t="s">
        <v>92</v>
      </c>
      <c r="C80" s="2">
        <v>56.97</v>
      </c>
      <c r="D80" s="2">
        <v>1.85</v>
      </c>
      <c r="E80" s="2">
        <v>0.9</v>
      </c>
      <c r="F80" s="2">
        <v>53.46</v>
      </c>
      <c r="G80" s="2">
        <v>1.1299999999999999</v>
      </c>
      <c r="H80" s="2">
        <v>1.18</v>
      </c>
      <c r="I80" s="2">
        <v>61.54</v>
      </c>
      <c r="J80" s="2">
        <v>1.1200000000000001</v>
      </c>
      <c r="K80" s="2">
        <v>1.1599999999999999</v>
      </c>
      <c r="L80" s="4">
        <v>44.364973552201</v>
      </c>
      <c r="M80" s="4">
        <v>53.525365444877998</v>
      </c>
      <c r="N80" s="4">
        <v>0.78858579019997099</v>
      </c>
      <c r="O80" s="4">
        <v>0.82845321821854001</v>
      </c>
      <c r="P80" s="5">
        <v>0.80996206532518</v>
      </c>
      <c r="Q80" s="2">
        <f>VLOOKUP(B80, '60days_ago'!B:J, 9, FALSE)</f>
        <v>1.1100000000000001</v>
      </c>
      <c r="R80" s="8">
        <f>IF(AND(F80&gt;60, I80&gt;60, C80&gt;50), 1, 0)</f>
        <v>0</v>
      </c>
      <c r="S80" s="8">
        <f>IF(OR(I80&gt;F80,I80&gt;C80), 1, 0)</f>
        <v>1</v>
      </c>
      <c r="T80" s="8">
        <f>IF(I80&gt;70, 1, 0)</f>
        <v>0</v>
      </c>
      <c r="U80" s="8">
        <f>IF(J80&gt;1.2, 1, 0)</f>
        <v>0</v>
      </c>
      <c r="V80" s="8"/>
      <c r="W80" s="8"/>
      <c r="X80" s="2">
        <f>IF(AND(R80=1,S80=1, T80=1, U80=1), 1, 0)</f>
        <v>0</v>
      </c>
    </row>
    <row r="81" spans="1:24" ht="17.25" x14ac:dyDescent="0.25">
      <c r="A81" s="2">
        <v>79</v>
      </c>
      <c r="B81" s="2" t="s">
        <v>93</v>
      </c>
      <c r="C81" s="2">
        <v>56.07</v>
      </c>
      <c r="D81" s="2">
        <v>1.63</v>
      </c>
      <c r="E81" s="2">
        <v>0.66</v>
      </c>
      <c r="F81" s="2">
        <v>54.55</v>
      </c>
      <c r="G81" s="2">
        <v>1.34</v>
      </c>
      <c r="H81" s="2">
        <v>0.96</v>
      </c>
      <c r="I81" s="2">
        <v>64</v>
      </c>
      <c r="J81" s="2">
        <v>1.0900000000000001</v>
      </c>
      <c r="K81" s="2">
        <v>1.19</v>
      </c>
      <c r="L81" s="4">
        <v>3.05898820809435</v>
      </c>
      <c r="M81" s="4">
        <v>3.0051174105436802</v>
      </c>
      <c r="N81" s="4">
        <v>0.58872192860325501</v>
      </c>
      <c r="O81" s="4">
        <v>0.58789466575614602</v>
      </c>
      <c r="P81" s="5">
        <v>0.64290640911227204</v>
      </c>
      <c r="Q81" s="2">
        <f>VLOOKUP(B81, '60days_ago'!B:J, 9, FALSE)</f>
        <v>1.02</v>
      </c>
      <c r="R81" s="8">
        <f>IF(AND(F81&gt;60, I81&gt;60, C81&gt;50), 1, 0)</f>
        <v>0</v>
      </c>
      <c r="S81" s="8">
        <f>IF(OR(I81&gt;F81,I81&gt;C81), 1, 0)</f>
        <v>1</v>
      </c>
      <c r="T81" s="8">
        <f>IF(I81&gt;70, 1, 0)</f>
        <v>0</v>
      </c>
      <c r="U81" s="8">
        <f>IF(J81&gt;1.2, 1, 0)</f>
        <v>0</v>
      </c>
      <c r="V81" s="8"/>
      <c r="W81" s="8"/>
      <c r="X81" s="2">
        <f>IF(AND(R81=1,S81=1, T81=1, U81=1), 1, 0)</f>
        <v>0</v>
      </c>
    </row>
    <row r="82" spans="1:24" ht="17.25" x14ac:dyDescent="0.25">
      <c r="A82" s="2">
        <v>80</v>
      </c>
      <c r="B82" s="2" t="s">
        <v>94</v>
      </c>
      <c r="C82" s="2">
        <v>59.28</v>
      </c>
      <c r="D82" s="2">
        <v>2.19</v>
      </c>
      <c r="E82" s="2">
        <v>0.89</v>
      </c>
      <c r="F82" s="2">
        <v>56.25</v>
      </c>
      <c r="G82" s="2">
        <v>1.31</v>
      </c>
      <c r="H82" s="2">
        <v>1.07</v>
      </c>
      <c r="I82" s="2">
        <v>64</v>
      </c>
      <c r="J82" s="2">
        <v>1.07</v>
      </c>
      <c r="K82" s="2">
        <v>1.06</v>
      </c>
      <c r="L82" s="4">
        <v>6.0649618303683299</v>
      </c>
      <c r="M82" s="4">
        <v>4.9864909028036797</v>
      </c>
      <c r="N82" s="4">
        <v>0.93378442544945806</v>
      </c>
      <c r="O82" s="4">
        <v>0.87289132582911</v>
      </c>
      <c r="P82" s="5">
        <v>0.90978800056244802</v>
      </c>
      <c r="Q82" s="2">
        <f>VLOOKUP(B82, '60days_ago'!B:J, 9, FALSE)</f>
        <v>1.08</v>
      </c>
      <c r="R82" s="8">
        <f>IF(AND(F82&gt;60, I82&gt;60, C82&gt;50), 1, 0)</f>
        <v>0</v>
      </c>
      <c r="S82" s="8">
        <f>IF(OR(I82&gt;F82,I82&gt;C82), 1, 0)</f>
        <v>1</v>
      </c>
      <c r="T82" s="8">
        <f>IF(I82&gt;70, 1, 0)</f>
        <v>0</v>
      </c>
      <c r="U82" s="8">
        <f>IF(J82&gt;1.2, 1, 0)</f>
        <v>0</v>
      </c>
      <c r="V82" s="8"/>
      <c r="W82" s="8"/>
      <c r="X82" s="2">
        <f>IF(AND(R82=1,S82=1, T82=1, U82=1), 1, 0)</f>
        <v>0</v>
      </c>
    </row>
    <row r="83" spans="1:24" ht="17.25" x14ac:dyDescent="0.25">
      <c r="A83" s="2">
        <v>81</v>
      </c>
      <c r="B83" s="2" t="s">
        <v>95</v>
      </c>
      <c r="C83" s="2">
        <v>60.7</v>
      </c>
      <c r="D83" s="2">
        <v>2.17</v>
      </c>
      <c r="E83" s="2">
        <v>1.07</v>
      </c>
      <c r="F83" s="2">
        <v>57.24</v>
      </c>
      <c r="G83" s="2">
        <v>1.38</v>
      </c>
      <c r="H83" s="2">
        <v>1.06</v>
      </c>
      <c r="I83" s="2">
        <v>64.290000000000006</v>
      </c>
      <c r="J83" s="2">
        <v>1.06</v>
      </c>
      <c r="K83" s="2">
        <v>0.95</v>
      </c>
      <c r="L83" s="4">
        <v>23.861859061731199</v>
      </c>
      <c r="M83" s="4">
        <v>8.6812879619000594</v>
      </c>
      <c r="N83" s="4">
        <v>1.0930266943326601</v>
      </c>
      <c r="O83" s="4">
        <v>1.2144609239422199</v>
      </c>
      <c r="P83" s="5">
        <v>1.22879775323369</v>
      </c>
      <c r="Q83" s="2">
        <f>VLOOKUP(B83, '60days_ago'!B:J, 9, FALSE)</f>
        <v>1.02</v>
      </c>
      <c r="R83" s="8">
        <f>IF(AND(F83&gt;60, I83&gt;60, C83&gt;50), 1, 0)</f>
        <v>0</v>
      </c>
      <c r="S83" s="8">
        <f>IF(OR(I83&gt;F83,I83&gt;C83), 1, 0)</f>
        <v>1</v>
      </c>
      <c r="T83" s="8">
        <f>IF(I83&gt;70, 1, 0)</f>
        <v>0</v>
      </c>
      <c r="U83" s="8">
        <f>IF(J83&gt;1.2, 1, 0)</f>
        <v>0</v>
      </c>
      <c r="V83" s="8"/>
      <c r="W83" s="8"/>
      <c r="X83" s="2">
        <f>IF(AND(R83=1,S83=1, T83=1, U83=1), 1, 0)</f>
        <v>0</v>
      </c>
    </row>
    <row r="84" spans="1:24" ht="17.25" x14ac:dyDescent="0.25">
      <c r="A84" s="2">
        <v>82</v>
      </c>
      <c r="B84" s="11" t="s">
        <v>96</v>
      </c>
      <c r="C84" s="2">
        <v>61.29</v>
      </c>
      <c r="D84" s="2">
        <v>2.4900000000000002</v>
      </c>
      <c r="E84" s="2">
        <v>1.89</v>
      </c>
      <c r="F84" s="2">
        <v>61.22</v>
      </c>
      <c r="G84" s="2">
        <v>1.51</v>
      </c>
      <c r="H84" s="2">
        <v>1.45</v>
      </c>
      <c r="I84" s="2">
        <v>71.430000000000007</v>
      </c>
      <c r="J84" s="2">
        <v>1.23</v>
      </c>
      <c r="K84" s="2">
        <v>1.22</v>
      </c>
      <c r="L84" s="4">
        <v>35.508088675269398</v>
      </c>
      <c r="M84" s="4">
        <v>18.642427963286501</v>
      </c>
      <c r="N84" s="4">
        <v>1.61256545359308</v>
      </c>
      <c r="O84" s="4">
        <v>1.5132151721241001</v>
      </c>
      <c r="P84" s="5">
        <v>1.57162679502286</v>
      </c>
      <c r="Q84" s="2">
        <f>VLOOKUP(B84, '60days_ago'!B:J, 9, FALSE)</f>
        <v>1.23</v>
      </c>
      <c r="R84" s="8">
        <f>IF(AND(F84&gt;60, I84&gt;60, C84&gt;50), 1, 0)</f>
        <v>1</v>
      </c>
      <c r="S84" s="8">
        <f>IF(OR(I84&gt;F84,I84&gt;C84), 1, 0)</f>
        <v>1</v>
      </c>
      <c r="T84" s="8">
        <f>IF(I84&gt;70, 1, 0)</f>
        <v>1</v>
      </c>
      <c r="U84" s="8">
        <f>IF(J84&gt;1.2, 1, 0)</f>
        <v>1</v>
      </c>
      <c r="V84" s="8"/>
      <c r="W84" s="8"/>
      <c r="X84" s="2">
        <f>IF(AND(R84=1,S84=1, T84=1, U84=1), 1, 0)</f>
        <v>1</v>
      </c>
    </row>
    <row r="85" spans="1:24" ht="17.25" x14ac:dyDescent="0.25">
      <c r="A85" s="2">
        <v>83</v>
      </c>
      <c r="B85" s="2" t="s">
        <v>97</v>
      </c>
      <c r="C85" s="2">
        <v>62.14</v>
      </c>
      <c r="D85" s="2">
        <v>2.0499999999999998</v>
      </c>
      <c r="E85" s="2">
        <v>1.79</v>
      </c>
      <c r="F85" s="2">
        <v>58.02</v>
      </c>
      <c r="G85" s="2">
        <v>1.31</v>
      </c>
      <c r="H85" s="2">
        <v>1.17</v>
      </c>
      <c r="I85" s="2">
        <v>62.5</v>
      </c>
      <c r="J85" s="2">
        <v>1.06</v>
      </c>
      <c r="K85" s="2">
        <v>1.1399999999999999</v>
      </c>
      <c r="L85" s="4">
        <v>6.7474943393978402</v>
      </c>
      <c r="M85" s="4">
        <v>5.8760363576991796</v>
      </c>
      <c r="N85" s="4">
        <v>1.77427125113623</v>
      </c>
      <c r="O85" s="4">
        <v>1.5402147081781701</v>
      </c>
      <c r="P85" s="5">
        <v>1.4437868882596301</v>
      </c>
      <c r="Q85" s="2">
        <f>VLOOKUP(B85, '60days_ago'!B:J, 9, FALSE)</f>
        <v>1.05</v>
      </c>
      <c r="R85" s="8">
        <f>IF(AND(F85&gt;60, I85&gt;60, C85&gt;50), 1, 0)</f>
        <v>0</v>
      </c>
      <c r="S85" s="8">
        <f>IF(OR(I85&gt;F85,I85&gt;C85), 1, 0)</f>
        <v>1</v>
      </c>
      <c r="T85" s="8">
        <f>IF(I85&gt;70, 1, 0)</f>
        <v>0</v>
      </c>
      <c r="U85" s="8">
        <f>IF(J85&gt;1.2, 1, 0)</f>
        <v>0</v>
      </c>
      <c r="V85" s="8"/>
      <c r="W85" s="8"/>
      <c r="X85" s="2">
        <f>IF(AND(R85=1,S85=1, T85=1, U85=1), 1, 0)</f>
        <v>0</v>
      </c>
    </row>
    <row r="86" spans="1:24" ht="17.25" x14ac:dyDescent="0.25">
      <c r="A86" s="2">
        <v>84</v>
      </c>
      <c r="B86" s="2" t="s">
        <v>98</v>
      </c>
      <c r="C86" s="2">
        <v>63.3</v>
      </c>
      <c r="D86" s="2">
        <v>2.27</v>
      </c>
      <c r="E86" s="2">
        <v>0.87</v>
      </c>
      <c r="F86" s="2">
        <v>62.75</v>
      </c>
      <c r="G86" s="2">
        <v>1.49</v>
      </c>
      <c r="H86" s="2">
        <v>0.97</v>
      </c>
      <c r="I86" s="2">
        <v>62.5</v>
      </c>
      <c r="J86" s="2">
        <v>1.1200000000000001</v>
      </c>
      <c r="K86" s="2">
        <v>1.01</v>
      </c>
      <c r="L86" s="4">
        <v>10.0509974207776</v>
      </c>
      <c r="M86" s="4">
        <v>6.4026795635015397</v>
      </c>
      <c r="N86" s="4">
        <v>0.76902098055916202</v>
      </c>
      <c r="O86" s="4">
        <v>0.88183894949686403</v>
      </c>
      <c r="P86" s="5">
        <v>0.95385989107464797</v>
      </c>
      <c r="Q86" s="2">
        <f>VLOOKUP(B86, '60days_ago'!B:J, 9, FALSE)</f>
        <v>1.05</v>
      </c>
      <c r="R86" s="8">
        <f>IF(AND(F86&gt;60, I86&gt;60, C86&gt;50), 1, 0)</f>
        <v>1</v>
      </c>
      <c r="S86" s="8">
        <f>IF(OR(I86&gt;F86,I86&gt;C86), 1, 0)</f>
        <v>0</v>
      </c>
      <c r="T86" s="8">
        <f>IF(I86&gt;70, 1, 0)</f>
        <v>0</v>
      </c>
      <c r="U86" s="8">
        <f>IF(J86&gt;1.2, 1, 0)</f>
        <v>0</v>
      </c>
      <c r="V86" s="8"/>
      <c r="W86" s="8"/>
      <c r="X86" s="2">
        <f>IF(AND(R86=1,S86=1, T86=1, U86=1), 1, 0)</f>
        <v>0</v>
      </c>
    </row>
    <row r="87" spans="1:24" ht="17.25" x14ac:dyDescent="0.25">
      <c r="A87" s="2">
        <v>85</v>
      </c>
      <c r="B87" s="2" t="s">
        <v>99</v>
      </c>
      <c r="C87" s="2">
        <v>56.93</v>
      </c>
      <c r="D87" s="2">
        <v>1.59</v>
      </c>
      <c r="E87" s="2">
        <v>1.22</v>
      </c>
      <c r="F87" s="2">
        <v>56.49</v>
      </c>
      <c r="G87" s="2">
        <v>1.22</v>
      </c>
      <c r="H87" s="2">
        <v>1.1499999999999999</v>
      </c>
      <c r="I87" s="2">
        <v>61.9</v>
      </c>
      <c r="J87" s="2">
        <v>1.05</v>
      </c>
      <c r="K87" s="2">
        <v>1.1299999999999999</v>
      </c>
      <c r="L87" s="4">
        <v>4.8392958591541104</v>
      </c>
      <c r="M87" s="4">
        <v>3.2953505081596699</v>
      </c>
      <c r="N87" s="4">
        <v>1.1779704384638701</v>
      </c>
      <c r="O87" s="4">
        <v>1.2214856089366699</v>
      </c>
      <c r="P87" s="5">
        <v>1.25344204604196</v>
      </c>
      <c r="Q87" s="2">
        <f>VLOOKUP(B87, '60days_ago'!B:J, 9, FALSE)</f>
        <v>1</v>
      </c>
      <c r="R87" s="8">
        <f>IF(AND(F87&gt;60, I87&gt;60, C87&gt;50), 1, 0)</f>
        <v>0</v>
      </c>
      <c r="S87" s="8">
        <f>IF(OR(I87&gt;F87,I87&gt;C87), 1, 0)</f>
        <v>1</v>
      </c>
      <c r="T87" s="8">
        <f>IF(I87&gt;70, 1, 0)</f>
        <v>0</v>
      </c>
      <c r="U87" s="8">
        <f>IF(J87&gt;1.2, 1, 0)</f>
        <v>0</v>
      </c>
      <c r="V87" s="8"/>
      <c r="W87" s="8"/>
      <c r="X87" s="2">
        <f>IF(AND(R87=1,S87=1, T87=1, U87=1), 1, 0)</f>
        <v>0</v>
      </c>
    </row>
    <row r="88" spans="1:24" ht="17.25" x14ac:dyDescent="0.25">
      <c r="A88" s="2">
        <v>86</v>
      </c>
      <c r="B88" s="2" t="s">
        <v>100</v>
      </c>
      <c r="C88" s="2">
        <v>58.11</v>
      </c>
      <c r="D88" s="2">
        <v>1.75</v>
      </c>
      <c r="E88" s="2">
        <v>1.1399999999999999</v>
      </c>
      <c r="F88" s="2">
        <v>54.81</v>
      </c>
      <c r="G88" s="2">
        <v>1.1499999999999999</v>
      </c>
      <c r="H88" s="2">
        <v>1.08</v>
      </c>
      <c r="I88" s="2">
        <v>61.9</v>
      </c>
      <c r="J88" s="2">
        <v>1.1399999999999999</v>
      </c>
      <c r="K88" s="2">
        <v>0.95</v>
      </c>
      <c r="L88" s="4">
        <v>15.581399142244001</v>
      </c>
      <c r="M88" s="4">
        <v>10.6782927969262</v>
      </c>
      <c r="N88" s="4">
        <v>1.1108657842838801</v>
      </c>
      <c r="O88" s="4">
        <v>1.2135846360704501</v>
      </c>
      <c r="P88" s="5">
        <v>1.0816647027789801</v>
      </c>
      <c r="Q88" s="2">
        <f>VLOOKUP(B88, '60days_ago'!B:J, 9, FALSE)</f>
        <v>1.03</v>
      </c>
      <c r="R88" s="8">
        <f>IF(AND(F88&gt;60, I88&gt;60, C88&gt;50), 1, 0)</f>
        <v>0</v>
      </c>
      <c r="S88" s="8">
        <f>IF(OR(I88&gt;F88,I88&gt;C88), 1, 0)</f>
        <v>1</v>
      </c>
      <c r="T88" s="8">
        <f>IF(I88&gt;70, 1, 0)</f>
        <v>0</v>
      </c>
      <c r="U88" s="8">
        <f>IF(J88&gt;1.2, 1, 0)</f>
        <v>0</v>
      </c>
      <c r="V88" s="8"/>
      <c r="W88" s="8"/>
      <c r="X88" s="2">
        <f>IF(AND(R88=1,S88=1, T88=1, U88=1), 1, 0)</f>
        <v>0</v>
      </c>
    </row>
    <row r="89" spans="1:24" ht="17.25" x14ac:dyDescent="0.25">
      <c r="A89" s="2">
        <v>87</v>
      </c>
      <c r="B89" s="2" t="s">
        <v>101</v>
      </c>
      <c r="C89" s="2">
        <v>61.74</v>
      </c>
      <c r="D89" s="2">
        <v>1.97</v>
      </c>
      <c r="E89" s="2">
        <v>1.54</v>
      </c>
      <c r="F89" s="2">
        <v>60.66</v>
      </c>
      <c r="G89" s="2">
        <v>1.36</v>
      </c>
      <c r="H89" s="2">
        <v>1.1599999999999999</v>
      </c>
      <c r="I89" s="2">
        <v>59.09</v>
      </c>
      <c r="J89" s="2">
        <v>1.02</v>
      </c>
      <c r="K89" s="2">
        <v>1.01</v>
      </c>
      <c r="L89" s="4">
        <v>39.1669444029353</v>
      </c>
      <c r="M89" s="4">
        <v>19.8746259600725</v>
      </c>
      <c r="N89" s="4">
        <v>1.4461789379196299</v>
      </c>
      <c r="O89" s="4">
        <v>1.49665996229093</v>
      </c>
      <c r="P89" s="5">
        <v>1.41551999092394</v>
      </c>
      <c r="Q89" s="2">
        <f>VLOOKUP(B89, '60days_ago'!B:J, 9, FALSE)</f>
        <v>1</v>
      </c>
      <c r="R89" s="8">
        <f>IF(AND(F89&gt;60, I89&gt;60, C89&gt;50), 1, 0)</f>
        <v>0</v>
      </c>
      <c r="S89" s="8">
        <f>IF(OR(I89&gt;F89,I89&gt;C89), 1, 0)</f>
        <v>0</v>
      </c>
      <c r="T89" s="8">
        <f>IF(I89&gt;70, 1, 0)</f>
        <v>0</v>
      </c>
      <c r="U89" s="8">
        <f>IF(J89&gt;1.2, 1, 0)</f>
        <v>0</v>
      </c>
      <c r="V89" s="8"/>
      <c r="W89" s="8"/>
      <c r="X89" s="2">
        <f>IF(AND(R89=1,S89=1, T89=1, U89=1), 1, 0)</f>
        <v>0</v>
      </c>
    </row>
    <row r="90" spans="1:24" ht="17.25" x14ac:dyDescent="0.25">
      <c r="A90" s="2">
        <v>88</v>
      </c>
      <c r="B90" s="2" t="s">
        <v>102</v>
      </c>
      <c r="C90" s="2">
        <v>61.11</v>
      </c>
      <c r="D90" s="2">
        <v>1.68</v>
      </c>
      <c r="E90" s="2">
        <v>1.28</v>
      </c>
      <c r="F90" s="2">
        <v>60.61</v>
      </c>
      <c r="G90" s="2">
        <v>1.22</v>
      </c>
      <c r="H90" s="2">
        <v>1.1299999999999999</v>
      </c>
      <c r="I90" s="2">
        <v>69.569999999999993</v>
      </c>
      <c r="J90" s="2">
        <v>1.1000000000000001</v>
      </c>
      <c r="K90" s="2">
        <v>1.07</v>
      </c>
      <c r="L90" s="4">
        <v>10.966813270445501</v>
      </c>
      <c r="M90" s="4">
        <v>6.5256193510405502</v>
      </c>
      <c r="N90" s="4">
        <v>1.2674850570146401</v>
      </c>
      <c r="O90" s="4">
        <v>1.2224379564460199</v>
      </c>
      <c r="P90" s="5">
        <v>1.1141307804154299</v>
      </c>
      <c r="Q90" s="2">
        <f>VLOOKUP(B90, '60days_ago'!B:J, 9, FALSE)</f>
        <v>0.99</v>
      </c>
      <c r="R90" s="8">
        <f>IF(AND(F90&gt;60, I90&gt;60, C90&gt;50), 1, 0)</f>
        <v>1</v>
      </c>
      <c r="S90" s="8">
        <f>IF(OR(I90&gt;F90,I90&gt;C90), 1, 0)</f>
        <v>1</v>
      </c>
      <c r="T90" s="8">
        <f>IF(I90&gt;70, 1, 0)</f>
        <v>0</v>
      </c>
      <c r="U90" s="8">
        <f>IF(J90&gt;1.2, 1, 0)</f>
        <v>0</v>
      </c>
      <c r="V90" s="8"/>
      <c r="W90" s="8"/>
      <c r="X90" s="2">
        <f>IF(AND(R90=1,S90=1, T90=1, U90=1), 1, 0)</f>
        <v>0</v>
      </c>
    </row>
    <row r="91" spans="1:24" ht="17.25" x14ac:dyDescent="0.25">
      <c r="A91" s="2">
        <v>89</v>
      </c>
      <c r="B91" s="2" t="s">
        <v>103</v>
      </c>
      <c r="C91" s="2">
        <v>54.09</v>
      </c>
      <c r="D91" s="2">
        <v>1.62</v>
      </c>
      <c r="E91" s="2">
        <v>0.86</v>
      </c>
      <c r="F91" s="2">
        <v>56.88</v>
      </c>
      <c r="G91" s="2">
        <v>1.31</v>
      </c>
      <c r="H91" s="2">
        <v>0.81</v>
      </c>
      <c r="I91" s="2">
        <v>52.17</v>
      </c>
      <c r="J91" s="2">
        <v>1.06</v>
      </c>
      <c r="K91" s="2">
        <v>0.9</v>
      </c>
      <c r="L91" s="4">
        <v>5.9667006769128603</v>
      </c>
      <c r="M91" s="4">
        <v>2.9415613752762502</v>
      </c>
      <c r="N91" s="4">
        <v>0.84784446715419903</v>
      </c>
      <c r="O91" s="4">
        <v>0.990363488079119</v>
      </c>
      <c r="P91" s="5">
        <v>1.1039729732413901</v>
      </c>
      <c r="Q91" s="2">
        <f>VLOOKUP(B91, '60days_ago'!B:J, 9, FALSE)</f>
        <v>1.05</v>
      </c>
      <c r="R91" s="8">
        <f>IF(AND(F91&gt;60, I91&gt;60, C91&gt;50), 1, 0)</f>
        <v>0</v>
      </c>
      <c r="S91" s="8">
        <f>IF(OR(I91&gt;F91,I91&gt;C91), 1, 0)</f>
        <v>0</v>
      </c>
      <c r="T91" s="8">
        <f>IF(I91&gt;70, 1, 0)</f>
        <v>0</v>
      </c>
      <c r="U91" s="8">
        <f>IF(J91&gt;1.2, 1, 0)</f>
        <v>0</v>
      </c>
      <c r="V91" s="8"/>
      <c r="W91" s="8"/>
      <c r="X91" s="2">
        <f>IF(AND(R91=1,S91=1, T91=1, U91=1), 1, 0)</f>
        <v>0</v>
      </c>
    </row>
    <row r="92" spans="1:24" ht="17.25" x14ac:dyDescent="0.25">
      <c r="A92" s="2">
        <v>90</v>
      </c>
      <c r="B92" s="2" t="s">
        <v>104</v>
      </c>
      <c r="C92" s="2">
        <v>56.4</v>
      </c>
      <c r="D92" s="2">
        <v>1.85</v>
      </c>
      <c r="E92" s="2">
        <v>1.55</v>
      </c>
      <c r="F92" s="2">
        <v>55.1</v>
      </c>
      <c r="G92" s="2">
        <v>1.39</v>
      </c>
      <c r="H92" s="2">
        <v>1.54</v>
      </c>
      <c r="I92" s="2">
        <v>65.38</v>
      </c>
      <c r="J92" s="2">
        <v>1.1499999999999999</v>
      </c>
      <c r="K92" s="2">
        <v>1.1200000000000001</v>
      </c>
      <c r="L92" s="4">
        <v>25.220413645221701</v>
      </c>
      <c r="M92" s="4">
        <v>11.7089797456621</v>
      </c>
      <c r="N92" s="4">
        <v>1.4714400066579401</v>
      </c>
      <c r="O92" s="4">
        <v>1.4488298416973699</v>
      </c>
      <c r="P92" s="5">
        <v>1.2931377311049399</v>
      </c>
      <c r="Q92" s="2">
        <f>VLOOKUP(B92, '60days_ago'!B:J, 9, FALSE)</f>
        <v>1.01</v>
      </c>
      <c r="R92" s="8">
        <f>IF(AND(F92&gt;60, I92&gt;60, C92&gt;50), 1, 0)</f>
        <v>0</v>
      </c>
      <c r="S92" s="8">
        <f>IF(OR(I92&gt;F92,I92&gt;C92), 1, 0)</f>
        <v>1</v>
      </c>
      <c r="T92" s="8">
        <f>IF(I92&gt;70, 1, 0)</f>
        <v>0</v>
      </c>
      <c r="U92" s="8">
        <f>IF(J92&gt;1.2, 1, 0)</f>
        <v>0</v>
      </c>
      <c r="V92" s="8"/>
      <c r="W92" s="8"/>
      <c r="X92" s="2">
        <f>IF(AND(R92=1,S92=1, T92=1, U92=1), 1, 0)</f>
        <v>0</v>
      </c>
    </row>
    <row r="93" spans="1:24" ht="17.25" x14ac:dyDescent="0.25">
      <c r="A93" s="2">
        <v>91</v>
      </c>
      <c r="B93" s="2" t="s">
        <v>105</v>
      </c>
      <c r="C93" s="2">
        <v>53.01</v>
      </c>
      <c r="D93" s="2">
        <v>1.5</v>
      </c>
      <c r="E93" s="2">
        <v>1.19</v>
      </c>
      <c r="F93" s="2">
        <v>50</v>
      </c>
      <c r="G93" s="2">
        <v>1.1299999999999999</v>
      </c>
      <c r="H93" s="2">
        <v>1.1599999999999999</v>
      </c>
      <c r="I93" s="2">
        <v>78.95</v>
      </c>
      <c r="J93" s="2">
        <v>1.08</v>
      </c>
      <c r="K93" s="2">
        <v>1.07</v>
      </c>
      <c r="L93" s="4">
        <v>5.0332584706140997</v>
      </c>
      <c r="M93" s="4">
        <v>2.0671619259104799</v>
      </c>
      <c r="N93" s="4">
        <v>1.1117210476086601</v>
      </c>
      <c r="O93" s="4">
        <v>1.12195847232357</v>
      </c>
      <c r="P93" s="5">
        <v>1.1589020599704301</v>
      </c>
      <c r="Q93" s="2">
        <f>VLOOKUP(B93, '60days_ago'!B:J, 9, FALSE)</f>
        <v>1.05</v>
      </c>
      <c r="R93" s="8">
        <f>IF(AND(F93&gt;60, I93&gt;60, C93&gt;50), 1, 0)</f>
        <v>0</v>
      </c>
      <c r="S93" s="8">
        <f>IF(OR(I93&gt;F93,I93&gt;C93), 1, 0)</f>
        <v>1</v>
      </c>
      <c r="T93" s="8">
        <f>IF(I93&gt;70, 1, 0)</f>
        <v>1</v>
      </c>
      <c r="U93" s="8">
        <f>IF(J93&gt;1.2, 1, 0)</f>
        <v>0</v>
      </c>
      <c r="V93" s="8"/>
      <c r="W93" s="8"/>
      <c r="X93" s="2">
        <f>IF(AND(R93=1,S93=1, T93=1, U93=1), 1, 0)</f>
        <v>0</v>
      </c>
    </row>
    <row r="94" spans="1:24" ht="17.25" x14ac:dyDescent="0.25">
      <c r="A94" s="2">
        <v>92</v>
      </c>
      <c r="B94" s="2" t="s">
        <v>106</v>
      </c>
      <c r="C94" s="2">
        <v>61.02</v>
      </c>
      <c r="D94" s="2">
        <v>1.98</v>
      </c>
      <c r="E94" s="2">
        <v>1.1499999999999999</v>
      </c>
      <c r="F94" s="2">
        <v>56.76</v>
      </c>
      <c r="G94" s="2">
        <v>1.2</v>
      </c>
      <c r="H94" s="2">
        <v>1.2</v>
      </c>
      <c r="I94" s="2">
        <v>64</v>
      </c>
      <c r="J94" s="2">
        <v>1.08</v>
      </c>
      <c r="K94" s="2">
        <v>1.0900000000000001</v>
      </c>
      <c r="L94" s="4">
        <v>14.455721868081699</v>
      </c>
      <c r="M94" s="4">
        <v>8.76123302903531</v>
      </c>
      <c r="N94" s="4">
        <v>1.0319889260513799</v>
      </c>
      <c r="O94" s="4">
        <v>1.0867751498289999</v>
      </c>
      <c r="P94" s="5">
        <v>1.1254157713342501</v>
      </c>
      <c r="Q94" s="2">
        <f>VLOOKUP(B94, '60days_ago'!B:J, 9, FALSE)</f>
        <v>1.0900000000000001</v>
      </c>
      <c r="R94" s="8">
        <f>IF(AND(F94&gt;60, I94&gt;60, C94&gt;50), 1, 0)</f>
        <v>0</v>
      </c>
      <c r="S94" s="8">
        <f>IF(OR(I94&gt;F94,I94&gt;C94), 1, 0)</f>
        <v>1</v>
      </c>
      <c r="T94" s="8">
        <f>IF(I94&gt;70, 1, 0)</f>
        <v>0</v>
      </c>
      <c r="U94" s="8">
        <f>IF(J94&gt;1.2, 1, 0)</f>
        <v>0</v>
      </c>
      <c r="V94" s="8"/>
      <c r="W94" s="8"/>
      <c r="X94" s="2">
        <f>IF(AND(R94=1,S94=1, T94=1, U94=1), 1, 0)</f>
        <v>0</v>
      </c>
    </row>
    <row r="95" spans="1:24" ht="17.25" x14ac:dyDescent="0.25">
      <c r="A95" s="2">
        <v>93</v>
      </c>
      <c r="B95" s="2" t="s">
        <v>107</v>
      </c>
      <c r="C95" s="2">
        <v>53.96</v>
      </c>
      <c r="D95" s="2">
        <v>1.55</v>
      </c>
      <c r="E95" s="2">
        <v>1.29</v>
      </c>
      <c r="F95" s="2">
        <v>47.15</v>
      </c>
      <c r="G95" s="2">
        <v>1.01</v>
      </c>
      <c r="H95" s="2">
        <v>1.27</v>
      </c>
      <c r="I95" s="2">
        <v>66.67</v>
      </c>
      <c r="J95" s="2">
        <v>1.06</v>
      </c>
      <c r="K95" s="2">
        <v>1.03</v>
      </c>
      <c r="L95" s="4">
        <v>12.231486828058401</v>
      </c>
      <c r="M95" s="4">
        <v>4.2588254151246998</v>
      </c>
      <c r="N95" s="4">
        <v>1.2952634066595801</v>
      </c>
      <c r="O95" s="4">
        <v>1.2794745976301301</v>
      </c>
      <c r="P95" s="5">
        <v>1.18170055034921</v>
      </c>
      <c r="Q95" s="2">
        <f>VLOOKUP(B95, '60days_ago'!B:J, 9, FALSE)</f>
        <v>1.1000000000000001</v>
      </c>
      <c r="R95" s="8">
        <f>IF(AND(F95&gt;60, I95&gt;60, C95&gt;50), 1, 0)</f>
        <v>0</v>
      </c>
      <c r="S95" s="8">
        <f>IF(OR(I95&gt;F95,I95&gt;C95), 1, 0)</f>
        <v>1</v>
      </c>
      <c r="T95" s="8">
        <f>IF(I95&gt;70, 1, 0)</f>
        <v>0</v>
      </c>
      <c r="U95" s="8">
        <f>IF(J95&gt;1.2, 1, 0)</f>
        <v>0</v>
      </c>
      <c r="V95" s="8"/>
      <c r="W95" s="8"/>
      <c r="X95" s="2">
        <f>IF(AND(R95=1,S95=1, T95=1, U95=1), 1, 0)</f>
        <v>0</v>
      </c>
    </row>
    <row r="96" spans="1:24" ht="17.25" x14ac:dyDescent="0.25">
      <c r="A96" s="2">
        <v>94</v>
      </c>
      <c r="B96" s="2" t="s">
        <v>108</v>
      </c>
      <c r="C96" s="2">
        <v>58.76</v>
      </c>
      <c r="D96" s="2">
        <v>1.88</v>
      </c>
      <c r="E96" s="2">
        <v>0.88</v>
      </c>
      <c r="F96" s="2">
        <v>63.41</v>
      </c>
      <c r="G96" s="2">
        <v>1.35</v>
      </c>
      <c r="H96" s="2">
        <v>0.79</v>
      </c>
      <c r="I96" s="2">
        <v>57.14</v>
      </c>
      <c r="J96" s="2">
        <v>1.07</v>
      </c>
      <c r="K96" s="2">
        <v>1.06</v>
      </c>
      <c r="L96" s="4">
        <v>11.280773003021199</v>
      </c>
      <c r="M96" s="4">
        <v>1.94210401884652</v>
      </c>
      <c r="N96" s="4">
        <v>0.810616972100898</v>
      </c>
      <c r="O96" s="4">
        <v>0.84528930492785503</v>
      </c>
      <c r="P96" s="5">
        <v>0.82986614261859704</v>
      </c>
      <c r="Q96" s="2">
        <f>VLOOKUP(B96, '60days_ago'!B:J, 9, FALSE)</f>
        <v>1.1200000000000001</v>
      </c>
      <c r="R96" s="8">
        <f>IF(AND(F96&gt;60, I96&gt;60, C96&gt;50), 1, 0)</f>
        <v>0</v>
      </c>
      <c r="S96" s="8">
        <f>IF(OR(I96&gt;F96,I96&gt;C96), 1, 0)</f>
        <v>0</v>
      </c>
      <c r="T96" s="8">
        <f>IF(I96&gt;70, 1, 0)</f>
        <v>0</v>
      </c>
      <c r="U96" s="8">
        <f>IF(J96&gt;1.2, 1, 0)</f>
        <v>0</v>
      </c>
      <c r="V96" s="8"/>
      <c r="W96" s="8"/>
      <c r="X96" s="2">
        <f>IF(AND(R96=1,S96=1, T96=1, U96=1), 1, 0)</f>
        <v>0</v>
      </c>
    </row>
    <row r="97" spans="1:24" ht="17.25" x14ac:dyDescent="0.25">
      <c r="A97" s="2">
        <v>95</v>
      </c>
      <c r="B97" s="2" t="s">
        <v>109</v>
      </c>
      <c r="C97" s="2">
        <v>58.67</v>
      </c>
      <c r="D97" s="2">
        <v>1.74</v>
      </c>
      <c r="E97" s="2">
        <v>1.3</v>
      </c>
      <c r="F97" s="2">
        <v>58.4</v>
      </c>
      <c r="G97" s="2">
        <v>1.29</v>
      </c>
      <c r="H97" s="2">
        <v>0.99</v>
      </c>
      <c r="I97" s="2">
        <v>36.840000000000003</v>
      </c>
      <c r="J97" s="2">
        <v>0.97</v>
      </c>
      <c r="K97" s="2">
        <v>1.1299999999999999</v>
      </c>
      <c r="L97" s="4">
        <v>22.510151290228698</v>
      </c>
      <c r="M97" s="4">
        <v>8.2227699514059402</v>
      </c>
      <c r="N97" s="4">
        <v>1.27974118987576</v>
      </c>
      <c r="O97" s="4">
        <v>1.23611785866732</v>
      </c>
      <c r="P97" s="5">
        <v>1.3326527467312099</v>
      </c>
      <c r="Q97" s="2">
        <f>VLOOKUP(B97, '60days_ago'!B:J, 9, FALSE)</f>
        <v>0.96</v>
      </c>
      <c r="R97" s="8">
        <f>IF(AND(F97&gt;60, I97&gt;60, C97&gt;50), 1, 0)</f>
        <v>0</v>
      </c>
      <c r="S97" s="8">
        <f>IF(OR(I97&gt;F97,I97&gt;C97), 1, 0)</f>
        <v>0</v>
      </c>
      <c r="T97" s="8">
        <f>IF(I97&gt;70, 1, 0)</f>
        <v>0</v>
      </c>
      <c r="U97" s="8">
        <f>IF(J97&gt;1.2, 1, 0)</f>
        <v>0</v>
      </c>
      <c r="V97" s="8"/>
      <c r="W97" s="8"/>
      <c r="X97" s="2">
        <f>IF(AND(R97=1,S97=1, T97=1, U97=1), 1, 0)</f>
        <v>0</v>
      </c>
    </row>
    <row r="98" spans="1:24" ht="17.25" x14ac:dyDescent="0.25">
      <c r="A98" s="2">
        <v>96</v>
      </c>
      <c r="B98" s="2" t="s">
        <v>110</v>
      </c>
      <c r="C98" s="2">
        <v>56.48</v>
      </c>
      <c r="D98" s="2">
        <v>2.39</v>
      </c>
      <c r="E98" s="2">
        <v>1.1000000000000001</v>
      </c>
      <c r="F98" s="2">
        <v>52.45</v>
      </c>
      <c r="G98" s="2">
        <v>1.25</v>
      </c>
      <c r="H98" s="2">
        <v>1.32</v>
      </c>
      <c r="I98" s="2">
        <v>45.45</v>
      </c>
      <c r="J98" s="2">
        <v>1.01</v>
      </c>
      <c r="K98" s="2">
        <v>1.1100000000000001</v>
      </c>
      <c r="L98" s="4">
        <v>5.7158036332917597</v>
      </c>
      <c r="M98" s="4">
        <v>4.0087219141555401</v>
      </c>
      <c r="N98" s="4">
        <v>1.0607092025432101</v>
      </c>
      <c r="O98" s="4">
        <v>1</v>
      </c>
      <c r="P98" s="5">
        <v>0.939716312056737</v>
      </c>
      <c r="Q98" s="2">
        <f>VLOOKUP(B98, '60days_ago'!B:J, 9, FALSE)</f>
        <v>1.01</v>
      </c>
      <c r="R98" s="8">
        <f>IF(AND(F98&gt;60, I98&gt;60, C98&gt;50), 1, 0)</f>
        <v>0</v>
      </c>
      <c r="S98" s="8">
        <f>IF(OR(I98&gt;F98,I98&gt;C98), 1, 0)</f>
        <v>0</v>
      </c>
      <c r="T98" s="8">
        <f>IF(I98&gt;70, 1, 0)</f>
        <v>0</v>
      </c>
      <c r="U98" s="8">
        <f>IF(J98&gt;1.2, 1, 0)</f>
        <v>0</v>
      </c>
      <c r="V98" s="8"/>
      <c r="W98" s="8"/>
      <c r="X98" s="2">
        <f>IF(AND(R98=1,S98=1, T98=1, U98=1), 1, 0)</f>
        <v>0</v>
      </c>
    </row>
    <row r="99" spans="1:24" ht="17.25" x14ac:dyDescent="0.25">
      <c r="A99" s="2">
        <v>97</v>
      </c>
      <c r="B99" s="2" t="s">
        <v>111</v>
      </c>
      <c r="C99" s="2">
        <v>57.28</v>
      </c>
      <c r="D99" s="2">
        <v>2.33</v>
      </c>
      <c r="E99" s="2">
        <v>0.84</v>
      </c>
      <c r="F99" s="2">
        <v>55.4</v>
      </c>
      <c r="G99" s="2">
        <v>1.54</v>
      </c>
      <c r="H99" s="2">
        <v>0.69</v>
      </c>
      <c r="I99" s="2">
        <v>65</v>
      </c>
      <c r="J99" s="2">
        <v>1.1499999999999999</v>
      </c>
      <c r="K99" s="2">
        <v>1.24</v>
      </c>
      <c r="L99" s="4">
        <v>11.895266233785801</v>
      </c>
      <c r="M99" s="4">
        <v>4.16519346010001</v>
      </c>
      <c r="N99" s="4">
        <v>0.710935415015432</v>
      </c>
      <c r="O99" s="4">
        <v>0.76231883329572203</v>
      </c>
      <c r="P99" s="5">
        <v>0.70105399228918497</v>
      </c>
      <c r="Q99" s="2">
        <f>VLOOKUP(B99, '60days_ago'!B:J, 9, FALSE)</f>
        <v>1.1399999999999999</v>
      </c>
      <c r="R99" s="8">
        <f>IF(AND(F99&gt;60, I99&gt;60, C99&gt;50), 1, 0)</f>
        <v>0</v>
      </c>
      <c r="S99" s="8">
        <f>IF(OR(I99&gt;F99,I99&gt;C99), 1, 0)</f>
        <v>1</v>
      </c>
      <c r="T99" s="8">
        <f>IF(I99&gt;70, 1, 0)</f>
        <v>0</v>
      </c>
      <c r="U99" s="8">
        <f>IF(J99&gt;1.2, 1, 0)</f>
        <v>0</v>
      </c>
      <c r="V99" s="8"/>
      <c r="W99" s="8"/>
      <c r="X99" s="2">
        <f>IF(AND(R99=1,S99=1, T99=1, U99=1), 1, 0)</f>
        <v>0</v>
      </c>
    </row>
    <row r="100" spans="1:24" ht="17.25" x14ac:dyDescent="0.25">
      <c r="A100" s="2">
        <v>98</v>
      </c>
      <c r="B100" s="2" t="s">
        <v>112</v>
      </c>
      <c r="C100" s="2">
        <v>56.54</v>
      </c>
      <c r="D100" s="2">
        <v>1.63</v>
      </c>
      <c r="E100" s="2">
        <v>1.3</v>
      </c>
      <c r="F100" s="2">
        <v>51.59</v>
      </c>
      <c r="G100" s="2">
        <v>1.03</v>
      </c>
      <c r="H100" s="2">
        <v>1.31</v>
      </c>
      <c r="I100" s="2">
        <v>56.52</v>
      </c>
      <c r="J100" s="2">
        <v>1.06</v>
      </c>
      <c r="K100" s="2">
        <v>1.06</v>
      </c>
      <c r="L100" s="4">
        <v>4.0173239861291403</v>
      </c>
      <c r="M100" s="4">
        <v>2.1816303783756101</v>
      </c>
      <c r="N100" s="4">
        <v>1.2655513860142</v>
      </c>
      <c r="O100" s="4">
        <v>1.2488219065738899</v>
      </c>
      <c r="P100" s="5">
        <v>1.28746468326371</v>
      </c>
      <c r="Q100" s="2">
        <f>VLOOKUP(B100, '60days_ago'!B:J, 9, FALSE)</f>
        <v>1.04</v>
      </c>
      <c r="R100" s="8">
        <f>IF(AND(F100&gt;60, I100&gt;60, C100&gt;50), 1, 0)</f>
        <v>0</v>
      </c>
      <c r="S100" s="8">
        <f>IF(OR(I100&gt;F100,I100&gt;C100), 1, 0)</f>
        <v>1</v>
      </c>
      <c r="T100" s="8">
        <f>IF(I100&gt;70, 1, 0)</f>
        <v>0</v>
      </c>
      <c r="U100" s="8">
        <f>IF(J100&gt;1.2, 1, 0)</f>
        <v>0</v>
      </c>
      <c r="V100" s="8"/>
      <c r="W100" s="8"/>
      <c r="X100" s="2">
        <f>IF(AND(R100=1,S100=1, T100=1, U100=1), 1, 0)</f>
        <v>0</v>
      </c>
    </row>
    <row r="101" spans="1:24" ht="17.25" x14ac:dyDescent="0.25">
      <c r="A101" s="2">
        <v>99</v>
      </c>
      <c r="B101" s="2" t="s">
        <v>113</v>
      </c>
      <c r="C101" s="2">
        <v>58.92</v>
      </c>
      <c r="D101" s="2">
        <v>2.33</v>
      </c>
      <c r="E101" s="2">
        <v>0.78</v>
      </c>
      <c r="F101" s="2">
        <v>54.48</v>
      </c>
      <c r="G101" s="2">
        <v>1.38</v>
      </c>
      <c r="H101" s="2">
        <v>0.82</v>
      </c>
      <c r="I101" s="2">
        <v>61.54</v>
      </c>
      <c r="J101" s="2">
        <v>1.17</v>
      </c>
      <c r="K101" s="2">
        <v>1.29</v>
      </c>
      <c r="L101" s="4">
        <v>15.695245886468999</v>
      </c>
      <c r="M101" s="4">
        <v>17.8054851539952</v>
      </c>
      <c r="N101" s="4">
        <v>0.694084307654115</v>
      </c>
      <c r="O101" s="4">
        <v>0.67862410532331296</v>
      </c>
      <c r="P101" s="5">
        <v>0.704706109537519</v>
      </c>
      <c r="Q101" s="2">
        <f>VLOOKUP(B101, '60days_ago'!B:J, 9, FALSE)</f>
        <v>0.96</v>
      </c>
      <c r="R101" s="8">
        <f>IF(AND(F101&gt;60, I101&gt;60, C101&gt;50), 1, 0)</f>
        <v>0</v>
      </c>
      <c r="S101" s="8">
        <f>IF(OR(I101&gt;F101,I101&gt;C101), 1, 0)</f>
        <v>1</v>
      </c>
      <c r="T101" s="8">
        <f>IF(I101&gt;70, 1, 0)</f>
        <v>0</v>
      </c>
      <c r="U101" s="8">
        <f>IF(J101&gt;1.2, 1, 0)</f>
        <v>0</v>
      </c>
      <c r="V101" s="8"/>
      <c r="W101" s="8"/>
      <c r="X101" s="2">
        <f>IF(AND(R101=1,S101=1, T101=1, U101=1), 1, 0)</f>
        <v>0</v>
      </c>
    </row>
    <row r="102" spans="1:24" ht="17.25" x14ac:dyDescent="0.25">
      <c r="A102" s="2">
        <v>100</v>
      </c>
      <c r="B102" s="2" t="s">
        <v>114</v>
      </c>
      <c r="C102" s="2">
        <v>60.66</v>
      </c>
      <c r="D102" s="2">
        <v>2.91</v>
      </c>
      <c r="E102" s="2">
        <v>0.98</v>
      </c>
      <c r="F102" s="2">
        <v>57.14</v>
      </c>
      <c r="G102" s="2">
        <v>1.49</v>
      </c>
      <c r="H102" s="2">
        <v>1.22</v>
      </c>
      <c r="I102" s="2">
        <v>76.19</v>
      </c>
      <c r="J102" s="2">
        <v>1.21</v>
      </c>
      <c r="K102" s="2">
        <v>1.07</v>
      </c>
      <c r="L102" s="4">
        <v>9.6769305446319098</v>
      </c>
      <c r="M102" s="4">
        <v>7.0929890054918099</v>
      </c>
      <c r="N102" s="4">
        <v>0.85123251837939196</v>
      </c>
      <c r="O102" s="4">
        <v>0.99616762632725198</v>
      </c>
      <c r="P102" s="5">
        <v>0.77641321561874799</v>
      </c>
      <c r="Q102" s="2">
        <f>VLOOKUP(B102, '60days_ago'!B:J, 9, FALSE)</f>
        <v>1.1599999999999999</v>
      </c>
      <c r="R102" s="8">
        <f>IF(AND(F102&gt;60, I102&gt;60, C102&gt;50), 1, 0)</f>
        <v>0</v>
      </c>
      <c r="S102" s="8">
        <f>IF(OR(I102&gt;F102,I102&gt;C102), 1, 0)</f>
        <v>1</v>
      </c>
      <c r="T102" s="8">
        <f>IF(I102&gt;70, 1, 0)</f>
        <v>1</v>
      </c>
      <c r="U102" s="8">
        <f>IF(J102&gt;1.2, 1, 0)</f>
        <v>1</v>
      </c>
      <c r="V102" s="8"/>
      <c r="W102" s="8"/>
      <c r="X102" s="2">
        <f>IF(AND(R102=1,S102=1, T102=1, U102=1), 1, 0)</f>
        <v>0</v>
      </c>
    </row>
    <row r="103" spans="1:24" ht="17.25" x14ac:dyDescent="0.25">
      <c r="A103" s="2">
        <v>101</v>
      </c>
      <c r="B103" s="11" t="s">
        <v>115</v>
      </c>
      <c r="C103" s="2">
        <v>64.290000000000006</v>
      </c>
      <c r="D103" s="2">
        <v>2.1800000000000002</v>
      </c>
      <c r="E103" s="2">
        <v>1.5</v>
      </c>
      <c r="F103" s="2">
        <v>61.21</v>
      </c>
      <c r="G103" s="2">
        <v>1.43</v>
      </c>
      <c r="H103" s="2">
        <v>1</v>
      </c>
      <c r="I103" s="2">
        <v>80.95</v>
      </c>
      <c r="J103" s="2">
        <v>1.21</v>
      </c>
      <c r="K103" s="2">
        <v>1.05</v>
      </c>
      <c r="L103" s="4">
        <v>23.905536964962501</v>
      </c>
      <c r="M103" s="4">
        <v>16.752378404912498</v>
      </c>
      <c r="N103" s="4">
        <v>1.4603773785035901</v>
      </c>
      <c r="O103" s="4">
        <v>1.4167825470965401</v>
      </c>
      <c r="P103" s="5">
        <v>1.36708041169941</v>
      </c>
      <c r="Q103" s="2">
        <f>VLOOKUP(B103, '60days_ago'!B:J, 9, FALSE)</f>
        <v>1.17</v>
      </c>
      <c r="R103" s="8">
        <f>IF(AND(F103&gt;60, I103&gt;60, C103&gt;50), 1, 0)</f>
        <v>1</v>
      </c>
      <c r="S103" s="8">
        <f>IF(OR(I103&gt;F103,I103&gt;C103), 1, 0)</f>
        <v>1</v>
      </c>
      <c r="T103" s="8">
        <f>IF(I103&gt;70, 1, 0)</f>
        <v>1</v>
      </c>
      <c r="U103" s="8">
        <f>IF(J103&gt;1.2, 1, 0)</f>
        <v>1</v>
      </c>
      <c r="V103" s="8"/>
      <c r="W103" s="8"/>
      <c r="X103" s="2">
        <f>IF(AND(R103=1,S103=1, T103=1, U103=1), 1, 0)</f>
        <v>1</v>
      </c>
    </row>
    <row r="104" spans="1:24" ht="17.25" x14ac:dyDescent="0.25">
      <c r="A104" s="2">
        <v>102</v>
      </c>
      <c r="B104" s="2" t="s">
        <v>116</v>
      </c>
      <c r="C104" s="2">
        <v>62.42</v>
      </c>
      <c r="D104" s="2">
        <v>2.08</v>
      </c>
      <c r="E104" s="2">
        <v>0.96</v>
      </c>
      <c r="F104" s="2">
        <v>54.01</v>
      </c>
      <c r="G104" s="2">
        <v>1.26</v>
      </c>
      <c r="H104" s="2">
        <v>1.19</v>
      </c>
      <c r="I104" s="2">
        <v>67.86</v>
      </c>
      <c r="J104" s="2">
        <v>1.1399999999999999</v>
      </c>
      <c r="K104" s="2">
        <v>1.08</v>
      </c>
      <c r="L104" s="4">
        <v>13.9100518577389</v>
      </c>
      <c r="M104" s="4">
        <v>8.2257041521190004</v>
      </c>
      <c r="N104" s="4">
        <v>0.85936066406098599</v>
      </c>
      <c r="O104" s="4">
        <v>0.91443544618286798</v>
      </c>
      <c r="P104" s="5">
        <v>0.86613049906863604</v>
      </c>
      <c r="Q104" s="2">
        <f>VLOOKUP(B104, '60days_ago'!B:J, 9, FALSE)</f>
        <v>1.08</v>
      </c>
      <c r="R104" s="8">
        <f>IF(AND(F104&gt;60, I104&gt;60, C104&gt;50), 1, 0)</f>
        <v>0</v>
      </c>
      <c r="S104" s="8">
        <f>IF(OR(I104&gt;F104,I104&gt;C104), 1, 0)</f>
        <v>1</v>
      </c>
      <c r="T104" s="8">
        <f>IF(I104&gt;70, 1, 0)</f>
        <v>0</v>
      </c>
      <c r="U104" s="8">
        <f>IF(J104&gt;1.2, 1, 0)</f>
        <v>0</v>
      </c>
      <c r="V104" s="8"/>
      <c r="W104" s="8"/>
      <c r="X104" s="2">
        <f>IF(AND(R104=1,S104=1, T104=1, U104=1), 1, 0)</f>
        <v>0</v>
      </c>
    </row>
    <row r="105" spans="1:24" ht="17.25" x14ac:dyDescent="0.25">
      <c r="A105" s="2">
        <v>103</v>
      </c>
      <c r="B105" s="2" t="s">
        <v>117</v>
      </c>
      <c r="C105" s="2">
        <v>55.48</v>
      </c>
      <c r="D105" s="2">
        <v>1.61</v>
      </c>
      <c r="E105" s="2">
        <v>1.24</v>
      </c>
      <c r="F105" s="2">
        <v>51.8</v>
      </c>
      <c r="G105" s="2">
        <v>1.06</v>
      </c>
      <c r="H105" s="2">
        <v>1.1599999999999999</v>
      </c>
      <c r="I105" s="2">
        <v>58.33</v>
      </c>
      <c r="J105" s="2">
        <v>1.05</v>
      </c>
      <c r="K105" s="2">
        <v>1.17</v>
      </c>
      <c r="L105" s="4">
        <v>9.58565539626637</v>
      </c>
      <c r="M105" s="4">
        <v>7.0537633152843799</v>
      </c>
      <c r="N105" s="4">
        <v>1.12534717030466</v>
      </c>
      <c r="O105" s="4">
        <v>1.12201444838705</v>
      </c>
      <c r="P105" s="5">
        <v>1.1159045052911001</v>
      </c>
      <c r="Q105" s="2">
        <f>VLOOKUP(B105, '60days_ago'!B:J, 9, FALSE)</f>
        <v>1.03</v>
      </c>
      <c r="R105" s="8">
        <f>IF(AND(F105&gt;60, I105&gt;60, C105&gt;50), 1, 0)</f>
        <v>0</v>
      </c>
      <c r="S105" s="8">
        <f>IF(OR(I105&gt;F105,I105&gt;C105), 1, 0)</f>
        <v>1</v>
      </c>
      <c r="T105" s="8">
        <f>IF(I105&gt;70, 1, 0)</f>
        <v>0</v>
      </c>
      <c r="U105" s="8">
        <f>IF(J105&gt;1.2, 1, 0)</f>
        <v>0</v>
      </c>
      <c r="V105" s="8"/>
      <c r="W105" s="8"/>
      <c r="X105" s="2">
        <f>IF(AND(R105=1,S105=1, T105=1, U105=1), 1, 0)</f>
        <v>0</v>
      </c>
    </row>
    <row r="106" spans="1:24" ht="17.25" x14ac:dyDescent="0.25">
      <c r="A106" s="2">
        <v>104</v>
      </c>
      <c r="B106" s="2" t="s">
        <v>118</v>
      </c>
      <c r="C106" s="2">
        <v>60.21</v>
      </c>
      <c r="D106" s="2">
        <v>1.85</v>
      </c>
      <c r="E106" s="2">
        <v>1.27</v>
      </c>
      <c r="F106" s="2">
        <v>54.93</v>
      </c>
      <c r="G106" s="2">
        <v>1.18</v>
      </c>
      <c r="H106" s="2">
        <v>1.01</v>
      </c>
      <c r="I106" s="2">
        <v>66.67</v>
      </c>
      <c r="J106" s="2">
        <v>1.06</v>
      </c>
      <c r="K106" s="2">
        <v>1.1399999999999999</v>
      </c>
      <c r="L106" s="4">
        <v>5.5010279358235596</v>
      </c>
      <c r="M106" s="4">
        <v>5.2202153673921501</v>
      </c>
      <c r="N106" s="4">
        <v>1.17392348423127</v>
      </c>
      <c r="O106" s="4">
        <v>1.1228867292281</v>
      </c>
      <c r="P106" s="5">
        <v>1.0712918237897</v>
      </c>
      <c r="Q106" s="2">
        <f>VLOOKUP(B106, '60days_ago'!B:J, 9, FALSE)</f>
        <v>0.99</v>
      </c>
      <c r="R106" s="8">
        <f>IF(AND(F106&gt;60, I106&gt;60, C106&gt;50), 1, 0)</f>
        <v>0</v>
      </c>
      <c r="S106" s="8">
        <f>IF(OR(I106&gt;F106,I106&gt;C106), 1, 0)</f>
        <v>1</v>
      </c>
      <c r="T106" s="8">
        <f>IF(I106&gt;70, 1, 0)</f>
        <v>0</v>
      </c>
      <c r="U106" s="8">
        <f>IF(J106&gt;1.2, 1, 0)</f>
        <v>0</v>
      </c>
      <c r="V106" s="8"/>
      <c r="W106" s="8"/>
      <c r="X106" s="2">
        <f>IF(AND(R106=1,S106=1, T106=1, U106=1), 1, 0)</f>
        <v>0</v>
      </c>
    </row>
    <row r="107" spans="1:24" ht="17.25" x14ac:dyDescent="0.25">
      <c r="A107" s="2">
        <v>105</v>
      </c>
      <c r="B107" s="2" t="s">
        <v>119</v>
      </c>
      <c r="C107" s="2">
        <v>58.81</v>
      </c>
      <c r="D107" s="2">
        <v>2.21</v>
      </c>
      <c r="E107" s="2">
        <v>1.9</v>
      </c>
      <c r="F107" s="2">
        <v>55.56</v>
      </c>
      <c r="G107" s="2">
        <v>1.34</v>
      </c>
      <c r="H107" s="2">
        <v>1.54</v>
      </c>
      <c r="I107" s="2">
        <v>55.56</v>
      </c>
      <c r="J107" s="2">
        <v>1.1100000000000001</v>
      </c>
      <c r="K107" s="2">
        <v>1.17</v>
      </c>
      <c r="L107" s="4">
        <v>55.127174160886199</v>
      </c>
      <c r="M107" s="4">
        <v>31.063957143368299</v>
      </c>
      <c r="N107" s="4">
        <v>1.7824441588669999</v>
      </c>
      <c r="O107" s="4">
        <v>1.5681268116398099</v>
      </c>
      <c r="P107" s="5">
        <v>1.4526333595249401</v>
      </c>
      <c r="Q107" s="2">
        <f>VLOOKUP(B107, '60days_ago'!B:J, 9, FALSE)</f>
        <v>1.08</v>
      </c>
      <c r="R107" s="8">
        <f>IF(AND(F107&gt;60, I107&gt;60, C107&gt;50), 1, 0)</f>
        <v>0</v>
      </c>
      <c r="S107" s="8">
        <f>IF(OR(I107&gt;F107,I107&gt;C107), 1, 0)</f>
        <v>0</v>
      </c>
      <c r="T107" s="8">
        <f>IF(I107&gt;70, 1, 0)</f>
        <v>0</v>
      </c>
      <c r="U107" s="8">
        <f>IF(J107&gt;1.2, 1, 0)</f>
        <v>0</v>
      </c>
      <c r="V107" s="8"/>
      <c r="W107" s="8"/>
      <c r="X107" s="2">
        <f>IF(AND(R107=1,S107=1, T107=1, U107=1), 1, 0)</f>
        <v>0</v>
      </c>
    </row>
    <row r="108" spans="1:24" ht="17.25" x14ac:dyDescent="0.25">
      <c r="A108" s="2">
        <v>106</v>
      </c>
      <c r="B108" s="2" t="s">
        <v>120</v>
      </c>
      <c r="C108" s="2">
        <v>61.01</v>
      </c>
      <c r="D108" s="2">
        <v>2.67</v>
      </c>
      <c r="E108" s="2">
        <v>1.69</v>
      </c>
      <c r="F108" s="2">
        <v>60.14</v>
      </c>
      <c r="G108" s="2">
        <v>1.43</v>
      </c>
      <c r="H108" s="2">
        <v>1.49</v>
      </c>
      <c r="I108" s="2">
        <v>57.14</v>
      </c>
      <c r="J108" s="2">
        <v>1.06</v>
      </c>
      <c r="K108" s="2">
        <v>1.19</v>
      </c>
      <c r="L108" s="4">
        <v>56.873319665175003</v>
      </c>
      <c r="M108" s="4">
        <v>35.4861971719575</v>
      </c>
      <c r="N108" s="4">
        <v>1.5948132188474999</v>
      </c>
      <c r="O108" s="4">
        <v>1.37822659367803</v>
      </c>
      <c r="P108" s="5">
        <v>1.41104365359606</v>
      </c>
      <c r="Q108" s="2">
        <f>VLOOKUP(B108, '60days_ago'!B:J, 9, FALSE)</f>
        <v>1.07</v>
      </c>
      <c r="R108" s="8">
        <f>IF(AND(F108&gt;60, I108&gt;60, C108&gt;50), 1, 0)</f>
        <v>0</v>
      </c>
      <c r="S108" s="8">
        <f>IF(OR(I108&gt;F108,I108&gt;C108), 1, 0)</f>
        <v>0</v>
      </c>
      <c r="T108" s="8">
        <f>IF(I108&gt;70, 1, 0)</f>
        <v>0</v>
      </c>
      <c r="U108" s="8">
        <f>IF(J108&gt;1.2, 1, 0)</f>
        <v>0</v>
      </c>
      <c r="V108" s="8"/>
      <c r="W108" s="8"/>
      <c r="X108" s="2">
        <f>IF(AND(R108=1,S108=1, T108=1, U108=1), 1, 0)</f>
        <v>0</v>
      </c>
    </row>
    <row r="109" spans="1:24" ht="17.25" x14ac:dyDescent="0.25">
      <c r="A109" s="2">
        <v>107</v>
      </c>
      <c r="B109" s="2" t="s">
        <v>121</v>
      </c>
      <c r="C109" s="2">
        <v>61.8</v>
      </c>
      <c r="D109" s="2">
        <v>2.4500000000000002</v>
      </c>
      <c r="E109" s="2">
        <v>1.79</v>
      </c>
      <c r="F109" s="2">
        <v>56.43</v>
      </c>
      <c r="G109" s="2">
        <v>1.28</v>
      </c>
      <c r="H109" s="2">
        <v>1.54</v>
      </c>
      <c r="I109" s="2">
        <v>68</v>
      </c>
      <c r="J109" s="2">
        <v>1.1200000000000001</v>
      </c>
      <c r="K109" s="2">
        <v>1.1000000000000001</v>
      </c>
      <c r="L109" s="4">
        <v>30.274870493749301</v>
      </c>
      <c r="M109" s="4">
        <v>12.8978736810974</v>
      </c>
      <c r="N109" s="4">
        <v>1.7571399417096201</v>
      </c>
      <c r="O109" s="4">
        <v>1.5766592853043899</v>
      </c>
      <c r="P109" s="5">
        <v>1.51121756110702</v>
      </c>
      <c r="Q109" s="2">
        <f>VLOOKUP(B109, '60days_ago'!B:J, 9, FALSE)</f>
        <v>1.1299999999999999</v>
      </c>
      <c r="R109" s="8">
        <f>IF(AND(F109&gt;60, I109&gt;60, C109&gt;50), 1, 0)</f>
        <v>0</v>
      </c>
      <c r="S109" s="8">
        <f>IF(OR(I109&gt;F109,I109&gt;C109), 1, 0)</f>
        <v>1</v>
      </c>
      <c r="T109" s="8">
        <f>IF(I109&gt;70, 1, 0)</f>
        <v>0</v>
      </c>
      <c r="U109" s="8">
        <f>IF(J109&gt;1.2, 1, 0)</f>
        <v>0</v>
      </c>
      <c r="V109" s="8"/>
      <c r="W109" s="8"/>
      <c r="X109" s="2">
        <f>IF(AND(R109=1,S109=1, T109=1, U109=1), 1, 0)</f>
        <v>0</v>
      </c>
    </row>
    <row r="110" spans="1:24" ht="17.25" x14ac:dyDescent="0.25">
      <c r="A110" s="2">
        <v>108</v>
      </c>
      <c r="B110" s="2" t="s">
        <v>122</v>
      </c>
      <c r="C110" s="2">
        <v>61.27</v>
      </c>
      <c r="D110" s="2">
        <v>2.33</v>
      </c>
      <c r="E110" s="2">
        <v>1.05</v>
      </c>
      <c r="F110" s="2">
        <v>58.45</v>
      </c>
      <c r="G110" s="2">
        <v>1.41</v>
      </c>
      <c r="H110" s="2">
        <v>1.34</v>
      </c>
      <c r="I110" s="2">
        <v>69.23</v>
      </c>
      <c r="J110" s="2">
        <v>1.1100000000000001</v>
      </c>
      <c r="K110" s="2">
        <v>1.1000000000000001</v>
      </c>
      <c r="L110" s="4">
        <v>66.620369383421107</v>
      </c>
      <c r="M110" s="4">
        <v>37.321735458457098</v>
      </c>
      <c r="N110" s="4">
        <v>1.00324966210917</v>
      </c>
      <c r="O110" s="4">
        <v>1.0123672336604801</v>
      </c>
      <c r="P110" s="5">
        <v>0.98279103639954002</v>
      </c>
      <c r="Q110" s="2">
        <f>VLOOKUP(B110, '60days_ago'!B:J, 9, FALSE)</f>
        <v>0.96</v>
      </c>
      <c r="R110" s="8">
        <f>IF(AND(F110&gt;60, I110&gt;60, C110&gt;50), 1, 0)</f>
        <v>0</v>
      </c>
      <c r="S110" s="8">
        <f>IF(OR(I110&gt;F110,I110&gt;C110), 1, 0)</f>
        <v>1</v>
      </c>
      <c r="T110" s="8">
        <f>IF(I110&gt;70, 1, 0)</f>
        <v>0</v>
      </c>
      <c r="U110" s="8">
        <f>IF(J110&gt;1.2, 1, 0)</f>
        <v>0</v>
      </c>
      <c r="V110" s="8"/>
      <c r="W110" s="8"/>
      <c r="X110" s="2">
        <f>IF(AND(R110=1,S110=1, T110=1, U110=1), 1, 0)</f>
        <v>0</v>
      </c>
    </row>
    <row r="111" spans="1:24" ht="17.25" x14ac:dyDescent="0.25">
      <c r="A111" s="2">
        <v>109</v>
      </c>
      <c r="B111" s="2" t="s">
        <v>123</v>
      </c>
      <c r="C111" s="2">
        <v>60.81</v>
      </c>
      <c r="D111" s="2">
        <v>1.75</v>
      </c>
      <c r="E111" s="2">
        <v>1.1499999999999999</v>
      </c>
      <c r="F111" s="2">
        <v>59.84</v>
      </c>
      <c r="G111" s="2">
        <v>1.31</v>
      </c>
      <c r="H111" s="2">
        <v>1.01</v>
      </c>
      <c r="I111" s="2">
        <v>65.38</v>
      </c>
      <c r="J111" s="2">
        <v>1.06</v>
      </c>
      <c r="K111" s="2">
        <v>1.1000000000000001</v>
      </c>
      <c r="L111" s="4">
        <v>2.9781034947922298</v>
      </c>
      <c r="M111" s="4">
        <v>1.98452497481227</v>
      </c>
      <c r="N111" s="4">
        <v>1.0850788728289</v>
      </c>
      <c r="O111" s="4">
        <v>1.1432483947507099</v>
      </c>
      <c r="P111" s="5">
        <v>1.1488881964872699</v>
      </c>
      <c r="Q111" s="2">
        <f>VLOOKUP(B111, '60days_ago'!B:J, 9, FALSE)</f>
        <v>1.03</v>
      </c>
      <c r="R111" s="8">
        <f>IF(AND(F111&gt;60, I111&gt;60, C111&gt;50), 1, 0)</f>
        <v>0</v>
      </c>
      <c r="S111" s="8">
        <f>IF(OR(I111&gt;F111,I111&gt;C111), 1, 0)</f>
        <v>1</v>
      </c>
      <c r="T111" s="8">
        <f>IF(I111&gt;70, 1, 0)</f>
        <v>0</v>
      </c>
      <c r="U111" s="8">
        <f>IF(J111&gt;1.2, 1, 0)</f>
        <v>0</v>
      </c>
      <c r="V111" s="8"/>
      <c r="W111" s="8"/>
      <c r="X111" s="2">
        <f>IF(AND(R111=1,S111=1, T111=1, U111=1), 1, 0)</f>
        <v>0</v>
      </c>
    </row>
    <row r="112" spans="1:24" ht="17.25" x14ac:dyDescent="0.25">
      <c r="A112" s="2">
        <v>110</v>
      </c>
      <c r="B112" s="2" t="s">
        <v>124</v>
      </c>
      <c r="C112" s="2">
        <v>54.37</v>
      </c>
      <c r="D112" s="2">
        <v>1.6</v>
      </c>
      <c r="E112" s="2">
        <v>1.0900000000000001</v>
      </c>
      <c r="F112" s="2">
        <v>47.97</v>
      </c>
      <c r="G112" s="2">
        <v>1.05</v>
      </c>
      <c r="H112" s="2">
        <v>1.25</v>
      </c>
      <c r="I112" s="2">
        <v>60.87</v>
      </c>
      <c r="J112" s="2">
        <v>1.06</v>
      </c>
      <c r="K112" s="2">
        <v>1.02</v>
      </c>
      <c r="L112" s="4">
        <v>11.0423880539777</v>
      </c>
      <c r="M112" s="4">
        <v>2.8647396506752401</v>
      </c>
      <c r="N112" s="4">
        <v>1.0945945634026</v>
      </c>
      <c r="O112" s="4">
        <v>1.0414985650645101</v>
      </c>
      <c r="P112" s="5">
        <v>0.91821298597379397</v>
      </c>
      <c r="Q112" s="2">
        <f>VLOOKUP(B112, '60days_ago'!B:J, 9, FALSE)</f>
        <v>1.08</v>
      </c>
      <c r="R112" s="8">
        <f>IF(AND(F112&gt;60, I112&gt;60, C112&gt;50), 1, 0)</f>
        <v>0</v>
      </c>
      <c r="S112" s="8">
        <f>IF(OR(I112&gt;F112,I112&gt;C112), 1, 0)</f>
        <v>1</v>
      </c>
      <c r="T112" s="8">
        <f>IF(I112&gt;70, 1, 0)</f>
        <v>0</v>
      </c>
      <c r="U112" s="8">
        <f>IF(J112&gt;1.2, 1, 0)</f>
        <v>0</v>
      </c>
      <c r="V112" s="8"/>
      <c r="W112" s="8"/>
      <c r="X112" s="2">
        <f>IF(AND(R112=1,S112=1, T112=1, U112=1), 1, 0)</f>
        <v>0</v>
      </c>
    </row>
    <row r="113" spans="1:24" ht="17.25" x14ac:dyDescent="0.25">
      <c r="A113" s="2">
        <v>111</v>
      </c>
      <c r="B113" s="2" t="s">
        <v>125</v>
      </c>
      <c r="C113" s="2">
        <v>62.83</v>
      </c>
      <c r="D113" s="2">
        <v>1.93</v>
      </c>
      <c r="E113" s="2">
        <v>0.95</v>
      </c>
      <c r="F113" s="2">
        <v>63.64</v>
      </c>
      <c r="G113" s="2">
        <v>1.39</v>
      </c>
      <c r="H113" s="2">
        <v>0.98</v>
      </c>
      <c r="I113" s="2">
        <v>70</v>
      </c>
      <c r="J113" s="2">
        <v>1.05</v>
      </c>
      <c r="K113" s="2">
        <v>1.1000000000000001</v>
      </c>
      <c r="L113" s="4">
        <v>4.8373429154782404</v>
      </c>
      <c r="M113" s="4">
        <v>2.0971332634084501</v>
      </c>
      <c r="N113" s="4">
        <v>0.86872315297739799</v>
      </c>
      <c r="O113" s="4">
        <v>0.94798842787552395</v>
      </c>
      <c r="P113" s="5">
        <v>0.90745735437239605</v>
      </c>
      <c r="Q113" s="2">
        <f>VLOOKUP(B113, '60days_ago'!B:J, 9, FALSE)</f>
        <v>1.04</v>
      </c>
      <c r="R113" s="8">
        <f>IF(AND(F113&gt;60, I113&gt;60, C113&gt;50), 1, 0)</f>
        <v>1</v>
      </c>
      <c r="S113" s="8">
        <f>IF(OR(I113&gt;F113,I113&gt;C113), 1, 0)</f>
        <v>1</v>
      </c>
      <c r="T113" s="8">
        <f>IF(I113&gt;70, 1, 0)</f>
        <v>0</v>
      </c>
      <c r="U113" s="8">
        <f>IF(J113&gt;1.2, 1, 0)</f>
        <v>0</v>
      </c>
      <c r="V113" s="8"/>
      <c r="W113" s="8"/>
      <c r="X113" s="2">
        <f>IF(AND(R113=1,S113=1, T113=1, U113=1), 1, 0)</f>
        <v>0</v>
      </c>
    </row>
    <row r="114" spans="1:24" ht="17.25" x14ac:dyDescent="0.25">
      <c r="A114" s="2">
        <v>112</v>
      </c>
      <c r="B114" s="2" t="s">
        <v>126</v>
      </c>
      <c r="C114" s="2">
        <v>60.82</v>
      </c>
      <c r="D114" s="2">
        <v>1.8</v>
      </c>
      <c r="E114" s="2">
        <v>0.98</v>
      </c>
      <c r="F114" s="2">
        <v>57.6</v>
      </c>
      <c r="G114" s="2">
        <v>1.1100000000000001</v>
      </c>
      <c r="H114" s="2">
        <v>1.23</v>
      </c>
      <c r="I114" s="2">
        <v>70</v>
      </c>
      <c r="J114" s="2">
        <v>1.06</v>
      </c>
      <c r="K114" s="2">
        <v>1.05</v>
      </c>
      <c r="L114" s="4">
        <v>6.5523305335190196</v>
      </c>
      <c r="M114" s="4">
        <v>2.7452692809862902</v>
      </c>
      <c r="N114" s="4">
        <v>0.92022359397975595</v>
      </c>
      <c r="O114" s="4">
        <v>0.98145323164425702</v>
      </c>
      <c r="P114" s="5">
        <v>0.93733061135562401</v>
      </c>
      <c r="Q114" s="2">
        <f>VLOOKUP(B114, '60days_ago'!B:J, 9, FALSE)</f>
        <v>1.1200000000000001</v>
      </c>
      <c r="R114" s="8">
        <f>IF(AND(F114&gt;60, I114&gt;60, C114&gt;50), 1, 0)</f>
        <v>0</v>
      </c>
      <c r="S114" s="8">
        <f>IF(OR(I114&gt;F114,I114&gt;C114), 1, 0)</f>
        <v>1</v>
      </c>
      <c r="T114" s="8">
        <f>IF(I114&gt;70, 1, 0)</f>
        <v>0</v>
      </c>
      <c r="U114" s="8">
        <f>IF(J114&gt;1.2, 1, 0)</f>
        <v>0</v>
      </c>
      <c r="V114" s="8"/>
      <c r="W114" s="8"/>
      <c r="X114" s="2">
        <f>IF(AND(R114=1,S114=1, T114=1, U114=1), 1, 0)</f>
        <v>0</v>
      </c>
    </row>
    <row r="115" spans="1:24" ht="17.25" x14ac:dyDescent="0.25">
      <c r="A115" s="2">
        <v>113</v>
      </c>
      <c r="B115" s="2" t="s">
        <v>127</v>
      </c>
      <c r="C115" s="2">
        <v>57.14</v>
      </c>
      <c r="D115" s="2">
        <v>1.93</v>
      </c>
      <c r="E115" s="2">
        <v>1</v>
      </c>
      <c r="F115" s="2">
        <v>56.03</v>
      </c>
      <c r="G115" s="2">
        <v>1.24</v>
      </c>
      <c r="H115" s="2">
        <v>1.24</v>
      </c>
      <c r="I115" s="2">
        <v>50</v>
      </c>
      <c r="J115" s="2">
        <v>1.05</v>
      </c>
      <c r="K115" s="2">
        <v>1.1399999999999999</v>
      </c>
      <c r="L115" s="4">
        <v>19.5474997209507</v>
      </c>
      <c r="M115" s="4">
        <v>17.212736122849201</v>
      </c>
      <c r="N115" s="4">
        <v>0.87145603961356399</v>
      </c>
      <c r="O115" s="4">
        <v>0.89225652321882398</v>
      </c>
      <c r="P115" s="5">
        <v>0.84533535345303501</v>
      </c>
      <c r="Q115" s="2">
        <f>VLOOKUP(B115, '60days_ago'!B:J, 9, FALSE)</f>
        <v>1.04</v>
      </c>
      <c r="R115" s="8">
        <f>IF(AND(F115&gt;60, I115&gt;60, C115&gt;50), 1, 0)</f>
        <v>0</v>
      </c>
      <c r="S115" s="8">
        <f>IF(OR(I115&gt;F115,I115&gt;C115), 1, 0)</f>
        <v>0</v>
      </c>
      <c r="T115" s="8">
        <f>IF(I115&gt;70, 1, 0)</f>
        <v>0</v>
      </c>
      <c r="U115" s="8">
        <f>IF(J115&gt;1.2, 1, 0)</f>
        <v>0</v>
      </c>
      <c r="V115" s="8"/>
      <c r="W115" s="8"/>
      <c r="X115" s="2">
        <f>IF(AND(R115=1,S115=1, T115=1, U115=1), 1, 0)</f>
        <v>0</v>
      </c>
    </row>
    <row r="116" spans="1:24" ht="17.25" x14ac:dyDescent="0.25">
      <c r="A116" s="2">
        <v>114</v>
      </c>
      <c r="B116" s="2" t="s">
        <v>128</v>
      </c>
      <c r="C116" s="2">
        <v>56.19</v>
      </c>
      <c r="D116" s="2">
        <v>1.64</v>
      </c>
      <c r="E116" s="2">
        <v>1.18</v>
      </c>
      <c r="F116" s="2">
        <v>57.33</v>
      </c>
      <c r="G116" s="2">
        <v>1.22</v>
      </c>
      <c r="H116" s="2">
        <v>1.25</v>
      </c>
      <c r="I116" s="2">
        <v>47.37</v>
      </c>
      <c r="J116" s="2">
        <v>1.03</v>
      </c>
      <c r="K116" s="2">
        <v>1.07</v>
      </c>
      <c r="L116" s="4">
        <v>13.9765714547292</v>
      </c>
      <c r="M116" s="4">
        <v>8.0195281792358593</v>
      </c>
      <c r="N116" s="4">
        <v>1.0921281792853501</v>
      </c>
      <c r="O116" s="4">
        <v>1.1184774294414701</v>
      </c>
      <c r="P116" s="5">
        <v>1.13856865909468</v>
      </c>
      <c r="Q116" s="2">
        <f>VLOOKUP(B116, '60days_ago'!B:J, 9, FALSE)</f>
        <v>1.01</v>
      </c>
      <c r="R116" s="8">
        <f>IF(AND(F116&gt;60, I116&gt;60, C116&gt;50), 1, 0)</f>
        <v>0</v>
      </c>
      <c r="S116" s="8">
        <f>IF(OR(I116&gt;F116,I116&gt;C116), 1, 0)</f>
        <v>0</v>
      </c>
      <c r="T116" s="8">
        <f>IF(I116&gt;70, 1, 0)</f>
        <v>0</v>
      </c>
      <c r="U116" s="8">
        <f>IF(J116&gt;1.2, 1, 0)</f>
        <v>0</v>
      </c>
      <c r="V116" s="8"/>
      <c r="W116" s="8"/>
      <c r="X116" s="2">
        <f>IF(AND(R116=1,S116=1, T116=1, U116=1), 1, 0)</f>
        <v>0</v>
      </c>
    </row>
    <row r="117" spans="1:24" ht="17.25" x14ac:dyDescent="0.25">
      <c r="A117" s="2">
        <v>115</v>
      </c>
      <c r="B117" s="2" t="s">
        <v>129</v>
      </c>
      <c r="C117" s="2">
        <v>56.74</v>
      </c>
      <c r="D117" s="2">
        <v>1.56</v>
      </c>
      <c r="E117" s="2">
        <v>0.9</v>
      </c>
      <c r="F117" s="2">
        <v>60.33</v>
      </c>
      <c r="G117" s="2">
        <v>1.1499999999999999</v>
      </c>
      <c r="H117" s="2">
        <v>0.98</v>
      </c>
      <c r="I117" s="2">
        <v>43.48</v>
      </c>
      <c r="J117" s="2">
        <v>1.05</v>
      </c>
      <c r="K117" s="2">
        <v>0.98</v>
      </c>
      <c r="L117" s="4">
        <v>1.3661464302497699</v>
      </c>
      <c r="M117" s="4">
        <v>1.0846202665440301</v>
      </c>
      <c r="N117" s="4">
        <v>0.86636347382193801</v>
      </c>
      <c r="O117" s="4">
        <v>0.93892138170538197</v>
      </c>
      <c r="P117" s="5">
        <v>0.94780160400714197</v>
      </c>
      <c r="Q117" s="2">
        <f>VLOOKUP(B117, '60days_ago'!B:J, 9, FALSE)</f>
        <v>1.02</v>
      </c>
      <c r="R117" s="8">
        <f>IF(AND(F117&gt;60, I117&gt;60, C117&gt;50), 1, 0)</f>
        <v>0</v>
      </c>
      <c r="S117" s="8">
        <f>IF(OR(I117&gt;F117,I117&gt;C117), 1, 0)</f>
        <v>0</v>
      </c>
      <c r="T117" s="8">
        <f>IF(I117&gt;70, 1, 0)</f>
        <v>0</v>
      </c>
      <c r="U117" s="8">
        <f>IF(J117&gt;1.2, 1, 0)</f>
        <v>0</v>
      </c>
      <c r="V117" s="8"/>
      <c r="W117" s="8"/>
      <c r="X117" s="2">
        <f>IF(AND(R117=1,S117=1, T117=1, U117=1), 1, 0)</f>
        <v>0</v>
      </c>
    </row>
    <row r="118" spans="1:24" ht="17.25" x14ac:dyDescent="0.25">
      <c r="A118" s="2">
        <v>116</v>
      </c>
      <c r="B118" s="2" t="s">
        <v>130</v>
      </c>
      <c r="C118" s="2">
        <v>58.62</v>
      </c>
      <c r="D118" s="2">
        <v>1.68</v>
      </c>
      <c r="E118" s="2">
        <v>1.06</v>
      </c>
      <c r="F118" s="2">
        <v>60.28</v>
      </c>
      <c r="G118" s="2">
        <v>1.22</v>
      </c>
      <c r="H118" s="2">
        <v>1.1499999999999999</v>
      </c>
      <c r="I118" s="2">
        <v>62.96</v>
      </c>
      <c r="J118" s="2">
        <v>1.1000000000000001</v>
      </c>
      <c r="K118" s="2">
        <v>1.07</v>
      </c>
      <c r="L118" s="4">
        <v>1.52618377655966</v>
      </c>
      <c r="M118" s="4">
        <v>1.2181014985015199</v>
      </c>
      <c r="N118" s="4">
        <v>0.96881961397642902</v>
      </c>
      <c r="O118" s="4">
        <v>0.98950047978040501</v>
      </c>
      <c r="P118" s="5">
        <v>1.05345212500361</v>
      </c>
      <c r="Q118" s="2">
        <f>VLOOKUP(B118, '60days_ago'!B:J, 9, FALSE)</f>
        <v>1.05</v>
      </c>
      <c r="R118" s="8">
        <f>IF(AND(F118&gt;60, I118&gt;60, C118&gt;50), 1, 0)</f>
        <v>1</v>
      </c>
      <c r="S118" s="8">
        <f>IF(OR(I118&gt;F118,I118&gt;C118), 1, 0)</f>
        <v>1</v>
      </c>
      <c r="T118" s="8">
        <f>IF(I118&gt;70, 1, 0)</f>
        <v>0</v>
      </c>
      <c r="U118" s="8">
        <f>IF(J118&gt;1.2, 1, 0)</f>
        <v>0</v>
      </c>
      <c r="V118" s="8"/>
      <c r="W118" s="8"/>
      <c r="X118" s="2">
        <f>IF(AND(R118=1,S118=1, T118=1, U118=1), 1, 0)</f>
        <v>0</v>
      </c>
    </row>
    <row r="119" spans="1:24" ht="17.25" x14ac:dyDescent="0.25">
      <c r="A119" s="2">
        <v>117</v>
      </c>
      <c r="B119" s="2" t="s">
        <v>131</v>
      </c>
      <c r="C119" s="2">
        <v>57.5</v>
      </c>
      <c r="D119" s="2">
        <v>2.31</v>
      </c>
      <c r="E119" s="2">
        <v>1.61</v>
      </c>
      <c r="F119" s="2">
        <v>60.58</v>
      </c>
      <c r="G119" s="2">
        <v>1.56</v>
      </c>
      <c r="H119" s="2">
        <v>1.31</v>
      </c>
      <c r="I119" s="2">
        <v>42.86</v>
      </c>
      <c r="J119" s="2">
        <v>1.01</v>
      </c>
      <c r="K119" s="2">
        <v>0.88</v>
      </c>
      <c r="L119" s="4">
        <v>4.9852918099463803</v>
      </c>
      <c r="M119" s="4">
        <v>3.2418177988015202</v>
      </c>
      <c r="N119" s="4">
        <v>1.7652827633422401</v>
      </c>
      <c r="O119" s="4">
        <v>2.000980672741</v>
      </c>
      <c r="P119" s="5">
        <v>1.5312193500798399</v>
      </c>
      <c r="Q119" s="2">
        <f>VLOOKUP(B119, '60days_ago'!B:J, 9, FALSE)</f>
        <v>1.07</v>
      </c>
      <c r="R119" s="8">
        <f>IF(AND(F119&gt;60, I119&gt;60, C119&gt;50), 1, 0)</f>
        <v>0</v>
      </c>
      <c r="S119" s="8">
        <f>IF(OR(I119&gt;F119,I119&gt;C119), 1, 0)</f>
        <v>0</v>
      </c>
      <c r="T119" s="8">
        <f>IF(I119&gt;70, 1, 0)</f>
        <v>0</v>
      </c>
      <c r="U119" s="8">
        <f>IF(J119&gt;1.2, 1, 0)</f>
        <v>0</v>
      </c>
      <c r="V119" s="8"/>
      <c r="W119" s="8"/>
      <c r="X119" s="2">
        <f>IF(AND(R119=1,S119=1, T119=1, U119=1), 1, 0)</f>
        <v>0</v>
      </c>
    </row>
    <row r="120" spans="1:24" ht="17.25" x14ac:dyDescent="0.25">
      <c r="A120" s="2">
        <v>118</v>
      </c>
      <c r="B120" s="2" t="s">
        <v>132</v>
      </c>
      <c r="C120" s="2">
        <v>57.03</v>
      </c>
      <c r="D120" s="2">
        <v>1.7</v>
      </c>
      <c r="E120" s="2">
        <v>0.98</v>
      </c>
      <c r="F120" s="2">
        <v>52.71</v>
      </c>
      <c r="G120" s="2">
        <v>1.17</v>
      </c>
      <c r="H120" s="2">
        <v>1.18</v>
      </c>
      <c r="I120" s="2">
        <v>37.5</v>
      </c>
      <c r="J120" s="2">
        <v>1.03</v>
      </c>
      <c r="K120" s="2">
        <v>0.89</v>
      </c>
      <c r="L120" s="4">
        <v>15.4570390956788</v>
      </c>
      <c r="M120" s="4">
        <v>11.7276401750836</v>
      </c>
      <c r="N120" s="4">
        <v>0.99463710173516395</v>
      </c>
      <c r="O120" s="4">
        <v>1.1157090842450399</v>
      </c>
      <c r="P120" s="5">
        <v>1.0882981576591499</v>
      </c>
      <c r="Q120" s="2">
        <f>VLOOKUP(B120, '60days_ago'!B:J, 9, FALSE)</f>
        <v>0.99</v>
      </c>
      <c r="R120" s="8">
        <f>IF(AND(F120&gt;60, I120&gt;60, C120&gt;50), 1, 0)</f>
        <v>0</v>
      </c>
      <c r="S120" s="8">
        <f>IF(OR(I120&gt;F120,I120&gt;C120), 1, 0)</f>
        <v>0</v>
      </c>
      <c r="T120" s="8">
        <f>IF(I120&gt;70, 1, 0)</f>
        <v>0</v>
      </c>
      <c r="U120" s="8">
        <f>IF(J120&gt;1.2, 1, 0)</f>
        <v>0</v>
      </c>
      <c r="V120" s="8"/>
      <c r="W120" s="8"/>
      <c r="X120" s="2">
        <f>IF(AND(R120=1,S120=1, T120=1, U120=1), 1, 0)</f>
        <v>0</v>
      </c>
    </row>
    <row r="121" spans="1:24" ht="17.25" x14ac:dyDescent="0.25">
      <c r="A121" s="2">
        <v>119</v>
      </c>
      <c r="B121" s="2" t="s">
        <v>133</v>
      </c>
      <c r="C121" s="2">
        <v>55.73</v>
      </c>
      <c r="D121" s="2">
        <v>1.5</v>
      </c>
      <c r="E121" s="2">
        <v>1.04</v>
      </c>
      <c r="F121" s="2">
        <v>50.81</v>
      </c>
      <c r="G121" s="2">
        <v>1.08</v>
      </c>
      <c r="H121" s="2">
        <v>1.01</v>
      </c>
      <c r="I121" s="2">
        <v>63.16</v>
      </c>
      <c r="J121" s="2">
        <v>1.07</v>
      </c>
      <c r="K121" s="2">
        <v>1.1200000000000001</v>
      </c>
      <c r="L121" s="4">
        <v>2.6865950334499402</v>
      </c>
      <c r="M121" s="4">
        <v>2.7433070033683702</v>
      </c>
      <c r="N121" s="4">
        <v>1.0205589736218901</v>
      </c>
      <c r="O121" s="4">
        <v>0.99234077252286101</v>
      </c>
      <c r="P121" s="5">
        <v>1.04810537381266</v>
      </c>
      <c r="Q121" s="2">
        <f>VLOOKUP(B121, '60days_ago'!B:J, 9, FALSE)</f>
        <v>1.03</v>
      </c>
      <c r="R121" s="8">
        <f>IF(AND(F121&gt;60, I121&gt;60, C121&gt;50), 1, 0)</f>
        <v>0</v>
      </c>
      <c r="S121" s="8">
        <f>IF(OR(I121&gt;F121,I121&gt;C121), 1, 0)</f>
        <v>1</v>
      </c>
      <c r="T121" s="8">
        <f>IF(I121&gt;70, 1, 0)</f>
        <v>0</v>
      </c>
      <c r="U121" s="8">
        <f>IF(J121&gt;1.2, 1, 0)</f>
        <v>0</v>
      </c>
      <c r="V121" s="8"/>
      <c r="W121" s="8"/>
      <c r="X121" s="2">
        <f>IF(AND(R121=1,S121=1, T121=1, U121=1), 1, 0)</f>
        <v>0</v>
      </c>
    </row>
    <row r="122" spans="1:24" ht="17.25" x14ac:dyDescent="0.25">
      <c r="A122" s="2">
        <v>120</v>
      </c>
      <c r="B122" s="2" t="s">
        <v>134</v>
      </c>
      <c r="C122" s="2">
        <v>60.16</v>
      </c>
      <c r="D122" s="2">
        <v>1.49</v>
      </c>
      <c r="E122" s="2">
        <v>1.1599999999999999</v>
      </c>
      <c r="F122" s="2">
        <v>57.52</v>
      </c>
      <c r="G122" s="2">
        <v>1.01</v>
      </c>
      <c r="H122" s="2">
        <v>1</v>
      </c>
      <c r="I122" s="2">
        <v>41.18</v>
      </c>
      <c r="J122" s="2">
        <v>1.02</v>
      </c>
      <c r="K122" s="2">
        <v>1.1200000000000001</v>
      </c>
      <c r="L122" s="4">
        <v>5.9224877429767</v>
      </c>
      <c r="M122" s="4">
        <v>6.48846710054677</v>
      </c>
      <c r="N122" s="4">
        <v>1.1457457153709001</v>
      </c>
      <c r="O122" s="4">
        <v>1.06659990204234</v>
      </c>
      <c r="P122" s="5">
        <v>1.1138471595844199</v>
      </c>
      <c r="Q122" s="2">
        <f>VLOOKUP(B122, '60days_ago'!B:J, 9, FALSE)</f>
        <v>0.99</v>
      </c>
      <c r="R122" s="8">
        <f>IF(AND(F122&gt;60, I122&gt;60, C122&gt;50), 1, 0)</f>
        <v>0</v>
      </c>
      <c r="S122" s="8">
        <f>IF(OR(I122&gt;F122,I122&gt;C122), 1, 0)</f>
        <v>0</v>
      </c>
      <c r="T122" s="8">
        <f>IF(I122&gt;70, 1, 0)</f>
        <v>0</v>
      </c>
      <c r="U122" s="8">
        <f>IF(J122&gt;1.2, 1, 0)</f>
        <v>0</v>
      </c>
      <c r="V122" s="8"/>
      <c r="W122" s="8"/>
      <c r="X122" s="2">
        <f>IF(AND(R122=1,S122=1, T122=1, U122=1), 1, 0)</f>
        <v>0</v>
      </c>
    </row>
    <row r="123" spans="1:24" ht="17.25" x14ac:dyDescent="0.25">
      <c r="A123" s="2">
        <v>121</v>
      </c>
      <c r="B123" s="2" t="s">
        <v>135</v>
      </c>
      <c r="C123" s="2">
        <v>65.25</v>
      </c>
      <c r="D123" s="2">
        <v>1.73</v>
      </c>
      <c r="E123" s="2">
        <v>2.33</v>
      </c>
      <c r="F123" s="2">
        <v>63.25</v>
      </c>
      <c r="G123" s="2">
        <v>1.3</v>
      </c>
      <c r="H123" s="2">
        <v>1.28</v>
      </c>
      <c r="I123" s="2">
        <v>68.180000000000007</v>
      </c>
      <c r="J123" s="2">
        <v>1.03</v>
      </c>
      <c r="K123" s="2">
        <v>1.04</v>
      </c>
      <c r="L123" s="4">
        <v>27.949329921474199</v>
      </c>
      <c r="M123" s="4">
        <v>5.8513070161884499</v>
      </c>
      <c r="N123" s="4">
        <v>2.3743316100801302</v>
      </c>
      <c r="O123" s="4">
        <v>2.15563518269362</v>
      </c>
      <c r="P123" s="5">
        <v>2.1047825087567502</v>
      </c>
      <c r="Q123" s="2">
        <f>VLOOKUP(B123, '60days_ago'!B:J, 9, FALSE)</f>
        <v>1.07</v>
      </c>
      <c r="R123" s="8">
        <f>IF(AND(F123&gt;60, I123&gt;60, C123&gt;50), 1, 0)</f>
        <v>1</v>
      </c>
      <c r="S123" s="8">
        <f>IF(OR(I123&gt;F123,I123&gt;C123), 1, 0)</f>
        <v>1</v>
      </c>
      <c r="T123" s="8">
        <f>IF(I123&gt;70, 1, 0)</f>
        <v>0</v>
      </c>
      <c r="U123" s="8">
        <f>IF(J123&gt;1.2, 1, 0)</f>
        <v>0</v>
      </c>
      <c r="V123" s="8"/>
      <c r="W123" s="8"/>
      <c r="X123" s="2">
        <f>IF(AND(R123=1,S123=1, T123=1, U123=1), 1, 0)</f>
        <v>0</v>
      </c>
    </row>
    <row r="124" spans="1:24" ht="17.25" x14ac:dyDescent="0.25">
      <c r="A124" s="2">
        <v>122</v>
      </c>
      <c r="B124" s="2" t="s">
        <v>136</v>
      </c>
      <c r="C124" s="2">
        <v>54.79</v>
      </c>
      <c r="D124" s="2">
        <v>1.9</v>
      </c>
      <c r="E124" s="2">
        <v>1.37</v>
      </c>
      <c r="F124" s="2">
        <v>58.11</v>
      </c>
      <c r="G124" s="2">
        <v>1.37</v>
      </c>
      <c r="H124" s="2">
        <v>0.95</v>
      </c>
      <c r="I124" s="2">
        <v>44</v>
      </c>
      <c r="J124" s="2">
        <v>0.98</v>
      </c>
      <c r="K124" s="2">
        <v>0.99</v>
      </c>
      <c r="L124" s="4">
        <v>9.9568950973478607</v>
      </c>
      <c r="M124" s="4">
        <v>4.5532969570135498</v>
      </c>
      <c r="N124" s="4">
        <v>1.41285877972956</v>
      </c>
      <c r="O124" s="4">
        <v>1.5141217817816099</v>
      </c>
      <c r="P124" s="5">
        <v>1.2428243616119301</v>
      </c>
      <c r="Q124" s="2">
        <f>VLOOKUP(B124, '60days_ago'!B:J, 9, FALSE)</f>
        <v>0.99</v>
      </c>
      <c r="R124" s="8">
        <f>IF(AND(F124&gt;60, I124&gt;60, C124&gt;50), 1, 0)</f>
        <v>0</v>
      </c>
      <c r="S124" s="8">
        <f>IF(OR(I124&gt;F124,I124&gt;C124), 1, 0)</f>
        <v>0</v>
      </c>
      <c r="T124" s="8">
        <f>IF(I124&gt;70, 1, 0)</f>
        <v>0</v>
      </c>
      <c r="U124" s="8">
        <f>IF(J124&gt;1.2, 1, 0)</f>
        <v>0</v>
      </c>
      <c r="V124" s="8"/>
      <c r="W124" s="8"/>
      <c r="X124" s="2">
        <f>IF(AND(R124=1,S124=1, T124=1, U124=1), 1, 0)</f>
        <v>0</v>
      </c>
    </row>
    <row r="125" spans="1:24" ht="17.25" x14ac:dyDescent="0.25">
      <c r="A125" s="2">
        <v>123</v>
      </c>
      <c r="B125" s="2" t="s">
        <v>137</v>
      </c>
      <c r="C125" s="2">
        <v>63.47</v>
      </c>
      <c r="D125" s="2">
        <v>3.29</v>
      </c>
      <c r="E125" s="2">
        <v>0.23</v>
      </c>
      <c r="F125" s="2">
        <v>61.74</v>
      </c>
      <c r="G125" s="2">
        <v>1.76</v>
      </c>
      <c r="H125" s="2">
        <v>0.64</v>
      </c>
      <c r="I125" s="2">
        <v>66.67</v>
      </c>
      <c r="J125" s="2">
        <v>1.1499999999999999</v>
      </c>
      <c r="K125" s="2">
        <v>1.02</v>
      </c>
      <c r="L125" s="4">
        <v>8.1182247685690694</v>
      </c>
      <c r="M125" s="4">
        <v>2.408952165464</v>
      </c>
      <c r="N125" s="4">
        <v>0.20907169196894301</v>
      </c>
      <c r="O125" s="4">
        <v>0.24193734423746799</v>
      </c>
      <c r="P125" s="5">
        <v>0.26357870960438501</v>
      </c>
      <c r="Q125" s="2">
        <f>VLOOKUP(B125, '60days_ago'!B:J, 9, FALSE)</f>
        <v>1.06</v>
      </c>
      <c r="R125" s="8">
        <f>IF(AND(F125&gt;60, I125&gt;60, C125&gt;50), 1, 0)</f>
        <v>1</v>
      </c>
      <c r="S125" s="8">
        <f>IF(OR(I125&gt;F125,I125&gt;C125), 1, 0)</f>
        <v>1</v>
      </c>
      <c r="T125" s="8">
        <f>IF(I125&gt;70, 1, 0)</f>
        <v>0</v>
      </c>
      <c r="U125" s="8">
        <f>IF(J125&gt;1.2, 1, 0)</f>
        <v>0</v>
      </c>
      <c r="V125" s="8"/>
      <c r="W125" s="8"/>
      <c r="X125" s="2">
        <f>IF(AND(R125=1,S125=1, T125=1, U125=1), 1, 0)</f>
        <v>0</v>
      </c>
    </row>
    <row r="126" spans="1:24" ht="17.25" x14ac:dyDescent="0.25">
      <c r="A126" s="2">
        <v>124</v>
      </c>
      <c r="B126" s="2" t="s">
        <v>138</v>
      </c>
      <c r="C126" s="2">
        <v>59.53</v>
      </c>
      <c r="D126" s="2">
        <v>2.21</v>
      </c>
      <c r="E126" s="2">
        <v>1.25</v>
      </c>
      <c r="F126" s="2">
        <v>61.48</v>
      </c>
      <c r="G126" s="2">
        <v>1.55</v>
      </c>
      <c r="H126" s="2">
        <v>1.23</v>
      </c>
      <c r="I126" s="2">
        <v>65</v>
      </c>
      <c r="J126" s="2">
        <v>1.07</v>
      </c>
      <c r="K126" s="2">
        <v>1.26</v>
      </c>
      <c r="L126" s="4">
        <v>237.930269425727</v>
      </c>
      <c r="M126" s="4">
        <v>170.108552585513</v>
      </c>
      <c r="N126" s="4">
        <v>1.17502127586061</v>
      </c>
      <c r="O126" s="4">
        <v>1.05914365753238</v>
      </c>
      <c r="P126" s="5">
        <v>1.1204292751306399</v>
      </c>
      <c r="Q126" s="2">
        <f>VLOOKUP(B126, '60days_ago'!B:J, 9, FALSE)</f>
        <v>1.07</v>
      </c>
      <c r="R126" s="8">
        <f>IF(AND(F126&gt;60, I126&gt;60, C126&gt;50), 1, 0)</f>
        <v>1</v>
      </c>
      <c r="S126" s="8">
        <f>IF(OR(I126&gt;F126,I126&gt;C126), 1, 0)</f>
        <v>1</v>
      </c>
      <c r="T126" s="8">
        <f>IF(I126&gt;70, 1, 0)</f>
        <v>0</v>
      </c>
      <c r="U126" s="8">
        <f>IF(J126&gt;1.2, 1, 0)</f>
        <v>0</v>
      </c>
      <c r="V126" s="8"/>
      <c r="W126" s="8"/>
      <c r="X126" s="2">
        <f>IF(AND(R126=1,S126=1, T126=1, U126=1), 1, 0)</f>
        <v>0</v>
      </c>
    </row>
    <row r="127" spans="1:24" ht="17.25" x14ac:dyDescent="0.25">
      <c r="A127" s="2">
        <v>125</v>
      </c>
      <c r="B127" s="2" t="s">
        <v>139</v>
      </c>
      <c r="C127" s="2">
        <v>61.59</v>
      </c>
      <c r="D127" s="2">
        <v>2.66</v>
      </c>
      <c r="E127" s="2">
        <v>2.57</v>
      </c>
      <c r="F127" s="2">
        <v>61.64</v>
      </c>
      <c r="G127" s="2">
        <v>1.67</v>
      </c>
      <c r="H127" s="2">
        <v>1.67</v>
      </c>
      <c r="I127" s="2">
        <v>51.72</v>
      </c>
      <c r="J127" s="2">
        <v>1.1200000000000001</v>
      </c>
      <c r="K127" s="2">
        <v>1.17</v>
      </c>
      <c r="L127" s="4">
        <v>24.425915151091601</v>
      </c>
      <c r="M127" s="4">
        <v>13.8911399601973</v>
      </c>
      <c r="N127" s="4">
        <v>2.3831136592334401</v>
      </c>
      <c r="O127" s="4">
        <v>2.1081739378248998</v>
      </c>
      <c r="P127" s="5">
        <v>1.7366765852755</v>
      </c>
      <c r="Q127" s="2">
        <f>VLOOKUP(B127, '60days_ago'!B:J, 9, FALSE)</f>
        <v>1.06</v>
      </c>
      <c r="R127" s="8">
        <f>IF(AND(F127&gt;60, I127&gt;60, C127&gt;50), 1, 0)</f>
        <v>0</v>
      </c>
      <c r="S127" s="8">
        <f>IF(OR(I127&gt;F127,I127&gt;C127), 1, 0)</f>
        <v>0</v>
      </c>
      <c r="T127" s="8">
        <f>IF(I127&gt;70, 1, 0)</f>
        <v>0</v>
      </c>
      <c r="U127" s="8">
        <f>IF(J127&gt;1.2, 1, 0)</f>
        <v>0</v>
      </c>
      <c r="V127" s="8"/>
      <c r="W127" s="8"/>
      <c r="X127" s="2">
        <f>IF(AND(R127=1,S127=1, T127=1, U127=1), 1, 0)</f>
        <v>0</v>
      </c>
    </row>
    <row r="128" spans="1:24" ht="17.25" x14ac:dyDescent="0.25">
      <c r="A128" s="2">
        <v>126</v>
      </c>
      <c r="B128" s="2" t="s">
        <v>140</v>
      </c>
      <c r="C128" s="2">
        <v>55.59</v>
      </c>
      <c r="D128" s="2">
        <v>1.94</v>
      </c>
      <c r="E128" s="2">
        <v>0.66</v>
      </c>
      <c r="F128" s="2">
        <v>57.82</v>
      </c>
      <c r="G128" s="2">
        <v>1.38</v>
      </c>
      <c r="H128" s="2">
        <v>0.79</v>
      </c>
      <c r="I128" s="2">
        <v>76.19</v>
      </c>
      <c r="J128" s="2">
        <v>1.22</v>
      </c>
      <c r="K128" s="2">
        <v>1.27</v>
      </c>
      <c r="L128" s="4">
        <v>5.87539974314703</v>
      </c>
      <c r="M128" s="4">
        <v>2.9628591129598298</v>
      </c>
      <c r="N128" s="4">
        <v>0.554739753501722</v>
      </c>
      <c r="O128" s="4">
        <v>0.56697665982896595</v>
      </c>
      <c r="P128" s="5">
        <v>0.52586064710061198</v>
      </c>
      <c r="Q128" s="2">
        <f>VLOOKUP(B128, '60days_ago'!B:J, 9, FALSE)</f>
        <v>1.17</v>
      </c>
      <c r="R128" s="8">
        <f>IF(AND(F128&gt;60, I128&gt;60, C128&gt;50), 1, 0)</f>
        <v>0</v>
      </c>
      <c r="S128" s="8">
        <f>IF(OR(I128&gt;F128,I128&gt;C128), 1, 0)</f>
        <v>1</v>
      </c>
      <c r="T128" s="8">
        <f>IF(I128&gt;70, 1, 0)</f>
        <v>1</v>
      </c>
      <c r="U128" s="8">
        <f>IF(J128&gt;1.2, 1, 0)</f>
        <v>1</v>
      </c>
      <c r="V128" s="8"/>
      <c r="W128" s="8"/>
      <c r="X128" s="2">
        <f>IF(AND(R128=1,S128=1, T128=1, U128=1), 1, 0)</f>
        <v>0</v>
      </c>
    </row>
    <row r="129" spans="1:24" ht="17.25" x14ac:dyDescent="0.25">
      <c r="A129" s="2">
        <v>127</v>
      </c>
      <c r="B129" s="2" t="s">
        <v>141</v>
      </c>
      <c r="C129" s="2">
        <v>65.23</v>
      </c>
      <c r="D129" s="2">
        <v>2.35</v>
      </c>
      <c r="E129" s="2">
        <v>0.6</v>
      </c>
      <c r="F129" s="2">
        <v>61.94</v>
      </c>
      <c r="G129" s="2">
        <v>1.47</v>
      </c>
      <c r="H129" s="2">
        <v>0.69</v>
      </c>
      <c r="I129" s="2">
        <v>68.180000000000007</v>
      </c>
      <c r="J129" s="2">
        <v>1.1100000000000001</v>
      </c>
      <c r="K129" s="2">
        <v>1.3</v>
      </c>
      <c r="L129" s="4">
        <v>17.659310162155901</v>
      </c>
      <c r="M129" s="4">
        <v>11.335041399577699</v>
      </c>
      <c r="N129" s="4">
        <v>0.47152401214158601</v>
      </c>
      <c r="O129" s="4">
        <v>0.52443310607419902</v>
      </c>
      <c r="P129" s="5">
        <v>0.58178063284413395</v>
      </c>
      <c r="Q129" s="2">
        <f>VLOOKUP(B129, '60days_ago'!B:J, 9, FALSE)</f>
        <v>1.08</v>
      </c>
      <c r="R129" s="8">
        <f>IF(AND(F129&gt;60, I129&gt;60, C129&gt;50), 1, 0)</f>
        <v>1</v>
      </c>
      <c r="S129" s="8">
        <f>IF(OR(I129&gt;F129,I129&gt;C129), 1, 0)</f>
        <v>1</v>
      </c>
      <c r="T129" s="8">
        <f>IF(I129&gt;70, 1, 0)</f>
        <v>0</v>
      </c>
      <c r="U129" s="8">
        <f>IF(J129&gt;1.2, 1, 0)</f>
        <v>0</v>
      </c>
      <c r="V129" s="8"/>
      <c r="W129" s="8"/>
      <c r="X129" s="2">
        <f>IF(AND(R129=1,S129=1, T129=1, U129=1), 1, 0)</f>
        <v>0</v>
      </c>
    </row>
    <row r="130" spans="1:24" ht="17.25" x14ac:dyDescent="0.25">
      <c r="A130" s="2">
        <v>128</v>
      </c>
      <c r="B130" s="2" t="s">
        <v>142</v>
      </c>
      <c r="C130" s="2">
        <v>57.54</v>
      </c>
      <c r="D130" s="2">
        <v>1.99</v>
      </c>
      <c r="E130" s="2">
        <v>1.63</v>
      </c>
      <c r="F130" s="2">
        <v>52.98</v>
      </c>
      <c r="G130" s="2">
        <v>1.2</v>
      </c>
      <c r="H130" s="2">
        <v>1.18</v>
      </c>
      <c r="I130" s="2">
        <v>60</v>
      </c>
      <c r="J130" s="2">
        <v>1.1000000000000001</v>
      </c>
      <c r="K130" s="2">
        <v>1.1599999999999999</v>
      </c>
      <c r="L130" s="4">
        <v>7.8656547599307496</v>
      </c>
      <c r="M130" s="4">
        <v>5.5891931171705602</v>
      </c>
      <c r="N130" s="4">
        <v>1.4757595834222199</v>
      </c>
      <c r="O130" s="4">
        <v>1.5830639866038201</v>
      </c>
      <c r="P130" s="5">
        <v>1.17401421266964</v>
      </c>
      <c r="Q130" s="2">
        <f>VLOOKUP(B130, '60days_ago'!B:J, 9, FALSE)</f>
        <v>1.07</v>
      </c>
      <c r="R130" s="8">
        <f>IF(AND(F130&gt;60, I130&gt;60, C130&gt;50), 1, 0)</f>
        <v>0</v>
      </c>
      <c r="S130" s="8">
        <f>IF(OR(I130&gt;F130,I130&gt;C130), 1, 0)</f>
        <v>1</v>
      </c>
      <c r="T130" s="8">
        <f>IF(I130&gt;70, 1, 0)</f>
        <v>0</v>
      </c>
      <c r="U130" s="8">
        <f>IF(J130&gt;1.2, 1, 0)</f>
        <v>0</v>
      </c>
      <c r="V130" s="8"/>
      <c r="W130" s="8"/>
      <c r="X130" s="2">
        <f>IF(AND(R130=1,S130=1, T130=1, U130=1), 1, 0)</f>
        <v>0</v>
      </c>
    </row>
    <row r="131" spans="1:24" ht="17.25" x14ac:dyDescent="0.25">
      <c r="A131" s="2">
        <v>129</v>
      </c>
      <c r="B131" s="2" t="s">
        <v>143</v>
      </c>
      <c r="C131" s="2">
        <v>59.07</v>
      </c>
      <c r="D131" s="2">
        <v>2.0699999999999998</v>
      </c>
      <c r="E131" s="2">
        <v>1.29</v>
      </c>
      <c r="F131" s="2">
        <v>60</v>
      </c>
      <c r="G131" s="2">
        <v>1.43</v>
      </c>
      <c r="H131" s="2">
        <v>0.85</v>
      </c>
      <c r="I131" s="2">
        <v>47.37</v>
      </c>
      <c r="J131" s="2">
        <v>1.02</v>
      </c>
      <c r="K131" s="2">
        <v>1.1299999999999999</v>
      </c>
      <c r="L131" s="4">
        <v>35.9636958516327</v>
      </c>
      <c r="M131" s="4">
        <v>10.956026715558799</v>
      </c>
      <c r="N131" s="4">
        <v>1.2554882630920801</v>
      </c>
      <c r="O131" s="4">
        <v>1.1909808132322199</v>
      </c>
      <c r="P131" s="5">
        <v>1.2384016208275901</v>
      </c>
      <c r="Q131" s="2">
        <f>VLOOKUP(B131, '60days_ago'!B:J, 9, FALSE)</f>
        <v>1.04</v>
      </c>
      <c r="R131" s="8">
        <f>IF(AND(F131&gt;60, I131&gt;60, C131&gt;50), 1, 0)</f>
        <v>0</v>
      </c>
      <c r="S131" s="8">
        <f>IF(OR(I131&gt;F131,I131&gt;C131), 1, 0)</f>
        <v>0</v>
      </c>
      <c r="T131" s="8">
        <f>IF(I131&gt;70, 1, 0)</f>
        <v>0</v>
      </c>
      <c r="U131" s="8">
        <f>IF(J131&gt;1.2, 1, 0)</f>
        <v>0</v>
      </c>
      <c r="V131" s="8"/>
      <c r="W131" s="8"/>
      <c r="X131" s="2">
        <f>IF(AND(R131=1,S131=1, T131=1, U131=1), 1, 0)</f>
        <v>0</v>
      </c>
    </row>
    <row r="132" spans="1:24" ht="17.25" x14ac:dyDescent="0.25">
      <c r="A132" s="2">
        <v>130</v>
      </c>
      <c r="B132" s="2" t="s">
        <v>144</v>
      </c>
      <c r="C132" s="2">
        <v>58.5</v>
      </c>
      <c r="D132" s="2">
        <v>1.97</v>
      </c>
      <c r="E132" s="2">
        <v>2.27</v>
      </c>
      <c r="F132" s="2">
        <v>61.24</v>
      </c>
      <c r="G132" s="2">
        <v>1.49</v>
      </c>
      <c r="H132" s="2">
        <v>1.34</v>
      </c>
      <c r="I132" s="2">
        <v>61.9</v>
      </c>
      <c r="J132" s="2">
        <v>1.0900000000000001</v>
      </c>
      <c r="K132" s="2">
        <v>1</v>
      </c>
      <c r="L132" s="4">
        <v>13.361435400838801</v>
      </c>
      <c r="M132" s="4">
        <v>3.26137209666128</v>
      </c>
      <c r="N132" s="4">
        <v>2.3203161186851502</v>
      </c>
      <c r="O132" s="4">
        <v>2.4717785982275098</v>
      </c>
      <c r="P132" s="5">
        <v>1.7615809987185</v>
      </c>
      <c r="Q132" s="2">
        <f>VLOOKUP(B132, '60days_ago'!B:J, 9, FALSE)</f>
        <v>1.1000000000000001</v>
      </c>
      <c r="R132" s="8">
        <f>IF(AND(F132&gt;60, I132&gt;60, C132&gt;50), 1, 0)</f>
        <v>1</v>
      </c>
      <c r="S132" s="8">
        <f>IF(OR(I132&gt;F132,I132&gt;C132), 1, 0)</f>
        <v>1</v>
      </c>
      <c r="T132" s="8">
        <f>IF(I132&gt;70, 1, 0)</f>
        <v>0</v>
      </c>
      <c r="U132" s="8">
        <f>IF(J132&gt;1.2, 1, 0)</f>
        <v>0</v>
      </c>
      <c r="V132" s="8"/>
      <c r="W132" s="8"/>
      <c r="X132" s="2">
        <f>IF(AND(R132=1,S132=1, T132=1, U132=1), 1, 0)</f>
        <v>0</v>
      </c>
    </row>
    <row r="133" spans="1:24" ht="17.25" x14ac:dyDescent="0.25">
      <c r="A133" s="2">
        <v>131</v>
      </c>
      <c r="B133" s="2" t="s">
        <v>145</v>
      </c>
      <c r="C133" s="2">
        <v>63.23</v>
      </c>
      <c r="D133" s="2">
        <v>3.57</v>
      </c>
      <c r="E133" s="2">
        <v>0.87</v>
      </c>
      <c r="F133" s="2">
        <v>64.86</v>
      </c>
      <c r="G133" s="2">
        <v>2.12</v>
      </c>
      <c r="H133" s="2">
        <v>1.1599999999999999</v>
      </c>
      <c r="I133" s="2">
        <v>76.19</v>
      </c>
      <c r="J133" s="2">
        <v>1.2</v>
      </c>
      <c r="K133" s="2">
        <v>1.1299999999999999</v>
      </c>
      <c r="L133" s="4">
        <v>16.507640109403201</v>
      </c>
      <c r="M133" s="4">
        <v>6.9684060139064901</v>
      </c>
      <c r="N133" s="4">
        <v>0.72326088110287801</v>
      </c>
      <c r="O133" s="4">
        <v>0.86530289121347004</v>
      </c>
      <c r="P133" s="5">
        <v>0.77673907258539199</v>
      </c>
      <c r="Q133" s="2">
        <f>VLOOKUP(B133, '60days_ago'!B:J, 9, FALSE)</f>
        <v>1.1200000000000001</v>
      </c>
      <c r="R133" s="8">
        <f>IF(AND(F133&gt;60, I133&gt;60, C133&gt;50), 1, 0)</f>
        <v>1</v>
      </c>
      <c r="S133" s="8">
        <f>IF(OR(I133&gt;F133,I133&gt;C133), 1, 0)</f>
        <v>1</v>
      </c>
      <c r="T133" s="8">
        <f>IF(I133&gt;70, 1, 0)</f>
        <v>1</v>
      </c>
      <c r="U133" s="8">
        <f>IF(J133&gt;1.2, 1, 0)</f>
        <v>0</v>
      </c>
      <c r="V133" s="8"/>
      <c r="W133" s="8"/>
      <c r="X133" s="2">
        <f>IF(AND(R133=1,S133=1, T133=1, U133=1), 1, 0)</f>
        <v>0</v>
      </c>
    </row>
    <row r="134" spans="1:24" ht="17.25" x14ac:dyDescent="0.25">
      <c r="A134" s="2">
        <v>132</v>
      </c>
      <c r="B134" s="2" t="s">
        <v>146</v>
      </c>
      <c r="C134" s="2">
        <v>57.47</v>
      </c>
      <c r="D134" s="2">
        <v>1.61</v>
      </c>
      <c r="E134" s="2">
        <v>1.06</v>
      </c>
      <c r="F134" s="2">
        <v>55.63</v>
      </c>
      <c r="G134" s="2">
        <v>1.18</v>
      </c>
      <c r="H134" s="2">
        <v>1.29</v>
      </c>
      <c r="I134" s="2">
        <v>73.08</v>
      </c>
      <c r="J134" s="2">
        <v>1.1000000000000001</v>
      </c>
      <c r="K134" s="2">
        <v>1.19</v>
      </c>
      <c r="L134" s="4">
        <v>28.0960200900846</v>
      </c>
      <c r="M134" s="4">
        <v>24.171224960371202</v>
      </c>
      <c r="N134" s="4">
        <v>0.96659914752068898</v>
      </c>
      <c r="O134" s="4">
        <v>0.96628957504157098</v>
      </c>
      <c r="P134" s="5">
        <v>0.94501657865820199</v>
      </c>
      <c r="Q134" s="2">
        <f>VLOOKUP(B134, '60days_ago'!B:J, 9, FALSE)</f>
        <v>1.04</v>
      </c>
      <c r="R134" s="8">
        <f>IF(AND(F134&gt;60, I134&gt;60, C134&gt;50), 1, 0)</f>
        <v>0</v>
      </c>
      <c r="S134" s="8">
        <f>IF(OR(I134&gt;F134,I134&gt;C134), 1, 0)</f>
        <v>1</v>
      </c>
      <c r="T134" s="8">
        <f>IF(I134&gt;70, 1, 0)</f>
        <v>1</v>
      </c>
      <c r="U134" s="8">
        <f>IF(J134&gt;1.2, 1, 0)</f>
        <v>0</v>
      </c>
      <c r="V134" s="8"/>
      <c r="W134" s="8"/>
      <c r="X134" s="2">
        <f>IF(AND(R134=1,S134=1, T134=1, U134=1), 1, 0)</f>
        <v>0</v>
      </c>
    </row>
    <row r="135" spans="1:24" ht="17.25" x14ac:dyDescent="0.25">
      <c r="A135" s="2">
        <v>133</v>
      </c>
      <c r="B135" s="2" t="s">
        <v>147</v>
      </c>
      <c r="C135" s="2">
        <v>60.45</v>
      </c>
      <c r="D135" s="2">
        <v>1.88</v>
      </c>
      <c r="E135" s="2">
        <v>1.59</v>
      </c>
      <c r="F135" s="2">
        <v>58.4</v>
      </c>
      <c r="G135" s="2">
        <v>1.1599999999999999</v>
      </c>
      <c r="H135" s="2">
        <v>1.27</v>
      </c>
      <c r="I135" s="2">
        <v>61.54</v>
      </c>
      <c r="J135" s="2">
        <v>1.07</v>
      </c>
      <c r="K135" s="2">
        <v>1.07</v>
      </c>
      <c r="L135" s="4">
        <v>62.5733657738107</v>
      </c>
      <c r="M135" s="4">
        <v>33.583243710173797</v>
      </c>
      <c r="N135" s="4">
        <v>1.6390507075365</v>
      </c>
      <c r="O135" s="4">
        <v>1.52949208889463</v>
      </c>
      <c r="P135" s="5">
        <v>1.5347585584524901</v>
      </c>
      <c r="Q135" s="2">
        <f>VLOOKUP(B135, '60days_ago'!B:J, 9, FALSE)</f>
        <v>1.03</v>
      </c>
      <c r="R135" s="8">
        <f>IF(AND(F135&gt;60, I135&gt;60, C135&gt;50), 1, 0)</f>
        <v>0</v>
      </c>
      <c r="S135" s="8">
        <f>IF(OR(I135&gt;F135,I135&gt;C135), 1, 0)</f>
        <v>1</v>
      </c>
      <c r="T135" s="8">
        <f>IF(I135&gt;70, 1, 0)</f>
        <v>0</v>
      </c>
      <c r="U135" s="8">
        <f>IF(J135&gt;1.2, 1, 0)</f>
        <v>0</v>
      </c>
      <c r="V135" s="8"/>
      <c r="W135" s="8"/>
      <c r="X135" s="2">
        <f>IF(AND(R135=1,S135=1, T135=1, U135=1), 1, 0)</f>
        <v>0</v>
      </c>
    </row>
    <row r="136" spans="1:24" ht="17.25" x14ac:dyDescent="0.25">
      <c r="A136" s="2">
        <v>134</v>
      </c>
      <c r="B136" s="2" t="s">
        <v>148</v>
      </c>
      <c r="C136" s="2">
        <v>57.41</v>
      </c>
      <c r="D136" s="2">
        <v>1.84</v>
      </c>
      <c r="E136" s="2">
        <v>1.54</v>
      </c>
      <c r="F136" s="2">
        <v>57.66</v>
      </c>
      <c r="G136" s="2">
        <v>1.2</v>
      </c>
      <c r="H136" s="2">
        <v>1.59</v>
      </c>
      <c r="I136" s="2">
        <v>50</v>
      </c>
      <c r="J136" s="2">
        <v>1.07</v>
      </c>
      <c r="K136" s="2">
        <v>1.17</v>
      </c>
      <c r="L136" s="4">
        <v>109.23789514217999</v>
      </c>
      <c r="M136" s="4">
        <v>65.006347984543495</v>
      </c>
      <c r="N136" s="4">
        <v>1.5390992736847</v>
      </c>
      <c r="O136" s="4">
        <v>1.3483913763820501</v>
      </c>
      <c r="P136" s="5">
        <v>1.31817193813096</v>
      </c>
      <c r="Q136" s="2">
        <f>VLOOKUP(B136, '60days_ago'!B:J, 9, FALSE)</f>
        <v>1.06</v>
      </c>
      <c r="R136" s="8">
        <f>IF(AND(F136&gt;60, I136&gt;60, C136&gt;50), 1, 0)</f>
        <v>0</v>
      </c>
      <c r="S136" s="8">
        <f>IF(OR(I136&gt;F136,I136&gt;C136), 1, 0)</f>
        <v>0</v>
      </c>
      <c r="T136" s="8">
        <f>IF(I136&gt;70, 1, 0)</f>
        <v>0</v>
      </c>
      <c r="U136" s="8">
        <f>IF(J136&gt;1.2, 1, 0)</f>
        <v>0</v>
      </c>
      <c r="V136" s="8"/>
      <c r="W136" s="8"/>
      <c r="X136" s="2">
        <f>IF(AND(R136=1,S136=1, T136=1, U136=1), 1, 0)</f>
        <v>0</v>
      </c>
    </row>
    <row r="137" spans="1:24" ht="17.25" x14ac:dyDescent="0.25">
      <c r="A137" s="2">
        <v>135</v>
      </c>
      <c r="B137" s="2" t="s">
        <v>149</v>
      </c>
      <c r="C137" s="2">
        <v>56.4</v>
      </c>
      <c r="D137" s="2">
        <v>1.73</v>
      </c>
      <c r="E137" s="2">
        <v>1.08</v>
      </c>
      <c r="F137" s="2">
        <v>48.48</v>
      </c>
      <c r="G137" s="2">
        <v>0.94</v>
      </c>
      <c r="H137" s="2">
        <v>1.22</v>
      </c>
      <c r="I137" s="2">
        <v>50</v>
      </c>
      <c r="J137" s="2">
        <v>1.03</v>
      </c>
      <c r="K137" s="2">
        <v>1.07</v>
      </c>
      <c r="L137" s="4">
        <v>23.2716494463163</v>
      </c>
      <c r="M137" s="4">
        <v>10.642848616880499</v>
      </c>
      <c r="N137" s="4">
        <v>0.94603268033298304</v>
      </c>
      <c r="O137" s="4">
        <v>1.0518284154163999</v>
      </c>
      <c r="P137" s="5">
        <v>1.2109744278613099</v>
      </c>
      <c r="Q137" s="2">
        <f>VLOOKUP(B137, '60days_ago'!B:J, 9, FALSE)</f>
        <v>1.07</v>
      </c>
      <c r="R137" s="8">
        <f>IF(AND(F137&gt;60, I137&gt;60, C137&gt;50), 1, 0)</f>
        <v>0</v>
      </c>
      <c r="S137" s="8">
        <f>IF(OR(I137&gt;F137,I137&gt;C137), 1, 0)</f>
        <v>1</v>
      </c>
      <c r="T137" s="8">
        <f>IF(I137&gt;70, 1, 0)</f>
        <v>0</v>
      </c>
      <c r="U137" s="8">
        <f>IF(J137&gt;1.2, 1, 0)</f>
        <v>0</v>
      </c>
      <c r="V137" s="8"/>
      <c r="W137" s="8"/>
      <c r="X137" s="2">
        <f>IF(AND(R137=1,S137=1, T137=1, U137=1), 1, 0)</f>
        <v>0</v>
      </c>
    </row>
    <row r="138" spans="1:24" ht="17.25" x14ac:dyDescent="0.25">
      <c r="A138" s="2">
        <v>136</v>
      </c>
      <c r="B138" s="2" t="s">
        <v>150</v>
      </c>
      <c r="C138" s="2">
        <v>54.86</v>
      </c>
      <c r="D138" s="2">
        <v>1.65</v>
      </c>
      <c r="E138" s="2">
        <v>1.28</v>
      </c>
      <c r="F138" s="2">
        <v>47.1</v>
      </c>
      <c r="G138" s="2">
        <v>1.1499999999999999</v>
      </c>
      <c r="H138" s="2">
        <v>1.19</v>
      </c>
      <c r="I138" s="2">
        <v>61.54</v>
      </c>
      <c r="J138" s="2">
        <v>1.0900000000000001</v>
      </c>
      <c r="K138" s="2">
        <v>1.1399999999999999</v>
      </c>
      <c r="L138" s="4">
        <v>4.6506532887381304</v>
      </c>
      <c r="M138" s="4">
        <v>4.5501116985600998</v>
      </c>
      <c r="N138" s="4">
        <v>1.15793011110133</v>
      </c>
      <c r="O138" s="4">
        <v>1.1560531919899</v>
      </c>
      <c r="P138" s="5">
        <v>1.08660687801355</v>
      </c>
      <c r="Q138" s="2">
        <f>VLOOKUP(B138, '60days_ago'!B:J, 9, FALSE)</f>
        <v>1.05</v>
      </c>
      <c r="R138" s="8">
        <f>IF(AND(F138&gt;60, I138&gt;60, C138&gt;50), 1, 0)</f>
        <v>0</v>
      </c>
      <c r="S138" s="8">
        <f>IF(OR(I138&gt;F138,I138&gt;C138), 1, 0)</f>
        <v>1</v>
      </c>
      <c r="T138" s="8">
        <f>IF(I138&gt;70, 1, 0)</f>
        <v>0</v>
      </c>
      <c r="U138" s="8">
        <f>IF(J138&gt;1.2, 1, 0)</f>
        <v>0</v>
      </c>
      <c r="V138" s="8"/>
      <c r="W138" s="8"/>
      <c r="X138" s="2">
        <f>IF(AND(R138=1,S138=1, T138=1, U138=1), 1, 0)</f>
        <v>0</v>
      </c>
    </row>
    <row r="139" spans="1:24" ht="17.25" x14ac:dyDescent="0.25">
      <c r="A139" s="2">
        <v>137</v>
      </c>
      <c r="B139" s="2" t="s">
        <v>151</v>
      </c>
      <c r="C139" s="2">
        <v>54.97</v>
      </c>
      <c r="D139" s="2">
        <v>1.85</v>
      </c>
      <c r="E139" s="2">
        <v>0.7</v>
      </c>
      <c r="F139" s="2">
        <v>52.82</v>
      </c>
      <c r="G139" s="2">
        <v>1.23</v>
      </c>
      <c r="H139" s="2">
        <v>0.8</v>
      </c>
      <c r="I139" s="2">
        <v>64</v>
      </c>
      <c r="J139" s="2">
        <v>1.21</v>
      </c>
      <c r="K139" s="2">
        <v>1.17</v>
      </c>
      <c r="L139" s="4">
        <v>17.558012548450701</v>
      </c>
      <c r="M139" s="4">
        <v>9.1078294592363704</v>
      </c>
      <c r="N139" s="4">
        <v>0.59653845676710804</v>
      </c>
      <c r="O139" s="4">
        <v>0.62187638729665695</v>
      </c>
      <c r="P139" s="5">
        <v>0.61569155099661599</v>
      </c>
      <c r="Q139" s="2">
        <f>VLOOKUP(B139, '60days_ago'!B:J, 9, FALSE)</f>
        <v>1.1000000000000001</v>
      </c>
      <c r="R139" s="8">
        <f>IF(AND(F139&gt;60, I139&gt;60, C139&gt;50), 1, 0)</f>
        <v>0</v>
      </c>
      <c r="S139" s="8">
        <f>IF(OR(I139&gt;F139,I139&gt;C139), 1, 0)</f>
        <v>1</v>
      </c>
      <c r="T139" s="8">
        <f>IF(I139&gt;70, 1, 0)</f>
        <v>0</v>
      </c>
      <c r="U139" s="8">
        <f>IF(J139&gt;1.2, 1, 0)</f>
        <v>1</v>
      </c>
      <c r="V139" s="8"/>
      <c r="W139" s="8"/>
      <c r="X139" s="2">
        <f>IF(AND(R139=1,S139=1, T139=1, U139=1), 1, 0)</f>
        <v>0</v>
      </c>
    </row>
    <row r="140" spans="1:24" ht="17.25" x14ac:dyDescent="0.25">
      <c r="A140" s="2">
        <v>138</v>
      </c>
      <c r="B140" s="2" t="s">
        <v>152</v>
      </c>
      <c r="C140" s="2">
        <v>55.56</v>
      </c>
      <c r="D140" s="2">
        <v>1.65</v>
      </c>
      <c r="E140" s="2">
        <v>1.27</v>
      </c>
      <c r="F140" s="2">
        <v>53.08</v>
      </c>
      <c r="G140" s="2">
        <v>1.17</v>
      </c>
      <c r="H140" s="2">
        <v>0.98</v>
      </c>
      <c r="I140" s="2">
        <v>64.709999999999994</v>
      </c>
      <c r="J140" s="2">
        <v>1.07</v>
      </c>
      <c r="K140" s="2">
        <v>1.1499999999999999</v>
      </c>
      <c r="L140" s="4">
        <v>13.196191361285599</v>
      </c>
      <c r="M140" s="4">
        <v>6.0398497355498</v>
      </c>
      <c r="N140" s="4">
        <v>1.2447011977101901</v>
      </c>
      <c r="O140" s="4">
        <v>1.1320649863004999</v>
      </c>
      <c r="P140" s="5">
        <v>1.08220626254079</v>
      </c>
      <c r="Q140" s="2">
        <f>VLOOKUP(B140, '60days_ago'!B:J, 9, FALSE)</f>
        <v>1.03</v>
      </c>
      <c r="R140" s="8">
        <f>IF(AND(F140&gt;60, I140&gt;60, C140&gt;50), 1, 0)</f>
        <v>0</v>
      </c>
      <c r="S140" s="8">
        <f>IF(OR(I140&gt;F140,I140&gt;C140), 1, 0)</f>
        <v>1</v>
      </c>
      <c r="T140" s="8">
        <f>IF(I140&gt;70, 1, 0)</f>
        <v>0</v>
      </c>
      <c r="U140" s="8">
        <f>IF(J140&gt;1.2, 1, 0)</f>
        <v>0</v>
      </c>
      <c r="V140" s="8"/>
      <c r="W140" s="8"/>
      <c r="X140" s="2">
        <f>IF(AND(R140=1,S140=1, T140=1, U140=1), 1, 0)</f>
        <v>0</v>
      </c>
    </row>
    <row r="141" spans="1:24" ht="17.25" x14ac:dyDescent="0.25">
      <c r="A141" s="2">
        <v>139</v>
      </c>
      <c r="B141" s="2" t="s">
        <v>153</v>
      </c>
      <c r="C141" s="2">
        <v>58.24</v>
      </c>
      <c r="D141" s="2">
        <v>1.88</v>
      </c>
      <c r="E141" s="2">
        <v>1.1299999999999999</v>
      </c>
      <c r="F141" s="2">
        <v>56.69</v>
      </c>
      <c r="G141" s="2">
        <v>1.1000000000000001</v>
      </c>
      <c r="H141" s="2">
        <v>1.2</v>
      </c>
      <c r="I141" s="2">
        <v>52.38</v>
      </c>
      <c r="J141" s="2">
        <v>1.05</v>
      </c>
      <c r="K141" s="2">
        <v>1.01</v>
      </c>
      <c r="L141" s="4">
        <v>17.306195309359399</v>
      </c>
      <c r="M141" s="4">
        <v>6.5764222664878504</v>
      </c>
      <c r="N141" s="4">
        <v>1.14171790354064</v>
      </c>
      <c r="O141" s="4">
        <v>1.1612593879147399</v>
      </c>
      <c r="P141" s="5">
        <v>1.14096509486872</v>
      </c>
      <c r="Q141" s="2">
        <f>VLOOKUP(B141, '60days_ago'!B:J, 9, FALSE)</f>
        <v>1.06</v>
      </c>
      <c r="R141" s="8">
        <f>IF(AND(F141&gt;60, I141&gt;60, C141&gt;50), 1, 0)</f>
        <v>0</v>
      </c>
      <c r="S141" s="8">
        <f>IF(OR(I141&gt;F141,I141&gt;C141), 1, 0)</f>
        <v>0</v>
      </c>
      <c r="T141" s="8">
        <f>IF(I141&gt;70, 1, 0)</f>
        <v>0</v>
      </c>
      <c r="U141" s="8">
        <f>IF(J141&gt;1.2, 1, 0)</f>
        <v>0</v>
      </c>
      <c r="V141" s="8"/>
      <c r="W141" s="8"/>
      <c r="X141" s="2">
        <f>IF(AND(R141=1,S141=1, T141=1, U141=1), 1, 0)</f>
        <v>0</v>
      </c>
    </row>
    <row r="142" spans="1:24" ht="17.25" x14ac:dyDescent="0.25">
      <c r="A142" s="2">
        <v>140</v>
      </c>
      <c r="B142" s="2" t="s">
        <v>154</v>
      </c>
      <c r="C142" s="2">
        <v>57.62</v>
      </c>
      <c r="D142" s="2">
        <v>1.8</v>
      </c>
      <c r="E142" s="2">
        <v>1.5</v>
      </c>
      <c r="F142" s="2">
        <v>57.97</v>
      </c>
      <c r="G142" s="2">
        <v>1.34</v>
      </c>
      <c r="H142" s="2">
        <v>1.54</v>
      </c>
      <c r="I142" s="2">
        <v>56.25</v>
      </c>
      <c r="J142" s="2">
        <v>1.04</v>
      </c>
      <c r="K142" s="2">
        <v>1.1200000000000001</v>
      </c>
      <c r="L142" s="4">
        <v>44.271690119717398</v>
      </c>
      <c r="M142" s="4">
        <v>24.9173523807465</v>
      </c>
      <c r="N142" s="4">
        <v>1.4366992846756601</v>
      </c>
      <c r="O142" s="4">
        <v>1.3559634926392501</v>
      </c>
      <c r="P142" s="5">
        <v>1.2708433467937901</v>
      </c>
      <c r="Q142" s="2">
        <f>VLOOKUP(B142, '60days_ago'!B:J, 9, FALSE)</f>
        <v>0.99</v>
      </c>
      <c r="R142" s="8">
        <f>IF(AND(F142&gt;60, I142&gt;60, C142&gt;50), 1, 0)</f>
        <v>0</v>
      </c>
      <c r="S142" s="8">
        <f>IF(OR(I142&gt;F142,I142&gt;C142), 1, 0)</f>
        <v>0</v>
      </c>
      <c r="T142" s="8">
        <f>IF(I142&gt;70, 1, 0)</f>
        <v>0</v>
      </c>
      <c r="U142" s="8">
        <f>IF(J142&gt;1.2, 1, 0)</f>
        <v>0</v>
      </c>
      <c r="V142" s="8"/>
      <c r="W142" s="8"/>
      <c r="X142" s="2">
        <f>IF(AND(R142=1,S142=1, T142=1, U142=1), 1, 0)</f>
        <v>0</v>
      </c>
    </row>
    <row r="143" spans="1:24" ht="17.25" x14ac:dyDescent="0.25">
      <c r="A143" s="2">
        <v>141</v>
      </c>
      <c r="B143" s="2" t="s">
        <v>155</v>
      </c>
      <c r="C143" s="2">
        <v>62.87</v>
      </c>
      <c r="D143" s="2">
        <v>2.46</v>
      </c>
      <c r="E143" s="2">
        <v>1.39</v>
      </c>
      <c r="F143" s="2">
        <v>64.709999999999994</v>
      </c>
      <c r="G143" s="2">
        <v>1.49</v>
      </c>
      <c r="H143" s="2">
        <v>1.39</v>
      </c>
      <c r="I143" s="2">
        <v>67.86</v>
      </c>
      <c r="J143" s="2">
        <v>1.1200000000000001</v>
      </c>
      <c r="K143" s="2">
        <v>1.1000000000000001</v>
      </c>
      <c r="L143" s="4">
        <v>17.575643427503699</v>
      </c>
      <c r="M143" s="4">
        <v>7.9686272305223298</v>
      </c>
      <c r="N143" s="4">
        <v>1.27193774838233</v>
      </c>
      <c r="O143" s="4">
        <v>1.2910447087224399</v>
      </c>
      <c r="P143" s="5">
        <v>1.13027534535476</v>
      </c>
      <c r="Q143" s="2">
        <f>VLOOKUP(B143, '60days_ago'!B:J, 9, FALSE)</f>
        <v>1.1399999999999999</v>
      </c>
      <c r="R143" s="8">
        <f>IF(AND(F143&gt;60, I143&gt;60, C143&gt;50), 1, 0)</f>
        <v>1</v>
      </c>
      <c r="S143" s="8">
        <f>IF(OR(I143&gt;F143,I143&gt;C143), 1, 0)</f>
        <v>1</v>
      </c>
      <c r="T143" s="8">
        <f>IF(I143&gt;70, 1, 0)</f>
        <v>0</v>
      </c>
      <c r="U143" s="8">
        <f>IF(J143&gt;1.2, 1, 0)</f>
        <v>0</v>
      </c>
      <c r="V143" s="8"/>
      <c r="W143" s="8"/>
      <c r="X143" s="2">
        <f>IF(AND(R143=1,S143=1, T143=1, U143=1), 1, 0)</f>
        <v>0</v>
      </c>
    </row>
    <row r="144" spans="1:24" ht="17.25" x14ac:dyDescent="0.25">
      <c r="A144" s="2">
        <v>142</v>
      </c>
      <c r="B144" s="2" t="s">
        <v>156</v>
      </c>
      <c r="C144" s="2">
        <v>55.05</v>
      </c>
      <c r="D144" s="2">
        <v>1.97</v>
      </c>
      <c r="E144" s="2">
        <v>1.34</v>
      </c>
      <c r="F144" s="2">
        <v>50</v>
      </c>
      <c r="G144" s="2">
        <v>1.28</v>
      </c>
      <c r="H144" s="2">
        <v>1.4</v>
      </c>
      <c r="I144" s="2">
        <v>76.19</v>
      </c>
      <c r="J144" s="2">
        <v>1.2</v>
      </c>
      <c r="K144" s="2">
        <v>1.1599999999999999</v>
      </c>
      <c r="L144" s="4">
        <v>14.5954743168009</v>
      </c>
      <c r="M144" s="4">
        <v>15.818132453108101</v>
      </c>
      <c r="N144" s="4">
        <v>1.2648782650660699</v>
      </c>
      <c r="O144" s="4">
        <v>1.14816271936658</v>
      </c>
      <c r="P144" s="5">
        <v>1.0418169413145399</v>
      </c>
      <c r="Q144" s="2">
        <f>VLOOKUP(B144, '60days_ago'!B:J, 9, FALSE)</f>
        <v>1.02</v>
      </c>
      <c r="R144" s="8">
        <f>IF(AND(F144&gt;60, I144&gt;60, C144&gt;50), 1, 0)</f>
        <v>0</v>
      </c>
      <c r="S144" s="8">
        <f>IF(OR(I144&gt;F144,I144&gt;C144), 1, 0)</f>
        <v>1</v>
      </c>
      <c r="T144" s="8">
        <f>IF(I144&gt;70, 1, 0)</f>
        <v>1</v>
      </c>
      <c r="U144" s="8">
        <f>IF(J144&gt;1.2, 1, 0)</f>
        <v>0</v>
      </c>
      <c r="V144" s="8"/>
      <c r="W144" s="8"/>
      <c r="X144" s="2">
        <f>IF(AND(R144=1,S144=1, T144=1, U144=1), 1, 0)</f>
        <v>0</v>
      </c>
    </row>
    <row r="145" spans="1:24" ht="17.25" x14ac:dyDescent="0.25">
      <c r="A145" s="2">
        <v>143</v>
      </c>
      <c r="B145" s="2" t="s">
        <v>157</v>
      </c>
      <c r="C145" s="2">
        <v>53.65</v>
      </c>
      <c r="D145" s="2">
        <v>1.48</v>
      </c>
      <c r="E145" s="2">
        <v>1.21</v>
      </c>
      <c r="F145" s="2">
        <v>46.83</v>
      </c>
      <c r="G145" s="2">
        <v>0.97</v>
      </c>
      <c r="H145" s="2">
        <v>1.34</v>
      </c>
      <c r="I145" s="2">
        <v>60.87</v>
      </c>
      <c r="J145" s="2">
        <v>1.04</v>
      </c>
      <c r="K145" s="2">
        <v>1.0900000000000001</v>
      </c>
      <c r="L145" s="4">
        <v>32.036672929614497</v>
      </c>
      <c r="M145" s="4">
        <v>19.704250318475601</v>
      </c>
      <c r="N145" s="4">
        <v>1.15685837337414</v>
      </c>
      <c r="O145" s="4">
        <v>1.1169389359574</v>
      </c>
      <c r="P145" s="5">
        <v>1.0338330618117799</v>
      </c>
      <c r="Q145" s="2">
        <f>VLOOKUP(B145, '60days_ago'!B:J, 9, FALSE)</f>
        <v>1</v>
      </c>
      <c r="R145" s="8">
        <f>IF(AND(F145&gt;60, I145&gt;60, C145&gt;50), 1, 0)</f>
        <v>0</v>
      </c>
      <c r="S145" s="8">
        <f>IF(OR(I145&gt;F145,I145&gt;C145), 1, 0)</f>
        <v>1</v>
      </c>
      <c r="T145" s="8">
        <f>IF(I145&gt;70, 1, 0)</f>
        <v>0</v>
      </c>
      <c r="U145" s="8">
        <f>IF(J145&gt;1.2, 1, 0)</f>
        <v>0</v>
      </c>
      <c r="V145" s="8"/>
      <c r="W145" s="8"/>
      <c r="X145" s="2">
        <f>IF(AND(R145=1,S145=1, T145=1, U145=1), 1, 0)</f>
        <v>0</v>
      </c>
    </row>
    <row r="146" spans="1:24" ht="17.25" x14ac:dyDescent="0.25">
      <c r="A146" s="2">
        <v>144</v>
      </c>
      <c r="B146" s="2" t="s">
        <v>158</v>
      </c>
      <c r="C146" s="2">
        <v>58.59</v>
      </c>
      <c r="D146" s="2">
        <v>2.36</v>
      </c>
      <c r="E146" s="2">
        <v>1.18</v>
      </c>
      <c r="F146" s="2">
        <v>55.49</v>
      </c>
      <c r="G146" s="2">
        <v>1.02</v>
      </c>
      <c r="H146" s="2">
        <v>1.27</v>
      </c>
      <c r="I146" s="2">
        <v>62.96</v>
      </c>
      <c r="J146" s="2">
        <v>1.17</v>
      </c>
      <c r="K146" s="2">
        <v>1.03</v>
      </c>
      <c r="L146" s="4">
        <v>3.6777945390044899</v>
      </c>
      <c r="M146" s="4">
        <v>1.5100183833257801</v>
      </c>
      <c r="N146" s="4">
        <v>1.03819874264263</v>
      </c>
      <c r="O146" s="4">
        <v>1.2481365737408801</v>
      </c>
      <c r="P146" s="5">
        <v>1.2335403813536101</v>
      </c>
      <c r="Q146" s="2">
        <f>VLOOKUP(B146, '60days_ago'!B:J, 9, FALSE)</f>
        <v>1.1599999999999999</v>
      </c>
      <c r="R146" s="8">
        <f>IF(AND(F146&gt;60, I146&gt;60, C146&gt;50), 1, 0)</f>
        <v>0</v>
      </c>
      <c r="S146" s="8">
        <f>IF(OR(I146&gt;F146,I146&gt;C146), 1, 0)</f>
        <v>1</v>
      </c>
      <c r="T146" s="8">
        <f>IF(I146&gt;70, 1, 0)</f>
        <v>0</v>
      </c>
      <c r="U146" s="8">
        <f>IF(J146&gt;1.2, 1, 0)</f>
        <v>0</v>
      </c>
      <c r="V146" s="8"/>
      <c r="W146" s="8"/>
      <c r="X146" s="2">
        <f>IF(AND(R146=1,S146=1, T146=1, U146=1), 1, 0)</f>
        <v>0</v>
      </c>
    </row>
    <row r="147" spans="1:24" ht="17.25" x14ac:dyDescent="0.25">
      <c r="A147" s="2">
        <v>145</v>
      </c>
      <c r="B147" s="2" t="s">
        <v>159</v>
      </c>
      <c r="C147" s="2">
        <v>62.06</v>
      </c>
      <c r="D147" s="2">
        <v>2.02</v>
      </c>
      <c r="E147" s="2">
        <v>1.03</v>
      </c>
      <c r="F147" s="2">
        <v>53.08</v>
      </c>
      <c r="G147" s="2">
        <v>1.28</v>
      </c>
      <c r="H147" s="2">
        <v>1.21</v>
      </c>
      <c r="I147" s="2">
        <v>88</v>
      </c>
      <c r="J147" s="2">
        <v>1.18</v>
      </c>
      <c r="K147" s="2">
        <v>0.94</v>
      </c>
      <c r="L147" s="4">
        <v>18.3657049157828</v>
      </c>
      <c r="M147" s="4">
        <v>9.6163491158513299</v>
      </c>
      <c r="N147" s="4">
        <v>1.0311649292195599</v>
      </c>
      <c r="O147" s="4">
        <v>1.1653957341168599</v>
      </c>
      <c r="P147" s="5">
        <v>1.1205743602700999</v>
      </c>
      <c r="Q147" s="2">
        <f>VLOOKUP(B147, '60days_ago'!B:J, 9, FALSE)</f>
        <v>1.0900000000000001</v>
      </c>
      <c r="R147" s="8">
        <f>IF(AND(F147&gt;60, I147&gt;60, C147&gt;50), 1, 0)</f>
        <v>0</v>
      </c>
      <c r="S147" s="8">
        <f>IF(OR(I147&gt;F147,I147&gt;C147), 1, 0)</f>
        <v>1</v>
      </c>
      <c r="T147" s="8">
        <f>IF(I147&gt;70, 1, 0)</f>
        <v>1</v>
      </c>
      <c r="U147" s="8">
        <f>IF(J147&gt;1.2, 1, 0)</f>
        <v>0</v>
      </c>
      <c r="V147" s="8"/>
      <c r="W147" s="8"/>
      <c r="X147" s="2">
        <f>IF(AND(R147=1,S147=1, T147=1, U147=1), 1, 0)</f>
        <v>0</v>
      </c>
    </row>
    <row r="148" spans="1:24" ht="17.25" x14ac:dyDescent="0.25">
      <c r="A148" s="2">
        <v>146</v>
      </c>
      <c r="B148" s="2" t="s">
        <v>160</v>
      </c>
      <c r="C148" s="2">
        <v>62.54</v>
      </c>
      <c r="D148" s="2">
        <v>2.34</v>
      </c>
      <c r="E148" s="2">
        <v>1.21</v>
      </c>
      <c r="F148" s="2">
        <v>56.67</v>
      </c>
      <c r="G148" s="2">
        <v>1.31</v>
      </c>
      <c r="H148" s="2">
        <v>1.67</v>
      </c>
      <c r="I148" s="2">
        <v>64</v>
      </c>
      <c r="J148" s="2">
        <v>1.1100000000000001</v>
      </c>
      <c r="K148" s="2">
        <v>1.05</v>
      </c>
      <c r="L148" s="4">
        <v>35.377013108801599</v>
      </c>
      <c r="M148" s="4">
        <v>10.3737805765756</v>
      </c>
      <c r="N148" s="4">
        <v>1.0941721795819299</v>
      </c>
      <c r="O148" s="4">
        <v>1.1116065381123701</v>
      </c>
      <c r="P148" s="5">
        <v>1.0386141179754</v>
      </c>
      <c r="Q148" s="2">
        <f>VLOOKUP(B148, '60days_ago'!B:J, 9, FALSE)</f>
        <v>1.02</v>
      </c>
      <c r="R148" s="8">
        <f>IF(AND(F148&gt;60, I148&gt;60, C148&gt;50), 1, 0)</f>
        <v>0</v>
      </c>
      <c r="S148" s="8">
        <f>IF(OR(I148&gt;F148,I148&gt;C148), 1, 0)</f>
        <v>1</v>
      </c>
      <c r="T148" s="8">
        <f>IF(I148&gt;70, 1, 0)</f>
        <v>0</v>
      </c>
      <c r="U148" s="8">
        <f>IF(J148&gt;1.2, 1, 0)</f>
        <v>0</v>
      </c>
      <c r="V148" s="8"/>
      <c r="W148" s="8"/>
      <c r="X148" s="2">
        <f>IF(AND(R148=1,S148=1, T148=1, U148=1), 1, 0)</f>
        <v>0</v>
      </c>
    </row>
    <row r="149" spans="1:24" ht="17.25" x14ac:dyDescent="0.25">
      <c r="A149" s="2">
        <v>147</v>
      </c>
      <c r="B149" s="2" t="s">
        <v>161</v>
      </c>
      <c r="C149" s="2">
        <v>63.88</v>
      </c>
      <c r="D149" s="2">
        <v>2.71</v>
      </c>
      <c r="E149" s="2">
        <v>1.1499999999999999</v>
      </c>
      <c r="F149" s="2">
        <v>62.58</v>
      </c>
      <c r="G149" s="2">
        <v>1.47</v>
      </c>
      <c r="H149" s="2">
        <v>1.31</v>
      </c>
      <c r="I149" s="2">
        <v>76.92</v>
      </c>
      <c r="J149" s="2">
        <v>1.19</v>
      </c>
      <c r="K149" s="2">
        <v>1.1100000000000001</v>
      </c>
      <c r="L149" s="4">
        <v>20.0459871420959</v>
      </c>
      <c r="M149" s="4">
        <v>12.004977761708901</v>
      </c>
      <c r="N149" s="4">
        <v>0.96456709089438097</v>
      </c>
      <c r="O149" s="4">
        <v>1.0399728028395301</v>
      </c>
      <c r="P149" s="5">
        <v>1.0157594788744999</v>
      </c>
      <c r="Q149" s="2">
        <f>VLOOKUP(B149, '60days_ago'!B:J, 9, FALSE)</f>
        <v>1.1399999999999999</v>
      </c>
      <c r="R149" s="8">
        <f>IF(AND(F149&gt;60, I149&gt;60, C149&gt;50), 1, 0)</f>
        <v>1</v>
      </c>
      <c r="S149" s="8">
        <f>IF(OR(I149&gt;F149,I149&gt;C149), 1, 0)</f>
        <v>1</v>
      </c>
      <c r="T149" s="8">
        <f>IF(I149&gt;70, 1, 0)</f>
        <v>1</v>
      </c>
      <c r="U149" s="8">
        <f>IF(J149&gt;1.2, 1, 0)</f>
        <v>0</v>
      </c>
      <c r="V149" s="8"/>
      <c r="W149" s="8"/>
      <c r="X149" s="2">
        <f>IF(AND(R149=1,S149=1, T149=1, U149=1), 1, 0)</f>
        <v>0</v>
      </c>
    </row>
    <row r="150" spans="1:24" ht="17.25" x14ac:dyDescent="0.25">
      <c r="A150" s="2">
        <v>148</v>
      </c>
      <c r="B150" s="2" t="s">
        <v>162</v>
      </c>
      <c r="C150" s="2">
        <v>61.94</v>
      </c>
      <c r="D150" s="2">
        <v>2.68</v>
      </c>
      <c r="E150" s="2">
        <v>0.82</v>
      </c>
      <c r="F150" s="2">
        <v>54.74</v>
      </c>
      <c r="G150" s="2">
        <v>1.41</v>
      </c>
      <c r="H150" s="2">
        <v>1.08</v>
      </c>
      <c r="I150" s="2">
        <v>76</v>
      </c>
      <c r="J150" s="2">
        <v>1.1399999999999999</v>
      </c>
      <c r="K150" s="2">
        <v>1.08</v>
      </c>
      <c r="L150" s="4">
        <v>10.085842055105299</v>
      </c>
      <c r="M150" s="4">
        <v>8.3717104575812993</v>
      </c>
      <c r="N150" s="4">
        <v>0.76128704159636995</v>
      </c>
      <c r="O150" s="4">
        <v>0.77367923680182205</v>
      </c>
      <c r="P150" s="5">
        <v>0.74896727559910803</v>
      </c>
      <c r="Q150" s="2">
        <f>VLOOKUP(B150, '60days_ago'!B:J, 9, FALSE)</f>
        <v>1.17</v>
      </c>
      <c r="R150" s="8">
        <f>IF(AND(F150&gt;60, I150&gt;60, C150&gt;50), 1, 0)</f>
        <v>0</v>
      </c>
      <c r="S150" s="8">
        <f>IF(OR(I150&gt;F150,I150&gt;C150), 1, 0)</f>
        <v>1</v>
      </c>
      <c r="T150" s="8">
        <f>IF(I150&gt;70, 1, 0)</f>
        <v>1</v>
      </c>
      <c r="U150" s="8">
        <f>IF(J150&gt;1.2, 1, 0)</f>
        <v>0</v>
      </c>
      <c r="V150" s="8"/>
      <c r="W150" s="8"/>
      <c r="X150" s="2">
        <f>IF(AND(R150=1,S150=1, T150=1, U150=1), 1, 0)</f>
        <v>0</v>
      </c>
    </row>
    <row r="151" spans="1:24" ht="17.25" x14ac:dyDescent="0.25">
      <c r="A151" s="2">
        <v>149</v>
      </c>
      <c r="B151" s="2" t="s">
        <v>163</v>
      </c>
      <c r="C151" s="2">
        <v>53.12</v>
      </c>
      <c r="D151" s="2">
        <v>1.65</v>
      </c>
      <c r="E151" s="2">
        <v>1.23</v>
      </c>
      <c r="F151" s="2">
        <v>54.55</v>
      </c>
      <c r="G151" s="2">
        <v>1.29</v>
      </c>
      <c r="H151" s="2">
        <v>0.92</v>
      </c>
      <c r="I151" s="2">
        <v>47.83</v>
      </c>
      <c r="J151" s="2">
        <v>0.98</v>
      </c>
      <c r="K151" s="2">
        <v>0.94</v>
      </c>
      <c r="L151" s="4">
        <v>18.240691920802401</v>
      </c>
      <c r="M151" s="4">
        <v>8.0831812352479897</v>
      </c>
      <c r="N151" s="4">
        <v>1.2969333742895399</v>
      </c>
      <c r="O151" s="4">
        <v>1.2930313810620699</v>
      </c>
      <c r="P151" s="5">
        <v>1.10018682707681</v>
      </c>
      <c r="Q151" s="2">
        <f>VLOOKUP(B151, '60days_ago'!B:J, 9, FALSE)</f>
        <v>1</v>
      </c>
      <c r="R151" s="8">
        <f>IF(AND(F151&gt;60, I151&gt;60, C151&gt;50), 1, 0)</f>
        <v>0</v>
      </c>
      <c r="S151" s="8">
        <f>IF(OR(I151&gt;F151,I151&gt;C151), 1, 0)</f>
        <v>0</v>
      </c>
      <c r="T151" s="8">
        <f>IF(I151&gt;70, 1, 0)</f>
        <v>0</v>
      </c>
      <c r="U151" s="8">
        <f>IF(J151&gt;1.2, 1, 0)</f>
        <v>0</v>
      </c>
      <c r="V151" s="8"/>
      <c r="W151" s="8"/>
      <c r="X151" s="2">
        <f>IF(AND(R151=1,S151=1, T151=1, U151=1), 1, 0)</f>
        <v>0</v>
      </c>
    </row>
    <row r="152" spans="1:24" ht="17.25" x14ac:dyDescent="0.25">
      <c r="A152" s="2">
        <v>150</v>
      </c>
      <c r="B152" s="2" t="s">
        <v>164</v>
      </c>
      <c r="C152" s="2">
        <v>62.54</v>
      </c>
      <c r="D152" s="2">
        <v>2.8</v>
      </c>
      <c r="E152" s="2">
        <v>0.62</v>
      </c>
      <c r="F152" s="2">
        <v>57.14</v>
      </c>
      <c r="G152" s="2">
        <v>1.41</v>
      </c>
      <c r="H152" s="2">
        <v>0.92</v>
      </c>
      <c r="I152" s="2">
        <v>65.52</v>
      </c>
      <c r="J152" s="2">
        <v>1.1399999999999999</v>
      </c>
      <c r="K152" s="2">
        <v>1.0900000000000001</v>
      </c>
      <c r="L152" s="4">
        <v>2.9447240865873701</v>
      </c>
      <c r="M152" s="4">
        <v>1.9551769647042301</v>
      </c>
      <c r="N152" s="4">
        <v>0.49503127609485598</v>
      </c>
      <c r="O152" s="4">
        <v>0.613544351471631</v>
      </c>
      <c r="P152" s="5">
        <v>0.67464114362293004</v>
      </c>
      <c r="Q152" s="2">
        <f>VLOOKUP(B152, '60days_ago'!B:J, 9, FALSE)</f>
        <v>1.1499999999999999</v>
      </c>
      <c r="R152" s="8">
        <f>IF(AND(F152&gt;60, I152&gt;60, C152&gt;50), 1, 0)</f>
        <v>0</v>
      </c>
      <c r="S152" s="8">
        <f>IF(OR(I152&gt;F152,I152&gt;C152), 1, 0)</f>
        <v>1</v>
      </c>
      <c r="T152" s="8">
        <f>IF(I152&gt;70, 1, 0)</f>
        <v>0</v>
      </c>
      <c r="U152" s="8">
        <f>IF(J152&gt;1.2, 1, 0)</f>
        <v>0</v>
      </c>
      <c r="V152" s="8"/>
      <c r="W152" s="8"/>
      <c r="X152" s="2">
        <f>IF(AND(R152=1,S152=1, T152=1, U152=1), 1, 0)</f>
        <v>0</v>
      </c>
    </row>
    <row r="153" spans="1:24" ht="17.25" x14ac:dyDescent="0.25">
      <c r="A153" s="2">
        <v>151</v>
      </c>
      <c r="B153" s="2" t="s">
        <v>165</v>
      </c>
      <c r="C153" s="2">
        <v>62.63</v>
      </c>
      <c r="D153" s="2">
        <v>1.97</v>
      </c>
      <c r="E153" s="2">
        <v>1.41</v>
      </c>
      <c r="F153" s="2">
        <v>59.23</v>
      </c>
      <c r="G153" s="2">
        <v>1.23</v>
      </c>
      <c r="H153" s="2">
        <v>1.2</v>
      </c>
      <c r="I153" s="2">
        <v>54.55</v>
      </c>
      <c r="J153" s="2">
        <v>1.06</v>
      </c>
      <c r="K153" s="2">
        <v>1.18</v>
      </c>
      <c r="L153" s="4">
        <v>17.384303411030601</v>
      </c>
      <c r="M153" s="4">
        <v>18.239112907648401</v>
      </c>
      <c r="N153" s="4">
        <v>1.3331037540483199</v>
      </c>
      <c r="O153" s="4">
        <v>1.23735303142869</v>
      </c>
      <c r="P153" s="5">
        <v>1.2213371828374899</v>
      </c>
      <c r="Q153" s="2">
        <f>VLOOKUP(B153, '60days_ago'!B:J, 9, FALSE)</f>
        <v>1.02</v>
      </c>
      <c r="R153" s="8">
        <f>IF(AND(F153&gt;60, I153&gt;60, C153&gt;50), 1, 0)</f>
        <v>0</v>
      </c>
      <c r="S153" s="8">
        <f>IF(OR(I153&gt;F153,I153&gt;C153), 1, 0)</f>
        <v>0</v>
      </c>
      <c r="T153" s="8">
        <f>IF(I153&gt;70, 1, 0)</f>
        <v>0</v>
      </c>
      <c r="U153" s="8">
        <f>IF(J153&gt;1.2, 1, 0)</f>
        <v>0</v>
      </c>
      <c r="V153" s="8"/>
      <c r="W153" s="8"/>
      <c r="X153" s="2">
        <f>IF(AND(R153=1,S153=1, T153=1, U153=1), 1, 0)</f>
        <v>0</v>
      </c>
    </row>
    <row r="154" spans="1:24" ht="17.25" x14ac:dyDescent="0.25">
      <c r="A154" s="2">
        <v>152</v>
      </c>
      <c r="B154" s="2" t="s">
        <v>166</v>
      </c>
      <c r="C154" s="2">
        <v>58.49</v>
      </c>
      <c r="D154" s="2">
        <v>1.93</v>
      </c>
      <c r="E154" s="2">
        <v>0.87</v>
      </c>
      <c r="F154" s="2">
        <v>55.48</v>
      </c>
      <c r="G154" s="2">
        <v>1.25</v>
      </c>
      <c r="H154" s="2">
        <v>0.89</v>
      </c>
      <c r="I154" s="2">
        <v>69.23</v>
      </c>
      <c r="J154" s="2">
        <v>1.17</v>
      </c>
      <c r="K154" s="2">
        <v>1.1599999999999999</v>
      </c>
      <c r="L154" s="4">
        <v>18.148797476447101</v>
      </c>
      <c r="M154" s="4">
        <v>12.242869805366601</v>
      </c>
      <c r="N154" s="4">
        <v>0.78023833111404794</v>
      </c>
      <c r="O154" s="4">
        <v>0.80007057055395703</v>
      </c>
      <c r="P154" s="5">
        <v>0.862702834274921</v>
      </c>
      <c r="Q154" s="2">
        <f>VLOOKUP(B154, '60days_ago'!B:J, 9, FALSE)</f>
        <v>1.1000000000000001</v>
      </c>
      <c r="R154" s="8">
        <f>IF(AND(F154&gt;60, I154&gt;60, C154&gt;50), 1, 0)</f>
        <v>0</v>
      </c>
      <c r="S154" s="8">
        <f>IF(OR(I154&gt;F154,I154&gt;C154), 1, 0)</f>
        <v>1</v>
      </c>
      <c r="T154" s="8">
        <f>IF(I154&gt;70, 1, 0)</f>
        <v>0</v>
      </c>
      <c r="U154" s="8">
        <f>IF(J154&gt;1.2, 1, 0)</f>
        <v>0</v>
      </c>
      <c r="V154" s="8"/>
      <c r="W154" s="8"/>
      <c r="X154" s="2">
        <f>IF(AND(R154=1,S154=1, T154=1, U154=1), 1, 0)</f>
        <v>0</v>
      </c>
    </row>
    <row r="155" spans="1:24" ht="17.25" x14ac:dyDescent="0.25">
      <c r="A155" s="2">
        <v>153</v>
      </c>
      <c r="B155" s="2" t="s">
        <v>167</v>
      </c>
      <c r="C155" s="2">
        <v>56.9</v>
      </c>
      <c r="D155" s="2">
        <v>1.86</v>
      </c>
      <c r="E155" s="2">
        <v>1.8</v>
      </c>
      <c r="F155" s="2">
        <v>57.25</v>
      </c>
      <c r="G155" s="2">
        <v>1.17</v>
      </c>
      <c r="H155" s="2">
        <v>1.5</v>
      </c>
      <c r="I155" s="2">
        <v>47.62</v>
      </c>
      <c r="J155" s="2">
        <v>1.08</v>
      </c>
      <c r="K155" s="2">
        <v>1.1200000000000001</v>
      </c>
      <c r="L155" s="4">
        <v>7.7271227392918904</v>
      </c>
      <c r="M155" s="4">
        <v>4.2257862908803299</v>
      </c>
      <c r="N155" s="4">
        <v>1.61276123226889</v>
      </c>
      <c r="O155" s="4">
        <v>1.5821415377160499</v>
      </c>
      <c r="P155" s="5">
        <v>1.4321598698050899</v>
      </c>
      <c r="Q155" s="2">
        <f>VLOOKUP(B155, '60days_ago'!B:J, 9, FALSE)</f>
        <v>1.04</v>
      </c>
      <c r="R155" s="8">
        <f>IF(AND(F155&gt;60, I155&gt;60, C155&gt;50), 1, 0)</f>
        <v>0</v>
      </c>
      <c r="S155" s="8">
        <f>IF(OR(I155&gt;F155,I155&gt;C155), 1, 0)</f>
        <v>0</v>
      </c>
      <c r="T155" s="8">
        <f>IF(I155&gt;70, 1, 0)</f>
        <v>0</v>
      </c>
      <c r="U155" s="8">
        <f>IF(J155&gt;1.2, 1, 0)</f>
        <v>0</v>
      </c>
      <c r="V155" s="8"/>
      <c r="W155" s="8"/>
      <c r="X155" s="2">
        <f>IF(AND(R155=1,S155=1, T155=1, U155=1), 1, 0)</f>
        <v>0</v>
      </c>
    </row>
    <row r="156" spans="1:24" ht="17.25" x14ac:dyDescent="0.25">
      <c r="A156" s="2">
        <v>154</v>
      </c>
      <c r="B156" s="2" t="s">
        <v>168</v>
      </c>
      <c r="C156" s="2">
        <v>57</v>
      </c>
      <c r="D156" s="2">
        <v>1.76</v>
      </c>
      <c r="E156" s="2">
        <v>1.43</v>
      </c>
      <c r="F156" s="2">
        <v>55.04</v>
      </c>
      <c r="G156" s="2">
        <v>1.18</v>
      </c>
      <c r="H156" s="2">
        <v>1.24</v>
      </c>
      <c r="I156" s="2">
        <v>56.67</v>
      </c>
      <c r="J156" s="2">
        <v>1.04</v>
      </c>
      <c r="K156" s="2">
        <v>1.1299999999999999</v>
      </c>
      <c r="L156" s="4">
        <v>29.465235152878499</v>
      </c>
      <c r="M156" s="4">
        <v>22.326694471554799</v>
      </c>
      <c r="N156" s="4">
        <v>1.3685594262555201</v>
      </c>
      <c r="O156" s="4">
        <v>1.31358931338838</v>
      </c>
      <c r="P156" s="5">
        <v>1.24351150037994</v>
      </c>
      <c r="Q156" s="2">
        <f>VLOOKUP(B156, '60days_ago'!B:J, 9, FALSE)</f>
        <v>1.03</v>
      </c>
      <c r="R156" s="8">
        <f>IF(AND(F156&gt;60, I156&gt;60, C156&gt;50), 1, 0)</f>
        <v>0</v>
      </c>
      <c r="S156" s="8">
        <f>IF(OR(I156&gt;F156,I156&gt;C156), 1, 0)</f>
        <v>1</v>
      </c>
      <c r="T156" s="8">
        <f>IF(I156&gt;70, 1, 0)</f>
        <v>0</v>
      </c>
      <c r="U156" s="8">
        <f>IF(J156&gt;1.2, 1, 0)</f>
        <v>0</v>
      </c>
      <c r="V156" s="8"/>
      <c r="W156" s="8"/>
      <c r="X156" s="2">
        <f>IF(AND(R156=1,S156=1, T156=1, U156=1), 1, 0)</f>
        <v>0</v>
      </c>
    </row>
    <row r="157" spans="1:24" ht="17.25" x14ac:dyDescent="0.25">
      <c r="A157" s="2">
        <v>155</v>
      </c>
      <c r="B157" s="2" t="s">
        <v>169</v>
      </c>
      <c r="C157" s="2">
        <v>52.19</v>
      </c>
      <c r="D157" s="2">
        <v>1.43</v>
      </c>
      <c r="E157" s="2">
        <v>0.94</v>
      </c>
      <c r="F157" s="2">
        <v>51.39</v>
      </c>
      <c r="G157" s="2">
        <v>1.1200000000000001</v>
      </c>
      <c r="H157" s="2">
        <v>1.22</v>
      </c>
      <c r="I157" s="2">
        <v>56</v>
      </c>
      <c r="J157" s="2">
        <v>1.06</v>
      </c>
      <c r="K157" s="2">
        <v>0.94</v>
      </c>
      <c r="L157" s="4">
        <v>6.1306340551505798</v>
      </c>
      <c r="M157" s="4">
        <v>3.20503894160833</v>
      </c>
      <c r="N157" s="4">
        <v>0.90699618170711205</v>
      </c>
      <c r="O157" s="4">
        <v>1.0432551016779701</v>
      </c>
      <c r="P157" s="5">
        <v>0.91558436421647804</v>
      </c>
      <c r="Q157" s="2">
        <f>VLOOKUP(B157, '60days_ago'!B:J, 9, FALSE)</f>
        <v>1.04</v>
      </c>
      <c r="R157" s="8">
        <f>IF(AND(F157&gt;60, I157&gt;60, C157&gt;50), 1, 0)</f>
        <v>0</v>
      </c>
      <c r="S157" s="8">
        <f>IF(OR(I157&gt;F157,I157&gt;C157), 1, 0)</f>
        <v>1</v>
      </c>
      <c r="T157" s="8">
        <f>IF(I157&gt;70, 1, 0)</f>
        <v>0</v>
      </c>
      <c r="U157" s="8">
        <f>IF(J157&gt;1.2, 1, 0)</f>
        <v>0</v>
      </c>
      <c r="V157" s="8"/>
      <c r="W157" s="8"/>
      <c r="X157" s="2">
        <f>IF(AND(R157=1,S157=1, T157=1, U157=1), 1, 0)</f>
        <v>0</v>
      </c>
    </row>
    <row r="158" spans="1:24" ht="17.25" x14ac:dyDescent="0.25">
      <c r="A158" s="2">
        <v>156</v>
      </c>
      <c r="B158" s="2" t="s">
        <v>170</v>
      </c>
      <c r="C158" s="2">
        <v>57.72</v>
      </c>
      <c r="D158" s="2">
        <v>2.09</v>
      </c>
      <c r="E158" s="2">
        <v>1.27</v>
      </c>
      <c r="F158" s="2">
        <v>51.7</v>
      </c>
      <c r="G158" s="2">
        <v>1.07</v>
      </c>
      <c r="H158" s="2">
        <v>1.23</v>
      </c>
      <c r="I158" s="2">
        <v>65.38</v>
      </c>
      <c r="J158" s="2">
        <v>1.18</v>
      </c>
      <c r="K158" s="2">
        <v>1.37</v>
      </c>
      <c r="L158" s="4">
        <v>32.550767953822898</v>
      </c>
      <c r="M158" s="4">
        <v>30.620360925023999</v>
      </c>
      <c r="N158" s="4">
        <v>1.05001011309762</v>
      </c>
      <c r="O158" s="4">
        <v>0.96396555767893</v>
      </c>
      <c r="P158" s="5">
        <v>0.95175260904086301</v>
      </c>
      <c r="Q158" s="2">
        <f>VLOOKUP(B158, '60days_ago'!B:J, 9, FALSE)</f>
        <v>1.05</v>
      </c>
      <c r="R158" s="8">
        <f>IF(AND(F158&gt;60, I158&gt;60, C158&gt;50), 1, 0)</f>
        <v>0</v>
      </c>
      <c r="S158" s="8">
        <f>IF(OR(I158&gt;F158,I158&gt;C158), 1, 0)</f>
        <v>1</v>
      </c>
      <c r="T158" s="8">
        <f>IF(I158&gt;70, 1, 0)</f>
        <v>0</v>
      </c>
      <c r="U158" s="8">
        <f>IF(J158&gt;1.2, 1, 0)</f>
        <v>0</v>
      </c>
      <c r="V158" s="8"/>
      <c r="W158" s="8"/>
      <c r="X158" s="2">
        <f>IF(AND(R158=1,S158=1, T158=1, U158=1), 1, 0)</f>
        <v>0</v>
      </c>
    </row>
    <row r="159" spans="1:24" ht="17.25" x14ac:dyDescent="0.25">
      <c r="A159" s="2">
        <v>157</v>
      </c>
      <c r="B159" s="2" t="s">
        <v>171</v>
      </c>
      <c r="C159" s="2">
        <v>59.66</v>
      </c>
      <c r="D159" s="2">
        <v>1.98</v>
      </c>
      <c r="E159" s="2">
        <v>0.57999999999999996</v>
      </c>
      <c r="F159" s="2">
        <v>60.43</v>
      </c>
      <c r="G159" s="2">
        <v>1.44</v>
      </c>
      <c r="H159" s="2">
        <v>0.82</v>
      </c>
      <c r="I159" s="2">
        <v>75</v>
      </c>
      <c r="J159" s="2">
        <v>1.1100000000000001</v>
      </c>
      <c r="K159" s="2">
        <v>1.17</v>
      </c>
      <c r="L159" s="4">
        <v>10.479828191105801</v>
      </c>
      <c r="M159" s="4">
        <v>4.9729030346920702</v>
      </c>
      <c r="N159" s="4">
        <v>0.52108162748517095</v>
      </c>
      <c r="O159" s="4">
        <v>0.56802337610735099</v>
      </c>
      <c r="P159" s="5">
        <v>0.56459409460517496</v>
      </c>
      <c r="Q159" s="2">
        <f>VLOOKUP(B159, '60days_ago'!B:J, 9, FALSE)</f>
        <v>1.1100000000000001</v>
      </c>
      <c r="R159" s="8">
        <f>IF(AND(F159&gt;60, I159&gt;60, C159&gt;50), 1, 0)</f>
        <v>1</v>
      </c>
      <c r="S159" s="8">
        <f>IF(OR(I159&gt;F159,I159&gt;C159), 1, 0)</f>
        <v>1</v>
      </c>
      <c r="T159" s="8">
        <f>IF(I159&gt;70, 1, 0)</f>
        <v>1</v>
      </c>
      <c r="U159" s="8">
        <f>IF(J159&gt;1.2, 1, 0)</f>
        <v>0</v>
      </c>
      <c r="V159" s="8"/>
      <c r="W159" s="8"/>
      <c r="X159" s="2">
        <f>IF(AND(R159=1,S159=1, T159=1, U159=1), 1, 0)</f>
        <v>0</v>
      </c>
    </row>
    <row r="160" spans="1:24" ht="17.25" x14ac:dyDescent="0.25">
      <c r="A160" s="2">
        <v>158</v>
      </c>
      <c r="B160" s="2" t="s">
        <v>172</v>
      </c>
      <c r="C160" s="2">
        <v>60.54</v>
      </c>
      <c r="D160" s="2">
        <v>2.21</v>
      </c>
      <c r="E160" s="2">
        <v>0.7</v>
      </c>
      <c r="F160" s="2">
        <v>56.21</v>
      </c>
      <c r="G160" s="2">
        <v>1.32</v>
      </c>
      <c r="H160" s="2">
        <v>1</v>
      </c>
      <c r="I160" s="2">
        <v>69.23</v>
      </c>
      <c r="J160" s="2">
        <v>1.1399999999999999</v>
      </c>
      <c r="K160" s="2">
        <v>1.27</v>
      </c>
      <c r="L160" s="4">
        <v>8.4704849072331196</v>
      </c>
      <c r="M160" s="4">
        <v>8.0060593330229501</v>
      </c>
      <c r="N160" s="4">
        <v>0.61859887382323597</v>
      </c>
      <c r="O160" s="4">
        <v>0.607989574969653</v>
      </c>
      <c r="P160" s="5">
        <v>0.63365340735304998</v>
      </c>
      <c r="Q160" s="2">
        <f>VLOOKUP(B160, '60days_ago'!B:J, 9, FALSE)</f>
        <v>1.08</v>
      </c>
      <c r="R160" s="8">
        <f>IF(AND(F160&gt;60, I160&gt;60, C160&gt;50), 1, 0)</f>
        <v>0</v>
      </c>
      <c r="S160" s="8">
        <f>IF(OR(I160&gt;F160,I160&gt;C160), 1, 0)</f>
        <v>1</v>
      </c>
      <c r="T160" s="8">
        <f>IF(I160&gt;70, 1, 0)</f>
        <v>0</v>
      </c>
      <c r="U160" s="8">
        <f>IF(J160&gt;1.2, 1, 0)</f>
        <v>0</v>
      </c>
      <c r="V160" s="8"/>
      <c r="W160" s="8"/>
      <c r="X160" s="2">
        <f>IF(AND(R160=1,S160=1, T160=1, U160=1), 1, 0)</f>
        <v>0</v>
      </c>
    </row>
    <row r="161" spans="1:24" ht="17.25" x14ac:dyDescent="0.25">
      <c r="A161" s="2">
        <v>159</v>
      </c>
      <c r="B161" s="2" t="s">
        <v>173</v>
      </c>
      <c r="C161" s="2">
        <v>56.78</v>
      </c>
      <c r="D161" s="2">
        <v>1.96</v>
      </c>
      <c r="E161" s="2">
        <v>0.9</v>
      </c>
      <c r="F161" s="2">
        <v>53.08</v>
      </c>
      <c r="G161" s="2">
        <v>1.32</v>
      </c>
      <c r="H161" s="2">
        <v>1.18</v>
      </c>
      <c r="I161" s="2">
        <v>56</v>
      </c>
      <c r="J161" s="2">
        <v>1.08</v>
      </c>
      <c r="K161" s="2">
        <v>1.1399999999999999</v>
      </c>
      <c r="L161" s="4">
        <v>14.6068510643764</v>
      </c>
      <c r="M161" s="4">
        <v>11.841746404021</v>
      </c>
      <c r="N161" s="4">
        <v>0.83496592929852498</v>
      </c>
      <c r="O161" s="4">
        <v>0.81994586610530296</v>
      </c>
      <c r="P161" s="5">
        <v>0.83902412081532796</v>
      </c>
      <c r="Q161" s="2">
        <f>VLOOKUP(B161, '60days_ago'!B:J, 9, FALSE)</f>
        <v>0.99</v>
      </c>
      <c r="R161" s="8">
        <f>IF(AND(F161&gt;60, I161&gt;60, C161&gt;50), 1, 0)</f>
        <v>0</v>
      </c>
      <c r="S161" s="8">
        <f>IF(OR(I161&gt;F161,I161&gt;C161), 1, 0)</f>
        <v>1</v>
      </c>
      <c r="T161" s="8">
        <f>IF(I161&gt;70, 1, 0)</f>
        <v>0</v>
      </c>
      <c r="U161" s="8">
        <f>IF(J161&gt;1.2, 1, 0)</f>
        <v>0</v>
      </c>
      <c r="V161" s="8"/>
      <c r="W161" s="8"/>
      <c r="X161" s="2">
        <f>IF(AND(R161=1,S161=1, T161=1, U161=1), 1, 0)</f>
        <v>0</v>
      </c>
    </row>
    <row r="162" spans="1:24" ht="17.25" x14ac:dyDescent="0.25">
      <c r="A162" s="2">
        <v>160</v>
      </c>
      <c r="B162" s="2" t="s">
        <v>174</v>
      </c>
      <c r="C162" s="2">
        <v>60.66</v>
      </c>
      <c r="D162" s="2">
        <v>1.76</v>
      </c>
      <c r="E162" s="2">
        <v>1.61</v>
      </c>
      <c r="F162" s="2">
        <v>57.6</v>
      </c>
      <c r="G162" s="2">
        <v>1.1499999999999999</v>
      </c>
      <c r="H162" s="2">
        <v>1.33</v>
      </c>
      <c r="I162" s="2">
        <v>60.87</v>
      </c>
      <c r="J162" s="2">
        <v>1.08</v>
      </c>
      <c r="K162" s="2">
        <v>1.06</v>
      </c>
      <c r="L162" s="4">
        <v>16.3456136323218</v>
      </c>
      <c r="M162" s="4">
        <v>7.1779939511806496</v>
      </c>
      <c r="N162" s="4">
        <v>1.6315442215465501</v>
      </c>
      <c r="O162" s="4">
        <v>1.5351332976005301</v>
      </c>
      <c r="P162" s="5">
        <v>1.40151464451796</v>
      </c>
      <c r="Q162" s="2">
        <f>VLOOKUP(B162, '60days_ago'!B:J, 9, FALSE)</f>
        <v>1.1200000000000001</v>
      </c>
      <c r="R162" s="8">
        <f>IF(AND(F162&gt;60, I162&gt;60, C162&gt;50), 1, 0)</f>
        <v>0</v>
      </c>
      <c r="S162" s="8">
        <f>IF(OR(I162&gt;F162,I162&gt;C162), 1, 0)</f>
        <v>1</v>
      </c>
      <c r="T162" s="8">
        <f>IF(I162&gt;70, 1, 0)</f>
        <v>0</v>
      </c>
      <c r="U162" s="8">
        <f>IF(J162&gt;1.2, 1, 0)</f>
        <v>0</v>
      </c>
      <c r="V162" s="8"/>
      <c r="W162" s="8"/>
      <c r="X162" s="2">
        <f>IF(AND(R162=1,S162=1, T162=1, U162=1), 1, 0)</f>
        <v>0</v>
      </c>
    </row>
    <row r="163" spans="1:24" ht="17.25" x14ac:dyDescent="0.25">
      <c r="A163" s="2">
        <v>161</v>
      </c>
      <c r="B163" s="2" t="s">
        <v>175</v>
      </c>
      <c r="C163" s="2">
        <v>59.22</v>
      </c>
      <c r="D163" s="2">
        <v>2.15</v>
      </c>
      <c r="E163" s="2">
        <v>0.56999999999999995</v>
      </c>
      <c r="F163" s="2">
        <v>59.29</v>
      </c>
      <c r="G163" s="2">
        <v>1.44</v>
      </c>
      <c r="H163" s="2">
        <v>0.63</v>
      </c>
      <c r="I163" s="2">
        <v>75</v>
      </c>
      <c r="J163" s="2">
        <v>1.19</v>
      </c>
      <c r="K163" s="2">
        <v>1.26</v>
      </c>
      <c r="L163" s="4">
        <v>7.4084824781753298</v>
      </c>
      <c r="M163" s="4">
        <v>2.0767982138800498</v>
      </c>
      <c r="N163" s="4">
        <v>0.48689450855712302</v>
      </c>
      <c r="O163" s="4">
        <v>0.47561381315323797</v>
      </c>
      <c r="P163" s="5">
        <v>0.50779696798641105</v>
      </c>
      <c r="Q163" s="2">
        <f>VLOOKUP(B163, '60days_ago'!B:J, 9, FALSE)</f>
        <v>1.1200000000000001</v>
      </c>
      <c r="R163" s="8">
        <f>IF(AND(F163&gt;60, I163&gt;60, C163&gt;50), 1, 0)</f>
        <v>0</v>
      </c>
      <c r="S163" s="8">
        <f>IF(OR(I163&gt;F163,I163&gt;C163), 1, 0)</f>
        <v>1</v>
      </c>
      <c r="T163" s="8">
        <f>IF(I163&gt;70, 1, 0)</f>
        <v>1</v>
      </c>
      <c r="U163" s="8">
        <f>IF(J163&gt;1.2, 1, 0)</f>
        <v>0</v>
      </c>
      <c r="V163" s="8"/>
      <c r="W163" s="8"/>
      <c r="X163" s="2">
        <f>IF(AND(R163=1,S163=1, T163=1, U163=1), 1, 0)</f>
        <v>0</v>
      </c>
    </row>
    <row r="164" spans="1:24" ht="17.25" x14ac:dyDescent="0.25">
      <c r="A164" s="2">
        <v>162</v>
      </c>
      <c r="B164" s="2" t="s">
        <v>176</v>
      </c>
      <c r="C164" s="2">
        <v>58.14</v>
      </c>
      <c r="D164" s="2">
        <v>2.02</v>
      </c>
      <c r="E164" s="2">
        <v>1.27</v>
      </c>
      <c r="F164" s="2">
        <v>57.04</v>
      </c>
      <c r="G164" s="2">
        <v>1.29</v>
      </c>
      <c r="H164" s="2">
        <v>1.25</v>
      </c>
      <c r="I164" s="2">
        <v>73.91</v>
      </c>
      <c r="J164" s="2">
        <v>1.1299999999999999</v>
      </c>
      <c r="K164" s="2">
        <v>1.17</v>
      </c>
      <c r="L164" s="4">
        <v>8.2624817225608496</v>
      </c>
      <c r="M164" s="4">
        <v>8.6478143240162808</v>
      </c>
      <c r="N164" s="4">
        <v>1.1640071425327001</v>
      </c>
      <c r="O164" s="4">
        <v>1.0973881975695901</v>
      </c>
      <c r="P164" s="5">
        <v>1.00944549069208</v>
      </c>
      <c r="Q164" s="2">
        <f>VLOOKUP(B164, '60days_ago'!B:J, 9, FALSE)</f>
        <v>1.07</v>
      </c>
      <c r="R164" s="8">
        <f>IF(AND(F164&gt;60, I164&gt;60, C164&gt;50), 1, 0)</f>
        <v>0</v>
      </c>
      <c r="S164" s="8">
        <f>IF(OR(I164&gt;F164,I164&gt;C164), 1, 0)</f>
        <v>1</v>
      </c>
      <c r="T164" s="8">
        <f>IF(I164&gt;70, 1, 0)</f>
        <v>1</v>
      </c>
      <c r="U164" s="8">
        <f>IF(J164&gt;1.2, 1, 0)</f>
        <v>0</v>
      </c>
      <c r="V164" s="8"/>
      <c r="W164" s="8"/>
      <c r="X164" s="2">
        <f>IF(AND(R164=1,S164=1, T164=1, U164=1), 1, 0)</f>
        <v>0</v>
      </c>
    </row>
    <row r="165" spans="1:24" ht="17.25" x14ac:dyDescent="0.25">
      <c r="A165" s="2">
        <v>163</v>
      </c>
      <c r="B165" s="2" t="s">
        <v>177</v>
      </c>
      <c r="C165" s="2">
        <v>62.54</v>
      </c>
      <c r="D165" s="2">
        <v>2.17</v>
      </c>
      <c r="E165" s="2">
        <v>1.1499999999999999</v>
      </c>
      <c r="F165" s="2">
        <v>56.12</v>
      </c>
      <c r="G165" s="2">
        <v>1.1299999999999999</v>
      </c>
      <c r="H165" s="2">
        <v>1.22</v>
      </c>
      <c r="I165" s="2">
        <v>69.569999999999993</v>
      </c>
      <c r="J165" s="2">
        <v>1.1599999999999999</v>
      </c>
      <c r="K165" s="2">
        <v>1.0900000000000001</v>
      </c>
      <c r="L165" s="4">
        <v>4.4854045940569698</v>
      </c>
      <c r="M165" s="4">
        <v>2.01879957496786</v>
      </c>
      <c r="N165" s="4">
        <v>1.1093124229050999</v>
      </c>
      <c r="O165" s="4">
        <v>1.0736292338740001</v>
      </c>
      <c r="P165" s="5">
        <v>0.97423847654339601</v>
      </c>
      <c r="Q165" s="2">
        <f>VLOOKUP(B165, '60days_ago'!B:J, 9, FALSE)</f>
        <v>1</v>
      </c>
      <c r="R165" s="8">
        <f>IF(AND(F165&gt;60, I165&gt;60, C165&gt;50), 1, 0)</f>
        <v>0</v>
      </c>
      <c r="S165" s="8">
        <f>IF(OR(I165&gt;F165,I165&gt;C165), 1, 0)</f>
        <v>1</v>
      </c>
      <c r="T165" s="8">
        <f>IF(I165&gt;70, 1, 0)</f>
        <v>0</v>
      </c>
      <c r="U165" s="8">
        <f>IF(J165&gt;1.2, 1, 0)</f>
        <v>0</v>
      </c>
      <c r="V165" s="8"/>
      <c r="W165" s="8"/>
      <c r="X165" s="2">
        <f>IF(AND(R165=1,S165=1, T165=1, U165=1), 1, 0)</f>
        <v>0</v>
      </c>
    </row>
    <row r="166" spans="1:24" ht="17.25" x14ac:dyDescent="0.25">
      <c r="A166" s="2">
        <v>164</v>
      </c>
      <c r="B166" s="2" t="s">
        <v>178</v>
      </c>
      <c r="C166" s="2">
        <v>63.74</v>
      </c>
      <c r="D166" s="2">
        <v>2.1</v>
      </c>
      <c r="E166" s="2">
        <v>1.59</v>
      </c>
      <c r="F166" s="2">
        <v>66.92</v>
      </c>
      <c r="G166" s="2">
        <v>1.44</v>
      </c>
      <c r="H166" s="2">
        <v>1.17</v>
      </c>
      <c r="I166" s="2">
        <v>56</v>
      </c>
      <c r="J166" s="2">
        <v>1.08</v>
      </c>
      <c r="K166" s="2">
        <v>1.03</v>
      </c>
      <c r="L166" s="4">
        <v>102.75652837773301</v>
      </c>
      <c r="M166" s="4">
        <v>82.819161372408999</v>
      </c>
      <c r="N166" s="4">
        <v>1.63946667628707</v>
      </c>
      <c r="O166" s="4">
        <v>1.5274161785859901</v>
      </c>
      <c r="P166" s="5">
        <v>1.4768655455239399</v>
      </c>
      <c r="Q166" s="2">
        <f>VLOOKUP(B166, '60days_ago'!B:J, 9, FALSE)</f>
        <v>1.03</v>
      </c>
      <c r="R166" s="8">
        <f>IF(AND(F166&gt;60, I166&gt;60, C166&gt;50), 1, 0)</f>
        <v>0</v>
      </c>
      <c r="S166" s="8">
        <f>IF(OR(I166&gt;F166,I166&gt;C166), 1, 0)</f>
        <v>0</v>
      </c>
      <c r="T166" s="8">
        <f>IF(I166&gt;70, 1, 0)</f>
        <v>0</v>
      </c>
      <c r="U166" s="8">
        <f>IF(J166&gt;1.2, 1, 0)</f>
        <v>0</v>
      </c>
      <c r="V166" s="8"/>
      <c r="W166" s="8"/>
      <c r="X166" s="2">
        <f>IF(AND(R166=1,S166=1, T166=1, U166=1), 1, 0)</f>
        <v>0</v>
      </c>
    </row>
    <row r="167" spans="1:24" ht="17.25" x14ac:dyDescent="0.25">
      <c r="A167" s="2">
        <v>165</v>
      </c>
      <c r="B167" s="2" t="s">
        <v>179</v>
      </c>
      <c r="C167" s="2">
        <v>55.8</v>
      </c>
      <c r="D167" s="2">
        <v>1.63</v>
      </c>
      <c r="E167" s="2">
        <v>1.19</v>
      </c>
      <c r="F167" s="2">
        <v>50.39</v>
      </c>
      <c r="G167" s="2">
        <v>1.17</v>
      </c>
      <c r="H167" s="2">
        <v>1.04</v>
      </c>
      <c r="I167" s="2">
        <v>80.95</v>
      </c>
      <c r="J167" s="2">
        <v>1.1299999999999999</v>
      </c>
      <c r="K167" s="2">
        <v>1.1200000000000001</v>
      </c>
      <c r="L167" s="4">
        <v>9.1977828014788496</v>
      </c>
      <c r="M167" s="4">
        <v>7.2226347709861702</v>
      </c>
      <c r="N167" s="4">
        <v>1.1132812057621699</v>
      </c>
      <c r="O167" s="4">
        <v>1.0862630174055401</v>
      </c>
      <c r="P167" s="5">
        <v>1.1393879397953299</v>
      </c>
      <c r="Q167" s="2">
        <f>VLOOKUP(B167, '60days_ago'!B:J, 9, FALSE)</f>
        <v>1.05</v>
      </c>
      <c r="R167" s="8">
        <f>IF(AND(F167&gt;60, I167&gt;60, C167&gt;50), 1, 0)</f>
        <v>0</v>
      </c>
      <c r="S167" s="8">
        <f>IF(OR(I167&gt;F167,I167&gt;C167), 1, 0)</f>
        <v>1</v>
      </c>
      <c r="T167" s="8">
        <f>IF(I167&gt;70, 1, 0)</f>
        <v>1</v>
      </c>
      <c r="U167" s="8">
        <f>IF(J167&gt;1.2, 1, 0)</f>
        <v>0</v>
      </c>
      <c r="V167" s="8"/>
      <c r="W167" s="8"/>
      <c r="X167" s="2">
        <f>IF(AND(R167=1,S167=1, T167=1, U167=1), 1, 0)</f>
        <v>0</v>
      </c>
    </row>
    <row r="168" spans="1:24" ht="17.25" x14ac:dyDescent="0.25">
      <c r="A168" s="2">
        <v>166</v>
      </c>
      <c r="B168" s="2" t="s">
        <v>180</v>
      </c>
      <c r="C168" s="2">
        <v>58.4</v>
      </c>
      <c r="D168" s="2">
        <v>1.9</v>
      </c>
      <c r="E168" s="2">
        <v>1.08</v>
      </c>
      <c r="F168" s="2">
        <v>60.53</v>
      </c>
      <c r="G168" s="2">
        <v>1.45</v>
      </c>
      <c r="H168" s="2">
        <v>1.39</v>
      </c>
      <c r="I168" s="2">
        <v>45.83</v>
      </c>
      <c r="J168" s="2">
        <v>1.01</v>
      </c>
      <c r="K168" s="2">
        <v>1.08</v>
      </c>
      <c r="L168" s="4">
        <v>7.2204667008680996</v>
      </c>
      <c r="M168" s="4">
        <v>2.4496002521465798</v>
      </c>
      <c r="N168" s="4">
        <v>1.0456325355323599</v>
      </c>
      <c r="O168" s="4">
        <v>1.03731347114592</v>
      </c>
      <c r="P168" s="5">
        <v>0.95987278119625796</v>
      </c>
      <c r="Q168" s="2">
        <f>VLOOKUP(B168, '60days_ago'!B:J, 9, FALSE)</f>
        <v>0.97</v>
      </c>
      <c r="R168" s="8">
        <f>IF(AND(F168&gt;60, I168&gt;60, C168&gt;50), 1, 0)</f>
        <v>0</v>
      </c>
      <c r="S168" s="8">
        <f>IF(OR(I168&gt;F168,I168&gt;C168), 1, 0)</f>
        <v>0</v>
      </c>
      <c r="T168" s="8">
        <f>IF(I168&gt;70, 1, 0)</f>
        <v>0</v>
      </c>
      <c r="U168" s="8">
        <f>IF(J168&gt;1.2, 1, 0)</f>
        <v>0</v>
      </c>
      <c r="V168" s="8"/>
      <c r="W168" s="8"/>
      <c r="X168" s="2">
        <f>IF(AND(R168=1,S168=1, T168=1, U168=1), 1, 0)</f>
        <v>0</v>
      </c>
    </row>
    <row r="169" spans="1:24" ht="17.25" x14ac:dyDescent="0.25">
      <c r="A169" s="2">
        <v>167</v>
      </c>
      <c r="B169" s="2" t="s">
        <v>181</v>
      </c>
      <c r="C169" s="2">
        <v>61.44</v>
      </c>
      <c r="D169" s="2">
        <v>2.37</v>
      </c>
      <c r="E169" s="2">
        <v>0.65</v>
      </c>
      <c r="F169" s="2">
        <v>56.2</v>
      </c>
      <c r="G169" s="2">
        <v>1.43</v>
      </c>
      <c r="H169" s="2">
        <v>0.87</v>
      </c>
      <c r="I169" s="2">
        <v>55</v>
      </c>
      <c r="J169" s="2">
        <v>0.99</v>
      </c>
      <c r="K169" s="2">
        <v>0.95</v>
      </c>
      <c r="L169" s="4">
        <v>6.4466129805252699</v>
      </c>
      <c r="M169" s="4">
        <v>2.7087671590490401</v>
      </c>
      <c r="N169" s="4">
        <v>0.59358630329166695</v>
      </c>
      <c r="O169" s="4">
        <v>0.67021961972064203</v>
      </c>
      <c r="P169" s="5">
        <v>0.83919875305003999</v>
      </c>
      <c r="Q169" s="2">
        <f>VLOOKUP(B169, '60days_ago'!B:J, 9, FALSE)</f>
        <v>1.06</v>
      </c>
      <c r="R169" s="8">
        <f>IF(AND(F169&gt;60, I169&gt;60, C169&gt;50), 1, 0)</f>
        <v>0</v>
      </c>
      <c r="S169" s="8">
        <f>IF(OR(I169&gt;F169,I169&gt;C169), 1, 0)</f>
        <v>0</v>
      </c>
      <c r="T169" s="8">
        <f>IF(I169&gt;70, 1, 0)</f>
        <v>0</v>
      </c>
      <c r="U169" s="8">
        <f>IF(J169&gt;1.2, 1, 0)</f>
        <v>0</v>
      </c>
      <c r="V169" s="8"/>
      <c r="W169" s="8"/>
      <c r="X169" s="2">
        <f>IF(AND(R169=1,S169=1, T169=1, U169=1), 1, 0)</f>
        <v>0</v>
      </c>
    </row>
    <row r="170" spans="1:24" ht="17.25" x14ac:dyDescent="0.25">
      <c r="A170" s="2">
        <v>168</v>
      </c>
      <c r="B170" s="2" t="s">
        <v>182</v>
      </c>
      <c r="C170" s="2">
        <v>63.61</v>
      </c>
      <c r="D170" s="2">
        <v>2.16</v>
      </c>
      <c r="E170" s="2">
        <v>1.25</v>
      </c>
      <c r="F170" s="2">
        <v>55.22</v>
      </c>
      <c r="G170" s="2">
        <v>1.04</v>
      </c>
      <c r="H170" s="2">
        <v>1.29</v>
      </c>
      <c r="I170" s="2">
        <v>65.22</v>
      </c>
      <c r="J170" s="2">
        <v>1.1200000000000001</v>
      </c>
      <c r="K170" s="2">
        <v>1.2</v>
      </c>
      <c r="L170" s="4">
        <v>8.87182686404355</v>
      </c>
      <c r="M170" s="4">
        <v>7.3630740654854598</v>
      </c>
      <c r="N170" s="4">
        <v>1.12961596154988</v>
      </c>
      <c r="O170" s="4">
        <v>1.0863183022568601</v>
      </c>
      <c r="P170" s="5">
        <v>0.99667650838842403</v>
      </c>
      <c r="Q170" s="2">
        <f>VLOOKUP(B170, '60days_ago'!B:J, 9, FALSE)</f>
        <v>1.05</v>
      </c>
      <c r="R170" s="8">
        <f>IF(AND(F170&gt;60, I170&gt;60, C170&gt;50), 1, 0)</f>
        <v>0</v>
      </c>
      <c r="S170" s="8">
        <f>IF(OR(I170&gt;F170,I170&gt;C170), 1, 0)</f>
        <v>1</v>
      </c>
      <c r="T170" s="8">
        <f>IF(I170&gt;70, 1, 0)</f>
        <v>0</v>
      </c>
      <c r="U170" s="8">
        <f>IF(J170&gt;1.2, 1, 0)</f>
        <v>0</v>
      </c>
      <c r="V170" s="8"/>
      <c r="W170" s="8"/>
      <c r="X170" s="2">
        <f>IF(AND(R170=1,S170=1, T170=1, U170=1), 1, 0)</f>
        <v>0</v>
      </c>
    </row>
    <row r="171" spans="1:24" ht="17.25" x14ac:dyDescent="0.25">
      <c r="A171" s="2">
        <v>169</v>
      </c>
      <c r="B171" s="2" t="s">
        <v>183</v>
      </c>
      <c r="C171" s="2">
        <v>57.36</v>
      </c>
      <c r="D171" s="2">
        <v>2.46</v>
      </c>
      <c r="E171" s="2">
        <v>0.86</v>
      </c>
      <c r="F171" s="2">
        <v>55.56</v>
      </c>
      <c r="G171" s="2">
        <v>1.58</v>
      </c>
      <c r="H171" s="2">
        <v>1.22</v>
      </c>
      <c r="I171" s="2">
        <v>50</v>
      </c>
      <c r="J171" s="2">
        <v>1.05</v>
      </c>
      <c r="K171" s="2">
        <v>1.01</v>
      </c>
      <c r="L171" s="4">
        <v>39.118649918882497</v>
      </c>
      <c r="M171" s="4">
        <v>16.622280503377901</v>
      </c>
      <c r="N171" s="4">
        <v>0.83669370329891102</v>
      </c>
      <c r="O171" s="4">
        <v>0.88535513050304204</v>
      </c>
      <c r="P171" s="5">
        <v>0.77592509133682297</v>
      </c>
      <c r="Q171" s="2">
        <f>VLOOKUP(B171, '60days_ago'!B:J, 9, FALSE)</f>
        <v>1.06</v>
      </c>
      <c r="R171" s="8">
        <f>IF(AND(F171&gt;60, I171&gt;60, C171&gt;50), 1, 0)</f>
        <v>0</v>
      </c>
      <c r="S171" s="8">
        <f>IF(OR(I171&gt;F171,I171&gt;C171), 1, 0)</f>
        <v>0</v>
      </c>
      <c r="T171" s="8">
        <f>IF(I171&gt;70, 1, 0)</f>
        <v>0</v>
      </c>
      <c r="U171" s="8">
        <f>IF(J171&gt;1.2, 1, 0)</f>
        <v>0</v>
      </c>
      <c r="V171" s="8"/>
      <c r="W171" s="8"/>
      <c r="X171" s="2">
        <f>IF(AND(R171=1,S171=1, T171=1, U171=1), 1, 0)</f>
        <v>0</v>
      </c>
    </row>
    <row r="172" spans="1:24" ht="17.25" x14ac:dyDescent="0.25">
      <c r="A172" s="2">
        <v>170</v>
      </c>
      <c r="B172" s="2" t="s">
        <v>184</v>
      </c>
      <c r="C172" s="2">
        <v>55.18</v>
      </c>
      <c r="D172" s="2">
        <v>2.2999999999999998</v>
      </c>
      <c r="E172" s="2">
        <v>1.66</v>
      </c>
      <c r="F172" s="2">
        <v>54.67</v>
      </c>
      <c r="G172" s="2">
        <v>1.6</v>
      </c>
      <c r="H172" s="2">
        <v>1.1100000000000001</v>
      </c>
      <c r="I172" s="2">
        <v>72</v>
      </c>
      <c r="J172" s="2">
        <v>1.1299999999999999</v>
      </c>
      <c r="K172" s="2">
        <v>0.98</v>
      </c>
      <c r="L172" s="4">
        <v>10.6937533636134</v>
      </c>
      <c r="M172" s="4">
        <v>2.9850071216781702</v>
      </c>
      <c r="N172" s="4">
        <v>1.6725436277101999</v>
      </c>
      <c r="O172" s="4">
        <v>1.96877513823784</v>
      </c>
      <c r="P172" s="5">
        <v>1.4857334435470999</v>
      </c>
      <c r="Q172" s="2">
        <f>VLOOKUP(B172, '60days_ago'!B:J, 9, FALSE)</f>
        <v>1.04</v>
      </c>
      <c r="R172" s="8">
        <f>IF(AND(F172&gt;60, I172&gt;60, C172&gt;50), 1, 0)</f>
        <v>0</v>
      </c>
      <c r="S172" s="8">
        <f>IF(OR(I172&gt;F172,I172&gt;C172), 1, 0)</f>
        <v>1</v>
      </c>
      <c r="T172" s="8">
        <f>IF(I172&gt;70, 1, 0)</f>
        <v>1</v>
      </c>
      <c r="U172" s="8">
        <f>IF(J172&gt;1.2, 1, 0)</f>
        <v>0</v>
      </c>
      <c r="V172" s="8"/>
      <c r="W172" s="8"/>
      <c r="X172" s="2">
        <f>IF(AND(R172=1,S172=1, T172=1, U172=1), 1, 0)</f>
        <v>0</v>
      </c>
    </row>
    <row r="173" spans="1:24" ht="17.25" x14ac:dyDescent="0.25">
      <c r="A173" s="2">
        <v>171</v>
      </c>
      <c r="B173" s="2" t="s">
        <v>185</v>
      </c>
      <c r="C173" s="2">
        <v>60.37</v>
      </c>
      <c r="D173" s="2">
        <v>2.31</v>
      </c>
      <c r="E173" s="2">
        <v>0.66</v>
      </c>
      <c r="F173" s="2">
        <v>52</v>
      </c>
      <c r="G173" s="2">
        <v>1.28</v>
      </c>
      <c r="H173" s="2">
        <v>0.68</v>
      </c>
      <c r="I173" s="2">
        <v>71.430000000000007</v>
      </c>
      <c r="J173" s="2">
        <v>1.21</v>
      </c>
      <c r="K173" s="2">
        <v>1.26</v>
      </c>
      <c r="L173" s="4">
        <v>16.025085147742001</v>
      </c>
      <c r="M173" s="4">
        <v>10.0830030169134</v>
      </c>
      <c r="N173" s="4">
        <v>0.55401567182515998</v>
      </c>
      <c r="O173" s="4">
        <v>0.56555523633073002</v>
      </c>
      <c r="P173" s="5">
        <v>0.63583649444069501</v>
      </c>
      <c r="Q173" s="2">
        <f>VLOOKUP(B173, '60days_ago'!B:J, 9, FALSE)</f>
        <v>1.06</v>
      </c>
      <c r="R173" s="8">
        <f>IF(AND(F173&gt;60, I173&gt;60, C173&gt;50), 1, 0)</f>
        <v>0</v>
      </c>
      <c r="S173" s="8">
        <f>IF(OR(I173&gt;F173,I173&gt;C173), 1, 0)</f>
        <v>1</v>
      </c>
      <c r="T173" s="8">
        <f>IF(I173&gt;70, 1, 0)</f>
        <v>1</v>
      </c>
      <c r="U173" s="8">
        <f>IF(J173&gt;1.2, 1, 0)</f>
        <v>1</v>
      </c>
      <c r="V173" s="8"/>
      <c r="W173" s="8"/>
      <c r="X173" s="2">
        <f>IF(AND(R173=1,S173=1, T173=1, U173=1), 1, 0)</f>
        <v>0</v>
      </c>
    </row>
    <row r="174" spans="1:24" ht="17.25" x14ac:dyDescent="0.25">
      <c r="A174" s="2">
        <v>172</v>
      </c>
      <c r="B174" s="2" t="s">
        <v>186</v>
      </c>
      <c r="C174" s="2">
        <v>67.83</v>
      </c>
      <c r="D174" s="2">
        <v>3.58</v>
      </c>
      <c r="E174" s="2">
        <v>0.87</v>
      </c>
      <c r="F174" s="2">
        <v>65.349999999999994</v>
      </c>
      <c r="G174" s="2">
        <v>1.98</v>
      </c>
      <c r="H174" s="2">
        <v>0.81</v>
      </c>
      <c r="I174" s="2">
        <v>65.22</v>
      </c>
      <c r="J174" s="2">
        <v>1.1499999999999999</v>
      </c>
      <c r="K174" s="2">
        <v>1.42</v>
      </c>
      <c r="L174" s="4">
        <v>10.2897139867087</v>
      </c>
      <c r="M174" s="4">
        <v>13.877538661399701</v>
      </c>
      <c r="N174" s="4">
        <v>0.72799271495129103</v>
      </c>
      <c r="O174" s="4">
        <v>0.70541646195115004</v>
      </c>
      <c r="P174" s="5">
        <v>0.93650876747140999</v>
      </c>
      <c r="Q174" s="2">
        <f>VLOOKUP(B174, '60days_ago'!B:J, 9, FALSE)</f>
        <v>1.2</v>
      </c>
      <c r="R174" s="8">
        <f>IF(AND(F174&gt;60, I174&gt;60, C174&gt;50), 1, 0)</f>
        <v>1</v>
      </c>
      <c r="S174" s="8">
        <f>IF(OR(I174&gt;F174,I174&gt;C174), 1, 0)</f>
        <v>0</v>
      </c>
      <c r="T174" s="8">
        <f>IF(I174&gt;70, 1, 0)</f>
        <v>0</v>
      </c>
      <c r="U174" s="8">
        <f>IF(J174&gt;1.2, 1, 0)</f>
        <v>0</v>
      </c>
      <c r="V174" s="8"/>
      <c r="W174" s="8"/>
      <c r="X174" s="2">
        <f>IF(AND(R174=1,S174=1, T174=1, U174=1), 1, 0)</f>
        <v>0</v>
      </c>
    </row>
    <row r="175" spans="1:24" ht="17.25" x14ac:dyDescent="0.25">
      <c r="A175" s="2">
        <v>173</v>
      </c>
      <c r="B175" s="2" t="s">
        <v>187</v>
      </c>
      <c r="C175" s="2">
        <v>58.27</v>
      </c>
      <c r="D175" s="2">
        <v>1.8</v>
      </c>
      <c r="E175" s="2">
        <v>1.23</v>
      </c>
      <c r="F175" s="2">
        <v>55.93</v>
      </c>
      <c r="G175" s="2">
        <v>1.29</v>
      </c>
      <c r="H175" s="2">
        <v>0.99</v>
      </c>
      <c r="I175" s="2">
        <v>57.69</v>
      </c>
      <c r="J175" s="2">
        <v>1.08</v>
      </c>
      <c r="K175" s="2">
        <v>0.96</v>
      </c>
      <c r="L175" s="4">
        <v>29.173060281899701</v>
      </c>
      <c r="M175" s="4">
        <v>14.060281961328799</v>
      </c>
      <c r="N175" s="4">
        <v>1.2802915119935001</v>
      </c>
      <c r="O175" s="4">
        <v>1.22072568822322</v>
      </c>
      <c r="P175" s="5">
        <v>1.1754526159799199</v>
      </c>
      <c r="Q175" s="2">
        <f>VLOOKUP(B175, '60days_ago'!B:J, 9, FALSE)</f>
        <v>1.1100000000000001</v>
      </c>
      <c r="R175" s="8">
        <f>IF(AND(F175&gt;60, I175&gt;60, C175&gt;50), 1, 0)</f>
        <v>0</v>
      </c>
      <c r="S175" s="8">
        <f>IF(OR(I175&gt;F175,I175&gt;C175), 1, 0)</f>
        <v>1</v>
      </c>
      <c r="T175" s="8">
        <f>IF(I175&gt;70, 1, 0)</f>
        <v>0</v>
      </c>
      <c r="U175" s="8">
        <f>IF(J175&gt;1.2, 1, 0)</f>
        <v>0</v>
      </c>
      <c r="V175" s="8"/>
      <c r="W175" s="8"/>
      <c r="X175" s="2">
        <f>IF(AND(R175=1,S175=1, T175=1, U175=1), 1, 0)</f>
        <v>0</v>
      </c>
    </row>
    <row r="176" spans="1:24" ht="17.25" x14ac:dyDescent="0.25">
      <c r="A176" s="2">
        <v>174</v>
      </c>
      <c r="B176" s="2" t="s">
        <v>188</v>
      </c>
      <c r="C176" s="2">
        <v>60</v>
      </c>
      <c r="D176" s="2">
        <v>2.96</v>
      </c>
      <c r="E176" s="2">
        <v>0.77</v>
      </c>
      <c r="F176" s="2">
        <v>54</v>
      </c>
      <c r="G176" s="2">
        <v>1.6</v>
      </c>
      <c r="H176" s="2">
        <v>0.98</v>
      </c>
      <c r="I176" s="2">
        <v>75.86</v>
      </c>
      <c r="J176" s="2">
        <v>1.23</v>
      </c>
      <c r="K176" s="2">
        <v>0.92</v>
      </c>
      <c r="L176" s="4">
        <v>0.98466930867860702</v>
      </c>
      <c r="M176" s="4">
        <v>0.77392623064954802</v>
      </c>
      <c r="N176" s="4">
        <v>0.68719382232600301</v>
      </c>
      <c r="O176" s="4">
        <v>0.863540950701844</v>
      </c>
      <c r="P176" s="5">
        <v>0.99300207265663498</v>
      </c>
      <c r="Q176" s="2">
        <f>VLOOKUP(B176, '60days_ago'!B:J, 9, FALSE)</f>
        <v>1.21</v>
      </c>
      <c r="R176" s="8">
        <f>IF(AND(F176&gt;60, I176&gt;60, C176&gt;50), 1, 0)</f>
        <v>0</v>
      </c>
      <c r="S176" s="8">
        <f>IF(OR(I176&gt;F176,I176&gt;C176), 1, 0)</f>
        <v>1</v>
      </c>
      <c r="T176" s="8">
        <f>IF(I176&gt;70, 1, 0)</f>
        <v>1</v>
      </c>
      <c r="U176" s="8">
        <f>IF(J176&gt;1.2, 1, 0)</f>
        <v>1</v>
      </c>
      <c r="V176" s="8"/>
      <c r="W176" s="8"/>
      <c r="X176" s="2">
        <f>IF(AND(R176=1,S176=1, T176=1, U176=1), 1, 0)</f>
        <v>0</v>
      </c>
    </row>
    <row r="177" spans="1:24" ht="17.25" x14ac:dyDescent="0.25">
      <c r="A177" s="2">
        <v>175</v>
      </c>
      <c r="B177" s="2" t="s">
        <v>189</v>
      </c>
      <c r="C177" s="2">
        <v>61</v>
      </c>
      <c r="D177" s="2">
        <v>2.48</v>
      </c>
      <c r="E177" s="2">
        <v>1.2</v>
      </c>
      <c r="F177" s="2">
        <v>60.59</v>
      </c>
      <c r="G177" s="2">
        <v>1.46</v>
      </c>
      <c r="H177" s="2">
        <v>1.25</v>
      </c>
      <c r="I177" s="2">
        <v>73.08</v>
      </c>
      <c r="J177" s="2">
        <v>1.1299999999999999</v>
      </c>
      <c r="K177" s="2">
        <v>1.1200000000000001</v>
      </c>
      <c r="L177" s="4">
        <v>7.4325310129976598</v>
      </c>
      <c r="M177" s="4">
        <v>4.6229260163920598</v>
      </c>
      <c r="N177" s="4">
        <v>1.0352655118905001</v>
      </c>
      <c r="O177" s="4">
        <v>1.05323597754745</v>
      </c>
      <c r="P177" s="5">
        <v>1.12309147881907</v>
      </c>
      <c r="Q177" s="2">
        <f>VLOOKUP(B177, '60days_ago'!B:J, 9, FALSE)</f>
        <v>1.1399999999999999</v>
      </c>
      <c r="R177" s="8">
        <f>IF(AND(F177&gt;60, I177&gt;60, C177&gt;50), 1, 0)</f>
        <v>1</v>
      </c>
      <c r="S177" s="8">
        <f>IF(OR(I177&gt;F177,I177&gt;C177), 1, 0)</f>
        <v>1</v>
      </c>
      <c r="T177" s="8">
        <f>IF(I177&gt;70, 1, 0)</f>
        <v>1</v>
      </c>
      <c r="U177" s="8">
        <f>IF(J177&gt;1.2, 1, 0)</f>
        <v>0</v>
      </c>
      <c r="V177" s="8"/>
      <c r="W177" s="8"/>
      <c r="X177" s="2">
        <f>IF(AND(R177=1,S177=1, T177=1, U177=1), 1, 0)</f>
        <v>0</v>
      </c>
    </row>
    <row r="178" spans="1:24" ht="17.25" x14ac:dyDescent="0.25">
      <c r="A178" s="2">
        <v>176</v>
      </c>
      <c r="B178" s="2" t="s">
        <v>190</v>
      </c>
      <c r="C178" s="2">
        <v>57.78</v>
      </c>
      <c r="D178" s="2">
        <v>2.76</v>
      </c>
      <c r="E178" s="2">
        <v>1.67</v>
      </c>
      <c r="F178" s="2">
        <v>52.38</v>
      </c>
      <c r="G178" s="2">
        <v>1.47</v>
      </c>
      <c r="H178" s="2">
        <v>1.37</v>
      </c>
      <c r="I178" s="2">
        <v>47.83</v>
      </c>
      <c r="J178" s="2">
        <v>1.07</v>
      </c>
      <c r="K178" s="2">
        <v>1.05</v>
      </c>
      <c r="L178" s="4">
        <v>14.046162525020801</v>
      </c>
      <c r="M178" s="4">
        <v>7.2768346551944703</v>
      </c>
      <c r="N178" s="4">
        <v>1.54954414559513</v>
      </c>
      <c r="O178" s="4">
        <v>1.5670719650584499</v>
      </c>
      <c r="P178" s="5">
        <v>1.55349550731455</v>
      </c>
      <c r="Q178" s="2">
        <f>VLOOKUP(B178, '60days_ago'!B:J, 9, FALSE)</f>
        <v>0.99</v>
      </c>
      <c r="R178" s="8">
        <f>IF(AND(F178&gt;60, I178&gt;60, C178&gt;50), 1, 0)</f>
        <v>0</v>
      </c>
      <c r="S178" s="8">
        <f>IF(OR(I178&gt;F178,I178&gt;C178), 1, 0)</f>
        <v>0</v>
      </c>
      <c r="T178" s="8">
        <f>IF(I178&gt;70, 1, 0)</f>
        <v>0</v>
      </c>
      <c r="U178" s="8">
        <f>IF(J178&gt;1.2, 1, 0)</f>
        <v>0</v>
      </c>
      <c r="V178" s="8"/>
      <c r="W178" s="8"/>
      <c r="X178" s="2">
        <f>IF(AND(R178=1,S178=1, T178=1, U178=1), 1, 0)</f>
        <v>0</v>
      </c>
    </row>
    <row r="179" spans="1:24" ht="17.25" x14ac:dyDescent="0.25">
      <c r="A179" s="2">
        <v>177</v>
      </c>
      <c r="B179" s="2" t="s">
        <v>191</v>
      </c>
      <c r="C179" s="2">
        <v>59.82</v>
      </c>
      <c r="D179" s="2">
        <v>2.0499999999999998</v>
      </c>
      <c r="E179" s="2">
        <v>1.06</v>
      </c>
      <c r="F179" s="2">
        <v>58.39</v>
      </c>
      <c r="G179" s="2">
        <v>1.42</v>
      </c>
      <c r="H179" s="2">
        <v>1.54</v>
      </c>
      <c r="I179" s="2">
        <v>60.61</v>
      </c>
      <c r="J179" s="2">
        <v>1.0900000000000001</v>
      </c>
      <c r="K179" s="2">
        <v>1.03</v>
      </c>
      <c r="L179" s="4">
        <v>5.9558250438474101</v>
      </c>
      <c r="M179" s="4">
        <v>2.49410062706544</v>
      </c>
      <c r="N179" s="4">
        <v>0.96440740100383804</v>
      </c>
      <c r="O179" s="4">
        <v>1.02972358394349</v>
      </c>
      <c r="P179" s="5">
        <v>0.90609619248144901</v>
      </c>
      <c r="Q179" s="2">
        <f>VLOOKUP(B179, '60days_ago'!B:J, 9, FALSE)</f>
        <v>1.1200000000000001</v>
      </c>
      <c r="R179" s="8">
        <f>IF(AND(F179&gt;60, I179&gt;60, C179&gt;50), 1, 0)</f>
        <v>0</v>
      </c>
      <c r="S179" s="8">
        <f>IF(OR(I179&gt;F179,I179&gt;C179), 1, 0)</f>
        <v>1</v>
      </c>
      <c r="T179" s="8">
        <f>IF(I179&gt;70, 1, 0)</f>
        <v>0</v>
      </c>
      <c r="U179" s="8">
        <f>IF(J179&gt;1.2, 1, 0)</f>
        <v>0</v>
      </c>
      <c r="V179" s="8"/>
      <c r="W179" s="8"/>
      <c r="X179" s="2">
        <f>IF(AND(R179=1,S179=1, T179=1, U179=1), 1, 0)</f>
        <v>0</v>
      </c>
    </row>
    <row r="180" spans="1:24" ht="17.25" x14ac:dyDescent="0.25">
      <c r="A180" s="2">
        <v>178</v>
      </c>
      <c r="B180" s="2" t="s">
        <v>192</v>
      </c>
      <c r="C180" s="2">
        <v>59.25</v>
      </c>
      <c r="D180" s="2">
        <v>2.2000000000000002</v>
      </c>
      <c r="E180" s="2">
        <v>1.03</v>
      </c>
      <c r="F180" s="2">
        <v>52.21</v>
      </c>
      <c r="G180" s="2">
        <v>1.33</v>
      </c>
      <c r="H180" s="2">
        <v>1.1299999999999999</v>
      </c>
      <c r="I180" s="2">
        <v>80</v>
      </c>
      <c r="J180" s="2">
        <v>1.17</v>
      </c>
      <c r="K180" s="2">
        <v>1.29</v>
      </c>
      <c r="L180" s="4">
        <v>7.6876347291437801</v>
      </c>
      <c r="M180" s="4">
        <v>9.0556671810987108</v>
      </c>
      <c r="N180" s="4">
        <v>0.87936678173567395</v>
      </c>
      <c r="O180" s="4">
        <v>0.86954867593218899</v>
      </c>
      <c r="P180" s="5">
        <v>0.83020018523303596</v>
      </c>
      <c r="Q180" s="2">
        <f>VLOOKUP(B180, '60days_ago'!B:J, 9, FALSE)</f>
        <v>1.1299999999999999</v>
      </c>
      <c r="R180" s="8">
        <f>IF(AND(F180&gt;60, I180&gt;60, C180&gt;50), 1, 0)</f>
        <v>0</v>
      </c>
      <c r="S180" s="8">
        <f>IF(OR(I180&gt;F180,I180&gt;C180), 1, 0)</f>
        <v>1</v>
      </c>
      <c r="T180" s="8">
        <f>IF(I180&gt;70, 1, 0)</f>
        <v>1</v>
      </c>
      <c r="U180" s="8">
        <f>IF(J180&gt;1.2, 1, 0)</f>
        <v>0</v>
      </c>
      <c r="V180" s="8"/>
      <c r="W180" s="8"/>
      <c r="X180" s="2">
        <f>IF(AND(R180=1,S180=1, T180=1, U180=1), 1, 0)</f>
        <v>0</v>
      </c>
    </row>
    <row r="181" spans="1:24" ht="17.25" x14ac:dyDescent="0.25">
      <c r="A181" s="2">
        <v>179</v>
      </c>
      <c r="B181" s="2" t="s">
        <v>193</v>
      </c>
      <c r="C181" s="2">
        <v>65.03</v>
      </c>
      <c r="D181" s="2">
        <v>1.91</v>
      </c>
      <c r="E181" s="2">
        <v>0.85</v>
      </c>
      <c r="F181" s="2">
        <v>63.91</v>
      </c>
      <c r="G181" s="2">
        <v>1.35</v>
      </c>
      <c r="H181" s="2">
        <v>0.86</v>
      </c>
      <c r="I181" s="2">
        <v>65.38</v>
      </c>
      <c r="J181" s="2">
        <v>1.0900000000000001</v>
      </c>
      <c r="K181" s="2">
        <v>1.0900000000000001</v>
      </c>
      <c r="L181" s="4">
        <v>3.9640227930296001</v>
      </c>
      <c r="M181" s="4">
        <v>2.2282412613378901</v>
      </c>
      <c r="N181" s="4">
        <v>0.77731017234543598</v>
      </c>
      <c r="O181" s="4">
        <v>0.83697142138634995</v>
      </c>
      <c r="P181" s="5">
        <v>0.92638548065522996</v>
      </c>
      <c r="Q181" s="2">
        <f>VLOOKUP(B181, '60days_ago'!B:J, 9, FALSE)</f>
        <v>1.07</v>
      </c>
      <c r="R181" s="8">
        <f>IF(AND(F181&gt;60, I181&gt;60, C181&gt;50), 1, 0)</f>
        <v>1</v>
      </c>
      <c r="S181" s="8">
        <f>IF(OR(I181&gt;F181,I181&gt;C181), 1, 0)</f>
        <v>1</v>
      </c>
      <c r="T181" s="8">
        <f>IF(I181&gt;70, 1, 0)</f>
        <v>0</v>
      </c>
      <c r="U181" s="8">
        <f>IF(J181&gt;1.2, 1, 0)</f>
        <v>0</v>
      </c>
      <c r="V181" s="8"/>
      <c r="W181" s="8"/>
      <c r="X181" s="2">
        <f>IF(AND(R181=1,S181=1, T181=1, U181=1), 1, 0)</f>
        <v>0</v>
      </c>
    </row>
    <row r="182" spans="1:24" ht="17.25" x14ac:dyDescent="0.25">
      <c r="A182" s="2">
        <v>180</v>
      </c>
      <c r="B182" s="2" t="s">
        <v>194</v>
      </c>
      <c r="C182" s="2">
        <v>61.34</v>
      </c>
      <c r="D182" s="2">
        <v>1.88</v>
      </c>
      <c r="E182" s="2">
        <v>1.17</v>
      </c>
      <c r="F182" s="2">
        <v>56.45</v>
      </c>
      <c r="G182" s="2">
        <v>1.17</v>
      </c>
      <c r="H182" s="2">
        <v>0.91</v>
      </c>
      <c r="I182" s="2">
        <v>58.33</v>
      </c>
      <c r="J182" s="2">
        <v>1.08</v>
      </c>
      <c r="K182" s="2">
        <v>1.1000000000000001</v>
      </c>
      <c r="L182" s="4">
        <v>3.6068915948511799</v>
      </c>
      <c r="M182" s="4">
        <v>1.7534684419092701</v>
      </c>
      <c r="N182" s="4">
        <v>1.1058117021562399</v>
      </c>
      <c r="O182" s="4">
        <v>1.16092865588309</v>
      </c>
      <c r="P182" s="5">
        <v>1.1569804562430901</v>
      </c>
      <c r="Q182" s="2">
        <f>VLOOKUP(B182, '60days_ago'!B:J, 9, FALSE)</f>
        <v>1.02</v>
      </c>
      <c r="R182" s="8">
        <f>IF(AND(F182&gt;60, I182&gt;60, C182&gt;50), 1, 0)</f>
        <v>0</v>
      </c>
      <c r="S182" s="8">
        <f>IF(OR(I182&gt;F182,I182&gt;C182), 1, 0)</f>
        <v>1</v>
      </c>
      <c r="T182" s="8">
        <f>IF(I182&gt;70, 1, 0)</f>
        <v>0</v>
      </c>
      <c r="U182" s="8">
        <f>IF(J182&gt;1.2, 1, 0)</f>
        <v>0</v>
      </c>
      <c r="V182" s="8"/>
      <c r="W182" s="8"/>
      <c r="X182" s="2">
        <f>IF(AND(R182=1,S182=1, T182=1, U182=1), 1, 0)</f>
        <v>0</v>
      </c>
    </row>
    <row r="183" spans="1:24" ht="17.25" x14ac:dyDescent="0.25">
      <c r="A183" s="2">
        <v>181</v>
      </c>
      <c r="B183" s="2" t="s">
        <v>195</v>
      </c>
      <c r="C183" s="2">
        <v>63.35</v>
      </c>
      <c r="D183" s="2">
        <v>2.16</v>
      </c>
      <c r="E183" s="2">
        <v>0.94</v>
      </c>
      <c r="F183" s="2">
        <v>59.35</v>
      </c>
      <c r="G183" s="2">
        <v>1.37</v>
      </c>
      <c r="H183" s="2">
        <v>0.93</v>
      </c>
      <c r="I183" s="2">
        <v>68</v>
      </c>
      <c r="J183" s="2">
        <v>1.1399999999999999</v>
      </c>
      <c r="K183" s="2">
        <v>1.05</v>
      </c>
      <c r="L183" s="4">
        <v>11.0326752068588</v>
      </c>
      <c r="M183" s="4">
        <v>11.7532257239861</v>
      </c>
      <c r="N183" s="4">
        <v>0.83428162867903899</v>
      </c>
      <c r="O183" s="4">
        <v>0.91404184771598695</v>
      </c>
      <c r="P183" s="5">
        <v>0.95949325483613501</v>
      </c>
      <c r="Q183" s="2">
        <f>VLOOKUP(B183, '60days_ago'!B:J, 9, FALSE)</f>
        <v>1.0900000000000001</v>
      </c>
      <c r="R183" s="8">
        <f>IF(AND(F183&gt;60, I183&gt;60, C183&gt;50), 1, 0)</f>
        <v>0</v>
      </c>
      <c r="S183" s="8">
        <f>IF(OR(I183&gt;F183,I183&gt;C183), 1, 0)</f>
        <v>1</v>
      </c>
      <c r="T183" s="8">
        <f>IF(I183&gt;70, 1, 0)</f>
        <v>0</v>
      </c>
      <c r="U183" s="8">
        <f>IF(J183&gt;1.2, 1, 0)</f>
        <v>0</v>
      </c>
      <c r="V183" s="8"/>
      <c r="W183" s="8"/>
      <c r="X183" s="2">
        <f>IF(AND(R183=1,S183=1, T183=1, U183=1), 1, 0)</f>
        <v>0</v>
      </c>
    </row>
    <row r="184" spans="1:24" ht="17.25" x14ac:dyDescent="0.25">
      <c r="A184" s="2">
        <v>182</v>
      </c>
      <c r="B184" s="2" t="s">
        <v>196</v>
      </c>
      <c r="C184" s="2">
        <v>56.33</v>
      </c>
      <c r="D184" s="2">
        <v>1.52</v>
      </c>
      <c r="E184" s="2">
        <v>1.56</v>
      </c>
      <c r="F184" s="2">
        <v>51.61</v>
      </c>
      <c r="G184" s="2">
        <v>1.02</v>
      </c>
      <c r="H184" s="2">
        <v>1.35</v>
      </c>
      <c r="I184" s="2">
        <v>81.819999999999993</v>
      </c>
      <c r="J184" s="2">
        <v>1.1200000000000001</v>
      </c>
      <c r="K184" s="2">
        <v>1.07</v>
      </c>
      <c r="L184" s="4">
        <v>4.4982589619235496</v>
      </c>
      <c r="M184" s="4">
        <v>1.8706229293372001</v>
      </c>
      <c r="N184" s="4">
        <v>1.5240501560934401</v>
      </c>
      <c r="O184" s="4">
        <v>1.4396406088265301</v>
      </c>
      <c r="P184" s="5">
        <v>1.2640838579404701</v>
      </c>
      <c r="Q184" s="2">
        <f>VLOOKUP(B184, '60days_ago'!B:J, 9, FALSE)</f>
        <v>1.04</v>
      </c>
      <c r="R184" s="8">
        <f>IF(AND(F184&gt;60, I184&gt;60, C184&gt;50), 1, 0)</f>
        <v>0</v>
      </c>
      <c r="S184" s="8">
        <f>IF(OR(I184&gt;F184,I184&gt;C184), 1, 0)</f>
        <v>1</v>
      </c>
      <c r="T184" s="8">
        <f>IF(I184&gt;70, 1, 0)</f>
        <v>1</v>
      </c>
      <c r="U184" s="8">
        <f>IF(J184&gt;1.2, 1, 0)</f>
        <v>0</v>
      </c>
      <c r="V184" s="8"/>
      <c r="W184" s="8"/>
      <c r="X184" s="2">
        <f>IF(AND(R184=1,S184=1, T184=1, U184=1), 1, 0)</f>
        <v>0</v>
      </c>
    </row>
    <row r="185" spans="1:24" ht="17.25" x14ac:dyDescent="0.25">
      <c r="A185" s="2">
        <v>183</v>
      </c>
      <c r="B185" s="2" t="s">
        <v>197</v>
      </c>
      <c r="C185" s="2">
        <v>58.21</v>
      </c>
      <c r="D185" s="2">
        <v>1.97</v>
      </c>
      <c r="E185" s="2">
        <v>0.95</v>
      </c>
      <c r="F185" s="2">
        <v>50.98</v>
      </c>
      <c r="G185" s="2">
        <v>1.25</v>
      </c>
      <c r="H185" s="2">
        <v>1.0900000000000001</v>
      </c>
      <c r="I185" s="2">
        <v>64.290000000000006</v>
      </c>
      <c r="J185" s="2">
        <v>1.1200000000000001</v>
      </c>
      <c r="K185" s="2">
        <v>1.1000000000000001</v>
      </c>
      <c r="L185" s="4">
        <v>7.6783967332856804</v>
      </c>
      <c r="M185" s="4">
        <v>5.4759969854755202</v>
      </c>
      <c r="N185" s="4">
        <v>0.87014347214489995</v>
      </c>
      <c r="O185" s="4">
        <v>0.88406910971624297</v>
      </c>
      <c r="P185" s="5">
        <v>0.93656871661276497</v>
      </c>
      <c r="Q185" s="2">
        <f>VLOOKUP(B185, '60days_ago'!B:J, 9, FALSE)</f>
        <v>1.05</v>
      </c>
      <c r="R185" s="8">
        <f>IF(AND(F185&gt;60, I185&gt;60, C185&gt;50), 1, 0)</f>
        <v>0</v>
      </c>
      <c r="S185" s="8">
        <f>IF(OR(I185&gt;F185,I185&gt;C185), 1, 0)</f>
        <v>1</v>
      </c>
      <c r="T185" s="8">
        <f>IF(I185&gt;70, 1, 0)</f>
        <v>0</v>
      </c>
      <c r="U185" s="8">
        <f>IF(J185&gt;1.2, 1, 0)</f>
        <v>0</v>
      </c>
      <c r="V185" s="8"/>
      <c r="W185" s="8"/>
      <c r="X185" s="2">
        <f>IF(AND(R185=1,S185=1, T185=1, U185=1), 1, 0)</f>
        <v>0</v>
      </c>
    </row>
    <row r="186" spans="1:24" ht="17.25" x14ac:dyDescent="0.25">
      <c r="A186" s="2">
        <v>184</v>
      </c>
      <c r="B186" s="2" t="s">
        <v>198</v>
      </c>
      <c r="C186" s="2">
        <v>56.86</v>
      </c>
      <c r="D186" s="2">
        <v>1.58</v>
      </c>
      <c r="E186" s="2">
        <v>1.01</v>
      </c>
      <c r="F186" s="2">
        <v>52.99</v>
      </c>
      <c r="G186" s="2">
        <v>1.23</v>
      </c>
      <c r="H186" s="2">
        <v>0.97</v>
      </c>
      <c r="I186" s="2">
        <v>73.91</v>
      </c>
      <c r="J186" s="2">
        <v>1.1200000000000001</v>
      </c>
      <c r="K186" s="2">
        <v>1.06</v>
      </c>
      <c r="L186" s="4">
        <v>7.4551447149272896</v>
      </c>
      <c r="M186" s="4">
        <v>1.77345723481823</v>
      </c>
      <c r="N186" s="4">
        <v>0.94071887727405401</v>
      </c>
      <c r="O186" s="4">
        <v>1.03158560004235</v>
      </c>
      <c r="P186" s="5">
        <v>0.83802712655287004</v>
      </c>
      <c r="Q186" s="2">
        <f>VLOOKUP(B186, '60days_ago'!B:J, 9, FALSE)</f>
        <v>1.04</v>
      </c>
      <c r="R186" s="8">
        <f>IF(AND(F186&gt;60, I186&gt;60, C186&gt;50), 1, 0)</f>
        <v>0</v>
      </c>
      <c r="S186" s="8">
        <f>IF(OR(I186&gt;F186,I186&gt;C186), 1, 0)</f>
        <v>1</v>
      </c>
      <c r="T186" s="8">
        <f>IF(I186&gt;70, 1, 0)</f>
        <v>1</v>
      </c>
      <c r="U186" s="8">
        <f>IF(J186&gt;1.2, 1, 0)</f>
        <v>0</v>
      </c>
      <c r="V186" s="8"/>
      <c r="W186" s="8"/>
      <c r="X186" s="2">
        <f>IF(AND(R186=1,S186=1, T186=1, U186=1), 1, 0)</f>
        <v>0</v>
      </c>
    </row>
    <row r="187" spans="1:24" ht="17.25" x14ac:dyDescent="0.25">
      <c r="A187" s="2">
        <v>185</v>
      </c>
      <c r="B187" s="2" t="s">
        <v>199</v>
      </c>
      <c r="C187" s="2">
        <v>61.92</v>
      </c>
      <c r="D187" s="2">
        <v>2.68</v>
      </c>
      <c r="E187" s="2">
        <v>1.67</v>
      </c>
      <c r="F187" s="2">
        <v>57.55</v>
      </c>
      <c r="G187" s="2">
        <v>1.42</v>
      </c>
      <c r="H187" s="2">
        <v>1.45</v>
      </c>
      <c r="I187" s="2">
        <v>64</v>
      </c>
      <c r="J187" s="2">
        <v>1.19</v>
      </c>
      <c r="K187" s="2">
        <v>1.33</v>
      </c>
      <c r="L187" s="4">
        <v>15.725450886383999</v>
      </c>
      <c r="M187" s="4">
        <v>12.4127121993317</v>
      </c>
      <c r="N187" s="4">
        <v>1.4744455285043301</v>
      </c>
      <c r="O187" s="4">
        <v>1.36439252278863</v>
      </c>
      <c r="P187" s="5">
        <v>1.4420202335297301</v>
      </c>
      <c r="Q187" s="2">
        <f>VLOOKUP(B187, '60days_ago'!B:J, 9, FALSE)</f>
        <v>1.1200000000000001</v>
      </c>
      <c r="R187" s="8">
        <f>IF(AND(F187&gt;60, I187&gt;60, C187&gt;50), 1, 0)</f>
        <v>0</v>
      </c>
      <c r="S187" s="8">
        <f>IF(OR(I187&gt;F187,I187&gt;C187), 1, 0)</f>
        <v>1</v>
      </c>
      <c r="T187" s="8">
        <f>IF(I187&gt;70, 1, 0)</f>
        <v>0</v>
      </c>
      <c r="U187" s="8">
        <f>IF(J187&gt;1.2, 1, 0)</f>
        <v>0</v>
      </c>
      <c r="V187" s="8"/>
      <c r="W187" s="8"/>
      <c r="X187" s="2">
        <f>IF(AND(R187=1,S187=1, T187=1, U187=1), 1, 0)</f>
        <v>0</v>
      </c>
    </row>
    <row r="188" spans="1:24" ht="17.25" x14ac:dyDescent="0.25">
      <c r="A188" s="2">
        <v>186</v>
      </c>
      <c r="B188" s="2" t="s">
        <v>200</v>
      </c>
      <c r="C188" s="2">
        <v>61.97</v>
      </c>
      <c r="D188" s="2">
        <v>2.82</v>
      </c>
      <c r="E188" s="2">
        <v>0.87</v>
      </c>
      <c r="F188" s="2">
        <v>58.45</v>
      </c>
      <c r="G188" s="2">
        <v>1.64</v>
      </c>
      <c r="H188" s="2">
        <v>1.34</v>
      </c>
      <c r="I188" s="2">
        <v>69.569999999999993</v>
      </c>
      <c r="J188" s="2">
        <v>1.21</v>
      </c>
      <c r="K188" s="2">
        <v>1.2</v>
      </c>
      <c r="L188" s="4">
        <v>49.4300321714285</v>
      </c>
      <c r="M188" s="4">
        <v>37.7362226528479</v>
      </c>
      <c r="N188" s="4">
        <v>0.70330192458306096</v>
      </c>
      <c r="O188" s="4">
        <v>0.73238451196147103</v>
      </c>
      <c r="P188" s="5">
        <v>0.79817828718947603</v>
      </c>
      <c r="Q188" s="2">
        <f>VLOOKUP(B188, '60days_ago'!B:J, 9, FALSE)</f>
        <v>1.1000000000000001</v>
      </c>
      <c r="R188" s="8">
        <f>IF(AND(F188&gt;60, I188&gt;60, C188&gt;50), 1, 0)</f>
        <v>0</v>
      </c>
      <c r="S188" s="8">
        <f>IF(OR(I188&gt;F188,I188&gt;C188), 1, 0)</f>
        <v>1</v>
      </c>
      <c r="T188" s="8">
        <f>IF(I188&gt;70, 1, 0)</f>
        <v>0</v>
      </c>
      <c r="U188" s="8">
        <f>IF(J188&gt;1.2, 1, 0)</f>
        <v>1</v>
      </c>
      <c r="V188" s="8"/>
      <c r="W188" s="8"/>
      <c r="X188" s="2">
        <f>IF(AND(R188=1,S188=1, T188=1, U188=1), 1, 0)</f>
        <v>0</v>
      </c>
    </row>
    <row r="189" spans="1:24" ht="17.25" x14ac:dyDescent="0.25">
      <c r="A189" s="2">
        <v>187</v>
      </c>
      <c r="B189" s="2" t="s">
        <v>201</v>
      </c>
      <c r="C189" s="2">
        <v>55.76</v>
      </c>
      <c r="D189" s="2">
        <v>1.53</v>
      </c>
      <c r="E189" s="2">
        <v>0.91</v>
      </c>
      <c r="F189" s="2">
        <v>54.68</v>
      </c>
      <c r="G189" s="2">
        <v>1.2</v>
      </c>
      <c r="H189" s="2">
        <v>1.07</v>
      </c>
      <c r="I189" s="2">
        <v>73.91</v>
      </c>
      <c r="J189" s="2">
        <v>1.0900000000000001</v>
      </c>
      <c r="K189" s="2">
        <v>1.18</v>
      </c>
      <c r="L189" s="4">
        <v>3.06793968404132</v>
      </c>
      <c r="M189" s="4">
        <v>2.6256663821141801</v>
      </c>
      <c r="N189" s="4">
        <v>0.83425216930246604</v>
      </c>
      <c r="O189" s="4">
        <v>0.82322676854894805</v>
      </c>
      <c r="P189" s="5">
        <v>0.79474460593937502</v>
      </c>
      <c r="Q189" s="2">
        <f>VLOOKUP(B189, '60days_ago'!B:J, 9, FALSE)</f>
        <v>1.01</v>
      </c>
      <c r="R189" s="8">
        <f>IF(AND(F189&gt;60, I189&gt;60, C189&gt;50), 1, 0)</f>
        <v>0</v>
      </c>
      <c r="S189" s="8">
        <f>IF(OR(I189&gt;F189,I189&gt;C189), 1, 0)</f>
        <v>1</v>
      </c>
      <c r="T189" s="8">
        <f>IF(I189&gt;70, 1, 0)</f>
        <v>1</v>
      </c>
      <c r="U189" s="8">
        <f>IF(J189&gt;1.2, 1, 0)</f>
        <v>0</v>
      </c>
      <c r="V189" s="8"/>
      <c r="W189" s="8"/>
      <c r="X189" s="2">
        <f>IF(AND(R189=1,S189=1, T189=1, U189=1), 1, 0)</f>
        <v>0</v>
      </c>
    </row>
    <row r="190" spans="1:24" ht="17.25" x14ac:dyDescent="0.25">
      <c r="A190" s="2">
        <v>188</v>
      </c>
      <c r="B190" s="2" t="s">
        <v>202</v>
      </c>
      <c r="C190" s="2">
        <v>62.54</v>
      </c>
      <c r="D190" s="2">
        <v>2.64</v>
      </c>
      <c r="E190" s="2">
        <v>0.94</v>
      </c>
      <c r="F190" s="2">
        <v>58.4</v>
      </c>
      <c r="G190" s="2">
        <v>1.7</v>
      </c>
      <c r="H190" s="2">
        <v>1.27</v>
      </c>
      <c r="I190" s="2">
        <v>59.26</v>
      </c>
      <c r="J190" s="2">
        <v>1.1200000000000001</v>
      </c>
      <c r="K190" s="2">
        <v>1.1499999999999999</v>
      </c>
      <c r="L190" s="4">
        <v>11.083247438403401</v>
      </c>
      <c r="M190" s="4">
        <v>7.3758096982457699</v>
      </c>
      <c r="N190" s="4">
        <v>0.89453401720938996</v>
      </c>
      <c r="O190" s="4">
        <v>0.89733711135398198</v>
      </c>
      <c r="P190" s="5">
        <v>0.73910303767530905</v>
      </c>
      <c r="Q190" s="2">
        <f>VLOOKUP(B190, '60days_ago'!B:J, 9, FALSE)</f>
        <v>1.02</v>
      </c>
      <c r="R190" s="8">
        <f>IF(AND(F190&gt;60, I190&gt;60, C190&gt;50), 1, 0)</f>
        <v>0</v>
      </c>
      <c r="S190" s="8">
        <f>IF(OR(I190&gt;F190,I190&gt;C190), 1, 0)</f>
        <v>1</v>
      </c>
      <c r="T190" s="8">
        <f>IF(I190&gt;70, 1, 0)</f>
        <v>0</v>
      </c>
      <c r="U190" s="8">
        <f>IF(J190&gt;1.2, 1, 0)</f>
        <v>0</v>
      </c>
      <c r="V190" s="8"/>
      <c r="W190" s="8"/>
      <c r="X190" s="2">
        <f>IF(AND(R190=1,S190=1, T190=1, U190=1), 1, 0)</f>
        <v>0</v>
      </c>
    </row>
    <row r="191" spans="1:24" ht="17.25" x14ac:dyDescent="0.25">
      <c r="A191" s="2">
        <v>189</v>
      </c>
      <c r="B191" s="11" t="s">
        <v>203</v>
      </c>
      <c r="C191" s="2">
        <v>63.5</v>
      </c>
      <c r="D191" s="2">
        <v>3.04</v>
      </c>
      <c r="E191" s="2">
        <v>1.43</v>
      </c>
      <c r="F191" s="2">
        <v>65.77</v>
      </c>
      <c r="G191" s="2">
        <v>1.98</v>
      </c>
      <c r="H191" s="2">
        <v>1.52</v>
      </c>
      <c r="I191" s="2">
        <v>73.08</v>
      </c>
      <c r="J191" s="2">
        <v>1.27</v>
      </c>
      <c r="K191" s="2">
        <v>1.17</v>
      </c>
      <c r="L191" s="4">
        <v>55.762026413949599</v>
      </c>
      <c r="M191" s="4">
        <v>29.3481484429837</v>
      </c>
      <c r="N191" s="4">
        <v>1.3100977617099501</v>
      </c>
      <c r="O191" s="4">
        <v>1.2848605319402899</v>
      </c>
      <c r="P191" s="5">
        <v>1.1399802156535199</v>
      </c>
      <c r="Q191" s="2">
        <f>VLOOKUP(B191, '60days_ago'!B:J, 9, FALSE)</f>
        <v>1.17</v>
      </c>
      <c r="R191" s="8">
        <f>IF(AND(F191&gt;60, I191&gt;60, C191&gt;50), 1, 0)</f>
        <v>1</v>
      </c>
      <c r="S191" s="8">
        <f>IF(OR(I191&gt;F191,I191&gt;C191), 1, 0)</f>
        <v>1</v>
      </c>
      <c r="T191" s="8">
        <f>IF(I191&gt;70, 1, 0)</f>
        <v>1</v>
      </c>
      <c r="U191" s="8">
        <f>IF(J191&gt;1.2, 1, 0)</f>
        <v>1</v>
      </c>
      <c r="V191" s="8"/>
      <c r="W191" s="8"/>
      <c r="X191" s="2">
        <f>IF(AND(R191=1,S191=1, T191=1, U191=1), 1, 0)</f>
        <v>1</v>
      </c>
    </row>
    <row r="192" spans="1:24" ht="17.25" x14ac:dyDescent="0.25">
      <c r="A192" s="2">
        <v>190</v>
      </c>
      <c r="B192" s="2" t="s">
        <v>204</v>
      </c>
      <c r="C192" s="2">
        <v>53.11</v>
      </c>
      <c r="D192" s="2">
        <v>1.31</v>
      </c>
      <c r="E192" s="2">
        <v>1.28</v>
      </c>
      <c r="F192" s="2">
        <v>47.79</v>
      </c>
      <c r="G192" s="2">
        <v>1.04</v>
      </c>
      <c r="H192" s="2">
        <v>1.1299999999999999</v>
      </c>
      <c r="I192" s="2">
        <v>69.569999999999993</v>
      </c>
      <c r="J192" s="2">
        <v>1.08</v>
      </c>
      <c r="K192" s="2">
        <v>1.04</v>
      </c>
      <c r="L192" s="4">
        <v>1.95089699431701</v>
      </c>
      <c r="M192" s="4">
        <v>0.80978772745132699</v>
      </c>
      <c r="N192" s="4">
        <v>1.2804251988994699</v>
      </c>
      <c r="O192" s="4">
        <v>1.2620967536130001</v>
      </c>
      <c r="P192" s="5">
        <v>1.1206011336278701</v>
      </c>
      <c r="Q192" s="2">
        <f>VLOOKUP(B192, '60days_ago'!B:J, 9, FALSE)</f>
        <v>1.05</v>
      </c>
      <c r="R192" s="8">
        <f>IF(AND(F192&gt;60, I192&gt;60, C192&gt;50), 1, 0)</f>
        <v>0</v>
      </c>
      <c r="S192" s="8">
        <f>IF(OR(I192&gt;F192,I192&gt;C192), 1, 0)</f>
        <v>1</v>
      </c>
      <c r="T192" s="8">
        <f>IF(I192&gt;70, 1, 0)</f>
        <v>0</v>
      </c>
      <c r="U192" s="8">
        <f>IF(J192&gt;1.2, 1, 0)</f>
        <v>0</v>
      </c>
      <c r="V192" s="8"/>
      <c r="W192" s="8"/>
      <c r="X192" s="2">
        <f>IF(AND(R192=1,S192=1, T192=1, U192=1), 1, 0)</f>
        <v>0</v>
      </c>
    </row>
    <row r="193" spans="1:24" ht="17.25" x14ac:dyDescent="0.25">
      <c r="A193" s="2">
        <v>191</v>
      </c>
      <c r="B193" s="2" t="s">
        <v>205</v>
      </c>
      <c r="C193" s="2">
        <v>61.76</v>
      </c>
      <c r="D193" s="2">
        <v>2.0499999999999998</v>
      </c>
      <c r="E193" s="2">
        <v>1.41</v>
      </c>
      <c r="F193" s="2">
        <v>58.46</v>
      </c>
      <c r="G193" s="2">
        <v>1.1499999999999999</v>
      </c>
      <c r="H193" s="2">
        <v>1.63</v>
      </c>
      <c r="I193" s="2">
        <v>60.71</v>
      </c>
      <c r="J193" s="2">
        <v>1.1100000000000001</v>
      </c>
      <c r="K193" s="2">
        <v>1.0900000000000001</v>
      </c>
      <c r="L193" s="4">
        <v>6.0218465645040897</v>
      </c>
      <c r="M193" s="4">
        <v>2.5594059645243101</v>
      </c>
      <c r="N193" s="4">
        <v>1.3951944997453301</v>
      </c>
      <c r="O193" s="4">
        <v>1.2823436461273201</v>
      </c>
      <c r="P193" s="5">
        <v>1.28869334600513</v>
      </c>
      <c r="Q193" s="2">
        <f>VLOOKUP(B193, '60days_ago'!B:J, 9, FALSE)</f>
        <v>1.04</v>
      </c>
      <c r="R193" s="8">
        <f>IF(AND(F193&gt;60, I193&gt;60, C193&gt;50), 1, 0)</f>
        <v>0</v>
      </c>
      <c r="S193" s="8">
        <f>IF(OR(I193&gt;F193,I193&gt;C193), 1, 0)</f>
        <v>1</v>
      </c>
      <c r="T193" s="8">
        <f>IF(I193&gt;70, 1, 0)</f>
        <v>0</v>
      </c>
      <c r="U193" s="8">
        <f>IF(J193&gt;1.2, 1, 0)</f>
        <v>0</v>
      </c>
      <c r="V193" s="8"/>
      <c r="W193" s="8"/>
      <c r="X193" s="2">
        <f>IF(AND(R193=1,S193=1, T193=1, U193=1), 1, 0)</f>
        <v>0</v>
      </c>
    </row>
    <row r="194" spans="1:24" ht="17.25" x14ac:dyDescent="0.25">
      <c r="A194" s="2">
        <v>192</v>
      </c>
      <c r="B194" s="2" t="s">
        <v>206</v>
      </c>
      <c r="C194" s="2">
        <v>60.91</v>
      </c>
      <c r="D194" s="2">
        <v>2.41</v>
      </c>
      <c r="E194" s="2">
        <v>0.9</v>
      </c>
      <c r="F194" s="2">
        <v>59.18</v>
      </c>
      <c r="G194" s="2">
        <v>1.39</v>
      </c>
      <c r="H194" s="2">
        <v>1.1599999999999999</v>
      </c>
      <c r="I194" s="2">
        <v>60.87</v>
      </c>
      <c r="J194" s="2">
        <v>0.89</v>
      </c>
      <c r="K194" s="2">
        <v>0.9</v>
      </c>
      <c r="L194" s="4">
        <v>8.5364797450257495</v>
      </c>
      <c r="M194" s="4">
        <v>3.1948759070258999</v>
      </c>
      <c r="N194" s="4">
        <v>0.84248962289738405</v>
      </c>
      <c r="O194" s="4">
        <v>1.0124950123138701</v>
      </c>
      <c r="P194" s="5">
        <v>1.20360448775145</v>
      </c>
      <c r="Q194" s="2">
        <f>VLOOKUP(B194, '60days_ago'!B:J, 9, FALSE)</f>
        <v>1.1399999999999999</v>
      </c>
      <c r="R194" s="8">
        <f>IF(AND(F194&gt;60, I194&gt;60, C194&gt;50), 1, 0)</f>
        <v>0</v>
      </c>
      <c r="S194" s="8">
        <f>IF(OR(I194&gt;F194,I194&gt;C194), 1, 0)</f>
        <v>1</v>
      </c>
      <c r="T194" s="8">
        <f>IF(I194&gt;70, 1, 0)</f>
        <v>0</v>
      </c>
      <c r="U194" s="8">
        <f>IF(J194&gt;1.2, 1, 0)</f>
        <v>0</v>
      </c>
      <c r="V194" s="8"/>
      <c r="W194" s="8"/>
      <c r="X194" s="2">
        <f>IF(AND(R194=1,S194=1, T194=1, U194=1), 1, 0)</f>
        <v>0</v>
      </c>
    </row>
    <row r="195" spans="1:24" ht="17.25" x14ac:dyDescent="0.25">
      <c r="A195" s="2">
        <v>193</v>
      </c>
      <c r="B195" s="2" t="s">
        <v>207</v>
      </c>
      <c r="C195" s="2">
        <v>59.13</v>
      </c>
      <c r="D195" s="2">
        <v>1.84</v>
      </c>
      <c r="E195" s="2">
        <v>0.97</v>
      </c>
      <c r="F195" s="2">
        <v>58.33</v>
      </c>
      <c r="G195" s="2">
        <v>1.4</v>
      </c>
      <c r="H195" s="2">
        <v>0.87</v>
      </c>
      <c r="I195" s="2">
        <v>70.37</v>
      </c>
      <c r="J195" s="2">
        <v>1.1299999999999999</v>
      </c>
      <c r="K195" s="2">
        <v>1.1100000000000001</v>
      </c>
      <c r="L195" s="4">
        <v>5.9842316102550299</v>
      </c>
      <c r="M195" s="4">
        <v>2.29943229027855</v>
      </c>
      <c r="N195" s="4">
        <v>0.90363767377159798</v>
      </c>
      <c r="O195" s="4">
        <v>0.96639371959832698</v>
      </c>
      <c r="P195" s="5">
        <v>1.0250542268749701</v>
      </c>
      <c r="Q195" s="2">
        <f>VLOOKUP(B195, '60days_ago'!B:J, 9, FALSE)</f>
        <v>1.04</v>
      </c>
      <c r="R195" s="8">
        <f>IF(AND(F195&gt;60, I195&gt;60, C195&gt;50), 1, 0)</f>
        <v>0</v>
      </c>
      <c r="S195" s="8">
        <f>IF(OR(I195&gt;F195,I195&gt;C195), 1, 0)</f>
        <v>1</v>
      </c>
      <c r="T195" s="8">
        <f>IF(I195&gt;70, 1, 0)</f>
        <v>1</v>
      </c>
      <c r="U195" s="8">
        <f>IF(J195&gt;1.2, 1, 0)</f>
        <v>0</v>
      </c>
      <c r="V195" s="8"/>
      <c r="W195" s="8"/>
      <c r="X195" s="2">
        <f>IF(AND(R195=1,S195=1, T195=1, U195=1), 1, 0)</f>
        <v>0</v>
      </c>
    </row>
    <row r="196" spans="1:24" ht="17.25" x14ac:dyDescent="0.25">
      <c r="A196" s="2">
        <v>194</v>
      </c>
      <c r="B196" s="2" t="s">
        <v>208</v>
      </c>
      <c r="C196" s="2">
        <v>55.98</v>
      </c>
      <c r="D196" s="2">
        <v>1.48</v>
      </c>
      <c r="E196" s="2">
        <v>0.92</v>
      </c>
      <c r="F196" s="2">
        <v>53.17</v>
      </c>
      <c r="G196" s="2">
        <v>1.06</v>
      </c>
      <c r="H196" s="2">
        <v>1.08</v>
      </c>
      <c r="I196" s="2">
        <v>50</v>
      </c>
      <c r="J196" s="2">
        <v>1.04</v>
      </c>
      <c r="K196" s="2">
        <v>1.02</v>
      </c>
      <c r="L196" s="4">
        <v>7.4217612992195603</v>
      </c>
      <c r="M196" s="4">
        <v>1.5099075671729401</v>
      </c>
      <c r="N196" s="4">
        <v>0.91882064693660603</v>
      </c>
      <c r="O196" s="4">
        <v>0.94838179104629505</v>
      </c>
      <c r="P196" s="5">
        <v>1.0421436604718499</v>
      </c>
      <c r="Q196" s="2">
        <f>VLOOKUP(B196, '60days_ago'!B:J, 9, FALSE)</f>
        <v>1.02</v>
      </c>
      <c r="R196" s="8">
        <f>IF(AND(F196&gt;60, I196&gt;60, C196&gt;50), 1, 0)</f>
        <v>0</v>
      </c>
      <c r="S196" s="8">
        <f>IF(OR(I196&gt;F196,I196&gt;C196), 1, 0)</f>
        <v>0</v>
      </c>
      <c r="T196" s="8">
        <f>IF(I196&gt;70, 1, 0)</f>
        <v>0</v>
      </c>
      <c r="U196" s="8">
        <f>IF(J196&gt;1.2, 1, 0)</f>
        <v>0</v>
      </c>
      <c r="V196" s="8"/>
      <c r="W196" s="8"/>
      <c r="X196" s="2">
        <f>IF(AND(R196=1,S196=1, T196=1, U196=1), 1, 0)</f>
        <v>0</v>
      </c>
    </row>
    <row r="197" spans="1:24" ht="17.25" x14ac:dyDescent="0.25">
      <c r="A197" s="2">
        <v>195</v>
      </c>
      <c r="B197" s="2" t="s">
        <v>209</v>
      </c>
      <c r="C197" s="2">
        <v>59.51</v>
      </c>
      <c r="D197" s="2">
        <v>1.71</v>
      </c>
      <c r="E197" s="2">
        <v>0.92</v>
      </c>
      <c r="F197" s="2">
        <v>53.91</v>
      </c>
      <c r="G197" s="2">
        <v>1.01</v>
      </c>
      <c r="H197" s="2">
        <v>0.87</v>
      </c>
      <c r="I197" s="2">
        <v>61.11</v>
      </c>
      <c r="J197" s="2">
        <v>1.06</v>
      </c>
      <c r="K197" s="2">
        <v>1.17</v>
      </c>
      <c r="L197" s="4">
        <v>4.6717878194842299</v>
      </c>
      <c r="M197" s="4">
        <v>3.5527913429171201</v>
      </c>
      <c r="N197" s="4">
        <v>0.83267284042252498</v>
      </c>
      <c r="O197" s="4">
        <v>0.87713650691837897</v>
      </c>
      <c r="P197" s="5">
        <v>0.90710923707658997</v>
      </c>
      <c r="Q197" s="2">
        <f>VLOOKUP(B197, '60days_ago'!B:J, 9, FALSE)</f>
        <v>0.98</v>
      </c>
      <c r="R197" s="8">
        <f>IF(AND(F197&gt;60, I197&gt;60, C197&gt;50), 1, 0)</f>
        <v>0</v>
      </c>
      <c r="S197" s="8">
        <f>IF(OR(I197&gt;F197,I197&gt;C197), 1, 0)</f>
        <v>1</v>
      </c>
      <c r="T197" s="8">
        <f>IF(I197&gt;70, 1, 0)</f>
        <v>0</v>
      </c>
      <c r="U197" s="8">
        <f>IF(J197&gt;1.2, 1, 0)</f>
        <v>0</v>
      </c>
      <c r="V197" s="8"/>
      <c r="W197" s="8"/>
      <c r="X197" s="2">
        <f>IF(AND(R197=1,S197=1, T197=1, U197=1), 1, 0)</f>
        <v>0</v>
      </c>
    </row>
    <row r="198" spans="1:24" ht="17.25" x14ac:dyDescent="0.25">
      <c r="A198" s="2">
        <v>196</v>
      </c>
      <c r="B198" s="2" t="s">
        <v>210</v>
      </c>
      <c r="C198" s="2">
        <v>56.85</v>
      </c>
      <c r="D198" s="2">
        <v>2.0299999999999998</v>
      </c>
      <c r="E198" s="2">
        <v>1.1200000000000001</v>
      </c>
      <c r="F198" s="2">
        <v>49.23</v>
      </c>
      <c r="G198" s="2">
        <v>1.19</v>
      </c>
      <c r="H198" s="2">
        <v>0.87</v>
      </c>
      <c r="I198" s="2">
        <v>62.5</v>
      </c>
      <c r="J198" s="2">
        <v>1.1100000000000001</v>
      </c>
      <c r="K198" s="2">
        <v>1.26</v>
      </c>
      <c r="L198" s="4">
        <v>10.8632278924934</v>
      </c>
      <c r="M198" s="4">
        <v>7.5937112951802197</v>
      </c>
      <c r="N198" s="4">
        <v>1.0134238754011999</v>
      </c>
      <c r="O198" s="4">
        <v>0.86661981334570504</v>
      </c>
      <c r="P198" s="5">
        <v>0.84289390372517803</v>
      </c>
      <c r="Q198" s="2">
        <f>VLOOKUP(B198, '60days_ago'!B:J, 9, FALSE)</f>
        <v>1.08</v>
      </c>
      <c r="R198" s="8">
        <f>IF(AND(F198&gt;60, I198&gt;60, C198&gt;50), 1, 0)</f>
        <v>0</v>
      </c>
      <c r="S198" s="8">
        <f>IF(OR(I198&gt;F198,I198&gt;C198), 1, 0)</f>
        <v>1</v>
      </c>
      <c r="T198" s="8">
        <f>IF(I198&gt;70, 1, 0)</f>
        <v>0</v>
      </c>
      <c r="U198" s="8">
        <f>IF(J198&gt;1.2, 1, 0)</f>
        <v>0</v>
      </c>
      <c r="V198" s="8"/>
      <c r="W198" s="8"/>
      <c r="X198" s="2">
        <f>IF(AND(R198=1,S198=1, T198=1, U198=1), 1, 0)</f>
        <v>0</v>
      </c>
    </row>
    <row r="199" spans="1:24" ht="17.25" x14ac:dyDescent="0.25">
      <c r="A199" s="2">
        <v>197</v>
      </c>
      <c r="B199" s="2" t="s">
        <v>211</v>
      </c>
      <c r="C199" s="2">
        <v>61.92</v>
      </c>
      <c r="D199" s="2">
        <v>1.85</v>
      </c>
      <c r="E199" s="2">
        <v>1.23</v>
      </c>
      <c r="F199" s="2">
        <v>65.599999999999994</v>
      </c>
      <c r="G199" s="2">
        <v>1.34</v>
      </c>
      <c r="H199" s="2">
        <v>1.1100000000000001</v>
      </c>
      <c r="I199" s="2">
        <v>54.17</v>
      </c>
      <c r="J199" s="2">
        <v>1.03</v>
      </c>
      <c r="K199" s="2">
        <v>1.1100000000000001</v>
      </c>
      <c r="L199" s="4">
        <v>4.0429412514136303</v>
      </c>
      <c r="M199" s="4">
        <v>2.6617646612833501</v>
      </c>
      <c r="N199" s="4">
        <v>1.2404243221170299</v>
      </c>
      <c r="O199" s="4">
        <v>1.25672805226463</v>
      </c>
      <c r="P199" s="5">
        <v>1.3331099183147801</v>
      </c>
      <c r="Q199" s="2">
        <f>VLOOKUP(B199, '60days_ago'!B:J, 9, FALSE)</f>
        <v>1.02</v>
      </c>
      <c r="R199" s="8">
        <f>IF(AND(F199&gt;60, I199&gt;60, C199&gt;50), 1, 0)</f>
        <v>0</v>
      </c>
      <c r="S199" s="8">
        <f>IF(OR(I199&gt;F199,I199&gt;C199), 1, 0)</f>
        <v>0</v>
      </c>
      <c r="T199" s="8">
        <f>IF(I199&gt;70, 1, 0)</f>
        <v>0</v>
      </c>
      <c r="U199" s="8">
        <f>IF(J199&gt;1.2, 1, 0)</f>
        <v>0</v>
      </c>
      <c r="V199" s="8"/>
      <c r="W199" s="8"/>
      <c r="X199" s="2">
        <f>IF(AND(R199=1,S199=1, T199=1, U199=1), 1, 0)</f>
        <v>0</v>
      </c>
    </row>
    <row r="200" spans="1:24" ht="17.25" x14ac:dyDescent="0.25">
      <c r="A200" s="2">
        <v>198</v>
      </c>
      <c r="B200" s="2" t="s">
        <v>212</v>
      </c>
      <c r="C200" s="2">
        <v>65.459999999999994</v>
      </c>
      <c r="D200" s="2">
        <v>2.5499999999999998</v>
      </c>
      <c r="E200" s="2">
        <v>1.18</v>
      </c>
      <c r="F200" s="2">
        <v>68.14</v>
      </c>
      <c r="G200" s="2">
        <v>1.71</v>
      </c>
      <c r="H200" s="2">
        <v>0.94</v>
      </c>
      <c r="I200" s="2">
        <v>75</v>
      </c>
      <c r="J200" s="2">
        <v>1.1000000000000001</v>
      </c>
      <c r="K200" s="2">
        <v>1.06</v>
      </c>
      <c r="L200" s="4">
        <v>7.0532693969678499</v>
      </c>
      <c r="M200" s="4">
        <v>1.9973143863169101</v>
      </c>
      <c r="N200" s="4">
        <v>1.1503747479325099</v>
      </c>
      <c r="O200" s="4">
        <v>1.0821240886790899</v>
      </c>
      <c r="P200" s="5">
        <v>1.06522092213357</v>
      </c>
      <c r="Q200" s="2">
        <f>VLOOKUP(B200, '60days_ago'!B:J, 9, FALSE)</f>
        <v>1.1200000000000001</v>
      </c>
      <c r="R200" s="8">
        <f>IF(AND(F200&gt;60, I200&gt;60, C200&gt;50), 1, 0)</f>
        <v>1</v>
      </c>
      <c r="S200" s="8">
        <f>IF(OR(I200&gt;F200,I200&gt;C200), 1, 0)</f>
        <v>1</v>
      </c>
      <c r="T200" s="8">
        <f>IF(I200&gt;70, 1, 0)</f>
        <v>1</v>
      </c>
      <c r="U200" s="8">
        <f>IF(J200&gt;1.2, 1, 0)</f>
        <v>0</v>
      </c>
      <c r="V200" s="8"/>
      <c r="W200" s="8"/>
      <c r="X200" s="2">
        <f>IF(AND(R200=1,S200=1, T200=1, U200=1), 1, 0)</f>
        <v>0</v>
      </c>
    </row>
    <row r="201" spans="1:24" ht="17.25" x14ac:dyDescent="0.25">
      <c r="A201" s="2">
        <v>199</v>
      </c>
      <c r="B201" s="2" t="s">
        <v>213</v>
      </c>
      <c r="C201" s="2">
        <v>57.49</v>
      </c>
      <c r="D201" s="2">
        <v>2.3199999999999998</v>
      </c>
      <c r="E201" s="2">
        <v>0.72</v>
      </c>
      <c r="F201" s="2">
        <v>59.24</v>
      </c>
      <c r="G201" s="2">
        <v>1.53</v>
      </c>
      <c r="H201" s="2">
        <v>0.89</v>
      </c>
      <c r="I201" s="2">
        <v>66.67</v>
      </c>
      <c r="J201" s="2">
        <v>1.22</v>
      </c>
      <c r="K201" s="2">
        <v>1.03</v>
      </c>
      <c r="L201" s="4">
        <v>4.2902282149547304</v>
      </c>
      <c r="M201" s="4">
        <v>1.7555977793519399</v>
      </c>
      <c r="N201" s="4">
        <v>0.63533344974194905</v>
      </c>
      <c r="O201" s="4">
        <v>0.75181125476677602</v>
      </c>
      <c r="P201" s="5">
        <v>0.78302062218326796</v>
      </c>
      <c r="Q201" s="2">
        <f>VLOOKUP(B201, '60days_ago'!B:J, 9, FALSE)</f>
        <v>1.1399999999999999</v>
      </c>
      <c r="R201" s="8">
        <f>IF(AND(F201&gt;60, I201&gt;60, C201&gt;50), 1, 0)</f>
        <v>0</v>
      </c>
      <c r="S201" s="8">
        <f>IF(OR(I201&gt;F201,I201&gt;C201), 1, 0)</f>
        <v>1</v>
      </c>
      <c r="T201" s="8">
        <f>IF(I201&gt;70, 1, 0)</f>
        <v>0</v>
      </c>
      <c r="U201" s="8">
        <f>IF(J201&gt;1.2, 1, 0)</f>
        <v>1</v>
      </c>
      <c r="V201" s="8"/>
      <c r="W201" s="8"/>
      <c r="X201" s="2">
        <f>IF(AND(R201=1,S201=1, T201=1, U201=1), 1, 0)</f>
        <v>0</v>
      </c>
    </row>
    <row r="202" spans="1:24" ht="17.25" x14ac:dyDescent="0.25">
      <c r="A202" s="2">
        <v>200</v>
      </c>
      <c r="B202" s="2" t="s">
        <v>214</v>
      </c>
      <c r="C202" s="2">
        <v>59.75</v>
      </c>
      <c r="D202" s="2">
        <v>1.92</v>
      </c>
      <c r="E202" s="2">
        <v>1.1200000000000001</v>
      </c>
      <c r="F202" s="2">
        <v>56.38</v>
      </c>
      <c r="G202" s="2">
        <v>1.18</v>
      </c>
      <c r="H202" s="2">
        <v>1.1599999999999999</v>
      </c>
      <c r="I202" s="2">
        <v>65.38</v>
      </c>
      <c r="J202" s="2">
        <v>1.08</v>
      </c>
      <c r="K202" s="2">
        <v>1.06</v>
      </c>
      <c r="L202" s="4">
        <v>3.81882751208208</v>
      </c>
      <c r="M202" s="4">
        <v>1.7008883970169399</v>
      </c>
      <c r="N202" s="4">
        <v>1.07372969696785</v>
      </c>
      <c r="O202" s="4">
        <v>1.13234807471181</v>
      </c>
      <c r="P202" s="5">
        <v>0.96629022662164499</v>
      </c>
      <c r="Q202" s="2">
        <f>VLOOKUP(B202, '60days_ago'!B:J, 9, FALSE)</f>
        <v>1.04</v>
      </c>
      <c r="R202" s="8">
        <f>IF(AND(F202&gt;60, I202&gt;60, C202&gt;50), 1, 0)</f>
        <v>0</v>
      </c>
      <c r="S202" s="8">
        <f>IF(OR(I202&gt;F202,I202&gt;C202), 1, 0)</f>
        <v>1</v>
      </c>
      <c r="T202" s="8">
        <f>IF(I202&gt;70, 1, 0)</f>
        <v>0</v>
      </c>
      <c r="U202" s="8">
        <f>IF(J202&gt;1.2, 1, 0)</f>
        <v>0</v>
      </c>
      <c r="V202" s="8"/>
      <c r="W202" s="8"/>
      <c r="X202" s="2">
        <f>IF(AND(R202=1,S202=1, T202=1, U202=1), 1, 0)</f>
        <v>0</v>
      </c>
    </row>
    <row r="203" spans="1:24" ht="17.25" x14ac:dyDescent="0.25">
      <c r="A203" s="2">
        <v>201</v>
      </c>
      <c r="B203" s="2" t="s">
        <v>215</v>
      </c>
      <c r="C203" s="2">
        <v>54.2</v>
      </c>
      <c r="D203" s="2">
        <v>1.4</v>
      </c>
      <c r="E203" s="2">
        <v>1.1100000000000001</v>
      </c>
      <c r="F203" s="2">
        <v>56.67</v>
      </c>
      <c r="G203" s="2">
        <v>1.24</v>
      </c>
      <c r="H203" s="2">
        <v>1.06</v>
      </c>
      <c r="I203" s="2">
        <v>69.569999999999993</v>
      </c>
      <c r="J203" s="2">
        <v>1.08</v>
      </c>
      <c r="K203" s="2">
        <v>1</v>
      </c>
      <c r="L203" s="4">
        <v>16.3011459570771</v>
      </c>
      <c r="M203" s="4">
        <v>3.56165739499624</v>
      </c>
      <c r="N203" s="4">
        <v>1.13043278355093</v>
      </c>
      <c r="O203" s="4">
        <v>1.2235520765446</v>
      </c>
      <c r="P203" s="5">
        <v>1.1511781051485701</v>
      </c>
      <c r="Q203" s="2">
        <f>VLOOKUP(B203, '60days_ago'!B:J, 9, FALSE)</f>
        <v>1.0900000000000001</v>
      </c>
      <c r="R203" s="8">
        <f>IF(AND(F203&gt;60, I203&gt;60, C203&gt;50), 1, 0)</f>
        <v>0</v>
      </c>
      <c r="S203" s="8">
        <f>IF(OR(I203&gt;F203,I203&gt;C203), 1, 0)</f>
        <v>1</v>
      </c>
      <c r="T203" s="8">
        <f>IF(I203&gt;70, 1, 0)</f>
        <v>0</v>
      </c>
      <c r="U203" s="8">
        <f>IF(J203&gt;1.2, 1, 0)</f>
        <v>0</v>
      </c>
      <c r="V203" s="8"/>
      <c r="W203" s="8"/>
      <c r="X203" s="2">
        <f>IF(AND(R203=1,S203=1, T203=1, U203=1), 1, 0)</f>
        <v>0</v>
      </c>
    </row>
    <row r="204" spans="1:24" ht="17.25" x14ac:dyDescent="0.25">
      <c r="A204" s="2">
        <v>202</v>
      </c>
      <c r="B204" s="2" t="s">
        <v>216</v>
      </c>
      <c r="C204" s="2">
        <v>63.12</v>
      </c>
      <c r="D204" s="2">
        <v>2.11</v>
      </c>
      <c r="E204" s="2">
        <v>2.0299999999999998</v>
      </c>
      <c r="F204" s="2">
        <v>61.72</v>
      </c>
      <c r="G204" s="2">
        <v>1.41</v>
      </c>
      <c r="H204" s="2">
        <v>1.43</v>
      </c>
      <c r="I204" s="2">
        <v>72.73</v>
      </c>
      <c r="J204" s="2">
        <v>1.1200000000000001</v>
      </c>
      <c r="K204" s="2">
        <v>1.1399999999999999</v>
      </c>
      <c r="L204" s="4">
        <v>69.886764168886003</v>
      </c>
      <c r="M204" s="4">
        <v>42.698698191511198</v>
      </c>
      <c r="N204" s="4">
        <v>1.9632050110039401</v>
      </c>
      <c r="O204" s="4">
        <v>1.7249085811803699</v>
      </c>
      <c r="P204" s="5">
        <v>1.82962477332601</v>
      </c>
      <c r="Q204" s="2">
        <f>VLOOKUP(B204, '60days_ago'!B:J, 9, FALSE)</f>
        <v>1.02</v>
      </c>
      <c r="R204" s="8">
        <f>IF(AND(F204&gt;60, I204&gt;60, C204&gt;50), 1, 0)</f>
        <v>1</v>
      </c>
      <c r="S204" s="8">
        <f>IF(OR(I204&gt;F204,I204&gt;C204), 1, 0)</f>
        <v>1</v>
      </c>
      <c r="T204" s="8">
        <f>IF(I204&gt;70, 1, 0)</f>
        <v>1</v>
      </c>
      <c r="U204" s="8">
        <f>IF(J204&gt;1.2, 1, 0)</f>
        <v>0</v>
      </c>
      <c r="V204" s="8"/>
      <c r="W204" s="8"/>
      <c r="X204" s="2">
        <f>IF(AND(R204=1,S204=1, T204=1, U204=1), 1, 0)</f>
        <v>0</v>
      </c>
    </row>
    <row r="205" spans="1:24" ht="17.25" x14ac:dyDescent="0.25">
      <c r="A205" s="2">
        <v>203</v>
      </c>
      <c r="B205" s="2" t="s">
        <v>217</v>
      </c>
      <c r="C205" s="2">
        <v>63.8</v>
      </c>
      <c r="D205" s="2">
        <v>2.13</v>
      </c>
      <c r="E205" s="2">
        <v>0.9</v>
      </c>
      <c r="F205" s="2">
        <v>57.26</v>
      </c>
      <c r="G205" s="2">
        <v>1.29</v>
      </c>
      <c r="H205" s="2">
        <v>0.73</v>
      </c>
      <c r="I205" s="2">
        <v>73.91</v>
      </c>
      <c r="J205" s="2">
        <v>1.1200000000000001</v>
      </c>
      <c r="K205" s="2">
        <v>1.23</v>
      </c>
      <c r="L205" s="4">
        <v>18.940841553423301</v>
      </c>
      <c r="M205" s="4">
        <v>8.1890353161741896</v>
      </c>
      <c r="N205" s="4">
        <v>0.82692396253034905</v>
      </c>
      <c r="O205" s="4">
        <v>0.78770297953710799</v>
      </c>
      <c r="P205" s="5">
        <v>0.87302660237015295</v>
      </c>
      <c r="Q205" s="2">
        <f>VLOOKUP(B205, '60days_ago'!B:J, 9, FALSE)</f>
        <v>1.1000000000000001</v>
      </c>
      <c r="R205" s="8">
        <f>IF(AND(F205&gt;60, I205&gt;60, C205&gt;50), 1, 0)</f>
        <v>0</v>
      </c>
      <c r="S205" s="8">
        <f>IF(OR(I205&gt;F205,I205&gt;C205), 1, 0)</f>
        <v>1</v>
      </c>
      <c r="T205" s="8">
        <f>IF(I205&gt;70, 1, 0)</f>
        <v>1</v>
      </c>
      <c r="U205" s="8">
        <f>IF(J205&gt;1.2, 1, 0)</f>
        <v>0</v>
      </c>
      <c r="V205" s="8"/>
      <c r="W205" s="8"/>
      <c r="X205" s="2">
        <f>IF(AND(R205=1,S205=1, T205=1, U205=1), 1, 0)</f>
        <v>0</v>
      </c>
    </row>
    <row r="206" spans="1:24" ht="17.25" x14ac:dyDescent="0.25">
      <c r="A206" s="2">
        <v>204</v>
      </c>
      <c r="B206" s="2" t="s">
        <v>218</v>
      </c>
      <c r="C206" s="2">
        <v>58.47</v>
      </c>
      <c r="D206" s="2">
        <v>1.93</v>
      </c>
      <c r="E206" s="2">
        <v>1.07</v>
      </c>
      <c r="F206" s="2">
        <v>55.12</v>
      </c>
      <c r="G206" s="2">
        <v>1.26</v>
      </c>
      <c r="H206" s="2">
        <v>1.07</v>
      </c>
      <c r="I206" s="2">
        <v>70.37</v>
      </c>
      <c r="J206" s="2">
        <v>1.1200000000000001</v>
      </c>
      <c r="K206" s="2">
        <v>1.07</v>
      </c>
      <c r="L206" s="4">
        <v>5.5515717405880398</v>
      </c>
      <c r="M206" s="4">
        <v>4.2796362613214303</v>
      </c>
      <c r="N206" s="4">
        <v>0.97988531680826796</v>
      </c>
      <c r="O206" s="4">
        <v>0.99554905191893295</v>
      </c>
      <c r="P206" s="5">
        <v>0.95240944020502105</v>
      </c>
      <c r="Q206" s="2">
        <f>VLOOKUP(B206, '60days_ago'!B:J, 9, FALSE)</f>
        <v>1.03</v>
      </c>
      <c r="R206" s="8">
        <f>IF(AND(F206&gt;60, I206&gt;60, C206&gt;50), 1, 0)</f>
        <v>0</v>
      </c>
      <c r="S206" s="8">
        <f>IF(OR(I206&gt;F206,I206&gt;C206), 1, 0)</f>
        <v>1</v>
      </c>
      <c r="T206" s="8">
        <f>IF(I206&gt;70, 1, 0)</f>
        <v>1</v>
      </c>
      <c r="U206" s="8">
        <f>IF(J206&gt;1.2, 1, 0)</f>
        <v>0</v>
      </c>
      <c r="V206" s="8"/>
      <c r="W206" s="8"/>
      <c r="X206" s="2">
        <f>IF(AND(R206=1,S206=1, T206=1, U206=1), 1, 0)</f>
        <v>0</v>
      </c>
    </row>
    <row r="207" spans="1:24" ht="17.25" x14ac:dyDescent="0.25">
      <c r="A207" s="2">
        <v>205</v>
      </c>
      <c r="B207" s="2" t="s">
        <v>219</v>
      </c>
      <c r="C207" s="2">
        <v>57.7</v>
      </c>
      <c r="D207" s="2">
        <v>1.95</v>
      </c>
      <c r="E207" s="2">
        <v>1.34</v>
      </c>
      <c r="F207" s="2">
        <v>53.64</v>
      </c>
      <c r="G207" s="2">
        <v>1.26</v>
      </c>
      <c r="H207" s="2">
        <v>1.2</v>
      </c>
      <c r="I207" s="2">
        <v>70.37</v>
      </c>
      <c r="J207" s="2">
        <v>1.1399999999999999</v>
      </c>
      <c r="K207" s="2">
        <v>1.1200000000000001</v>
      </c>
      <c r="L207" s="4">
        <v>22.347084293454401</v>
      </c>
      <c r="M207" s="4">
        <v>15.1028286793255</v>
      </c>
      <c r="N207" s="4">
        <v>1.22789731387608</v>
      </c>
      <c r="O207" s="4">
        <v>1.2716813684327</v>
      </c>
      <c r="P207" s="5">
        <v>1.1747701369841499</v>
      </c>
      <c r="Q207" s="2">
        <f>VLOOKUP(B207, '60days_ago'!B:J, 9, FALSE)</f>
        <v>1.06</v>
      </c>
      <c r="R207" s="8">
        <f>IF(AND(F207&gt;60, I207&gt;60, C207&gt;50), 1, 0)</f>
        <v>0</v>
      </c>
      <c r="S207" s="8">
        <f>IF(OR(I207&gt;F207,I207&gt;C207), 1, 0)</f>
        <v>1</v>
      </c>
      <c r="T207" s="8">
        <f>IF(I207&gt;70, 1, 0)</f>
        <v>1</v>
      </c>
      <c r="U207" s="8">
        <f>IF(J207&gt;1.2, 1, 0)</f>
        <v>0</v>
      </c>
      <c r="V207" s="8"/>
      <c r="W207" s="8"/>
      <c r="X207" s="2">
        <f>IF(AND(R207=1,S207=1, T207=1, U207=1), 1, 0)</f>
        <v>0</v>
      </c>
    </row>
    <row r="208" spans="1:24" ht="17.25" x14ac:dyDescent="0.25">
      <c r="A208" s="2">
        <v>206</v>
      </c>
      <c r="B208" s="2" t="s">
        <v>220</v>
      </c>
      <c r="C208" s="2">
        <v>55.59</v>
      </c>
      <c r="D208" s="2">
        <v>1.74</v>
      </c>
      <c r="E208" s="2">
        <v>1.23</v>
      </c>
      <c r="F208" s="2">
        <v>51.06</v>
      </c>
      <c r="G208" s="2">
        <v>1.22</v>
      </c>
      <c r="H208" s="2">
        <v>1.22</v>
      </c>
      <c r="I208" s="2">
        <v>47.83</v>
      </c>
      <c r="J208" s="2">
        <v>1.03</v>
      </c>
      <c r="K208" s="2">
        <v>1.1299999999999999</v>
      </c>
      <c r="L208" s="4">
        <v>3.5146747634125499</v>
      </c>
      <c r="M208" s="4">
        <v>1.7364686323974501</v>
      </c>
      <c r="N208" s="4">
        <v>1.153578307728</v>
      </c>
      <c r="O208" s="4">
        <v>1.06208895623022</v>
      </c>
      <c r="P208" s="5">
        <v>1.1017407784122</v>
      </c>
      <c r="Q208" s="2">
        <f>VLOOKUP(B208, '60days_ago'!B:J, 9, FALSE)</f>
        <v>1.02</v>
      </c>
      <c r="R208" s="8">
        <f>IF(AND(F208&gt;60, I208&gt;60, C208&gt;50), 1, 0)</f>
        <v>0</v>
      </c>
      <c r="S208" s="8">
        <f>IF(OR(I208&gt;F208,I208&gt;C208), 1, 0)</f>
        <v>0</v>
      </c>
      <c r="T208" s="8">
        <f>IF(I208&gt;70, 1, 0)</f>
        <v>0</v>
      </c>
      <c r="U208" s="8">
        <f>IF(J208&gt;1.2, 1, 0)</f>
        <v>0</v>
      </c>
      <c r="V208" s="8"/>
      <c r="W208" s="8"/>
      <c r="X208" s="2">
        <f>IF(AND(R208=1,S208=1, T208=1, U208=1), 1, 0)</f>
        <v>0</v>
      </c>
    </row>
    <row r="209" spans="1:24" ht="17.25" x14ac:dyDescent="0.25">
      <c r="A209" s="2">
        <v>207</v>
      </c>
      <c r="B209" s="11" t="s">
        <v>221</v>
      </c>
      <c r="C209" s="2">
        <v>63.56</v>
      </c>
      <c r="D209" s="2">
        <v>2.63</v>
      </c>
      <c r="E209" s="2">
        <v>2.58</v>
      </c>
      <c r="F209" s="2">
        <v>63.64</v>
      </c>
      <c r="G209" s="2">
        <v>1.56</v>
      </c>
      <c r="H209" s="2">
        <v>1.31</v>
      </c>
      <c r="I209" s="2">
        <v>72</v>
      </c>
      <c r="J209" s="2">
        <v>1.22</v>
      </c>
      <c r="K209" s="2">
        <v>1.05</v>
      </c>
      <c r="L209" s="4">
        <v>10.3871100780405</v>
      </c>
      <c r="M209" s="4">
        <v>4.6346398734007304</v>
      </c>
      <c r="N209" s="4">
        <v>2.7048889160156202</v>
      </c>
      <c r="O209" s="4">
        <v>2.4608888414171002</v>
      </c>
      <c r="P209" s="5">
        <v>1.9833333333333301</v>
      </c>
      <c r="Q209" s="2">
        <f>VLOOKUP(B209, '60days_ago'!B:J, 9, FALSE)</f>
        <v>1.08</v>
      </c>
      <c r="R209" s="8">
        <f>IF(AND(F209&gt;60, I209&gt;60, C209&gt;50), 1, 0)</f>
        <v>1</v>
      </c>
      <c r="S209" s="8">
        <f>IF(OR(I209&gt;F209,I209&gt;C209), 1, 0)</f>
        <v>1</v>
      </c>
      <c r="T209" s="8">
        <f>IF(I209&gt;70, 1, 0)</f>
        <v>1</v>
      </c>
      <c r="U209" s="8">
        <f>IF(J209&gt;1.2, 1, 0)</f>
        <v>1</v>
      </c>
      <c r="V209" s="8"/>
      <c r="W209" s="8"/>
      <c r="X209" s="2">
        <f>IF(AND(R209=1,S209=1, T209=1, U209=1), 1, 0)</f>
        <v>1</v>
      </c>
    </row>
    <row r="210" spans="1:24" ht="17.25" x14ac:dyDescent="0.25">
      <c r="A210" s="2">
        <v>208</v>
      </c>
      <c r="B210" s="2" t="s">
        <v>222</v>
      </c>
      <c r="C210" s="2">
        <v>58.51</v>
      </c>
      <c r="D210" s="2">
        <v>2.31</v>
      </c>
      <c r="E210" s="2">
        <v>1.62</v>
      </c>
      <c r="F210" s="2">
        <v>57.79</v>
      </c>
      <c r="G210" s="2">
        <v>1.53</v>
      </c>
      <c r="H210" s="2">
        <v>1.1399999999999999</v>
      </c>
      <c r="I210" s="2">
        <v>55.56</v>
      </c>
      <c r="J210" s="2">
        <v>1.07</v>
      </c>
      <c r="K210" s="2">
        <v>0.94</v>
      </c>
      <c r="L210" s="4">
        <v>9.7062906374145292</v>
      </c>
      <c r="M210" s="4">
        <v>8.5479791632106306</v>
      </c>
      <c r="N210" s="4">
        <v>1.6963499184450199</v>
      </c>
      <c r="O210" s="4">
        <v>1.93318279542972</v>
      </c>
      <c r="P210" s="5">
        <v>1.58899052344122</v>
      </c>
      <c r="Q210" s="2">
        <f>VLOOKUP(B210, '60days_ago'!B:J, 9, FALSE)</f>
        <v>0.95</v>
      </c>
      <c r="R210" s="8">
        <f>IF(AND(F210&gt;60, I210&gt;60, C210&gt;50), 1, 0)</f>
        <v>0</v>
      </c>
      <c r="S210" s="8">
        <f>IF(OR(I210&gt;F210,I210&gt;C210), 1, 0)</f>
        <v>0</v>
      </c>
      <c r="T210" s="8">
        <f>IF(I210&gt;70, 1, 0)</f>
        <v>0</v>
      </c>
      <c r="U210" s="8">
        <f>IF(J210&gt;1.2, 1, 0)</f>
        <v>0</v>
      </c>
      <c r="V210" s="8"/>
      <c r="W210" s="8"/>
      <c r="X210" s="2">
        <f>IF(AND(R210=1,S210=1, T210=1, U210=1), 1, 0)</f>
        <v>0</v>
      </c>
    </row>
    <row r="211" spans="1:24" ht="17.25" x14ac:dyDescent="0.25">
      <c r="A211" s="2">
        <v>209</v>
      </c>
      <c r="B211" s="2" t="s">
        <v>223</v>
      </c>
      <c r="C211" s="2">
        <v>61.72</v>
      </c>
      <c r="D211" s="2">
        <v>1.53</v>
      </c>
      <c r="E211" s="2">
        <v>1.71</v>
      </c>
      <c r="F211" s="2">
        <v>63.06</v>
      </c>
      <c r="G211" s="2">
        <v>1.1200000000000001</v>
      </c>
      <c r="H211" s="2">
        <v>1.34</v>
      </c>
      <c r="I211" s="2">
        <v>52.63</v>
      </c>
      <c r="J211" s="2">
        <v>1</v>
      </c>
      <c r="K211" s="2">
        <v>1.1000000000000001</v>
      </c>
      <c r="L211" s="4">
        <v>13.1207808033621</v>
      </c>
      <c r="M211" s="4">
        <v>6.1483389874171701</v>
      </c>
      <c r="N211" s="4">
        <v>1.6766713944340901</v>
      </c>
      <c r="O211" s="4">
        <v>1.5094005383865701</v>
      </c>
      <c r="P211" s="5">
        <v>1.58393047930556</v>
      </c>
      <c r="Q211" s="2">
        <f>VLOOKUP(B211, '60days_ago'!B:J, 9, FALSE)</f>
        <v>0.96</v>
      </c>
      <c r="R211" s="8">
        <f>IF(AND(F211&gt;60, I211&gt;60, C211&gt;50), 1, 0)</f>
        <v>0</v>
      </c>
      <c r="S211" s="8">
        <f>IF(OR(I211&gt;F211,I211&gt;C211), 1, 0)</f>
        <v>0</v>
      </c>
      <c r="T211" s="8">
        <f>IF(I211&gt;70, 1, 0)</f>
        <v>0</v>
      </c>
      <c r="U211" s="8">
        <f>IF(J211&gt;1.2, 1, 0)</f>
        <v>0</v>
      </c>
      <c r="V211" s="8"/>
      <c r="W211" s="8"/>
      <c r="X211" s="2">
        <f>IF(AND(R211=1,S211=1, T211=1, U211=1), 1, 0)</f>
        <v>0</v>
      </c>
    </row>
    <row r="212" spans="1:24" ht="17.25" x14ac:dyDescent="0.25">
      <c r="A212" s="2">
        <v>210</v>
      </c>
      <c r="B212" s="2" t="s">
        <v>224</v>
      </c>
      <c r="C212" s="2">
        <v>57.66</v>
      </c>
      <c r="D212" s="2">
        <v>1.82</v>
      </c>
      <c r="E212" s="2">
        <v>0.96</v>
      </c>
      <c r="F212" s="2">
        <v>54.36</v>
      </c>
      <c r="G212" s="2">
        <v>1.18</v>
      </c>
      <c r="H212" s="2">
        <v>1.1599999999999999</v>
      </c>
      <c r="I212" s="2">
        <v>72.41</v>
      </c>
      <c r="J212" s="2">
        <v>1.1399999999999999</v>
      </c>
      <c r="K212" s="2">
        <v>1.06</v>
      </c>
      <c r="L212" s="4">
        <v>4.53268706048254</v>
      </c>
      <c r="M212" s="4">
        <v>2.5490093727504899</v>
      </c>
      <c r="N212" s="4">
        <v>0.88243987687594305</v>
      </c>
      <c r="O212" s="4">
        <v>0.94343679877454001</v>
      </c>
      <c r="P212" s="5">
        <v>0.84105868893524505</v>
      </c>
      <c r="Q212" s="2">
        <f>VLOOKUP(B212, '60days_ago'!B:J, 9, FALSE)</f>
        <v>1.0900000000000001</v>
      </c>
      <c r="R212" s="8">
        <f>IF(AND(F212&gt;60, I212&gt;60, C212&gt;50), 1, 0)</f>
        <v>0</v>
      </c>
      <c r="S212" s="8">
        <f>IF(OR(I212&gt;F212,I212&gt;C212), 1, 0)</f>
        <v>1</v>
      </c>
      <c r="T212" s="8">
        <f>IF(I212&gt;70, 1, 0)</f>
        <v>1</v>
      </c>
      <c r="U212" s="8">
        <f>IF(J212&gt;1.2, 1, 0)</f>
        <v>0</v>
      </c>
      <c r="V212" s="8"/>
      <c r="W212" s="8"/>
      <c r="X212" s="2">
        <f>IF(AND(R212=1,S212=1, T212=1, U212=1), 1, 0)</f>
        <v>0</v>
      </c>
    </row>
    <row r="213" spans="1:24" ht="17.25" x14ac:dyDescent="0.25">
      <c r="A213" s="2">
        <v>211</v>
      </c>
      <c r="B213" s="2" t="s">
        <v>225</v>
      </c>
      <c r="C213" s="2">
        <v>62.75</v>
      </c>
      <c r="D213" s="2">
        <v>2.14</v>
      </c>
      <c r="E213" s="2">
        <v>0.65</v>
      </c>
      <c r="F213" s="2">
        <v>62.1</v>
      </c>
      <c r="G213" s="2">
        <v>1.48</v>
      </c>
      <c r="H213" s="2">
        <v>0.65</v>
      </c>
      <c r="I213" s="2">
        <v>76.19</v>
      </c>
      <c r="J213" s="2">
        <v>1.18</v>
      </c>
      <c r="K213" s="2">
        <v>1.1399999999999999</v>
      </c>
      <c r="L213" s="4">
        <v>5.8609741788480303</v>
      </c>
      <c r="M213" s="4">
        <v>2.76119888486665</v>
      </c>
      <c r="N213" s="4">
        <v>0.61184390665260502</v>
      </c>
      <c r="O213" s="4">
        <v>0.66817809678156503</v>
      </c>
      <c r="P213" s="5">
        <v>0.72822205123581896</v>
      </c>
      <c r="Q213" s="2">
        <f>VLOOKUP(B213, '60days_ago'!B:J, 9, FALSE)</f>
        <v>1.04</v>
      </c>
      <c r="R213" s="8">
        <f>IF(AND(F213&gt;60, I213&gt;60, C213&gt;50), 1, 0)</f>
        <v>1</v>
      </c>
      <c r="S213" s="8">
        <f>IF(OR(I213&gt;F213,I213&gt;C213), 1, 0)</f>
        <v>1</v>
      </c>
      <c r="T213" s="8">
        <f>IF(I213&gt;70, 1, 0)</f>
        <v>1</v>
      </c>
      <c r="U213" s="8">
        <f>IF(J213&gt;1.2, 1, 0)</f>
        <v>0</v>
      </c>
      <c r="V213" s="8"/>
      <c r="W213" s="8"/>
      <c r="X213" s="2">
        <f>IF(AND(R213=1,S213=1, T213=1, U213=1), 1, 0)</f>
        <v>0</v>
      </c>
    </row>
    <row r="214" spans="1:24" ht="17.25" x14ac:dyDescent="0.25">
      <c r="A214" s="2">
        <v>212</v>
      </c>
      <c r="B214" s="2" t="s">
        <v>226</v>
      </c>
      <c r="C214" s="2">
        <v>56.25</v>
      </c>
      <c r="D214" s="2">
        <v>2.06</v>
      </c>
      <c r="E214" s="2">
        <v>0.9</v>
      </c>
      <c r="F214" s="2">
        <v>55</v>
      </c>
      <c r="G214" s="2">
        <v>1.28</v>
      </c>
      <c r="H214" s="2">
        <v>1.1000000000000001</v>
      </c>
      <c r="I214" s="2">
        <v>72.73</v>
      </c>
      <c r="J214" s="2">
        <v>1.1299999999999999</v>
      </c>
      <c r="K214" s="2">
        <v>1.0900000000000001</v>
      </c>
      <c r="L214" s="4">
        <v>13.9902795170331</v>
      </c>
      <c r="M214" s="4">
        <v>11.6772965178671</v>
      </c>
      <c r="N214" s="4">
        <v>0.80911596622284399</v>
      </c>
      <c r="O214" s="4">
        <v>0.87462402059528499</v>
      </c>
      <c r="P214" s="5">
        <v>0.89246321261894701</v>
      </c>
      <c r="Q214" s="2">
        <f>VLOOKUP(B214, '60days_ago'!B:J, 9, FALSE)</f>
        <v>1.1200000000000001</v>
      </c>
      <c r="R214" s="8">
        <f>IF(AND(F214&gt;60, I214&gt;60, C214&gt;50), 1, 0)</f>
        <v>0</v>
      </c>
      <c r="S214" s="8">
        <f>IF(OR(I214&gt;F214,I214&gt;C214), 1, 0)</f>
        <v>1</v>
      </c>
      <c r="T214" s="8">
        <f>IF(I214&gt;70, 1, 0)</f>
        <v>1</v>
      </c>
      <c r="U214" s="8">
        <f>IF(J214&gt;1.2, 1, 0)</f>
        <v>0</v>
      </c>
      <c r="V214" s="8"/>
      <c r="W214" s="8"/>
      <c r="X214" s="2">
        <f>IF(AND(R214=1,S214=1, T214=1, U214=1), 1, 0)</f>
        <v>0</v>
      </c>
    </row>
    <row r="215" spans="1:24" ht="17.25" x14ac:dyDescent="0.25">
      <c r="A215" s="2">
        <v>213</v>
      </c>
      <c r="B215" s="2" t="s">
        <v>227</v>
      </c>
      <c r="C215" s="2">
        <v>58.33</v>
      </c>
      <c r="D215" s="2">
        <v>1.84</v>
      </c>
      <c r="E215" s="2">
        <v>0.84</v>
      </c>
      <c r="F215" s="2">
        <v>53.47</v>
      </c>
      <c r="G215" s="2">
        <v>1.1299999999999999</v>
      </c>
      <c r="H215" s="2">
        <v>0.87</v>
      </c>
      <c r="I215" s="2">
        <v>60</v>
      </c>
      <c r="J215" s="2">
        <v>1.08</v>
      </c>
      <c r="K215" s="2">
        <v>1.17</v>
      </c>
      <c r="L215" s="4">
        <v>14.001684898102599</v>
      </c>
      <c r="M215" s="4">
        <v>8.9733164912602295</v>
      </c>
      <c r="N215" s="4">
        <v>0.70221525153021602</v>
      </c>
      <c r="O215" s="4">
        <v>0.73639157903889196</v>
      </c>
      <c r="P215" s="5">
        <v>0.77553421715920201</v>
      </c>
      <c r="Q215" s="2">
        <f>VLOOKUP(B215, '60days_ago'!B:J, 9, FALSE)</f>
        <v>1.1000000000000001</v>
      </c>
      <c r="R215" s="8">
        <f>IF(AND(F215&gt;60, I215&gt;60, C215&gt;50), 1, 0)</f>
        <v>0</v>
      </c>
      <c r="S215" s="8">
        <f>IF(OR(I215&gt;F215,I215&gt;C215), 1, 0)</f>
        <v>1</v>
      </c>
      <c r="T215" s="8">
        <f>IF(I215&gt;70, 1, 0)</f>
        <v>0</v>
      </c>
      <c r="U215" s="8">
        <f>IF(J215&gt;1.2, 1, 0)</f>
        <v>0</v>
      </c>
      <c r="V215" s="8"/>
      <c r="W215" s="8"/>
      <c r="X215" s="2">
        <f>IF(AND(R215=1,S215=1, T215=1, U215=1), 1, 0)</f>
        <v>0</v>
      </c>
    </row>
    <row r="216" spans="1:24" ht="17.25" x14ac:dyDescent="0.25">
      <c r="A216" s="2">
        <v>214</v>
      </c>
      <c r="B216" s="2" t="s">
        <v>228</v>
      </c>
      <c r="C216" s="2">
        <v>51.02</v>
      </c>
      <c r="D216" s="2">
        <v>2.17</v>
      </c>
      <c r="E216" s="2">
        <v>1.74</v>
      </c>
      <c r="F216" s="2">
        <v>47.83</v>
      </c>
      <c r="G216" s="2">
        <v>1.32</v>
      </c>
      <c r="H216" s="2">
        <v>0.88</v>
      </c>
      <c r="I216" s="2">
        <v>56.52</v>
      </c>
      <c r="J216" s="2">
        <v>1.04</v>
      </c>
      <c r="K216" s="2">
        <v>0.93</v>
      </c>
      <c r="L216" s="4">
        <v>4.1227121059081302</v>
      </c>
      <c r="M216" s="4">
        <v>2.5212846383851599</v>
      </c>
      <c r="N216" s="4">
        <v>1.88007323008002</v>
      </c>
      <c r="O216" s="4">
        <v>2.0238022205798298</v>
      </c>
      <c r="P216" s="5">
        <v>1.72474823522235</v>
      </c>
      <c r="Q216" s="2">
        <f>VLOOKUP(B216, '60days_ago'!B:J, 9, FALSE)</f>
        <v>0.98</v>
      </c>
      <c r="R216" s="8">
        <f>IF(AND(F216&gt;60, I216&gt;60, C216&gt;50), 1, 0)</f>
        <v>0</v>
      </c>
      <c r="S216" s="8">
        <f>IF(OR(I216&gt;F216,I216&gt;C216), 1, 0)</f>
        <v>1</v>
      </c>
      <c r="T216" s="8">
        <f>IF(I216&gt;70, 1, 0)</f>
        <v>0</v>
      </c>
      <c r="U216" s="8">
        <f>IF(J216&gt;1.2, 1, 0)</f>
        <v>0</v>
      </c>
      <c r="V216" s="8"/>
      <c r="W216" s="8"/>
      <c r="X216" s="2">
        <f>IF(AND(R216=1,S216=1, T216=1, U216=1), 1, 0)</f>
        <v>0</v>
      </c>
    </row>
    <row r="217" spans="1:24" ht="17.25" x14ac:dyDescent="0.25">
      <c r="A217" s="2">
        <v>215</v>
      </c>
      <c r="B217" s="2" t="s">
        <v>229</v>
      </c>
      <c r="C217" s="2">
        <v>59.69</v>
      </c>
      <c r="D217" s="2">
        <v>1.97</v>
      </c>
      <c r="E217" s="2">
        <v>0.94</v>
      </c>
      <c r="F217" s="2">
        <v>55.1</v>
      </c>
      <c r="G217" s="2">
        <v>1.26</v>
      </c>
      <c r="H217" s="2">
        <v>1.02</v>
      </c>
      <c r="I217" s="2">
        <v>62.96</v>
      </c>
      <c r="J217" s="2">
        <v>1.07</v>
      </c>
      <c r="K217" s="2">
        <v>1.0900000000000001</v>
      </c>
      <c r="L217" s="4">
        <v>8.4173958045926103</v>
      </c>
      <c r="M217" s="4">
        <v>3.1002110974758801</v>
      </c>
      <c r="N217" s="4">
        <v>0.84596890626820698</v>
      </c>
      <c r="O217" s="4">
        <v>0.91447855319146498</v>
      </c>
      <c r="P217" s="5">
        <v>0.78272929729723595</v>
      </c>
      <c r="Q217" s="2">
        <f>VLOOKUP(B217, '60days_ago'!B:J, 9, FALSE)</f>
        <v>1.01</v>
      </c>
      <c r="R217" s="8">
        <f>IF(AND(F217&gt;60, I217&gt;60, C217&gt;50), 1, 0)</f>
        <v>0</v>
      </c>
      <c r="S217" s="8">
        <f>IF(OR(I217&gt;F217,I217&gt;C217), 1, 0)</f>
        <v>1</v>
      </c>
      <c r="T217" s="8">
        <f>IF(I217&gt;70, 1, 0)</f>
        <v>0</v>
      </c>
      <c r="U217" s="8">
        <f>IF(J217&gt;1.2, 1, 0)</f>
        <v>0</v>
      </c>
      <c r="V217" s="8"/>
      <c r="W217" s="8"/>
      <c r="X217" s="2">
        <f>IF(AND(R217=1,S217=1, T217=1, U217=1), 1, 0)</f>
        <v>0</v>
      </c>
    </row>
    <row r="218" spans="1:24" ht="17.25" x14ac:dyDescent="0.25">
      <c r="A218" s="2">
        <v>216</v>
      </c>
      <c r="B218" s="2" t="s">
        <v>230</v>
      </c>
      <c r="C218" s="2">
        <v>56.18</v>
      </c>
      <c r="D218" s="2">
        <v>1.66</v>
      </c>
      <c r="E218" s="2">
        <v>1.07</v>
      </c>
      <c r="F218" s="2">
        <v>56.03</v>
      </c>
      <c r="G218" s="2">
        <v>1.28</v>
      </c>
      <c r="H218" s="2">
        <v>0.83</v>
      </c>
      <c r="I218" s="2">
        <v>52.17</v>
      </c>
      <c r="J218" s="2">
        <v>1.07</v>
      </c>
      <c r="K218" s="2">
        <v>1.06</v>
      </c>
      <c r="L218" s="4">
        <v>6.9047905061231498</v>
      </c>
      <c r="M218" s="4">
        <v>1.1595870824305201</v>
      </c>
      <c r="N218" s="4">
        <v>1.05882357316749</v>
      </c>
      <c r="O218" s="4">
        <v>1.0740981067720901</v>
      </c>
      <c r="P218" s="5">
        <v>1.3210920026366899</v>
      </c>
      <c r="Q218" s="2">
        <f>VLOOKUP(B218, '60days_ago'!B:J, 9, FALSE)</f>
        <v>1.08</v>
      </c>
      <c r="R218" s="8">
        <f>IF(AND(F218&gt;60, I218&gt;60, C218&gt;50), 1, 0)</f>
        <v>0</v>
      </c>
      <c r="S218" s="8">
        <f>IF(OR(I218&gt;F218,I218&gt;C218), 1, 0)</f>
        <v>0</v>
      </c>
      <c r="T218" s="8">
        <f>IF(I218&gt;70, 1, 0)</f>
        <v>0</v>
      </c>
      <c r="U218" s="8">
        <f>IF(J218&gt;1.2, 1, 0)</f>
        <v>0</v>
      </c>
      <c r="V218" s="8"/>
      <c r="W218" s="8"/>
      <c r="X218" s="2">
        <f>IF(AND(R218=1,S218=1, T218=1, U218=1), 1, 0)</f>
        <v>0</v>
      </c>
    </row>
    <row r="219" spans="1:24" ht="17.25" x14ac:dyDescent="0.25">
      <c r="A219" s="2">
        <v>217</v>
      </c>
      <c r="B219" s="2" t="s">
        <v>231</v>
      </c>
      <c r="C219" s="2">
        <v>59.31</v>
      </c>
      <c r="D219" s="2">
        <v>1.77</v>
      </c>
      <c r="E219" s="2">
        <v>0.87</v>
      </c>
      <c r="F219" s="2">
        <v>55.8</v>
      </c>
      <c r="G219" s="2">
        <v>1.23</v>
      </c>
      <c r="H219" s="2">
        <v>1.1299999999999999</v>
      </c>
      <c r="I219" s="2">
        <v>68.180000000000007</v>
      </c>
      <c r="J219" s="2">
        <v>1.07</v>
      </c>
      <c r="K219" s="2">
        <v>1.02</v>
      </c>
      <c r="L219" s="4">
        <v>3.3967377288215199</v>
      </c>
      <c r="M219" s="4">
        <v>1.3439712643167201</v>
      </c>
      <c r="N219" s="4">
        <v>0.83316417850718105</v>
      </c>
      <c r="O219" s="4">
        <v>0.90321493140967501</v>
      </c>
      <c r="P219" s="5">
        <v>0.86954315933106596</v>
      </c>
      <c r="Q219" s="2">
        <f>VLOOKUP(B219, '60days_ago'!B:J, 9, FALSE)</f>
        <v>1.08</v>
      </c>
      <c r="R219" s="8">
        <f>IF(AND(F219&gt;60, I219&gt;60, C219&gt;50), 1, 0)</f>
        <v>0</v>
      </c>
      <c r="S219" s="8">
        <f>IF(OR(I219&gt;F219,I219&gt;C219), 1, 0)</f>
        <v>1</v>
      </c>
      <c r="T219" s="8">
        <f>IF(I219&gt;70, 1, 0)</f>
        <v>0</v>
      </c>
      <c r="U219" s="8">
        <f>IF(J219&gt;1.2, 1, 0)</f>
        <v>0</v>
      </c>
      <c r="V219" s="8"/>
      <c r="W219" s="8"/>
      <c r="X219" s="2">
        <f>IF(AND(R219=1,S219=1, T219=1, U219=1), 1, 0)</f>
        <v>0</v>
      </c>
    </row>
    <row r="220" spans="1:24" ht="17.25" x14ac:dyDescent="0.25">
      <c r="A220" s="2">
        <v>218</v>
      </c>
      <c r="B220" s="2" t="s">
        <v>232</v>
      </c>
      <c r="C220" s="2">
        <v>60</v>
      </c>
      <c r="D220" s="2">
        <v>2.48</v>
      </c>
      <c r="E220" s="2">
        <v>1.52</v>
      </c>
      <c r="F220" s="2">
        <v>55.4</v>
      </c>
      <c r="G220" s="2">
        <v>1.25</v>
      </c>
      <c r="H220" s="2">
        <v>1.4</v>
      </c>
      <c r="I220" s="2">
        <v>65.22</v>
      </c>
      <c r="J220" s="2">
        <v>1.1499999999999999</v>
      </c>
      <c r="K220" s="2">
        <v>1.28</v>
      </c>
      <c r="L220" s="4">
        <v>14.856289321755099</v>
      </c>
      <c r="M220" s="4">
        <v>10.943280335388399</v>
      </c>
      <c r="N220" s="4">
        <v>1.33097443691786</v>
      </c>
      <c r="O220" s="4">
        <v>1.2742515281424101</v>
      </c>
      <c r="P220" s="5">
        <v>1.3208492292899301</v>
      </c>
      <c r="Q220" s="2">
        <f>VLOOKUP(B220, '60days_ago'!B:J, 9, FALSE)</f>
        <v>1.08</v>
      </c>
      <c r="R220" s="8">
        <f>IF(AND(F220&gt;60, I220&gt;60, C220&gt;50), 1, 0)</f>
        <v>0</v>
      </c>
      <c r="S220" s="8">
        <f>IF(OR(I220&gt;F220,I220&gt;C220), 1, 0)</f>
        <v>1</v>
      </c>
      <c r="T220" s="8">
        <f>IF(I220&gt;70, 1, 0)</f>
        <v>0</v>
      </c>
      <c r="U220" s="8">
        <f>IF(J220&gt;1.2, 1, 0)</f>
        <v>0</v>
      </c>
      <c r="V220" s="8"/>
      <c r="W220" s="8"/>
      <c r="X220" s="2">
        <f>IF(AND(R220=1,S220=1, T220=1, U220=1), 1, 0)</f>
        <v>0</v>
      </c>
    </row>
    <row r="221" spans="1:24" ht="17.25" x14ac:dyDescent="0.25">
      <c r="A221" s="2">
        <v>219</v>
      </c>
      <c r="B221" s="2" t="s">
        <v>233</v>
      </c>
      <c r="C221" s="2">
        <v>51.96</v>
      </c>
      <c r="D221" s="2">
        <v>1.3</v>
      </c>
      <c r="E221" s="2">
        <v>1.26</v>
      </c>
      <c r="F221" s="2">
        <v>54.55</v>
      </c>
      <c r="G221" s="2">
        <v>1.17</v>
      </c>
      <c r="H221" s="2">
        <v>1.29</v>
      </c>
      <c r="I221" s="2">
        <v>58.33</v>
      </c>
      <c r="J221" s="2">
        <v>1.03</v>
      </c>
      <c r="K221" s="2">
        <v>1.05</v>
      </c>
      <c r="L221" s="4">
        <v>10.292042717603101</v>
      </c>
      <c r="M221" s="4">
        <v>5.92698910935224</v>
      </c>
      <c r="N221" s="4">
        <v>1.2070807787445199</v>
      </c>
      <c r="O221" s="4">
        <v>1.21577224119617</v>
      </c>
      <c r="P221" s="5">
        <v>1.2441591118973701</v>
      </c>
      <c r="Q221" s="2">
        <f>VLOOKUP(B221, '60days_ago'!B:J, 9, FALSE)</f>
        <v>1.02</v>
      </c>
      <c r="R221" s="8">
        <f>IF(AND(F221&gt;60, I221&gt;60, C221&gt;50), 1, 0)</f>
        <v>0</v>
      </c>
      <c r="S221" s="8">
        <f>IF(OR(I221&gt;F221,I221&gt;C221), 1, 0)</f>
        <v>1</v>
      </c>
      <c r="T221" s="8">
        <f>IF(I221&gt;70, 1, 0)</f>
        <v>0</v>
      </c>
      <c r="U221" s="8">
        <f>IF(J221&gt;1.2, 1, 0)</f>
        <v>0</v>
      </c>
      <c r="V221" s="8"/>
      <c r="W221" s="8"/>
      <c r="X221" s="2">
        <f>IF(AND(R221=1,S221=1, T221=1, U221=1), 1, 0)</f>
        <v>0</v>
      </c>
    </row>
    <row r="222" spans="1:24" ht="17.25" x14ac:dyDescent="0.25">
      <c r="A222" s="2">
        <v>220</v>
      </c>
      <c r="B222" s="2" t="s">
        <v>234</v>
      </c>
      <c r="C222" s="2">
        <v>63.84</v>
      </c>
      <c r="D222" s="2">
        <v>2.76</v>
      </c>
      <c r="E222" s="2">
        <v>0.5</v>
      </c>
      <c r="F222" s="2">
        <v>64.12</v>
      </c>
      <c r="G222" s="2">
        <v>1.69</v>
      </c>
      <c r="H222" s="2">
        <v>1.38</v>
      </c>
      <c r="I222" s="2">
        <v>75</v>
      </c>
      <c r="J222" s="2">
        <v>1.17</v>
      </c>
      <c r="K222" s="2">
        <v>0.87</v>
      </c>
      <c r="L222" s="4">
        <v>37.007709579856098</v>
      </c>
      <c r="M222" s="4">
        <v>24.0056902742866</v>
      </c>
      <c r="N222" s="4">
        <v>0.543481479564906</v>
      </c>
      <c r="O222" s="4">
        <v>0.60943583676868096</v>
      </c>
      <c r="P222" s="5">
        <v>0.435830932799947</v>
      </c>
      <c r="Q222" s="2">
        <f>VLOOKUP(B222, '60days_ago'!B:J, 9, FALSE)</f>
        <v>1.1399999999999999</v>
      </c>
      <c r="R222" s="8">
        <f>IF(AND(F222&gt;60, I222&gt;60, C222&gt;50), 1, 0)</f>
        <v>1</v>
      </c>
      <c r="S222" s="8">
        <f>IF(OR(I222&gt;F222,I222&gt;C222), 1, 0)</f>
        <v>1</v>
      </c>
      <c r="T222" s="8">
        <f>IF(I222&gt;70, 1, 0)</f>
        <v>1</v>
      </c>
      <c r="U222" s="8">
        <f>IF(J222&gt;1.2, 1, 0)</f>
        <v>0</v>
      </c>
      <c r="V222" s="8"/>
      <c r="W222" s="8"/>
      <c r="X222" s="2">
        <f>IF(AND(R222=1,S222=1, T222=1, U222=1), 1, 0)</f>
        <v>0</v>
      </c>
    </row>
    <row r="223" spans="1:24" ht="17.25" x14ac:dyDescent="0.25">
      <c r="A223" s="2">
        <v>221</v>
      </c>
      <c r="B223" s="2" t="s">
        <v>235</v>
      </c>
      <c r="C223" s="2">
        <v>59.67</v>
      </c>
      <c r="D223" s="2">
        <v>2.77</v>
      </c>
      <c r="E223" s="2">
        <v>0.49</v>
      </c>
      <c r="F223" s="2">
        <v>53.06</v>
      </c>
      <c r="G223" s="2">
        <v>1.69</v>
      </c>
      <c r="H223" s="2">
        <v>0.69</v>
      </c>
      <c r="I223" s="2">
        <v>79.17</v>
      </c>
      <c r="J223" s="2">
        <v>1.17</v>
      </c>
      <c r="K223" s="2">
        <v>1.1000000000000001</v>
      </c>
      <c r="L223" s="4">
        <v>8.2995929616115092</v>
      </c>
      <c r="M223" s="4">
        <v>3.4105971935705002</v>
      </c>
      <c r="N223" s="4">
        <v>0.43534985029040302</v>
      </c>
      <c r="O223" s="4">
        <v>0.47581851474183601</v>
      </c>
      <c r="P223" s="5">
        <v>0.44490612053201101</v>
      </c>
      <c r="Q223" s="2">
        <f>VLOOKUP(B223, '60days_ago'!B:J, 9, FALSE)</f>
        <v>1.07</v>
      </c>
      <c r="R223" s="8">
        <f>IF(AND(F223&gt;60, I223&gt;60, C223&gt;50), 1, 0)</f>
        <v>0</v>
      </c>
      <c r="S223" s="8">
        <f>IF(OR(I223&gt;F223,I223&gt;C223), 1, 0)</f>
        <v>1</v>
      </c>
      <c r="T223" s="8">
        <f>IF(I223&gt;70, 1, 0)</f>
        <v>1</v>
      </c>
      <c r="U223" s="8">
        <f>IF(J223&gt;1.2, 1, 0)</f>
        <v>0</v>
      </c>
      <c r="V223" s="8"/>
      <c r="W223" s="8"/>
      <c r="X223" s="2">
        <f>IF(AND(R223=1,S223=1, T223=1, U223=1), 1, 0)</f>
        <v>0</v>
      </c>
    </row>
    <row r="224" spans="1:24" ht="17.25" x14ac:dyDescent="0.25">
      <c r="A224" s="2">
        <v>222</v>
      </c>
      <c r="B224" s="2" t="s">
        <v>236</v>
      </c>
      <c r="C224" s="2">
        <v>59.19</v>
      </c>
      <c r="D224" s="2">
        <v>1.62</v>
      </c>
      <c r="E224" s="2">
        <v>1.02</v>
      </c>
      <c r="F224" s="2">
        <v>56.3</v>
      </c>
      <c r="G224" s="2">
        <v>1.1499999999999999</v>
      </c>
      <c r="H224" s="2">
        <v>1.1000000000000001</v>
      </c>
      <c r="I224" s="2">
        <v>50</v>
      </c>
      <c r="J224" s="2">
        <v>1</v>
      </c>
      <c r="K224" s="2">
        <v>1.06</v>
      </c>
      <c r="L224" s="4">
        <v>6.9357218269453904</v>
      </c>
      <c r="M224" s="4">
        <v>3.6490597981396902</v>
      </c>
      <c r="N224" s="4">
        <v>1.0138349442199199</v>
      </c>
      <c r="O224" s="4">
        <v>1.03211975137309</v>
      </c>
      <c r="P224" s="5">
        <v>1.1030744176460201</v>
      </c>
      <c r="Q224" s="2">
        <f>VLOOKUP(B224, '60days_ago'!B:J, 9, FALSE)</f>
        <v>1.01</v>
      </c>
      <c r="R224" s="8">
        <f>IF(AND(F224&gt;60, I224&gt;60, C224&gt;50), 1, 0)</f>
        <v>0</v>
      </c>
      <c r="S224" s="8">
        <f>IF(OR(I224&gt;F224,I224&gt;C224), 1, 0)</f>
        <v>0</v>
      </c>
      <c r="T224" s="8">
        <f>IF(I224&gt;70, 1, 0)</f>
        <v>0</v>
      </c>
      <c r="U224" s="8">
        <f>IF(J224&gt;1.2, 1, 0)</f>
        <v>0</v>
      </c>
      <c r="V224" s="8"/>
      <c r="W224" s="8"/>
      <c r="X224" s="2">
        <f>IF(AND(R224=1,S224=1, T224=1, U224=1), 1, 0)</f>
        <v>0</v>
      </c>
    </row>
    <row r="225" spans="1:24" ht="17.25" x14ac:dyDescent="0.25">
      <c r="A225" s="2">
        <v>223</v>
      </c>
      <c r="B225" s="2" t="s">
        <v>237</v>
      </c>
      <c r="C225" s="2">
        <v>54.64</v>
      </c>
      <c r="D225" s="2">
        <v>1.47</v>
      </c>
      <c r="E225" s="2">
        <v>1.06</v>
      </c>
      <c r="F225" s="2">
        <v>51.88</v>
      </c>
      <c r="G225" s="2">
        <v>1.05</v>
      </c>
      <c r="H225" s="2">
        <v>1.22</v>
      </c>
      <c r="I225" s="2">
        <v>40.909999999999997</v>
      </c>
      <c r="J225" s="2">
        <v>1</v>
      </c>
      <c r="K225" s="2">
        <v>1.1100000000000001</v>
      </c>
      <c r="L225" s="4">
        <v>5.5256443740702998</v>
      </c>
      <c r="M225" s="4">
        <v>3.6173586172998302</v>
      </c>
      <c r="N225" s="4">
        <v>0.98104604343226798</v>
      </c>
      <c r="O225" s="4">
        <v>0.97636754790932001</v>
      </c>
      <c r="P225" s="5">
        <v>1.0325095857081299</v>
      </c>
      <c r="Q225" s="2">
        <f>VLOOKUP(B225, '60days_ago'!B:J, 9, FALSE)</f>
        <v>0.98</v>
      </c>
      <c r="R225" s="8">
        <f>IF(AND(F225&gt;60, I225&gt;60, C225&gt;50), 1, 0)</f>
        <v>0</v>
      </c>
      <c r="S225" s="8">
        <f>IF(OR(I225&gt;F225,I225&gt;C225), 1, 0)</f>
        <v>0</v>
      </c>
      <c r="T225" s="8">
        <f>IF(I225&gt;70, 1, 0)</f>
        <v>0</v>
      </c>
      <c r="U225" s="8">
        <f>IF(J225&gt;1.2, 1, 0)</f>
        <v>0</v>
      </c>
      <c r="V225" s="8"/>
      <c r="W225" s="8"/>
      <c r="X225" s="2">
        <f>IF(AND(R225=1,S225=1, T225=1, U225=1), 1, 0)</f>
        <v>0</v>
      </c>
    </row>
    <row r="226" spans="1:24" ht="17.25" x14ac:dyDescent="0.25">
      <c r="A226" s="2">
        <v>224</v>
      </c>
      <c r="B226" s="2" t="s">
        <v>238</v>
      </c>
      <c r="C226" s="2">
        <v>56.47</v>
      </c>
      <c r="D226" s="2">
        <v>1.81</v>
      </c>
      <c r="E226" s="2">
        <v>0.82</v>
      </c>
      <c r="F226" s="2">
        <v>52.78</v>
      </c>
      <c r="G226" s="2">
        <v>1.2</v>
      </c>
      <c r="H226" s="2">
        <v>1.04</v>
      </c>
      <c r="I226" s="2">
        <v>64</v>
      </c>
      <c r="J226" s="2">
        <v>1.0900000000000001</v>
      </c>
      <c r="K226" s="2">
        <v>1.08</v>
      </c>
      <c r="L226" s="4">
        <v>4.7449748858092997</v>
      </c>
      <c r="M226" s="4">
        <v>2.0705439529261298</v>
      </c>
      <c r="N226" s="4">
        <v>0.73321789197186504</v>
      </c>
      <c r="O226" s="4">
        <v>0.83095140988508298</v>
      </c>
      <c r="P226" s="5">
        <v>0.94326547573798403</v>
      </c>
      <c r="Q226" s="2">
        <f>VLOOKUP(B226, '60days_ago'!B:J, 9, FALSE)</f>
        <v>1.07</v>
      </c>
      <c r="R226" s="8">
        <f>IF(AND(F226&gt;60, I226&gt;60, C226&gt;50), 1, 0)</f>
        <v>0</v>
      </c>
      <c r="S226" s="8">
        <f>IF(OR(I226&gt;F226,I226&gt;C226), 1, 0)</f>
        <v>1</v>
      </c>
      <c r="T226" s="8">
        <f>IF(I226&gt;70, 1, 0)</f>
        <v>0</v>
      </c>
      <c r="U226" s="8">
        <f>IF(J226&gt;1.2, 1, 0)</f>
        <v>0</v>
      </c>
      <c r="V226" s="8"/>
      <c r="W226" s="8"/>
      <c r="X226" s="2">
        <f>IF(AND(R226=1,S226=1, T226=1, U226=1), 1, 0)</f>
        <v>0</v>
      </c>
    </row>
    <row r="227" spans="1:24" ht="17.25" x14ac:dyDescent="0.25">
      <c r="A227" s="2">
        <v>225</v>
      </c>
      <c r="B227" s="2" t="s">
        <v>239</v>
      </c>
      <c r="C227" s="2">
        <v>64.34</v>
      </c>
      <c r="D227" s="2">
        <v>2.12</v>
      </c>
      <c r="E227" s="2">
        <v>0.88</v>
      </c>
      <c r="F227" s="2">
        <v>62.39</v>
      </c>
      <c r="G227" s="2">
        <v>1.32</v>
      </c>
      <c r="H227" s="2">
        <v>1.02</v>
      </c>
      <c r="I227" s="2">
        <v>62.5</v>
      </c>
      <c r="J227" s="2">
        <v>1.1200000000000001</v>
      </c>
      <c r="K227" s="2">
        <v>0.93</v>
      </c>
      <c r="L227" s="4">
        <v>15.8219020093916</v>
      </c>
      <c r="M227" s="4">
        <v>13.872571811672101</v>
      </c>
      <c r="N227" s="4">
        <v>0.79371699614928304</v>
      </c>
      <c r="O227" s="4">
        <v>0.90322350893817605</v>
      </c>
      <c r="P227" s="5">
        <v>1.0481743319355701</v>
      </c>
      <c r="Q227" s="2">
        <f>VLOOKUP(B227, '60days_ago'!B:J, 9, FALSE)</f>
        <v>1.04</v>
      </c>
      <c r="R227" s="8">
        <f>IF(AND(F227&gt;60, I227&gt;60, C227&gt;50), 1, 0)</f>
        <v>1</v>
      </c>
      <c r="S227" s="8">
        <f>IF(OR(I227&gt;F227,I227&gt;C227), 1, 0)</f>
        <v>1</v>
      </c>
      <c r="T227" s="8">
        <f>IF(I227&gt;70, 1, 0)</f>
        <v>0</v>
      </c>
      <c r="U227" s="8">
        <f>IF(J227&gt;1.2, 1, 0)</f>
        <v>0</v>
      </c>
      <c r="V227" s="8"/>
      <c r="W227" s="8"/>
      <c r="X227" s="2">
        <f>IF(AND(R227=1,S227=1, T227=1, U227=1), 1, 0)</f>
        <v>0</v>
      </c>
    </row>
    <row r="228" spans="1:24" ht="17.25" x14ac:dyDescent="0.25">
      <c r="A228" s="2">
        <v>226</v>
      </c>
      <c r="B228" s="2" t="s">
        <v>240</v>
      </c>
      <c r="C228" s="2">
        <v>60.5</v>
      </c>
      <c r="D228" s="2">
        <v>1.99</v>
      </c>
      <c r="E228" s="2">
        <v>1.47</v>
      </c>
      <c r="F228" s="2">
        <v>57.55</v>
      </c>
      <c r="G228" s="2">
        <v>1.25</v>
      </c>
      <c r="H228" s="2">
        <v>1.2</v>
      </c>
      <c r="I228" s="2">
        <v>75.86</v>
      </c>
      <c r="J228" s="2">
        <v>1.18</v>
      </c>
      <c r="K228" s="2">
        <v>1.29</v>
      </c>
      <c r="L228" s="4">
        <v>19.234652587166501</v>
      </c>
      <c r="M228" s="4">
        <v>42.191746694970497</v>
      </c>
      <c r="N228" s="4">
        <v>1.3308290354197301</v>
      </c>
      <c r="O228" s="4">
        <v>1.12961534779663</v>
      </c>
      <c r="P228" s="5">
        <v>1.1107366008418</v>
      </c>
      <c r="Q228" s="2">
        <f>VLOOKUP(B228, '60days_ago'!B:J, 9, FALSE)</f>
        <v>1.1599999999999999</v>
      </c>
      <c r="R228" s="8">
        <f>IF(AND(F228&gt;60, I228&gt;60, C228&gt;50), 1, 0)</f>
        <v>0</v>
      </c>
      <c r="S228" s="8">
        <f>IF(OR(I228&gt;F228,I228&gt;C228), 1, 0)</f>
        <v>1</v>
      </c>
      <c r="T228" s="8">
        <f>IF(I228&gt;70, 1, 0)</f>
        <v>1</v>
      </c>
      <c r="U228" s="8">
        <f>IF(J228&gt;1.2, 1, 0)</f>
        <v>0</v>
      </c>
      <c r="V228" s="8"/>
      <c r="W228" s="8"/>
      <c r="X228" s="2">
        <f>IF(AND(R228=1,S228=1, T228=1, U228=1), 1, 0)</f>
        <v>0</v>
      </c>
    </row>
    <row r="229" spans="1:24" ht="17.25" x14ac:dyDescent="0.25">
      <c r="A229" s="2">
        <v>227</v>
      </c>
      <c r="B229" s="2" t="s">
        <v>241</v>
      </c>
      <c r="C229" s="2">
        <v>60.84</v>
      </c>
      <c r="D229" s="2">
        <v>2.41</v>
      </c>
      <c r="E229" s="2">
        <v>1.78</v>
      </c>
      <c r="F229" s="2">
        <v>52.17</v>
      </c>
      <c r="G229" s="2">
        <v>1.21</v>
      </c>
      <c r="H229" s="2">
        <v>1.04</v>
      </c>
      <c r="I229" s="2">
        <v>75</v>
      </c>
      <c r="J229" s="2">
        <v>1.1100000000000001</v>
      </c>
      <c r="K229" s="2">
        <v>1.1399999999999999</v>
      </c>
      <c r="L229" s="4">
        <v>0.94079173148462503</v>
      </c>
      <c r="M229" s="4">
        <v>0.72703628670046505</v>
      </c>
      <c r="N229" s="4">
        <v>1.67542963797887</v>
      </c>
      <c r="O229" s="4">
        <v>1.74924152037473</v>
      </c>
      <c r="P229" s="5">
        <v>1.74823056777755</v>
      </c>
      <c r="Q229" s="2">
        <f>VLOOKUP(B229, '60days_ago'!B:J, 9, FALSE)</f>
        <v>1.0900000000000001</v>
      </c>
      <c r="R229" s="8">
        <f>IF(AND(F229&gt;60, I229&gt;60, C229&gt;50), 1, 0)</f>
        <v>0</v>
      </c>
      <c r="S229" s="8">
        <f>IF(OR(I229&gt;F229,I229&gt;C229), 1, 0)</f>
        <v>1</v>
      </c>
      <c r="T229" s="8">
        <f>IF(I229&gt;70, 1, 0)</f>
        <v>1</v>
      </c>
      <c r="U229" s="8">
        <f>IF(J229&gt;1.2, 1, 0)</f>
        <v>0</v>
      </c>
      <c r="V229" s="8"/>
      <c r="W229" s="8"/>
      <c r="X229" s="2">
        <f>IF(AND(R229=1,S229=1, T229=1, U229=1), 1, 0)</f>
        <v>0</v>
      </c>
    </row>
    <row r="230" spans="1:24" ht="17.25" x14ac:dyDescent="0.25">
      <c r="A230" s="2">
        <v>228</v>
      </c>
      <c r="B230" s="2" t="s">
        <v>242</v>
      </c>
      <c r="C230" s="2">
        <v>61.25</v>
      </c>
      <c r="D230" s="2">
        <v>1.92</v>
      </c>
      <c r="E230" s="2">
        <v>1.19</v>
      </c>
      <c r="F230" s="2">
        <v>55.88</v>
      </c>
      <c r="G230" s="2">
        <v>1.21</v>
      </c>
      <c r="H230" s="2">
        <v>1.41</v>
      </c>
      <c r="I230" s="2">
        <v>58.33</v>
      </c>
      <c r="J230" s="2">
        <v>1.07</v>
      </c>
      <c r="K230" s="2">
        <v>1</v>
      </c>
      <c r="L230" s="4">
        <v>25.746189043401898</v>
      </c>
      <c r="M230" s="4">
        <v>5.9661331217470703</v>
      </c>
      <c r="N230" s="4">
        <v>1.1829092334023299</v>
      </c>
      <c r="O230" s="4">
        <v>1.2211476231615701</v>
      </c>
      <c r="P230" s="5">
        <v>1.1308336506729499</v>
      </c>
      <c r="Q230" s="2">
        <f>VLOOKUP(B230, '60days_ago'!B:J, 9, FALSE)</f>
        <v>1.01</v>
      </c>
      <c r="R230" s="8">
        <f>IF(AND(F230&gt;60, I230&gt;60, C230&gt;50), 1, 0)</f>
        <v>0</v>
      </c>
      <c r="S230" s="8">
        <f>IF(OR(I230&gt;F230,I230&gt;C230), 1, 0)</f>
        <v>1</v>
      </c>
      <c r="T230" s="8">
        <f>IF(I230&gt;70, 1, 0)</f>
        <v>0</v>
      </c>
      <c r="U230" s="8">
        <f>IF(J230&gt;1.2, 1, 0)</f>
        <v>0</v>
      </c>
      <c r="V230" s="8"/>
      <c r="W230" s="8"/>
      <c r="X230" s="2">
        <f>IF(AND(R230=1,S230=1, T230=1, U230=1), 1, 0)</f>
        <v>0</v>
      </c>
    </row>
    <row r="231" spans="1:24" ht="17.25" x14ac:dyDescent="0.25">
      <c r="A231" s="2">
        <v>229</v>
      </c>
      <c r="B231" s="2" t="s">
        <v>243</v>
      </c>
      <c r="C231" s="2">
        <v>57.14</v>
      </c>
      <c r="D231" s="2">
        <v>1.47</v>
      </c>
      <c r="E231" s="2">
        <v>1.34</v>
      </c>
      <c r="F231" s="2">
        <v>53.98</v>
      </c>
      <c r="G231" s="2">
        <v>1.03</v>
      </c>
      <c r="H231" s="2">
        <v>1.1200000000000001</v>
      </c>
      <c r="I231" s="2">
        <v>55.56</v>
      </c>
      <c r="J231" s="2">
        <v>1</v>
      </c>
      <c r="K231" s="2">
        <v>1.1299999999999999</v>
      </c>
      <c r="L231" s="4">
        <v>8.8760912489414903</v>
      </c>
      <c r="M231" s="4">
        <v>6.6418767619438501</v>
      </c>
      <c r="N231" s="4">
        <v>1.30488503742419</v>
      </c>
      <c r="O231" s="4">
        <v>1.2271192640484501</v>
      </c>
      <c r="P231" s="5">
        <v>1.21608036790035</v>
      </c>
      <c r="Q231" s="2">
        <f>VLOOKUP(B231, '60days_ago'!B:J, 9, FALSE)</f>
        <v>1.01</v>
      </c>
      <c r="R231" s="8">
        <f>IF(AND(F231&gt;60, I231&gt;60, C231&gt;50), 1, 0)</f>
        <v>0</v>
      </c>
      <c r="S231" s="8">
        <f>IF(OR(I231&gt;F231,I231&gt;C231), 1, 0)</f>
        <v>1</v>
      </c>
      <c r="T231" s="8">
        <f>IF(I231&gt;70, 1, 0)</f>
        <v>0</v>
      </c>
      <c r="U231" s="8">
        <f>IF(J231&gt;1.2, 1, 0)</f>
        <v>0</v>
      </c>
      <c r="V231" s="8"/>
      <c r="W231" s="8"/>
      <c r="X231" s="2">
        <f>IF(AND(R231=1,S231=1, T231=1, U231=1), 1, 0)</f>
        <v>0</v>
      </c>
    </row>
    <row r="232" spans="1:24" ht="17.25" x14ac:dyDescent="0.25">
      <c r="A232" s="2">
        <v>230</v>
      </c>
      <c r="B232" s="2" t="s">
        <v>244</v>
      </c>
      <c r="C232" s="2">
        <v>64.41</v>
      </c>
      <c r="D232" s="2">
        <v>3.1</v>
      </c>
      <c r="E232" s="2">
        <v>1.31</v>
      </c>
      <c r="F232" s="2">
        <v>57.86</v>
      </c>
      <c r="G232" s="2">
        <v>1.49</v>
      </c>
      <c r="H232" s="2">
        <v>1.59</v>
      </c>
      <c r="I232" s="2">
        <v>47.37</v>
      </c>
      <c r="J232" s="2">
        <v>1.08</v>
      </c>
      <c r="K232" s="2">
        <v>0.92</v>
      </c>
      <c r="L232" s="4">
        <v>47.0563843768509</v>
      </c>
      <c r="M232" s="4">
        <v>14.957394534348101</v>
      </c>
      <c r="N232" s="4">
        <v>1.3501726571989801</v>
      </c>
      <c r="O232" s="4">
        <v>1.4151933276941799</v>
      </c>
      <c r="P232" s="5">
        <v>1.14264501618769</v>
      </c>
      <c r="Q232" s="2">
        <f>VLOOKUP(B232, '60days_ago'!B:J, 9, FALSE)</f>
        <v>1.1599999999999999</v>
      </c>
      <c r="R232" s="8">
        <f>IF(AND(F232&gt;60, I232&gt;60, C232&gt;50), 1, 0)</f>
        <v>0</v>
      </c>
      <c r="S232" s="8">
        <f>IF(OR(I232&gt;F232,I232&gt;C232), 1, 0)</f>
        <v>0</v>
      </c>
      <c r="T232" s="8">
        <f>IF(I232&gt;70, 1, 0)</f>
        <v>0</v>
      </c>
      <c r="U232" s="8">
        <f>IF(J232&gt;1.2, 1, 0)</f>
        <v>0</v>
      </c>
      <c r="V232" s="8"/>
      <c r="W232" s="8"/>
      <c r="X232" s="2">
        <f>IF(AND(R232=1,S232=1, T232=1, U232=1), 1, 0)</f>
        <v>0</v>
      </c>
    </row>
    <row r="233" spans="1:24" ht="17.25" x14ac:dyDescent="0.25">
      <c r="A233" s="2">
        <v>231</v>
      </c>
      <c r="B233" s="2" t="s">
        <v>245</v>
      </c>
      <c r="C233" s="2">
        <v>60.66</v>
      </c>
      <c r="D233" s="2">
        <v>1.95</v>
      </c>
      <c r="E233" s="2">
        <v>1.1499999999999999</v>
      </c>
      <c r="F233" s="2">
        <v>55.56</v>
      </c>
      <c r="G233" s="2">
        <v>1.27</v>
      </c>
      <c r="H233" s="2">
        <v>1.03</v>
      </c>
      <c r="I233" s="2">
        <v>60</v>
      </c>
      <c r="J233" s="2">
        <v>1.08</v>
      </c>
      <c r="K233" s="2">
        <v>1.04</v>
      </c>
      <c r="L233" s="4">
        <v>1.8011313531850901</v>
      </c>
      <c r="M233" s="4">
        <v>0.58630456549922605</v>
      </c>
      <c r="N233" s="4">
        <v>1.1253123013369599</v>
      </c>
      <c r="O233" s="4">
        <v>1.20333015951902</v>
      </c>
      <c r="P233" s="5">
        <v>1.1757773872036399</v>
      </c>
      <c r="Q233" s="2">
        <f>VLOOKUP(B233, '60days_ago'!B:J, 9, FALSE)</f>
        <v>1.08</v>
      </c>
      <c r="R233" s="8">
        <f>IF(AND(F233&gt;60, I233&gt;60, C233&gt;50), 1, 0)</f>
        <v>0</v>
      </c>
      <c r="S233" s="8">
        <f>IF(OR(I233&gt;F233,I233&gt;C233), 1, 0)</f>
        <v>1</v>
      </c>
      <c r="T233" s="8">
        <f>IF(I233&gt;70, 1, 0)</f>
        <v>0</v>
      </c>
      <c r="U233" s="8">
        <f>IF(J233&gt;1.2, 1, 0)</f>
        <v>0</v>
      </c>
      <c r="V233" s="8"/>
      <c r="W233" s="8"/>
      <c r="X233" s="2">
        <f>IF(AND(R233=1,S233=1, T233=1, U233=1), 1, 0)</f>
        <v>0</v>
      </c>
    </row>
    <row r="234" spans="1:24" ht="17.25" x14ac:dyDescent="0.25">
      <c r="A234" s="2">
        <v>232</v>
      </c>
      <c r="B234" s="2" t="s">
        <v>246</v>
      </c>
      <c r="C234" s="2">
        <v>62.38</v>
      </c>
      <c r="D234" s="2">
        <v>2.74</v>
      </c>
      <c r="E234" s="2">
        <v>0.78</v>
      </c>
      <c r="F234" s="2">
        <v>57.53</v>
      </c>
      <c r="G234" s="2">
        <v>1.64</v>
      </c>
      <c r="H234" s="2">
        <v>1.02</v>
      </c>
      <c r="I234" s="2">
        <v>85.71</v>
      </c>
      <c r="J234" s="2">
        <v>1.21</v>
      </c>
      <c r="K234" s="2">
        <v>1.07</v>
      </c>
      <c r="L234" s="4">
        <v>9.0550566750533399</v>
      </c>
      <c r="M234" s="4">
        <v>4.4625106011494999</v>
      </c>
      <c r="N234" s="4">
        <v>0.68963329726933298</v>
      </c>
      <c r="O234" s="4">
        <v>0.78226117796848404</v>
      </c>
      <c r="P234" s="5">
        <v>0.63202642959426802</v>
      </c>
      <c r="Q234" s="2">
        <f>VLOOKUP(B234, '60days_ago'!B:J, 9, FALSE)</f>
        <v>1.1100000000000001</v>
      </c>
      <c r="R234" s="8">
        <f>IF(AND(F234&gt;60, I234&gt;60, C234&gt;50), 1, 0)</f>
        <v>0</v>
      </c>
      <c r="S234" s="8">
        <f>IF(OR(I234&gt;F234,I234&gt;C234), 1, 0)</f>
        <v>1</v>
      </c>
      <c r="T234" s="8">
        <f>IF(I234&gt;70, 1, 0)</f>
        <v>1</v>
      </c>
      <c r="U234" s="8">
        <f>IF(J234&gt;1.2, 1, 0)</f>
        <v>1</v>
      </c>
      <c r="V234" s="8"/>
      <c r="W234" s="8"/>
      <c r="X234" s="2">
        <f>IF(AND(R234=1,S234=1, T234=1, U234=1), 1, 0)</f>
        <v>0</v>
      </c>
    </row>
    <row r="235" spans="1:24" ht="17.25" x14ac:dyDescent="0.25">
      <c r="A235" s="2">
        <v>233</v>
      </c>
      <c r="B235" s="2" t="s">
        <v>247</v>
      </c>
      <c r="C235" s="2">
        <v>58.47</v>
      </c>
      <c r="D235" s="2">
        <v>2.36</v>
      </c>
      <c r="E235" s="2">
        <v>0.97</v>
      </c>
      <c r="F235" s="2">
        <v>50.37</v>
      </c>
      <c r="G235" s="2">
        <v>1.22</v>
      </c>
      <c r="H235" s="2">
        <v>1.1000000000000001</v>
      </c>
      <c r="I235" s="2">
        <v>45.45</v>
      </c>
      <c r="J235" s="2">
        <v>1.04</v>
      </c>
      <c r="K235" s="2">
        <v>1.04</v>
      </c>
      <c r="L235" s="4">
        <v>5.8713221088190597</v>
      </c>
      <c r="M235" s="4">
        <v>4.4485187523030403</v>
      </c>
      <c r="N235" s="4">
        <v>0.90775629222194198</v>
      </c>
      <c r="O235" s="4">
        <v>0.92151195529003804</v>
      </c>
      <c r="P235" s="5">
        <v>0.99872846367315604</v>
      </c>
      <c r="Q235" s="2">
        <f>VLOOKUP(B235, '60days_ago'!B:J, 9, FALSE)</f>
        <v>1.0900000000000001</v>
      </c>
      <c r="R235" s="8">
        <f>IF(AND(F235&gt;60, I235&gt;60, C235&gt;50), 1, 0)</f>
        <v>0</v>
      </c>
      <c r="S235" s="8">
        <f>IF(OR(I235&gt;F235,I235&gt;C235), 1, 0)</f>
        <v>0</v>
      </c>
      <c r="T235" s="8">
        <f>IF(I235&gt;70, 1, 0)</f>
        <v>0</v>
      </c>
      <c r="U235" s="8">
        <f>IF(J235&gt;1.2, 1, 0)</f>
        <v>0</v>
      </c>
      <c r="V235" s="8"/>
      <c r="W235" s="8"/>
      <c r="X235" s="2">
        <f>IF(AND(R235=1,S235=1, T235=1, U235=1), 1, 0)</f>
        <v>0</v>
      </c>
    </row>
    <row r="236" spans="1:24" ht="17.25" x14ac:dyDescent="0.25">
      <c r="A236" s="2">
        <v>234</v>
      </c>
      <c r="B236" s="2" t="s">
        <v>248</v>
      </c>
      <c r="C236" s="2">
        <v>57.39</v>
      </c>
      <c r="D236" s="2">
        <v>1.91</v>
      </c>
      <c r="E236" s="2">
        <v>1</v>
      </c>
      <c r="F236" s="2">
        <v>57.25</v>
      </c>
      <c r="G236" s="2">
        <v>1.37</v>
      </c>
      <c r="H236" s="2">
        <v>1.04</v>
      </c>
      <c r="I236" s="2">
        <v>38.1</v>
      </c>
      <c r="J236" s="2">
        <v>0.96</v>
      </c>
      <c r="K236" s="2">
        <v>1.03</v>
      </c>
      <c r="L236" s="4">
        <v>12.0345961416023</v>
      </c>
      <c r="M236" s="4">
        <v>4.9926273795858203</v>
      </c>
      <c r="N236" s="4">
        <v>0.92653511046285297</v>
      </c>
      <c r="O236" s="4">
        <v>1.01563897472016</v>
      </c>
      <c r="P236" s="5">
        <v>0.98410535749502204</v>
      </c>
      <c r="Q236" s="2">
        <f>VLOOKUP(B236, '60days_ago'!B:J, 9, FALSE)</f>
        <v>1</v>
      </c>
      <c r="R236" s="8">
        <f>IF(AND(F236&gt;60, I236&gt;60, C236&gt;50), 1, 0)</f>
        <v>0</v>
      </c>
      <c r="S236" s="8">
        <f>IF(OR(I236&gt;F236,I236&gt;C236), 1, 0)</f>
        <v>0</v>
      </c>
      <c r="T236" s="8">
        <f>IF(I236&gt;70, 1, 0)</f>
        <v>0</v>
      </c>
      <c r="U236" s="8">
        <f>IF(J236&gt;1.2, 1, 0)</f>
        <v>0</v>
      </c>
      <c r="V236" s="8"/>
      <c r="W236" s="8"/>
      <c r="X236" s="2">
        <f>IF(AND(R236=1,S236=1, T236=1, U236=1), 1, 0)</f>
        <v>0</v>
      </c>
    </row>
    <row r="237" spans="1:24" ht="17.25" x14ac:dyDescent="0.25">
      <c r="A237" s="2">
        <v>235</v>
      </c>
      <c r="B237" s="2" t="s">
        <v>249</v>
      </c>
      <c r="C237" s="2">
        <v>59.7</v>
      </c>
      <c r="D237" s="2">
        <v>1.65</v>
      </c>
      <c r="E237" s="2">
        <v>0.96</v>
      </c>
      <c r="F237" s="2">
        <v>54.05</v>
      </c>
      <c r="G237" s="2">
        <v>1.1100000000000001</v>
      </c>
      <c r="H237" s="2">
        <v>1.01</v>
      </c>
      <c r="I237" s="2">
        <v>59.09</v>
      </c>
      <c r="J237" s="2">
        <v>1.03</v>
      </c>
      <c r="K237" s="2">
        <v>1.1299999999999999</v>
      </c>
      <c r="L237" s="4">
        <v>6.4995997073676701</v>
      </c>
      <c r="M237" s="4">
        <v>4.91990621646036</v>
      </c>
      <c r="N237" s="4">
        <v>0.920813353098066</v>
      </c>
      <c r="O237" s="4">
        <v>0.83697690012646297</v>
      </c>
      <c r="P237" s="5">
        <v>0.87063640874875303</v>
      </c>
      <c r="Q237" s="2">
        <f>VLOOKUP(B237, '60days_ago'!B:J, 9, FALSE)</f>
        <v>1</v>
      </c>
      <c r="R237" s="8">
        <f>IF(AND(F237&gt;60, I237&gt;60, C237&gt;50), 1, 0)</f>
        <v>0</v>
      </c>
      <c r="S237" s="8">
        <f>IF(OR(I237&gt;F237,I237&gt;C237), 1, 0)</f>
        <v>1</v>
      </c>
      <c r="T237" s="8">
        <f>IF(I237&gt;70, 1, 0)</f>
        <v>0</v>
      </c>
      <c r="U237" s="8">
        <f>IF(J237&gt;1.2, 1, 0)</f>
        <v>0</v>
      </c>
      <c r="V237" s="8"/>
      <c r="W237" s="8"/>
      <c r="X237" s="2">
        <f>IF(AND(R237=1,S237=1, T237=1, U237=1), 1, 0)</f>
        <v>0</v>
      </c>
    </row>
    <row r="238" spans="1:24" ht="17.25" x14ac:dyDescent="0.25">
      <c r="A238" s="2">
        <v>236</v>
      </c>
      <c r="B238" s="2" t="s">
        <v>250</v>
      </c>
      <c r="C238" s="2">
        <v>67.8</v>
      </c>
      <c r="D238" s="2">
        <v>4.5</v>
      </c>
      <c r="E238" s="2">
        <v>0.25</v>
      </c>
      <c r="F238" s="2">
        <v>68.099999999999994</v>
      </c>
      <c r="G238" s="2">
        <v>1.92</v>
      </c>
      <c r="H238" s="2">
        <v>0.87</v>
      </c>
      <c r="I238" s="2">
        <v>65.38</v>
      </c>
      <c r="J238" s="2">
        <v>1.1399999999999999</v>
      </c>
      <c r="K238" s="2">
        <v>0.79</v>
      </c>
      <c r="L238" s="4">
        <v>28.8994506529414</v>
      </c>
      <c r="M238" s="4">
        <v>9.2834922375693694</v>
      </c>
      <c r="N238" s="4">
        <v>0.21140586607219899</v>
      </c>
      <c r="O238" s="4">
        <v>0.31357081684673999</v>
      </c>
      <c r="P238" s="5">
        <v>0.36277139704004002</v>
      </c>
      <c r="Q238" s="2">
        <f>VLOOKUP(B238, '60days_ago'!B:J, 9, FALSE)</f>
        <v>1.17</v>
      </c>
      <c r="R238" s="8">
        <f>IF(AND(F238&gt;60, I238&gt;60, C238&gt;50), 1, 0)</f>
        <v>1</v>
      </c>
      <c r="S238" s="8">
        <f>IF(OR(I238&gt;F238,I238&gt;C238), 1, 0)</f>
        <v>0</v>
      </c>
      <c r="T238" s="8">
        <f>IF(I238&gt;70, 1, 0)</f>
        <v>0</v>
      </c>
      <c r="U238" s="8">
        <f>IF(J238&gt;1.2, 1, 0)</f>
        <v>0</v>
      </c>
      <c r="V238" s="8"/>
      <c r="W238" s="8"/>
      <c r="X238" s="2">
        <f>IF(AND(R238=1,S238=1, T238=1, U238=1), 1, 0)</f>
        <v>0</v>
      </c>
    </row>
    <row r="239" spans="1:24" ht="17.25" x14ac:dyDescent="0.25">
      <c r="A239" s="2">
        <v>237</v>
      </c>
      <c r="B239" s="2" t="s">
        <v>251</v>
      </c>
      <c r="C239" s="2">
        <v>59.68</v>
      </c>
      <c r="D239" s="2">
        <v>2.0499999999999998</v>
      </c>
      <c r="E239" s="2">
        <v>1</v>
      </c>
      <c r="F239" s="2">
        <v>51.43</v>
      </c>
      <c r="G239" s="2">
        <v>1.1499999999999999</v>
      </c>
      <c r="H239" s="2">
        <v>1.1599999999999999</v>
      </c>
      <c r="I239" s="2">
        <v>62.96</v>
      </c>
      <c r="J239" s="2">
        <v>1.0900000000000001</v>
      </c>
      <c r="K239" s="2">
        <v>1.1000000000000001</v>
      </c>
      <c r="L239" s="4">
        <v>9.3100565799318193</v>
      </c>
      <c r="M239" s="4">
        <v>7.2030493512110798</v>
      </c>
      <c r="N239" s="4">
        <v>0.88639008137950703</v>
      </c>
      <c r="O239" s="4">
        <v>0.90839903975821901</v>
      </c>
      <c r="P239" s="5">
        <v>0.96516968379521895</v>
      </c>
      <c r="Q239" s="2">
        <f>VLOOKUP(B239, '60days_ago'!B:J, 9, FALSE)</f>
        <v>1.01</v>
      </c>
      <c r="R239" s="8">
        <f>IF(AND(F239&gt;60, I239&gt;60, C239&gt;50), 1, 0)</f>
        <v>0</v>
      </c>
      <c r="S239" s="8">
        <f>IF(OR(I239&gt;F239,I239&gt;C239), 1, 0)</f>
        <v>1</v>
      </c>
      <c r="T239" s="8">
        <f>IF(I239&gt;70, 1, 0)</f>
        <v>0</v>
      </c>
      <c r="U239" s="8">
        <f>IF(J239&gt;1.2, 1, 0)</f>
        <v>0</v>
      </c>
      <c r="V239" s="8"/>
      <c r="W239" s="8"/>
      <c r="X239" s="2">
        <f>IF(AND(R239=1,S239=1, T239=1, U239=1), 1, 0)</f>
        <v>0</v>
      </c>
    </row>
    <row r="240" spans="1:24" ht="17.25" x14ac:dyDescent="0.25">
      <c r="A240" s="2">
        <v>238</v>
      </c>
      <c r="B240" s="2" t="s">
        <v>252</v>
      </c>
      <c r="C240" s="2">
        <v>62.89</v>
      </c>
      <c r="D240" s="2">
        <v>1.91</v>
      </c>
      <c r="E240" s="2">
        <v>0.97</v>
      </c>
      <c r="F240" s="2">
        <v>63.03</v>
      </c>
      <c r="G240" s="2">
        <v>1.38</v>
      </c>
      <c r="H240" s="2">
        <v>0.96</v>
      </c>
      <c r="I240" s="2">
        <v>73.91</v>
      </c>
      <c r="J240" s="2">
        <v>1.06</v>
      </c>
      <c r="K240" s="2">
        <v>1.07</v>
      </c>
      <c r="L240" s="4">
        <v>4.46793521605741</v>
      </c>
      <c r="M240" s="4">
        <v>1.1678157931197699</v>
      </c>
      <c r="N240" s="4">
        <v>0.92053714312918999</v>
      </c>
      <c r="O240" s="4">
        <v>0.91611378163358803</v>
      </c>
      <c r="P240" s="5">
        <v>0.99146917974666904</v>
      </c>
      <c r="Q240" s="2">
        <f>VLOOKUP(B240, '60days_ago'!B:J, 9, FALSE)</f>
        <v>1.01</v>
      </c>
      <c r="R240" s="8">
        <f>IF(AND(F240&gt;60, I240&gt;60, C240&gt;50), 1, 0)</f>
        <v>1</v>
      </c>
      <c r="S240" s="8">
        <f>IF(OR(I240&gt;F240,I240&gt;C240), 1, 0)</f>
        <v>1</v>
      </c>
      <c r="T240" s="8">
        <f>IF(I240&gt;70, 1, 0)</f>
        <v>1</v>
      </c>
      <c r="U240" s="8">
        <f>IF(J240&gt;1.2, 1, 0)</f>
        <v>0</v>
      </c>
      <c r="V240" s="8"/>
      <c r="W240" s="8"/>
      <c r="X240" s="2">
        <f>IF(AND(R240=1,S240=1, T240=1, U240=1), 1, 0)</f>
        <v>0</v>
      </c>
    </row>
    <row r="241" spans="1:24" ht="17.25" x14ac:dyDescent="0.25">
      <c r="A241" s="2">
        <v>239</v>
      </c>
      <c r="B241" s="2" t="s">
        <v>253</v>
      </c>
      <c r="C241" s="2">
        <v>54.97</v>
      </c>
      <c r="D241" s="2">
        <v>1.64</v>
      </c>
      <c r="E241" s="2">
        <v>1.04</v>
      </c>
      <c r="F241" s="2">
        <v>53.79</v>
      </c>
      <c r="G241" s="2">
        <v>1.22</v>
      </c>
      <c r="H241" s="2">
        <v>0.94</v>
      </c>
      <c r="I241" s="2">
        <v>53.85</v>
      </c>
      <c r="J241" s="2">
        <v>1.06</v>
      </c>
      <c r="K241" s="2">
        <v>1.08</v>
      </c>
      <c r="L241" s="4">
        <v>0.70556120002481304</v>
      </c>
      <c r="M241" s="4">
        <v>0.44089169350499802</v>
      </c>
      <c r="N241" s="4">
        <v>0.976359360713555</v>
      </c>
      <c r="O241" s="4">
        <v>1.00591018800347</v>
      </c>
      <c r="P241" s="5">
        <v>0.97458627049427404</v>
      </c>
      <c r="Q241" s="2">
        <f>VLOOKUP(B241, '60days_ago'!B:J, 9, FALSE)</f>
        <v>1.02</v>
      </c>
      <c r="R241" s="8">
        <f>IF(AND(F241&gt;60, I241&gt;60, C241&gt;50), 1, 0)</f>
        <v>0</v>
      </c>
      <c r="S241" s="8">
        <f>IF(OR(I241&gt;F241,I241&gt;C241), 1, 0)</f>
        <v>1</v>
      </c>
      <c r="T241" s="8">
        <f>IF(I241&gt;70, 1, 0)</f>
        <v>0</v>
      </c>
      <c r="U241" s="8">
        <f>IF(J241&gt;1.2, 1, 0)</f>
        <v>0</v>
      </c>
      <c r="V241" s="8"/>
      <c r="W241" s="8"/>
      <c r="X241" s="2">
        <f>IF(AND(R241=1,S241=1, T241=1, U241=1), 1, 0)</f>
        <v>0</v>
      </c>
    </row>
    <row r="242" spans="1:24" ht="17.25" x14ac:dyDescent="0.25">
      <c r="A242" s="2">
        <v>240</v>
      </c>
      <c r="B242" s="2" t="s">
        <v>254</v>
      </c>
      <c r="C242" s="2">
        <v>54.81</v>
      </c>
      <c r="D242" s="2">
        <v>2</v>
      </c>
      <c r="E242" s="2">
        <v>1.44</v>
      </c>
      <c r="F242" s="2">
        <v>49.3</v>
      </c>
      <c r="G242" s="2">
        <v>1.1100000000000001</v>
      </c>
      <c r="H242" s="2">
        <v>1.39</v>
      </c>
      <c r="I242" s="2">
        <v>60</v>
      </c>
      <c r="J242" s="2">
        <v>1.1299999999999999</v>
      </c>
      <c r="K242" s="2">
        <v>1.17</v>
      </c>
      <c r="L242" s="4">
        <v>6.0349064341658103</v>
      </c>
      <c r="M242" s="4">
        <v>4.40640831653758</v>
      </c>
      <c r="N242" s="4">
        <v>1.34465928219925</v>
      </c>
      <c r="O242" s="4">
        <v>1.2964264904620599</v>
      </c>
      <c r="P242" s="5">
        <v>1.2403827688609199</v>
      </c>
      <c r="Q242" s="2">
        <f>VLOOKUP(B242, '60days_ago'!B:J, 9, FALSE)</f>
        <v>1.08</v>
      </c>
      <c r="R242" s="8">
        <f>IF(AND(F242&gt;60, I242&gt;60, C242&gt;50), 1, 0)</f>
        <v>0</v>
      </c>
      <c r="S242" s="8">
        <f>IF(OR(I242&gt;F242,I242&gt;C242), 1, 0)</f>
        <v>1</v>
      </c>
      <c r="T242" s="8">
        <f>IF(I242&gt;70, 1, 0)</f>
        <v>0</v>
      </c>
      <c r="U242" s="8">
        <f>IF(J242&gt;1.2, 1, 0)</f>
        <v>0</v>
      </c>
      <c r="V242" s="8"/>
      <c r="W242" s="8"/>
      <c r="X242" s="2">
        <f>IF(AND(R242=1,S242=1, T242=1, U242=1), 1, 0)</f>
        <v>0</v>
      </c>
    </row>
    <row r="243" spans="1:24" ht="17.25" x14ac:dyDescent="0.25">
      <c r="A243" s="2">
        <v>241</v>
      </c>
      <c r="B243" s="2" t="s">
        <v>255</v>
      </c>
      <c r="C243" s="2">
        <v>53.08</v>
      </c>
      <c r="D243" s="2">
        <v>1.49</v>
      </c>
      <c r="E243" s="2">
        <v>1.05</v>
      </c>
      <c r="F243" s="2">
        <v>53.73</v>
      </c>
      <c r="G243" s="2">
        <v>1.1000000000000001</v>
      </c>
      <c r="H243" s="2">
        <v>0.82</v>
      </c>
      <c r="I243" s="2">
        <v>57.14</v>
      </c>
      <c r="J243" s="2">
        <v>1.05</v>
      </c>
      <c r="K243" s="2">
        <v>0.92</v>
      </c>
      <c r="L243" s="4">
        <v>4.72457944399887</v>
      </c>
      <c r="M243" s="4">
        <v>2.19870138200063</v>
      </c>
      <c r="N243" s="4">
        <v>1.0421077282467801</v>
      </c>
      <c r="O243" s="4">
        <v>1.1935112753008901</v>
      </c>
      <c r="P243" s="5">
        <v>1.33202946638651</v>
      </c>
      <c r="Q243" s="2">
        <f>VLOOKUP(B243, '60days_ago'!B:J, 9, FALSE)</f>
        <v>1.1200000000000001</v>
      </c>
      <c r="R243" s="8">
        <f>IF(AND(F243&gt;60, I243&gt;60, C243&gt;50), 1, 0)</f>
        <v>0</v>
      </c>
      <c r="S243" s="8">
        <f>IF(OR(I243&gt;F243,I243&gt;C243), 1, 0)</f>
        <v>1</v>
      </c>
      <c r="T243" s="8">
        <f>IF(I243&gt;70, 1, 0)</f>
        <v>0</v>
      </c>
      <c r="U243" s="8">
        <f>IF(J243&gt;1.2, 1, 0)</f>
        <v>0</v>
      </c>
      <c r="V243" s="8"/>
      <c r="W243" s="8"/>
      <c r="X243" s="2">
        <f>IF(AND(R243=1,S243=1, T243=1, U243=1), 1, 0)</f>
        <v>0</v>
      </c>
    </row>
    <row r="244" spans="1:24" ht="17.25" x14ac:dyDescent="0.25">
      <c r="A244" s="2">
        <v>242</v>
      </c>
      <c r="B244" s="2" t="s">
        <v>256</v>
      </c>
      <c r="C244" s="2">
        <v>60</v>
      </c>
      <c r="D244" s="2">
        <v>2.84</v>
      </c>
      <c r="E244" s="2">
        <v>1.49</v>
      </c>
      <c r="F244" s="2">
        <v>60.53</v>
      </c>
      <c r="G244" s="2">
        <v>1.69</v>
      </c>
      <c r="H244" s="2">
        <v>1.27</v>
      </c>
      <c r="I244" s="2">
        <v>55.17</v>
      </c>
      <c r="J244" s="2">
        <v>1.1000000000000001</v>
      </c>
      <c r="K244" s="2">
        <v>0.9</v>
      </c>
      <c r="L244" s="4">
        <v>3.8861345001594501</v>
      </c>
      <c r="M244" s="4">
        <v>2.2454443289719999</v>
      </c>
      <c r="N244" s="4">
        <v>1.6514310166339301</v>
      </c>
      <c r="O244" s="4">
        <v>1.8214438132241999</v>
      </c>
      <c r="P244" s="5">
        <v>1.33575397956358</v>
      </c>
      <c r="Q244" s="2">
        <f>VLOOKUP(B244, '60days_ago'!B:J, 9, FALSE)</f>
        <v>1.04</v>
      </c>
      <c r="R244" s="8">
        <f>IF(AND(F244&gt;60, I244&gt;60, C244&gt;50), 1, 0)</f>
        <v>0</v>
      </c>
      <c r="S244" s="8">
        <f>IF(OR(I244&gt;F244,I244&gt;C244), 1, 0)</f>
        <v>0</v>
      </c>
      <c r="T244" s="8">
        <f>IF(I244&gt;70, 1, 0)</f>
        <v>0</v>
      </c>
      <c r="U244" s="8">
        <f>IF(J244&gt;1.2, 1, 0)</f>
        <v>0</v>
      </c>
      <c r="V244" s="8"/>
      <c r="W244" s="8"/>
      <c r="X244" s="2">
        <f>IF(AND(R244=1,S244=1, T244=1, U244=1), 1, 0)</f>
        <v>0</v>
      </c>
    </row>
    <row r="245" spans="1:24" ht="17.25" x14ac:dyDescent="0.25">
      <c r="A245" s="2">
        <v>243</v>
      </c>
      <c r="B245" s="2" t="s">
        <v>257</v>
      </c>
      <c r="C245" s="2">
        <v>54.04</v>
      </c>
      <c r="D245" s="2">
        <v>1.48</v>
      </c>
      <c r="E245" s="2">
        <v>0.98</v>
      </c>
      <c r="F245" s="2">
        <v>55.56</v>
      </c>
      <c r="G245" s="2">
        <v>1.17</v>
      </c>
      <c r="H245" s="2">
        <v>0.82</v>
      </c>
      <c r="I245" s="2">
        <v>57.14</v>
      </c>
      <c r="J245" s="2">
        <v>1.05</v>
      </c>
      <c r="K245" s="2">
        <v>1.0900000000000001</v>
      </c>
      <c r="L245" s="4">
        <v>2.1944386474262401</v>
      </c>
      <c r="M245" s="4">
        <v>1.4230818960740601</v>
      </c>
      <c r="N245" s="4">
        <v>0.93568652112164596</v>
      </c>
      <c r="O245" s="4">
        <v>1.0065809518006199</v>
      </c>
      <c r="P245" s="5">
        <v>0.95483098369436503</v>
      </c>
      <c r="Q245" s="2">
        <f>VLOOKUP(B245, '60days_ago'!B:J, 9, FALSE)</f>
        <v>1.05</v>
      </c>
      <c r="R245" s="8">
        <f>IF(AND(F245&gt;60, I245&gt;60, C245&gt;50), 1, 0)</f>
        <v>0</v>
      </c>
      <c r="S245" s="8">
        <f>IF(OR(I245&gt;F245,I245&gt;C245), 1, 0)</f>
        <v>1</v>
      </c>
      <c r="T245" s="8">
        <f>IF(I245&gt;70, 1, 0)</f>
        <v>0</v>
      </c>
      <c r="U245" s="8">
        <f>IF(J245&gt;1.2, 1, 0)</f>
        <v>0</v>
      </c>
      <c r="V245" s="8"/>
      <c r="W245" s="8"/>
      <c r="X245" s="2">
        <f>IF(AND(R245=1,S245=1, T245=1, U245=1), 1, 0)</f>
        <v>0</v>
      </c>
    </row>
    <row r="246" spans="1:24" ht="17.25" x14ac:dyDescent="0.25">
      <c r="A246" s="2">
        <v>244</v>
      </c>
      <c r="B246" s="2" t="s">
        <v>258</v>
      </c>
      <c r="C246" s="2">
        <v>55.56</v>
      </c>
      <c r="D246" s="2">
        <v>1.97</v>
      </c>
      <c r="E246" s="2">
        <v>1.36</v>
      </c>
      <c r="F246" s="2">
        <v>52.34</v>
      </c>
      <c r="G246" s="2">
        <v>1.25</v>
      </c>
      <c r="H246" s="2">
        <v>1.35</v>
      </c>
      <c r="I246" s="2">
        <v>55.56</v>
      </c>
      <c r="J246" s="2">
        <v>1.1000000000000001</v>
      </c>
      <c r="K246" s="2">
        <v>1.0900000000000001</v>
      </c>
      <c r="L246" s="4">
        <v>45.401076227361997</v>
      </c>
      <c r="M246" s="4">
        <v>21.621455724928101</v>
      </c>
      <c r="N246" s="4">
        <v>1.29803798904309</v>
      </c>
      <c r="O246" s="4">
        <v>1.22961140604064</v>
      </c>
      <c r="P246" s="5">
        <v>1.2617276714344301</v>
      </c>
      <c r="Q246" s="2">
        <f>VLOOKUP(B246, '60days_ago'!B:J, 9, FALSE)</f>
        <v>0.99</v>
      </c>
      <c r="R246" s="8">
        <f>IF(AND(F246&gt;60, I246&gt;60, C246&gt;50), 1, 0)</f>
        <v>0</v>
      </c>
      <c r="S246" s="8">
        <f>IF(OR(I246&gt;F246,I246&gt;C246), 1, 0)</f>
        <v>1</v>
      </c>
      <c r="T246" s="8">
        <f>IF(I246&gt;70, 1, 0)</f>
        <v>0</v>
      </c>
      <c r="U246" s="8">
        <f>IF(J246&gt;1.2, 1, 0)</f>
        <v>0</v>
      </c>
      <c r="V246" s="8"/>
      <c r="W246" s="8"/>
      <c r="X246" s="2">
        <f>IF(AND(R246=1,S246=1, T246=1, U246=1), 1, 0)</f>
        <v>0</v>
      </c>
    </row>
    <row r="247" spans="1:24" ht="17.25" x14ac:dyDescent="0.25">
      <c r="A247" s="2">
        <v>245</v>
      </c>
      <c r="B247" s="2" t="s">
        <v>259</v>
      </c>
      <c r="C247" s="2">
        <v>59.07</v>
      </c>
      <c r="D247" s="2">
        <v>1.76</v>
      </c>
      <c r="E247" s="2">
        <v>1.26</v>
      </c>
      <c r="F247" s="2">
        <v>59.02</v>
      </c>
      <c r="G247" s="2">
        <v>1.3</v>
      </c>
      <c r="H247" s="2">
        <v>1.06</v>
      </c>
      <c r="I247" s="2">
        <v>61.9</v>
      </c>
      <c r="J247" s="2">
        <v>0.99</v>
      </c>
      <c r="K247" s="2">
        <v>1.06</v>
      </c>
      <c r="L247" s="4">
        <v>4.2679768773324396</v>
      </c>
      <c r="M247" s="4">
        <v>1.5993244641637501</v>
      </c>
      <c r="N247" s="4">
        <v>1.20988501696192</v>
      </c>
      <c r="O247" s="4">
        <v>1.25369658470743</v>
      </c>
      <c r="P247" s="5">
        <v>1.26122674687697</v>
      </c>
      <c r="Q247" s="2">
        <f>VLOOKUP(B247, '60days_ago'!B:J, 9, FALSE)</f>
        <v>1.02</v>
      </c>
      <c r="R247" s="8">
        <f>IF(AND(F247&gt;60, I247&gt;60, C247&gt;50), 1, 0)</f>
        <v>0</v>
      </c>
      <c r="S247" s="8">
        <f>IF(OR(I247&gt;F247,I247&gt;C247), 1, 0)</f>
        <v>1</v>
      </c>
      <c r="T247" s="8">
        <f>IF(I247&gt;70, 1, 0)</f>
        <v>0</v>
      </c>
      <c r="U247" s="8">
        <f>IF(J247&gt;1.2, 1, 0)</f>
        <v>0</v>
      </c>
      <c r="V247" s="8"/>
      <c r="W247" s="8"/>
      <c r="X247" s="2">
        <f>IF(AND(R247=1,S247=1, T247=1, U247=1), 1, 0)</f>
        <v>0</v>
      </c>
    </row>
    <row r="248" spans="1:24" ht="17.25" x14ac:dyDescent="0.25">
      <c r="A248" s="2">
        <v>246</v>
      </c>
      <c r="B248" s="2" t="s">
        <v>260</v>
      </c>
      <c r="C248" s="2">
        <v>57.34</v>
      </c>
      <c r="D248" s="2">
        <v>1.73</v>
      </c>
      <c r="E248" s="2">
        <v>1.07</v>
      </c>
      <c r="F248" s="2">
        <v>47.37</v>
      </c>
      <c r="G248" s="2">
        <v>0.95</v>
      </c>
      <c r="H248" s="2">
        <v>0.93</v>
      </c>
      <c r="I248" s="2">
        <v>86.36</v>
      </c>
      <c r="J248" s="2">
        <v>1.1599999999999999</v>
      </c>
      <c r="K248" s="2">
        <v>1.08</v>
      </c>
      <c r="L248" s="4">
        <v>1.3816073422977799</v>
      </c>
      <c r="M248" s="4">
        <v>0.92804983636793503</v>
      </c>
      <c r="N248" s="4">
        <v>0.97331945802220499</v>
      </c>
      <c r="O248" s="4">
        <v>1.0689535595645201</v>
      </c>
      <c r="P248" s="5">
        <v>1.0783090845837</v>
      </c>
      <c r="Q248" s="2">
        <f>VLOOKUP(B248, '60days_ago'!B:J, 9, FALSE)</f>
        <v>1.07</v>
      </c>
      <c r="R248" s="8">
        <f>IF(AND(F248&gt;60, I248&gt;60, C248&gt;50), 1, 0)</f>
        <v>0</v>
      </c>
      <c r="S248" s="8">
        <f>IF(OR(I248&gt;F248,I248&gt;C248), 1, 0)</f>
        <v>1</v>
      </c>
      <c r="T248" s="8">
        <f>IF(I248&gt;70, 1, 0)</f>
        <v>1</v>
      </c>
      <c r="U248" s="8">
        <f>IF(J248&gt;1.2, 1, 0)</f>
        <v>0</v>
      </c>
      <c r="V248" s="8"/>
      <c r="W248" s="8"/>
      <c r="X248" s="2">
        <f>IF(AND(R248=1,S248=1, T248=1, U248=1), 1, 0)</f>
        <v>0</v>
      </c>
    </row>
    <row r="249" spans="1:24" ht="17.25" x14ac:dyDescent="0.25">
      <c r="A249" s="2">
        <v>247</v>
      </c>
      <c r="B249" s="2" t="s">
        <v>261</v>
      </c>
      <c r="C249" s="2">
        <v>60.18</v>
      </c>
      <c r="D249" s="2">
        <v>2.25</v>
      </c>
      <c r="E249" s="2">
        <v>0.43</v>
      </c>
      <c r="F249" s="2">
        <v>57.79</v>
      </c>
      <c r="G249" s="2">
        <v>1.44</v>
      </c>
      <c r="H249" s="2">
        <v>0.66</v>
      </c>
      <c r="I249" s="2">
        <v>77.78</v>
      </c>
      <c r="J249" s="2">
        <v>1.1200000000000001</v>
      </c>
      <c r="K249" s="2">
        <v>0.93</v>
      </c>
      <c r="L249" s="4">
        <v>37.5573363523634</v>
      </c>
      <c r="M249" s="4">
        <v>10.0424269933612</v>
      </c>
      <c r="N249" s="4">
        <v>0.363145813962235</v>
      </c>
      <c r="O249" s="4">
        <v>0.49236860768394303</v>
      </c>
      <c r="P249" s="5">
        <v>0.62436936541014898</v>
      </c>
      <c r="Q249" s="2">
        <f>VLOOKUP(B249, '60days_ago'!B:J, 9, FALSE)</f>
        <v>1.22</v>
      </c>
      <c r="R249" s="8">
        <f>IF(AND(F249&gt;60, I249&gt;60, C249&gt;50), 1, 0)</f>
        <v>0</v>
      </c>
      <c r="S249" s="8">
        <f>IF(OR(I249&gt;F249,I249&gt;C249), 1, 0)</f>
        <v>1</v>
      </c>
      <c r="T249" s="8">
        <f>IF(I249&gt;70, 1, 0)</f>
        <v>1</v>
      </c>
      <c r="U249" s="8">
        <f>IF(J249&gt;1.2, 1, 0)</f>
        <v>0</v>
      </c>
      <c r="V249" s="8"/>
      <c r="W249" s="8"/>
      <c r="X249" s="2">
        <f>IF(AND(R249=1,S249=1, T249=1, U249=1), 1, 0)</f>
        <v>0</v>
      </c>
    </row>
    <row r="250" spans="1:24" ht="17.25" x14ac:dyDescent="0.25">
      <c r="A250" s="2">
        <v>248</v>
      </c>
      <c r="B250" s="11" t="s">
        <v>262</v>
      </c>
      <c r="C250" s="2">
        <v>66.05</v>
      </c>
      <c r="D250" s="2">
        <v>3.54</v>
      </c>
      <c r="E250" s="2">
        <v>1.74</v>
      </c>
      <c r="F250" s="2">
        <v>60.76</v>
      </c>
      <c r="G250" s="2">
        <v>1.48</v>
      </c>
      <c r="H250" s="2">
        <v>1.4</v>
      </c>
      <c r="I250" s="2">
        <v>78.260000000000005</v>
      </c>
      <c r="J250" s="2">
        <v>1.32</v>
      </c>
      <c r="K250" s="2">
        <v>0.87</v>
      </c>
      <c r="L250" s="4">
        <v>12.5118375231537</v>
      </c>
      <c r="M250" s="4">
        <v>9.7459869314388996</v>
      </c>
      <c r="N250" s="4">
        <v>1.46034185839616</v>
      </c>
      <c r="O250" s="4">
        <v>2.0727432019987502</v>
      </c>
      <c r="P250" s="5">
        <v>1.9489482501705899</v>
      </c>
      <c r="Q250" s="2">
        <f>VLOOKUP(B250, '60days_ago'!B:J, 9, FALSE)</f>
        <v>1.27</v>
      </c>
      <c r="R250" s="8">
        <f>IF(AND(F250&gt;60, I250&gt;60, C250&gt;50), 1, 0)</f>
        <v>1</v>
      </c>
      <c r="S250" s="8">
        <f>IF(OR(I250&gt;F250,I250&gt;C250), 1, 0)</f>
        <v>1</v>
      </c>
      <c r="T250" s="8">
        <f>IF(I250&gt;70, 1, 0)</f>
        <v>1</v>
      </c>
      <c r="U250" s="8">
        <f>IF(J250&gt;1.2, 1, 0)</f>
        <v>1</v>
      </c>
      <c r="V250" s="8"/>
      <c r="W250" s="8"/>
      <c r="X250" s="2">
        <f>IF(AND(R250=1,S250=1, T250=1, U250=1), 1, 0)</f>
        <v>1</v>
      </c>
    </row>
    <row r="251" spans="1:24" ht="17.25" x14ac:dyDescent="0.25">
      <c r="A251" s="2">
        <v>249</v>
      </c>
      <c r="B251" s="11" t="s">
        <v>263</v>
      </c>
      <c r="C251" s="2">
        <v>65.95</v>
      </c>
      <c r="D251" s="2">
        <v>2.23</v>
      </c>
      <c r="E251" s="2">
        <v>2.0099999999999998</v>
      </c>
      <c r="F251" s="2">
        <v>66.099999999999994</v>
      </c>
      <c r="G251" s="2">
        <v>1.44</v>
      </c>
      <c r="H251" s="2">
        <v>1.8</v>
      </c>
      <c r="I251" s="2">
        <v>94.74</v>
      </c>
      <c r="J251" s="2">
        <v>1.21</v>
      </c>
      <c r="K251" s="2">
        <v>0.97</v>
      </c>
      <c r="L251" s="4">
        <v>8.7022117941187496</v>
      </c>
      <c r="M251" s="4">
        <v>2.26795894999794</v>
      </c>
      <c r="N251" s="4">
        <v>2.1861111876405301</v>
      </c>
      <c r="O251" s="4">
        <v>2.0345960302871502</v>
      </c>
      <c r="P251" s="5">
        <v>1.8335859446510501</v>
      </c>
      <c r="Q251" s="2">
        <f>VLOOKUP(B251, '60days_ago'!B:J, 9, FALSE)</f>
        <v>1.17</v>
      </c>
      <c r="R251" s="8">
        <f>IF(AND(F251&gt;60, I251&gt;60, C251&gt;50), 1, 0)</f>
        <v>1</v>
      </c>
      <c r="S251" s="8">
        <f>IF(OR(I251&gt;F251,I251&gt;C251), 1, 0)</f>
        <v>1</v>
      </c>
      <c r="T251" s="8">
        <f>IF(I251&gt;70, 1, 0)</f>
        <v>1</v>
      </c>
      <c r="U251" s="8">
        <f>IF(J251&gt;1.2, 1, 0)</f>
        <v>1</v>
      </c>
      <c r="V251" s="8"/>
      <c r="W251" s="8"/>
      <c r="X251" s="2">
        <f>IF(AND(R251=1,S251=1, T251=1, U251=1), 1, 0)</f>
        <v>1</v>
      </c>
    </row>
    <row r="252" spans="1:24" ht="17.25" x14ac:dyDescent="0.25">
      <c r="A252" s="2">
        <v>250</v>
      </c>
      <c r="B252" s="2" t="s">
        <v>264</v>
      </c>
      <c r="C252" s="2">
        <v>65.12</v>
      </c>
      <c r="D252" s="2">
        <v>2.68</v>
      </c>
      <c r="E252" s="2">
        <v>0.82</v>
      </c>
      <c r="F252" s="2">
        <v>63.25</v>
      </c>
      <c r="G252" s="2">
        <v>1.59</v>
      </c>
      <c r="H252" s="2">
        <v>0.72</v>
      </c>
      <c r="I252" s="2">
        <v>62.07</v>
      </c>
      <c r="J252" s="2">
        <v>1.23</v>
      </c>
      <c r="K252" s="2">
        <v>1.17</v>
      </c>
      <c r="L252" s="4">
        <v>13.1559254135191</v>
      </c>
      <c r="M252" s="4">
        <v>11.170609175029499</v>
      </c>
      <c r="N252" s="4">
        <v>0.70033952146350498</v>
      </c>
      <c r="O252" s="4">
        <v>0.75406515536580998</v>
      </c>
      <c r="P252" s="5">
        <v>0.85299903052294002</v>
      </c>
      <c r="Q252" s="2">
        <f>VLOOKUP(B252, '60days_ago'!B:J, 9, FALSE)</f>
        <v>1.23</v>
      </c>
      <c r="R252" s="8">
        <f>IF(AND(F252&gt;60, I252&gt;60, C252&gt;50), 1, 0)</f>
        <v>1</v>
      </c>
      <c r="S252" s="8">
        <f>IF(OR(I252&gt;F252,I252&gt;C252), 1, 0)</f>
        <v>0</v>
      </c>
      <c r="T252" s="8">
        <f>IF(I252&gt;70, 1, 0)</f>
        <v>0</v>
      </c>
      <c r="U252" s="8">
        <f>IF(J252&gt;1.2, 1, 0)</f>
        <v>1</v>
      </c>
      <c r="V252" s="8"/>
      <c r="W252" s="8"/>
      <c r="X252" s="2">
        <f>IF(AND(R252=1,S252=1, T252=1, U252=1), 1, 0)</f>
        <v>0</v>
      </c>
    </row>
    <row r="253" spans="1:24" ht="17.25" x14ac:dyDescent="0.25">
      <c r="A253" s="2">
        <v>251</v>
      </c>
      <c r="B253" s="2" t="s">
        <v>265</v>
      </c>
      <c r="C253" s="2">
        <v>60.93</v>
      </c>
      <c r="D253" s="2">
        <v>2.06</v>
      </c>
      <c r="E253" s="2">
        <v>1.17</v>
      </c>
      <c r="F253" s="2">
        <v>56.46</v>
      </c>
      <c r="G253" s="2">
        <v>1.28</v>
      </c>
      <c r="H253" s="2">
        <v>1.29</v>
      </c>
      <c r="I253" s="2">
        <v>66.67</v>
      </c>
      <c r="J253" s="2">
        <v>1.02</v>
      </c>
      <c r="K253" s="2">
        <v>1.05</v>
      </c>
      <c r="L253" s="4">
        <v>14.504779465140301</v>
      </c>
      <c r="M253" s="4">
        <v>6.0498277233873701</v>
      </c>
      <c r="N253" s="4">
        <v>1.15119749959062</v>
      </c>
      <c r="O253" s="4">
        <v>1.1333840053619899</v>
      </c>
      <c r="P253" s="5">
        <v>0.96958667270399601</v>
      </c>
      <c r="Q253" s="2">
        <f>VLOOKUP(B253, '60days_ago'!B:J, 9, FALSE)</f>
        <v>1.05</v>
      </c>
      <c r="R253" s="8">
        <f>IF(AND(F253&gt;60, I253&gt;60, C253&gt;50), 1, 0)</f>
        <v>0</v>
      </c>
      <c r="S253" s="8">
        <f>IF(OR(I253&gt;F253,I253&gt;C253), 1, 0)</f>
        <v>1</v>
      </c>
      <c r="T253" s="8">
        <f>IF(I253&gt;70, 1, 0)</f>
        <v>0</v>
      </c>
      <c r="U253" s="8">
        <f>IF(J253&gt;1.2, 1, 0)</f>
        <v>0</v>
      </c>
      <c r="V253" s="8"/>
      <c r="W253" s="8"/>
      <c r="X253" s="2">
        <f>IF(AND(R253=1,S253=1, T253=1, U253=1), 1, 0)</f>
        <v>0</v>
      </c>
    </row>
    <row r="254" spans="1:24" ht="17.25" x14ac:dyDescent="0.25">
      <c r="A254" s="2">
        <v>252</v>
      </c>
      <c r="B254" s="2" t="s">
        <v>266</v>
      </c>
      <c r="C254" s="2">
        <v>66.95</v>
      </c>
      <c r="D254" s="2">
        <v>2.31</v>
      </c>
      <c r="E254" s="2">
        <v>1.1299999999999999</v>
      </c>
      <c r="F254" s="2">
        <v>66.959999999999994</v>
      </c>
      <c r="G254" s="2">
        <v>1.49</v>
      </c>
      <c r="H254" s="2">
        <v>1.01</v>
      </c>
      <c r="I254" s="2">
        <v>60.87</v>
      </c>
      <c r="J254" s="2">
        <v>1.08</v>
      </c>
      <c r="K254" s="2">
        <v>1.04</v>
      </c>
      <c r="L254" s="4">
        <v>1.76935512985262</v>
      </c>
      <c r="M254" s="4">
        <v>0.68941317412562098</v>
      </c>
      <c r="N254" s="4">
        <v>1.10782344839249</v>
      </c>
      <c r="O254" s="4">
        <v>1.1670009947100199</v>
      </c>
      <c r="P254" s="5">
        <v>1.15521560834806</v>
      </c>
      <c r="Q254" s="2">
        <f>VLOOKUP(B254, '60days_ago'!B:J, 9, FALSE)</f>
        <v>1.08</v>
      </c>
      <c r="R254" s="8">
        <f>IF(AND(F254&gt;60, I254&gt;60, C254&gt;50), 1, 0)</f>
        <v>1</v>
      </c>
      <c r="S254" s="8">
        <f>IF(OR(I254&gt;F254,I254&gt;C254), 1, 0)</f>
        <v>0</v>
      </c>
      <c r="T254" s="8">
        <f>IF(I254&gt;70, 1, 0)</f>
        <v>0</v>
      </c>
      <c r="U254" s="8">
        <f>IF(J254&gt;1.2, 1, 0)</f>
        <v>0</v>
      </c>
      <c r="V254" s="8"/>
      <c r="W254" s="8"/>
      <c r="X254" s="2">
        <f>IF(AND(R254=1,S254=1, T254=1, U254=1), 1, 0)</f>
        <v>0</v>
      </c>
    </row>
    <row r="255" spans="1:24" ht="17.25" x14ac:dyDescent="0.25">
      <c r="A255" s="2">
        <v>253</v>
      </c>
      <c r="B255" s="2" t="s">
        <v>267</v>
      </c>
      <c r="C255" s="2">
        <v>55.56</v>
      </c>
      <c r="D255" s="2">
        <v>1.56</v>
      </c>
      <c r="E255" s="2">
        <v>1.29</v>
      </c>
      <c r="F255" s="2">
        <v>49.11</v>
      </c>
      <c r="G255" s="2">
        <v>1.02</v>
      </c>
      <c r="H255" s="2">
        <v>1.35</v>
      </c>
      <c r="I255" s="2">
        <v>56.52</v>
      </c>
      <c r="J255" s="2">
        <v>1.07</v>
      </c>
      <c r="K255" s="2">
        <v>1.03</v>
      </c>
      <c r="L255" s="4">
        <v>20.941226376119101</v>
      </c>
      <c r="M255" s="4">
        <v>5.8477615258818698</v>
      </c>
      <c r="N255" s="4">
        <v>1.2434428580519701</v>
      </c>
      <c r="O255" s="4">
        <v>1.25053168695613</v>
      </c>
      <c r="P255" s="5">
        <v>1.2609286300062701</v>
      </c>
      <c r="Q255" s="2">
        <f>VLOOKUP(B255, '60days_ago'!B:J, 9, FALSE)</f>
        <v>1.04</v>
      </c>
      <c r="R255" s="8">
        <f>IF(AND(F255&gt;60, I255&gt;60, C255&gt;50), 1, 0)</f>
        <v>0</v>
      </c>
      <c r="S255" s="8">
        <f>IF(OR(I255&gt;F255,I255&gt;C255), 1, 0)</f>
        <v>1</v>
      </c>
      <c r="T255" s="8">
        <f>IF(I255&gt;70, 1, 0)</f>
        <v>0</v>
      </c>
      <c r="U255" s="8">
        <f>IF(J255&gt;1.2, 1, 0)</f>
        <v>0</v>
      </c>
      <c r="V255" s="8"/>
      <c r="W255" s="8"/>
      <c r="X255" s="2">
        <f>IF(AND(R255=1,S255=1, T255=1, U255=1), 1, 0)</f>
        <v>0</v>
      </c>
    </row>
    <row r="256" spans="1:24" ht="17.25" x14ac:dyDescent="0.25">
      <c r="A256" s="2">
        <v>254</v>
      </c>
      <c r="B256" s="2" t="s">
        <v>268</v>
      </c>
      <c r="C256" s="2">
        <v>63.81</v>
      </c>
      <c r="D256" s="2">
        <v>3.88</v>
      </c>
      <c r="E256" s="2">
        <v>1.32</v>
      </c>
      <c r="F256" s="2">
        <v>61.11</v>
      </c>
      <c r="G256" s="2">
        <v>1.54</v>
      </c>
      <c r="H256" s="2">
        <v>2.08</v>
      </c>
      <c r="I256" s="2">
        <v>69.569999999999993</v>
      </c>
      <c r="J256" s="2">
        <v>1.22</v>
      </c>
      <c r="K256" s="2">
        <v>1.32</v>
      </c>
      <c r="L256" s="4">
        <v>19.118766737553202</v>
      </c>
      <c r="M256" s="4">
        <v>12.0086582575642</v>
      </c>
      <c r="N256" s="4">
        <v>1.07471701200692</v>
      </c>
      <c r="O256" s="4">
        <v>1.05395007051384</v>
      </c>
      <c r="P256" s="5">
        <v>1.0703219577590899</v>
      </c>
      <c r="Q256" s="2">
        <f>VLOOKUP(B256, '60days_ago'!B:J, 9, FALSE)</f>
        <v>1.2</v>
      </c>
      <c r="R256" s="8">
        <f>IF(AND(F256&gt;60, I256&gt;60, C256&gt;50), 1, 0)</f>
        <v>1</v>
      </c>
      <c r="S256" s="8">
        <f>IF(OR(I256&gt;F256,I256&gt;C256), 1, 0)</f>
        <v>1</v>
      </c>
      <c r="T256" s="8">
        <f>IF(I256&gt;70, 1, 0)</f>
        <v>0</v>
      </c>
      <c r="U256" s="8">
        <f>IF(J256&gt;1.2, 1, 0)</f>
        <v>1</v>
      </c>
      <c r="V256" s="8"/>
      <c r="W256" s="8"/>
      <c r="X256" s="2">
        <f>IF(AND(R256=1,S256=1, T256=1, U256=1), 1, 0)</f>
        <v>0</v>
      </c>
    </row>
    <row r="257" spans="1:24" ht="17.25" x14ac:dyDescent="0.25">
      <c r="A257" s="2">
        <v>255</v>
      </c>
      <c r="B257" s="2" t="s">
        <v>269</v>
      </c>
      <c r="C257" s="2">
        <v>63.66</v>
      </c>
      <c r="D257" s="2">
        <v>2.68</v>
      </c>
      <c r="E257" s="2">
        <v>0.9</v>
      </c>
      <c r="F257" s="2">
        <v>60.26</v>
      </c>
      <c r="G257" s="2">
        <v>1.62</v>
      </c>
      <c r="H257" s="2">
        <v>1.08</v>
      </c>
      <c r="I257" s="2">
        <v>68.180000000000007</v>
      </c>
      <c r="J257" s="2">
        <v>1.1599999999999999</v>
      </c>
      <c r="K257" s="2">
        <v>1.27</v>
      </c>
      <c r="L257" s="4">
        <v>17.555310332658699</v>
      </c>
      <c r="M257" s="4">
        <v>20.176621038602502</v>
      </c>
      <c r="N257" s="4">
        <v>0.71187622542537998</v>
      </c>
      <c r="O257" s="4">
        <v>0.75415859554445697</v>
      </c>
      <c r="P257" s="5">
        <v>0.87601546208217396</v>
      </c>
      <c r="Q257" s="2">
        <f>VLOOKUP(B257, '60days_ago'!B:J, 9, FALSE)</f>
        <v>1.17</v>
      </c>
      <c r="R257" s="8">
        <f>IF(AND(F257&gt;60, I257&gt;60, C257&gt;50), 1, 0)</f>
        <v>1</v>
      </c>
      <c r="S257" s="8">
        <f>IF(OR(I257&gt;F257,I257&gt;C257), 1, 0)</f>
        <v>1</v>
      </c>
      <c r="T257" s="8">
        <f>IF(I257&gt;70, 1, 0)</f>
        <v>0</v>
      </c>
      <c r="U257" s="8">
        <f>IF(J257&gt;1.2, 1, 0)</f>
        <v>0</v>
      </c>
      <c r="V257" s="8"/>
      <c r="W257" s="8"/>
      <c r="X257" s="2">
        <f>IF(AND(R257=1,S257=1, T257=1, U257=1), 1, 0)</f>
        <v>0</v>
      </c>
    </row>
    <row r="258" spans="1:24" ht="17.25" x14ac:dyDescent="0.25">
      <c r="A258" s="2">
        <v>256</v>
      </c>
      <c r="B258" s="2" t="s">
        <v>270</v>
      </c>
      <c r="C258" s="2">
        <v>59.77</v>
      </c>
      <c r="D258" s="2">
        <v>2.2400000000000002</v>
      </c>
      <c r="E258" s="2">
        <v>2.9</v>
      </c>
      <c r="F258" s="2">
        <v>60.33</v>
      </c>
      <c r="G258" s="2">
        <v>1.42</v>
      </c>
      <c r="H258" s="2">
        <v>2.17</v>
      </c>
      <c r="I258" s="2">
        <v>50</v>
      </c>
      <c r="J258" s="2">
        <v>1.04</v>
      </c>
      <c r="K258" s="2">
        <v>1.31</v>
      </c>
      <c r="L258" s="4">
        <v>130.04832692020199</v>
      </c>
      <c r="M258" s="4">
        <v>98.416287803841598</v>
      </c>
      <c r="N258" s="4">
        <v>2.5577230402284998</v>
      </c>
      <c r="O258" s="4">
        <v>2.2819314758249298</v>
      </c>
      <c r="P258" s="5">
        <v>1.9881496763989199</v>
      </c>
      <c r="Q258" s="2">
        <f>VLOOKUP(B258, '60days_ago'!B:J, 9, FALSE)</f>
        <v>1.07</v>
      </c>
      <c r="R258" s="8">
        <f>IF(AND(F258&gt;60, I258&gt;60, C258&gt;50), 1, 0)</f>
        <v>0</v>
      </c>
      <c r="S258" s="8">
        <f>IF(OR(I258&gt;F258,I258&gt;C258), 1, 0)</f>
        <v>0</v>
      </c>
      <c r="T258" s="8">
        <f>IF(I258&gt;70, 1, 0)</f>
        <v>0</v>
      </c>
      <c r="U258" s="8">
        <f>IF(J258&gt;1.2, 1, 0)</f>
        <v>0</v>
      </c>
      <c r="V258" s="8"/>
      <c r="W258" s="8"/>
      <c r="X258" s="2">
        <f>IF(AND(R258=1,S258=1, T258=1, U258=1), 1, 0)</f>
        <v>0</v>
      </c>
    </row>
    <row r="259" spans="1:24" ht="17.25" x14ac:dyDescent="0.25">
      <c r="A259" s="2">
        <v>257</v>
      </c>
      <c r="B259" s="2" t="s">
        <v>271</v>
      </c>
      <c r="C259" s="2">
        <v>57.34</v>
      </c>
      <c r="D259" s="2">
        <v>2.0099999999999998</v>
      </c>
      <c r="E259" s="2">
        <v>1.21</v>
      </c>
      <c r="F259" s="2">
        <v>50.38</v>
      </c>
      <c r="G259" s="2">
        <v>1.2</v>
      </c>
      <c r="H259" s="2">
        <v>0.85</v>
      </c>
      <c r="I259" s="2">
        <v>56</v>
      </c>
      <c r="J259" s="2">
        <v>1.1000000000000001</v>
      </c>
      <c r="K259" s="2">
        <v>1.03</v>
      </c>
      <c r="L259" s="4">
        <v>7.0341156305425496</v>
      </c>
      <c r="M259" s="4">
        <v>1.25647613275472</v>
      </c>
      <c r="N259" s="4">
        <v>1.1727681815531299</v>
      </c>
      <c r="O259" s="4">
        <v>1.27151579951107</v>
      </c>
      <c r="P259" s="5">
        <v>1.1730892580376899</v>
      </c>
      <c r="Q259" s="2">
        <f>VLOOKUP(B259, '60days_ago'!B:J, 9, FALSE)</f>
        <v>1.1000000000000001</v>
      </c>
      <c r="R259" s="8">
        <f>IF(AND(F259&gt;60, I259&gt;60, C259&gt;50), 1, 0)</f>
        <v>0</v>
      </c>
      <c r="S259" s="8">
        <f>IF(OR(I259&gt;F259,I259&gt;C259), 1, 0)</f>
        <v>1</v>
      </c>
      <c r="T259" s="8">
        <f>IF(I259&gt;70, 1, 0)</f>
        <v>0</v>
      </c>
      <c r="U259" s="8">
        <f>IF(J259&gt;1.2, 1, 0)</f>
        <v>0</v>
      </c>
      <c r="V259" s="8"/>
      <c r="W259" s="8"/>
      <c r="X259" s="2">
        <f>IF(AND(R259=1,S259=1, T259=1, U259=1), 1, 0)</f>
        <v>0</v>
      </c>
    </row>
    <row r="260" spans="1:24" ht="17.25" x14ac:dyDescent="0.25">
      <c r="A260" s="2">
        <v>258</v>
      </c>
      <c r="B260" s="2" t="s">
        <v>272</v>
      </c>
      <c r="C260" s="2">
        <v>56.81</v>
      </c>
      <c r="D260" s="2">
        <v>1.7</v>
      </c>
      <c r="E260" s="2">
        <v>0.99</v>
      </c>
      <c r="F260" s="2">
        <v>53.57</v>
      </c>
      <c r="G260" s="2">
        <v>1.1299999999999999</v>
      </c>
      <c r="H260" s="2">
        <v>0.97</v>
      </c>
      <c r="I260" s="2">
        <v>52.38</v>
      </c>
      <c r="J260" s="2">
        <v>1.04</v>
      </c>
      <c r="K260" s="2">
        <v>1.1499999999999999</v>
      </c>
      <c r="L260" s="4">
        <v>2.4908159520052902</v>
      </c>
      <c r="M260" s="4">
        <v>1.66107312990787</v>
      </c>
      <c r="N260" s="4">
        <v>0.89668200572194301</v>
      </c>
      <c r="O260" s="4">
        <v>0.90153758953527696</v>
      </c>
      <c r="P260" s="5">
        <v>0.97302400841023895</v>
      </c>
      <c r="Q260" s="2">
        <f>VLOOKUP(B260, '60days_ago'!B:J, 9, FALSE)</f>
        <v>1.02</v>
      </c>
      <c r="R260" s="8">
        <f>IF(AND(F260&gt;60, I260&gt;60, C260&gt;50), 1, 0)</f>
        <v>0</v>
      </c>
      <c r="S260" s="8">
        <f>IF(OR(I260&gt;F260,I260&gt;C260), 1, 0)</f>
        <v>0</v>
      </c>
      <c r="T260" s="8">
        <f>IF(I260&gt;70, 1, 0)</f>
        <v>0</v>
      </c>
      <c r="U260" s="8">
        <f>IF(J260&gt;1.2, 1, 0)</f>
        <v>0</v>
      </c>
      <c r="V260" s="8"/>
      <c r="W260" s="8"/>
      <c r="X260" s="2">
        <f>IF(AND(R260=1,S260=1, T260=1, U260=1), 1, 0)</f>
        <v>0</v>
      </c>
    </row>
    <row r="261" spans="1:24" ht="17.25" x14ac:dyDescent="0.25">
      <c r="A261" s="2">
        <v>259</v>
      </c>
      <c r="B261" s="2" t="s">
        <v>273</v>
      </c>
      <c r="C261" s="2">
        <v>62.66</v>
      </c>
      <c r="D261" s="2">
        <v>2.1800000000000002</v>
      </c>
      <c r="E261" s="2">
        <v>0.94</v>
      </c>
      <c r="F261" s="2">
        <v>62.76</v>
      </c>
      <c r="G261" s="2">
        <v>1.5</v>
      </c>
      <c r="H261" s="2">
        <v>1.29</v>
      </c>
      <c r="I261" s="2">
        <v>61.9</v>
      </c>
      <c r="J261" s="2">
        <v>1.1000000000000001</v>
      </c>
      <c r="K261" s="2">
        <v>0.96</v>
      </c>
      <c r="L261" s="4">
        <v>25.6722818814189</v>
      </c>
      <c r="M261" s="4">
        <v>11.372703737671699</v>
      </c>
      <c r="N261" s="4">
        <v>0.87607681800452197</v>
      </c>
      <c r="O261" s="4">
        <v>0.967820949894314</v>
      </c>
      <c r="P261" s="5">
        <v>1.05581076379671</v>
      </c>
      <c r="Q261" s="2">
        <f>VLOOKUP(B261, '60days_ago'!B:J, 9, FALSE)</f>
        <v>1.08</v>
      </c>
      <c r="R261" s="8">
        <f>IF(AND(F261&gt;60, I261&gt;60, C261&gt;50), 1, 0)</f>
        <v>1</v>
      </c>
      <c r="S261" s="8">
        <f>IF(OR(I261&gt;F261,I261&gt;C261), 1, 0)</f>
        <v>0</v>
      </c>
      <c r="T261" s="8">
        <f>IF(I261&gt;70, 1, 0)</f>
        <v>0</v>
      </c>
      <c r="U261" s="8">
        <f>IF(J261&gt;1.2, 1, 0)</f>
        <v>0</v>
      </c>
      <c r="V261" s="8"/>
      <c r="W261" s="8"/>
      <c r="X261" s="2">
        <f>IF(AND(R261=1,S261=1, T261=1, U261=1), 1, 0)</f>
        <v>0</v>
      </c>
    </row>
    <row r="262" spans="1:24" ht="17.25" x14ac:dyDescent="0.25">
      <c r="A262" s="2">
        <v>260</v>
      </c>
      <c r="B262" s="2" t="s">
        <v>274</v>
      </c>
      <c r="C262" s="2">
        <v>59.31</v>
      </c>
      <c r="D262" s="2">
        <v>1.81</v>
      </c>
      <c r="E262" s="2">
        <v>1.07</v>
      </c>
      <c r="F262" s="2">
        <v>60.71</v>
      </c>
      <c r="G262" s="2">
        <v>1.39</v>
      </c>
      <c r="H262" s="2">
        <v>0.88</v>
      </c>
      <c r="I262" s="2">
        <v>54.17</v>
      </c>
      <c r="J262" s="2">
        <v>1.07</v>
      </c>
      <c r="K262" s="2">
        <v>0.96</v>
      </c>
      <c r="L262" s="4">
        <v>18.244897386927601</v>
      </c>
      <c r="M262" s="4">
        <v>3.15809947722577</v>
      </c>
      <c r="N262" s="4">
        <v>1.1159511410901399</v>
      </c>
      <c r="O262" s="4">
        <v>1.21774520105096</v>
      </c>
      <c r="P262" s="5">
        <v>1.49200433161746</v>
      </c>
      <c r="Q262" s="2">
        <f>VLOOKUP(B262, '60days_ago'!B:J, 9, FALSE)</f>
        <v>1.07</v>
      </c>
      <c r="R262" s="8">
        <f>IF(AND(F262&gt;60, I262&gt;60, C262&gt;50), 1, 0)</f>
        <v>0</v>
      </c>
      <c r="S262" s="8">
        <f>IF(OR(I262&gt;F262,I262&gt;C262), 1, 0)</f>
        <v>0</v>
      </c>
      <c r="T262" s="8">
        <f>IF(I262&gt;70, 1, 0)</f>
        <v>0</v>
      </c>
      <c r="U262" s="8">
        <f>IF(J262&gt;1.2, 1, 0)</f>
        <v>0</v>
      </c>
      <c r="V262" s="8"/>
      <c r="W262" s="8"/>
      <c r="X262" s="2">
        <f>IF(AND(R262=1,S262=1, T262=1, U262=1), 1, 0)</f>
        <v>0</v>
      </c>
    </row>
    <row r="263" spans="1:24" ht="17.25" x14ac:dyDescent="0.25">
      <c r="A263" s="2">
        <v>261</v>
      </c>
      <c r="B263" s="2" t="s">
        <v>275</v>
      </c>
      <c r="C263" s="2">
        <v>61.6</v>
      </c>
      <c r="D263" s="2">
        <v>1.97</v>
      </c>
      <c r="E263" s="2">
        <v>0.61</v>
      </c>
      <c r="F263" s="2">
        <v>57.85</v>
      </c>
      <c r="G263" s="2">
        <v>1.31</v>
      </c>
      <c r="H263" s="2">
        <v>0.43</v>
      </c>
      <c r="I263" s="2">
        <v>72.22</v>
      </c>
      <c r="J263" s="2">
        <v>1.08</v>
      </c>
      <c r="K263" s="2">
        <v>1.21</v>
      </c>
      <c r="L263" s="4">
        <v>42.5490175120853</v>
      </c>
      <c r="M263" s="4">
        <v>8.1726685867194995</v>
      </c>
      <c r="N263" s="4">
        <v>0.570935261131157</v>
      </c>
      <c r="O263" s="4">
        <v>0.55279414096936197</v>
      </c>
      <c r="P263" s="5">
        <v>0.83760517829614001</v>
      </c>
      <c r="Q263" s="2">
        <f>VLOOKUP(B263, '60days_ago'!B:J, 9, FALSE)</f>
        <v>1.06</v>
      </c>
      <c r="R263" s="8">
        <f>IF(AND(F263&gt;60, I263&gt;60, C263&gt;50), 1, 0)</f>
        <v>0</v>
      </c>
      <c r="S263" s="8">
        <f>IF(OR(I263&gt;F263,I263&gt;C263), 1, 0)</f>
        <v>1</v>
      </c>
      <c r="T263" s="8">
        <f>IF(I263&gt;70, 1, 0)</f>
        <v>1</v>
      </c>
      <c r="U263" s="8">
        <f>IF(J263&gt;1.2, 1, 0)</f>
        <v>0</v>
      </c>
      <c r="V263" s="8"/>
      <c r="W263" s="8"/>
      <c r="X263" s="2">
        <f>IF(AND(R263=1,S263=1, T263=1, U263=1), 1, 0)</f>
        <v>0</v>
      </c>
    </row>
    <row r="264" spans="1:24" ht="17.25" x14ac:dyDescent="0.25">
      <c r="A264" s="2">
        <v>262</v>
      </c>
      <c r="B264" s="2" t="s">
        <v>276</v>
      </c>
      <c r="C264" s="2">
        <v>65.14</v>
      </c>
      <c r="D264" s="2">
        <v>2.13</v>
      </c>
      <c r="E264" s="2">
        <v>1.04</v>
      </c>
      <c r="F264" s="2">
        <v>61.83</v>
      </c>
      <c r="G264" s="2">
        <v>1.37</v>
      </c>
      <c r="H264" s="2">
        <v>1.04</v>
      </c>
      <c r="I264" s="2">
        <v>74.069999999999993</v>
      </c>
      <c r="J264" s="2">
        <v>1.1100000000000001</v>
      </c>
      <c r="K264" s="2">
        <v>1.1000000000000001</v>
      </c>
      <c r="L264" s="4">
        <v>2.4830611089392201</v>
      </c>
      <c r="M264" s="4">
        <v>1.78616009799293</v>
      </c>
      <c r="N264" s="4">
        <v>1.00805261611756</v>
      </c>
      <c r="O264" s="4">
        <v>1.00788830515974</v>
      </c>
      <c r="P264" s="5">
        <v>1.0207066913364999</v>
      </c>
      <c r="Q264" s="2">
        <f>VLOOKUP(B264, '60days_ago'!B:J, 9, FALSE)</f>
        <v>1.07</v>
      </c>
      <c r="R264" s="8">
        <f>IF(AND(F264&gt;60, I264&gt;60, C264&gt;50), 1, 0)</f>
        <v>1</v>
      </c>
      <c r="S264" s="8">
        <f>IF(OR(I264&gt;F264,I264&gt;C264), 1, 0)</f>
        <v>1</v>
      </c>
      <c r="T264" s="8">
        <f>IF(I264&gt;70, 1, 0)</f>
        <v>1</v>
      </c>
      <c r="U264" s="8">
        <f>IF(J264&gt;1.2, 1, 0)</f>
        <v>0</v>
      </c>
      <c r="V264" s="8"/>
      <c r="W264" s="8"/>
      <c r="X264" s="2">
        <f>IF(AND(R264=1,S264=1, T264=1, U264=1), 1, 0)</f>
        <v>0</v>
      </c>
    </row>
    <row r="265" spans="1:24" ht="17.25" x14ac:dyDescent="0.25">
      <c r="A265" s="2">
        <v>263</v>
      </c>
      <c r="B265" s="2" t="s">
        <v>277</v>
      </c>
      <c r="C265" s="2">
        <v>51.31</v>
      </c>
      <c r="D265" s="2">
        <v>1.76</v>
      </c>
      <c r="E265" s="2">
        <v>1.28</v>
      </c>
      <c r="F265" s="2">
        <v>47.48</v>
      </c>
      <c r="G265" s="2">
        <v>1.03</v>
      </c>
      <c r="H265" s="2">
        <v>1.47</v>
      </c>
      <c r="I265" s="2">
        <v>39.130000000000003</v>
      </c>
      <c r="J265" s="2">
        <v>1.05</v>
      </c>
      <c r="K265" s="2">
        <v>0.96</v>
      </c>
      <c r="L265" s="4">
        <v>3.3056141805903301</v>
      </c>
      <c r="M265" s="4">
        <v>0.93316183123099805</v>
      </c>
      <c r="N265" s="4">
        <v>1.36029996105516</v>
      </c>
      <c r="O265" s="4">
        <v>1.4388318415518599</v>
      </c>
      <c r="P265" s="5">
        <v>1.1898184466052999</v>
      </c>
      <c r="Q265" s="2">
        <f>VLOOKUP(B265, '60days_ago'!B:J, 9, FALSE)</f>
        <v>1.0900000000000001</v>
      </c>
      <c r="R265" s="8">
        <f>IF(AND(F265&gt;60, I265&gt;60, C265&gt;50), 1, 0)</f>
        <v>0</v>
      </c>
      <c r="S265" s="8">
        <f>IF(OR(I265&gt;F265,I265&gt;C265), 1, 0)</f>
        <v>0</v>
      </c>
      <c r="T265" s="8">
        <f>IF(I265&gt;70, 1, 0)</f>
        <v>0</v>
      </c>
      <c r="U265" s="8">
        <f>IF(J265&gt;1.2, 1, 0)</f>
        <v>0</v>
      </c>
      <c r="V265" s="8"/>
      <c r="W265" s="8"/>
      <c r="X265" s="2">
        <f>IF(AND(R265=1,S265=1, T265=1, U265=1), 1, 0)</f>
        <v>0</v>
      </c>
    </row>
    <row r="266" spans="1:24" ht="17.25" x14ac:dyDescent="0.25">
      <c r="A266" s="2">
        <v>264</v>
      </c>
      <c r="B266" s="2" t="s">
        <v>278</v>
      </c>
      <c r="C266" s="2">
        <v>60.6</v>
      </c>
      <c r="D266" s="2">
        <v>2.4</v>
      </c>
      <c r="E266" s="2">
        <v>0.85</v>
      </c>
      <c r="F266" s="2">
        <v>54.93</v>
      </c>
      <c r="G266" s="2">
        <v>1.37</v>
      </c>
      <c r="H266" s="2">
        <v>1.36</v>
      </c>
      <c r="I266" s="2">
        <v>60.87</v>
      </c>
      <c r="J266" s="2">
        <v>1.1200000000000001</v>
      </c>
      <c r="K266" s="2">
        <v>0.98</v>
      </c>
      <c r="L266" s="4">
        <v>38.439685583849602</v>
      </c>
      <c r="M266" s="4">
        <v>9.9675960725824808</v>
      </c>
      <c r="N266" s="4">
        <v>0.85247249967011396</v>
      </c>
      <c r="O266" s="4">
        <v>0.91375681630198002</v>
      </c>
      <c r="P266" s="5">
        <v>0.95406610807171</v>
      </c>
      <c r="Q266" s="2">
        <f>VLOOKUP(B266, '60days_ago'!B:J, 9, FALSE)</f>
        <v>1.02</v>
      </c>
      <c r="R266" s="8">
        <f>IF(AND(F266&gt;60, I266&gt;60, C266&gt;50), 1, 0)</f>
        <v>0</v>
      </c>
      <c r="S266" s="8">
        <f>IF(OR(I266&gt;F266,I266&gt;C266), 1, 0)</f>
        <v>1</v>
      </c>
      <c r="T266" s="8">
        <f>IF(I266&gt;70, 1, 0)</f>
        <v>0</v>
      </c>
      <c r="U266" s="8">
        <f>IF(J266&gt;1.2, 1, 0)</f>
        <v>0</v>
      </c>
      <c r="V266" s="8"/>
      <c r="W266" s="8"/>
      <c r="X266" s="2">
        <f>IF(AND(R266=1,S266=1, T266=1, U266=1), 1, 0)</f>
        <v>0</v>
      </c>
    </row>
    <row r="267" spans="1:24" ht="17.25" x14ac:dyDescent="0.25">
      <c r="A267" s="2">
        <v>265</v>
      </c>
      <c r="B267" s="2" t="s">
        <v>279</v>
      </c>
      <c r="C267" s="2">
        <v>60.55</v>
      </c>
      <c r="D267" s="2">
        <v>2.4</v>
      </c>
      <c r="E267" s="2">
        <v>1.79</v>
      </c>
      <c r="F267" s="2">
        <v>61.02</v>
      </c>
      <c r="G267" s="2">
        <v>1.49</v>
      </c>
      <c r="H267" s="2">
        <v>1.34</v>
      </c>
      <c r="I267" s="2">
        <v>72</v>
      </c>
      <c r="J267" s="2">
        <v>1.2</v>
      </c>
      <c r="K267" s="2">
        <v>1.17</v>
      </c>
      <c r="L267" s="4">
        <v>23.249781809645501</v>
      </c>
      <c r="M267" s="4">
        <v>9.9126100522198506</v>
      </c>
      <c r="N267" s="4">
        <v>1.5643529181992899</v>
      </c>
      <c r="O267" s="4">
        <v>1.75483748022222</v>
      </c>
      <c r="P267" s="5">
        <v>1.6803656258202599</v>
      </c>
      <c r="Q267" s="2">
        <f>VLOOKUP(B267, '60days_ago'!B:J, 9, FALSE)</f>
        <v>1.1499999999999999</v>
      </c>
      <c r="R267" s="8">
        <f>IF(AND(F267&gt;60, I267&gt;60, C267&gt;50), 1, 0)</f>
        <v>1</v>
      </c>
      <c r="S267" s="8">
        <f>IF(OR(I267&gt;F267,I267&gt;C267), 1, 0)</f>
        <v>1</v>
      </c>
      <c r="T267" s="8">
        <f>IF(I267&gt;70, 1, 0)</f>
        <v>1</v>
      </c>
      <c r="U267" s="8">
        <f>IF(J267&gt;1.2, 1, 0)</f>
        <v>0</v>
      </c>
      <c r="V267" s="8"/>
      <c r="W267" s="8"/>
      <c r="X267" s="2">
        <f>IF(AND(R267=1,S267=1, T267=1, U267=1), 1, 0)</f>
        <v>0</v>
      </c>
    </row>
    <row r="268" spans="1:24" ht="17.25" x14ac:dyDescent="0.25">
      <c r="A268" s="2">
        <v>266</v>
      </c>
      <c r="B268" s="2" t="s">
        <v>280</v>
      </c>
      <c r="C268" s="2">
        <v>61.72</v>
      </c>
      <c r="D268" s="2">
        <v>2.44</v>
      </c>
      <c r="E268" s="2">
        <v>0.63</v>
      </c>
      <c r="F268" s="2">
        <v>59.7</v>
      </c>
      <c r="G268" s="2">
        <v>1.62</v>
      </c>
      <c r="H268" s="2">
        <v>0.66</v>
      </c>
      <c r="I268" s="2">
        <v>67.86</v>
      </c>
      <c r="J268" s="2">
        <v>1.17</v>
      </c>
      <c r="K268" s="2">
        <v>1.1200000000000001</v>
      </c>
      <c r="L268" s="4">
        <v>25.280139579558199</v>
      </c>
      <c r="M268" s="4">
        <v>7.82431793956271</v>
      </c>
      <c r="N268" s="4">
        <v>0.55401789933966705</v>
      </c>
      <c r="O268" s="4">
        <v>0.56615111199230606</v>
      </c>
      <c r="P268" s="5">
        <v>0.83932241441988298</v>
      </c>
      <c r="Q268" s="2">
        <f>VLOOKUP(B268, '60days_ago'!B:J, 9, FALSE)</f>
        <v>1.07</v>
      </c>
      <c r="R268" s="8">
        <f>IF(AND(F268&gt;60, I268&gt;60, C268&gt;50), 1, 0)</f>
        <v>0</v>
      </c>
      <c r="S268" s="8">
        <f>IF(OR(I268&gt;F268,I268&gt;C268), 1, 0)</f>
        <v>1</v>
      </c>
      <c r="T268" s="8">
        <f>IF(I268&gt;70, 1, 0)</f>
        <v>0</v>
      </c>
      <c r="U268" s="8">
        <f>IF(J268&gt;1.2, 1, 0)</f>
        <v>0</v>
      </c>
      <c r="V268" s="8"/>
      <c r="W268" s="8"/>
      <c r="X268" s="2">
        <f>IF(AND(R268=1,S268=1, T268=1, U268=1), 1, 0)</f>
        <v>0</v>
      </c>
    </row>
    <row r="269" spans="1:24" ht="17.25" x14ac:dyDescent="0.25">
      <c r="A269" s="2">
        <v>267</v>
      </c>
      <c r="B269" s="2" t="s">
        <v>281</v>
      </c>
      <c r="C269" s="2">
        <v>62.54</v>
      </c>
      <c r="D269" s="2">
        <v>2.77</v>
      </c>
      <c r="E269" s="2">
        <v>0.83</v>
      </c>
      <c r="F269" s="2">
        <v>61.87</v>
      </c>
      <c r="G269" s="2">
        <v>1.63</v>
      </c>
      <c r="H269" s="2">
        <v>1.51</v>
      </c>
      <c r="I269" s="2">
        <v>65</v>
      </c>
      <c r="J269" s="2">
        <v>1.08</v>
      </c>
      <c r="K269" s="2">
        <v>0.91</v>
      </c>
      <c r="L269" s="4">
        <v>61.468099872007002</v>
      </c>
      <c r="M269" s="4">
        <v>19.932000144604899</v>
      </c>
      <c r="N269" s="4">
        <v>0.81776626656322904</v>
      </c>
      <c r="O269" s="4">
        <v>0.95433877241664999</v>
      </c>
      <c r="P269" s="5">
        <v>0.89162717333855401</v>
      </c>
      <c r="Q269" s="2">
        <f>VLOOKUP(B269, '60days_ago'!B:J, 9, FALSE)</f>
        <v>1.0900000000000001</v>
      </c>
      <c r="R269" s="8">
        <f>IF(AND(F269&gt;60, I269&gt;60, C269&gt;50), 1, 0)</f>
        <v>1</v>
      </c>
      <c r="S269" s="8">
        <f>IF(OR(I269&gt;F269,I269&gt;C269), 1, 0)</f>
        <v>1</v>
      </c>
      <c r="T269" s="8">
        <f>IF(I269&gt;70, 1, 0)</f>
        <v>0</v>
      </c>
      <c r="U269" s="8">
        <f>IF(J269&gt;1.2, 1, 0)</f>
        <v>0</v>
      </c>
      <c r="V269" s="8"/>
      <c r="W269" s="8"/>
      <c r="X269" s="2">
        <f>IF(AND(R269=1,S269=1, T269=1, U269=1), 1, 0)</f>
        <v>0</v>
      </c>
    </row>
    <row r="270" spans="1:24" ht="17.25" x14ac:dyDescent="0.25">
      <c r="A270" s="2">
        <v>268</v>
      </c>
      <c r="B270" s="2" t="s">
        <v>282</v>
      </c>
      <c r="C270" s="2">
        <v>53.7</v>
      </c>
      <c r="D270" s="2">
        <v>1.82</v>
      </c>
      <c r="E270" s="2">
        <v>1</v>
      </c>
      <c r="F270" s="2">
        <v>46.48</v>
      </c>
      <c r="G270" s="2">
        <v>1.07</v>
      </c>
      <c r="H270" s="2">
        <v>1.26</v>
      </c>
      <c r="I270" s="2">
        <v>60.87</v>
      </c>
      <c r="J270" s="2">
        <v>1.08</v>
      </c>
      <c r="K270" s="2">
        <v>0.94</v>
      </c>
      <c r="L270" s="4">
        <v>5.1292047147306796</v>
      </c>
      <c r="M270" s="4">
        <v>3.5804640680778901</v>
      </c>
      <c r="N270" s="4">
        <v>0.92077808636637704</v>
      </c>
      <c r="O270" s="4">
        <v>1.0778121856934699</v>
      </c>
      <c r="P270" s="5">
        <v>1</v>
      </c>
      <c r="Q270" s="2">
        <f>VLOOKUP(B270, '60days_ago'!B:J, 9, FALSE)</f>
        <v>1.06</v>
      </c>
      <c r="R270" s="8">
        <f>IF(AND(F270&gt;60, I270&gt;60, C270&gt;50), 1, 0)</f>
        <v>0</v>
      </c>
      <c r="S270" s="8">
        <f>IF(OR(I270&gt;F270,I270&gt;C270), 1, 0)</f>
        <v>1</v>
      </c>
      <c r="T270" s="8">
        <f>IF(I270&gt;70, 1, 0)</f>
        <v>0</v>
      </c>
      <c r="U270" s="8">
        <f>IF(J270&gt;1.2, 1, 0)</f>
        <v>0</v>
      </c>
      <c r="V270" s="8"/>
      <c r="W270" s="8"/>
      <c r="X270" s="2">
        <f>IF(AND(R270=1,S270=1, T270=1, U270=1), 1, 0)</f>
        <v>0</v>
      </c>
    </row>
    <row r="271" spans="1:24" ht="17.25" x14ac:dyDescent="0.25">
      <c r="A271" s="2">
        <v>269</v>
      </c>
      <c r="B271" s="2" t="s">
        <v>283</v>
      </c>
      <c r="C271" s="2">
        <v>50.61</v>
      </c>
      <c r="D271" s="2">
        <v>1.55</v>
      </c>
      <c r="E271" s="2">
        <v>1.44</v>
      </c>
      <c r="F271" s="2">
        <v>52.7</v>
      </c>
      <c r="G271" s="2">
        <v>1.23</v>
      </c>
      <c r="H271" s="2">
        <v>1.06</v>
      </c>
      <c r="I271" s="2">
        <v>37.04</v>
      </c>
      <c r="J271" s="2">
        <v>0.96</v>
      </c>
      <c r="K271" s="2">
        <v>0.99</v>
      </c>
      <c r="L271" s="4">
        <v>9.73073061208075</v>
      </c>
      <c r="M271" s="4">
        <v>5.7447594087842901</v>
      </c>
      <c r="N271" s="4">
        <v>1.5186250683027001</v>
      </c>
      <c r="O271" s="4">
        <v>1.5001919068065299</v>
      </c>
      <c r="P271" s="5">
        <v>1.2082372700597499</v>
      </c>
      <c r="Q271" s="2">
        <f>VLOOKUP(B271, '60days_ago'!B:J, 9, FALSE)</f>
        <v>0.97</v>
      </c>
      <c r="R271" s="8">
        <f>IF(AND(F271&gt;60, I271&gt;60, C271&gt;50), 1, 0)</f>
        <v>0</v>
      </c>
      <c r="S271" s="8">
        <f>IF(OR(I271&gt;F271,I271&gt;C271), 1, 0)</f>
        <v>0</v>
      </c>
      <c r="T271" s="8">
        <f>IF(I271&gt;70, 1, 0)</f>
        <v>0</v>
      </c>
      <c r="U271" s="8">
        <f>IF(J271&gt;1.2, 1, 0)</f>
        <v>0</v>
      </c>
      <c r="V271" s="8"/>
      <c r="W271" s="8"/>
      <c r="X271" s="2">
        <f>IF(AND(R271=1,S271=1, T271=1, U271=1), 1, 0)</f>
        <v>0</v>
      </c>
    </row>
    <row r="272" spans="1:24" ht="17.25" x14ac:dyDescent="0.25">
      <c r="A272" s="2">
        <v>270</v>
      </c>
      <c r="B272" s="2" t="s">
        <v>284</v>
      </c>
      <c r="C272" s="2">
        <v>61.85</v>
      </c>
      <c r="D272" s="2">
        <v>2.1800000000000002</v>
      </c>
      <c r="E272" s="2">
        <v>1.3</v>
      </c>
      <c r="F272" s="2">
        <v>57.26</v>
      </c>
      <c r="G272" s="2">
        <v>1.36</v>
      </c>
      <c r="H272" s="2">
        <v>0.74</v>
      </c>
      <c r="I272" s="2">
        <v>77.78</v>
      </c>
      <c r="J272" s="2">
        <v>1.19</v>
      </c>
      <c r="K272" s="2">
        <v>1.2</v>
      </c>
      <c r="L272" s="4">
        <v>13.3000988133657</v>
      </c>
      <c r="M272" s="4">
        <v>6.3144103164168897</v>
      </c>
      <c r="N272" s="4">
        <v>1.1552948878423199</v>
      </c>
      <c r="O272" s="4">
        <v>1.1400638146219599</v>
      </c>
      <c r="P272" s="5">
        <v>1.4826593602866001</v>
      </c>
      <c r="Q272" s="2">
        <f>VLOOKUP(B272, '60days_ago'!B:J, 9, FALSE)</f>
        <v>1.1499999999999999</v>
      </c>
      <c r="R272" s="8">
        <f>IF(AND(F272&gt;60, I272&gt;60, C272&gt;50), 1, 0)</f>
        <v>0</v>
      </c>
      <c r="S272" s="8">
        <f>IF(OR(I272&gt;F272,I272&gt;C272), 1, 0)</f>
        <v>1</v>
      </c>
      <c r="T272" s="8">
        <f>IF(I272&gt;70, 1, 0)</f>
        <v>1</v>
      </c>
      <c r="U272" s="8">
        <f>IF(J272&gt;1.2, 1, 0)</f>
        <v>0</v>
      </c>
      <c r="V272" s="8"/>
      <c r="W272" s="8"/>
      <c r="X272" s="2">
        <f>IF(AND(R272=1,S272=1, T272=1, U272=1), 1, 0)</f>
        <v>0</v>
      </c>
    </row>
    <row r="273" spans="1:24" ht="17.25" x14ac:dyDescent="0.25">
      <c r="A273" s="2">
        <v>271</v>
      </c>
      <c r="B273" s="2" t="s">
        <v>285</v>
      </c>
      <c r="C273" s="2">
        <v>57.1</v>
      </c>
      <c r="D273" s="2">
        <v>1.95</v>
      </c>
      <c r="E273" s="2">
        <v>0.9</v>
      </c>
      <c r="F273" s="2">
        <v>44.03</v>
      </c>
      <c r="G273" s="2">
        <v>1.04</v>
      </c>
      <c r="H273" s="2">
        <v>0.81</v>
      </c>
      <c r="I273" s="2">
        <v>85</v>
      </c>
      <c r="J273" s="2">
        <v>1.1299999999999999</v>
      </c>
      <c r="K273" s="2">
        <v>1.1200000000000001</v>
      </c>
      <c r="L273" s="4">
        <v>15.4024097201756</v>
      </c>
      <c r="M273" s="4">
        <v>7.2047860317932804</v>
      </c>
      <c r="N273" s="4">
        <v>0.75772657262564802</v>
      </c>
      <c r="O273" s="4">
        <v>0.81566820276497698</v>
      </c>
      <c r="P273" s="5">
        <v>0.98242703158002098</v>
      </c>
      <c r="Q273" s="2">
        <f>VLOOKUP(B273, '60days_ago'!B:J, 9, FALSE)</f>
        <v>1.1499999999999999</v>
      </c>
      <c r="R273" s="8">
        <f>IF(AND(F273&gt;60, I273&gt;60, C273&gt;50), 1, 0)</f>
        <v>0</v>
      </c>
      <c r="S273" s="8">
        <f>IF(OR(I273&gt;F273,I273&gt;C273), 1, 0)</f>
        <v>1</v>
      </c>
      <c r="T273" s="8">
        <f>IF(I273&gt;70, 1, 0)</f>
        <v>1</v>
      </c>
      <c r="U273" s="8">
        <f>IF(J273&gt;1.2, 1, 0)</f>
        <v>0</v>
      </c>
      <c r="V273" s="8"/>
      <c r="W273" s="8"/>
      <c r="X273" s="2">
        <f>IF(AND(R273=1,S273=1, T273=1, U273=1), 1, 0)</f>
        <v>0</v>
      </c>
    </row>
    <row r="274" spans="1:24" ht="17.25" x14ac:dyDescent="0.25">
      <c r="A274" s="2">
        <v>272</v>
      </c>
      <c r="B274" s="2" t="s">
        <v>286</v>
      </c>
      <c r="C274" s="2">
        <v>55.17</v>
      </c>
      <c r="D274" s="2">
        <v>2.68</v>
      </c>
      <c r="E274" s="2">
        <v>1.1100000000000001</v>
      </c>
      <c r="F274" s="2">
        <v>56.86</v>
      </c>
      <c r="G274" s="2">
        <v>1.65</v>
      </c>
      <c r="H274" s="2">
        <v>0.61</v>
      </c>
      <c r="I274" s="2">
        <v>41.94</v>
      </c>
      <c r="J274" s="2">
        <v>0.99</v>
      </c>
      <c r="K274" s="2">
        <v>1.02</v>
      </c>
      <c r="L274" s="4">
        <v>8.4568928414872993</v>
      </c>
      <c r="M274" s="4">
        <v>1.6940508589024099</v>
      </c>
      <c r="N274" s="4">
        <v>1.1332334354773601</v>
      </c>
      <c r="O274" s="4">
        <v>1.2350298836974201</v>
      </c>
      <c r="P274" s="5">
        <v>1.1898701708580699</v>
      </c>
      <c r="Q274" s="2">
        <f>VLOOKUP(B274, '60days_ago'!B:J, 9, FALSE)</f>
        <v>1.02</v>
      </c>
      <c r="R274" s="8">
        <f>IF(AND(F274&gt;60, I274&gt;60, C274&gt;50), 1, 0)</f>
        <v>0</v>
      </c>
      <c r="S274" s="8">
        <f>IF(OR(I274&gt;F274,I274&gt;C274), 1, 0)</f>
        <v>0</v>
      </c>
      <c r="T274" s="8">
        <f>IF(I274&gt;70, 1, 0)</f>
        <v>0</v>
      </c>
      <c r="U274" s="8">
        <f>IF(J274&gt;1.2, 1, 0)</f>
        <v>0</v>
      </c>
      <c r="V274" s="8"/>
      <c r="W274" s="8"/>
      <c r="X274" s="2">
        <f>IF(AND(R274=1,S274=1, T274=1, U274=1), 1, 0)</f>
        <v>0</v>
      </c>
    </row>
    <row r="275" spans="1:24" ht="17.25" x14ac:dyDescent="0.25">
      <c r="A275" s="2">
        <v>273</v>
      </c>
      <c r="B275" s="2" t="s">
        <v>287</v>
      </c>
      <c r="C275" s="2">
        <v>63.95</v>
      </c>
      <c r="D275" s="2">
        <v>1.9</v>
      </c>
      <c r="E275" s="2">
        <v>2.1800000000000002</v>
      </c>
      <c r="F275" s="2">
        <v>61.47</v>
      </c>
      <c r="G275" s="2">
        <v>1.34</v>
      </c>
      <c r="H275" s="2">
        <v>1.32</v>
      </c>
      <c r="I275" s="2">
        <v>60</v>
      </c>
      <c r="J275" s="2">
        <v>1.1000000000000001</v>
      </c>
      <c r="K275" s="2">
        <v>1.19</v>
      </c>
      <c r="L275" s="4">
        <v>7.0914014524478999</v>
      </c>
      <c r="M275" s="4">
        <v>6.4506684448050002</v>
      </c>
      <c r="N275" s="4">
        <v>2.1337942616962899</v>
      </c>
      <c r="O275" s="4">
        <v>1.79280190365647</v>
      </c>
      <c r="P275" s="5">
        <v>1.8812524617518001</v>
      </c>
      <c r="Q275" s="2">
        <f>VLOOKUP(B275, '60days_ago'!B:J, 9, FALSE)</f>
        <v>1.06</v>
      </c>
      <c r="R275" s="8">
        <f>IF(AND(F275&gt;60, I275&gt;60, C275&gt;50), 1, 0)</f>
        <v>0</v>
      </c>
      <c r="S275" s="8">
        <f>IF(OR(I275&gt;F275,I275&gt;C275), 1, 0)</f>
        <v>0</v>
      </c>
      <c r="T275" s="8">
        <f>IF(I275&gt;70, 1, 0)</f>
        <v>0</v>
      </c>
      <c r="U275" s="8">
        <f>IF(J275&gt;1.2, 1, 0)</f>
        <v>0</v>
      </c>
      <c r="V275" s="8"/>
      <c r="W275" s="8"/>
      <c r="X275" s="2">
        <f>IF(AND(R275=1,S275=1, T275=1, U275=1), 1, 0)</f>
        <v>0</v>
      </c>
    </row>
    <row r="276" spans="1:24" ht="17.25" x14ac:dyDescent="0.25">
      <c r="A276" s="2">
        <v>274</v>
      </c>
      <c r="B276" s="2" t="s">
        <v>288</v>
      </c>
      <c r="C276" s="2">
        <v>58.71</v>
      </c>
      <c r="D276" s="2">
        <v>1.93</v>
      </c>
      <c r="E276" s="2">
        <v>0.88</v>
      </c>
      <c r="F276" s="2">
        <v>53.42</v>
      </c>
      <c r="G276" s="2">
        <v>1.29</v>
      </c>
      <c r="H276" s="2">
        <v>1.02</v>
      </c>
      <c r="I276" s="2">
        <v>56</v>
      </c>
      <c r="J276" s="2">
        <v>1.02</v>
      </c>
      <c r="K276" s="2">
        <v>1.18</v>
      </c>
      <c r="L276" s="4">
        <v>6.8064745168265199</v>
      </c>
      <c r="M276" s="4">
        <v>6.11341793688102</v>
      </c>
      <c r="N276" s="4">
        <v>0.80436026091569601</v>
      </c>
      <c r="O276" s="4">
        <v>0.77961951829223097</v>
      </c>
      <c r="P276" s="5">
        <v>0.91802073311459897</v>
      </c>
      <c r="Q276" s="2">
        <f>VLOOKUP(B276, '60days_ago'!B:J, 9, FALSE)</f>
        <v>1.02</v>
      </c>
      <c r="R276" s="8">
        <f>IF(AND(F276&gt;60, I276&gt;60, C276&gt;50), 1, 0)</f>
        <v>0</v>
      </c>
      <c r="S276" s="8">
        <f>IF(OR(I276&gt;F276,I276&gt;C276), 1, 0)</f>
        <v>1</v>
      </c>
      <c r="T276" s="8">
        <f>IF(I276&gt;70, 1, 0)</f>
        <v>0</v>
      </c>
      <c r="U276" s="8">
        <f>IF(J276&gt;1.2, 1, 0)</f>
        <v>0</v>
      </c>
      <c r="V276" s="8"/>
      <c r="W276" s="8"/>
      <c r="X276" s="2">
        <f>IF(AND(R276=1,S276=1, T276=1, U276=1), 1, 0)</f>
        <v>0</v>
      </c>
    </row>
    <row r="277" spans="1:24" ht="17.25" x14ac:dyDescent="0.25">
      <c r="A277" s="2">
        <v>275</v>
      </c>
      <c r="B277" s="2" t="s">
        <v>289</v>
      </c>
      <c r="C277" s="2">
        <v>58.93</v>
      </c>
      <c r="D277" s="2">
        <v>1.84</v>
      </c>
      <c r="E277" s="2">
        <v>1.01</v>
      </c>
      <c r="F277" s="2">
        <v>51.41</v>
      </c>
      <c r="G277" s="2">
        <v>1.03</v>
      </c>
      <c r="H277" s="2">
        <v>1.44</v>
      </c>
      <c r="I277" s="2">
        <v>61.9</v>
      </c>
      <c r="J277" s="2">
        <v>1.07</v>
      </c>
      <c r="K277" s="2">
        <v>0.95</v>
      </c>
      <c r="L277" s="4">
        <v>5.5865275986661196</v>
      </c>
      <c r="M277" s="4">
        <v>2.35483693141461</v>
      </c>
      <c r="N277" s="4">
        <v>0.96561924194113602</v>
      </c>
      <c r="O277" s="4">
        <v>1.0536846201643</v>
      </c>
      <c r="P277" s="5">
        <v>0.95589678978476</v>
      </c>
      <c r="Q277" s="2">
        <f>VLOOKUP(B277, '60days_ago'!B:J, 9, FALSE)</f>
        <v>1.02</v>
      </c>
      <c r="R277" s="8">
        <f>IF(AND(F277&gt;60, I277&gt;60, C277&gt;50), 1, 0)</f>
        <v>0</v>
      </c>
      <c r="S277" s="8">
        <f>IF(OR(I277&gt;F277,I277&gt;C277), 1, 0)</f>
        <v>1</v>
      </c>
      <c r="T277" s="8">
        <f>IF(I277&gt;70, 1, 0)</f>
        <v>0</v>
      </c>
      <c r="U277" s="8">
        <f>IF(J277&gt;1.2, 1, 0)</f>
        <v>0</v>
      </c>
      <c r="V277" s="8"/>
      <c r="W277" s="8"/>
      <c r="X277" s="2">
        <f>IF(AND(R277=1,S277=1, T277=1, U277=1), 1, 0)</f>
        <v>0</v>
      </c>
    </row>
    <row r="278" spans="1:24" ht="17.25" x14ac:dyDescent="0.25">
      <c r="A278" s="2">
        <v>276</v>
      </c>
      <c r="B278" s="2" t="s">
        <v>290</v>
      </c>
      <c r="C278" s="2">
        <v>60</v>
      </c>
      <c r="D278" s="2">
        <v>2.1</v>
      </c>
      <c r="E278" s="2">
        <v>0.81</v>
      </c>
      <c r="F278" s="2">
        <v>52.74</v>
      </c>
      <c r="G278" s="2">
        <v>1.21</v>
      </c>
      <c r="H278" s="2">
        <v>0.95</v>
      </c>
      <c r="I278" s="2">
        <v>72.73</v>
      </c>
      <c r="J278" s="2">
        <v>1.1299999999999999</v>
      </c>
      <c r="K278" s="2">
        <v>1.1599999999999999</v>
      </c>
      <c r="L278" s="4">
        <v>9.1875928371279691</v>
      </c>
      <c r="M278" s="4">
        <v>6.0935926936541804</v>
      </c>
      <c r="N278" s="4">
        <v>0.65743642415769699</v>
      </c>
      <c r="O278" s="4">
        <v>0.69399120560888505</v>
      </c>
      <c r="P278" s="5">
        <v>0.905867589551272</v>
      </c>
      <c r="Q278" s="2">
        <f>VLOOKUP(B278, '60days_ago'!B:J, 9, FALSE)</f>
        <v>1.08</v>
      </c>
      <c r="R278" s="8">
        <f>IF(AND(F278&gt;60, I278&gt;60, C278&gt;50), 1, 0)</f>
        <v>0</v>
      </c>
      <c r="S278" s="8">
        <f>IF(OR(I278&gt;F278,I278&gt;C278), 1, 0)</f>
        <v>1</v>
      </c>
      <c r="T278" s="8">
        <f>IF(I278&gt;70, 1, 0)</f>
        <v>1</v>
      </c>
      <c r="U278" s="8">
        <f>IF(J278&gt;1.2, 1, 0)</f>
        <v>0</v>
      </c>
      <c r="V278" s="8"/>
      <c r="W278" s="8"/>
      <c r="X278" s="2">
        <f>IF(AND(R278=1,S278=1, T278=1, U278=1), 1, 0)</f>
        <v>0</v>
      </c>
    </row>
    <row r="279" spans="1:24" ht="17.25" x14ac:dyDescent="0.25">
      <c r="A279" s="2">
        <v>277</v>
      </c>
      <c r="B279" s="2" t="s">
        <v>291</v>
      </c>
      <c r="C279" s="2">
        <v>57.47</v>
      </c>
      <c r="D279" s="2">
        <v>2.11</v>
      </c>
      <c r="E279" s="2">
        <v>0.82</v>
      </c>
      <c r="F279" s="2">
        <v>49.65</v>
      </c>
      <c r="G279" s="2">
        <v>1.24</v>
      </c>
      <c r="H279" s="2">
        <v>1.05</v>
      </c>
      <c r="I279" s="2">
        <v>60.87</v>
      </c>
      <c r="J279" s="2">
        <v>1.1399999999999999</v>
      </c>
      <c r="K279" s="2">
        <v>1.1299999999999999</v>
      </c>
      <c r="L279" s="4">
        <v>5.8574412096996804</v>
      </c>
      <c r="M279" s="4">
        <v>5.0615630139663397</v>
      </c>
      <c r="N279" s="4">
        <v>0.73408091420742505</v>
      </c>
      <c r="O279" s="4">
        <v>0.79024832274386803</v>
      </c>
      <c r="P279" s="5">
        <v>0.76331597877732704</v>
      </c>
      <c r="Q279" s="2">
        <f>VLOOKUP(B279, '60days_ago'!B:J, 9, FALSE)</f>
        <v>1.1000000000000001</v>
      </c>
      <c r="R279" s="8">
        <f>IF(AND(F279&gt;60, I279&gt;60, C279&gt;50), 1, 0)</f>
        <v>0</v>
      </c>
      <c r="S279" s="8">
        <f>IF(OR(I279&gt;F279,I279&gt;C279), 1, 0)</f>
        <v>1</v>
      </c>
      <c r="T279" s="8">
        <f>IF(I279&gt;70, 1, 0)</f>
        <v>0</v>
      </c>
      <c r="U279" s="8">
        <f>IF(J279&gt;1.2, 1, 0)</f>
        <v>0</v>
      </c>
      <c r="V279" s="8"/>
      <c r="W279" s="8"/>
      <c r="X279" s="2">
        <f>IF(AND(R279=1,S279=1, T279=1, U279=1), 1, 0)</f>
        <v>0</v>
      </c>
    </row>
    <row r="280" spans="1:24" ht="17.25" x14ac:dyDescent="0.25">
      <c r="A280" s="2">
        <v>278</v>
      </c>
      <c r="B280" s="2" t="s">
        <v>292</v>
      </c>
      <c r="C280" s="2">
        <v>58.01</v>
      </c>
      <c r="D280" s="2">
        <v>1.77</v>
      </c>
      <c r="E280" s="2">
        <v>0.83</v>
      </c>
      <c r="F280" s="2">
        <v>58.27</v>
      </c>
      <c r="G280" s="2">
        <v>1.21</v>
      </c>
      <c r="H280" s="2">
        <v>1.02</v>
      </c>
      <c r="I280" s="2">
        <v>50</v>
      </c>
      <c r="J280" s="2">
        <v>1.08</v>
      </c>
      <c r="K280" s="2">
        <v>1.06</v>
      </c>
      <c r="L280" s="4">
        <v>10.043547234363499</v>
      </c>
      <c r="M280" s="4">
        <v>4.8598329628449397</v>
      </c>
      <c r="N280" s="4">
        <v>0.746487241131923</v>
      </c>
      <c r="O280" s="4">
        <v>0.86083762414284704</v>
      </c>
      <c r="P280" s="5">
        <v>1.0199123700714801</v>
      </c>
      <c r="Q280" s="2">
        <f>VLOOKUP(B280, '60days_ago'!B:J, 9, FALSE)</f>
        <v>0.96</v>
      </c>
      <c r="R280" s="8">
        <f>IF(AND(F280&gt;60, I280&gt;60, C280&gt;50), 1, 0)</f>
        <v>0</v>
      </c>
      <c r="S280" s="8">
        <f>IF(OR(I280&gt;F280,I280&gt;C280), 1, 0)</f>
        <v>0</v>
      </c>
      <c r="T280" s="8">
        <f>IF(I280&gt;70, 1, 0)</f>
        <v>0</v>
      </c>
      <c r="U280" s="8">
        <f>IF(J280&gt;1.2, 1, 0)</f>
        <v>0</v>
      </c>
      <c r="V280" s="8"/>
      <c r="W280" s="8"/>
      <c r="X280" s="2">
        <f>IF(AND(R280=1,S280=1, T280=1, U280=1), 1, 0)</f>
        <v>0</v>
      </c>
    </row>
    <row r="281" spans="1:24" ht="17.25" x14ac:dyDescent="0.25">
      <c r="A281" s="2">
        <v>279</v>
      </c>
      <c r="B281" s="2" t="s">
        <v>293</v>
      </c>
      <c r="C281" s="2">
        <v>58.51</v>
      </c>
      <c r="D281" s="2">
        <v>1.45</v>
      </c>
      <c r="E281" s="2">
        <v>1.1000000000000001</v>
      </c>
      <c r="F281" s="2">
        <v>57.14</v>
      </c>
      <c r="G281" s="2">
        <v>0.97</v>
      </c>
      <c r="H281" s="2">
        <v>1.1100000000000001</v>
      </c>
      <c r="I281" s="2">
        <v>57.69</v>
      </c>
      <c r="J281" s="2">
        <v>1.07</v>
      </c>
      <c r="K281" s="2">
        <v>1.1100000000000001</v>
      </c>
      <c r="L281" s="4">
        <v>3.1978855527930201</v>
      </c>
      <c r="M281" s="4">
        <v>2.9169891574358102</v>
      </c>
      <c r="N281" s="4">
        <v>1.03513659509446</v>
      </c>
      <c r="O281" s="4">
        <v>1.0216117595647201</v>
      </c>
      <c r="P281" s="5">
        <v>0.97741212048230697</v>
      </c>
      <c r="Q281" s="2">
        <f>VLOOKUP(B281, '60days_ago'!B:J, 9, FALSE)</f>
        <v>1.01</v>
      </c>
      <c r="R281" s="8">
        <f>IF(AND(F281&gt;60, I281&gt;60, C281&gt;50), 1, 0)</f>
        <v>0</v>
      </c>
      <c r="S281" s="8">
        <f>IF(OR(I281&gt;F281,I281&gt;C281), 1, 0)</f>
        <v>1</v>
      </c>
      <c r="T281" s="8">
        <f>IF(I281&gt;70, 1, 0)</f>
        <v>0</v>
      </c>
      <c r="U281" s="8">
        <f>IF(J281&gt;1.2, 1, 0)</f>
        <v>0</v>
      </c>
      <c r="V281" s="8"/>
      <c r="W281" s="8"/>
      <c r="X281" s="2">
        <f>IF(AND(R281=1,S281=1, T281=1, U281=1), 1, 0)</f>
        <v>0</v>
      </c>
    </row>
    <row r="282" spans="1:24" ht="17.25" x14ac:dyDescent="0.25">
      <c r="A282" s="2">
        <v>280</v>
      </c>
      <c r="B282" s="2" t="s">
        <v>294</v>
      </c>
      <c r="C282" s="2">
        <v>59.38</v>
      </c>
      <c r="D282" s="2">
        <v>2.4900000000000002</v>
      </c>
      <c r="E282" s="2">
        <v>0.94</v>
      </c>
      <c r="F282" s="2">
        <v>55</v>
      </c>
      <c r="G282" s="2">
        <v>1.42</v>
      </c>
      <c r="H282" s="2">
        <v>1.17</v>
      </c>
      <c r="I282" s="2">
        <v>50</v>
      </c>
      <c r="J282" s="2">
        <v>1.01</v>
      </c>
      <c r="K282" s="2">
        <v>1.08</v>
      </c>
      <c r="L282" s="4">
        <v>16.274303550027501</v>
      </c>
      <c r="M282" s="4">
        <v>8.3717028620242093</v>
      </c>
      <c r="N282" s="4">
        <v>0.92636706813988101</v>
      </c>
      <c r="O282" s="4">
        <v>0.87229970438333704</v>
      </c>
      <c r="P282" s="5">
        <v>0.87137383627249998</v>
      </c>
      <c r="Q282" s="2">
        <f>VLOOKUP(B282, '60days_ago'!B:J, 9, FALSE)</f>
        <v>0.95</v>
      </c>
      <c r="R282" s="8">
        <f>IF(AND(F282&gt;60, I282&gt;60, C282&gt;50), 1, 0)</f>
        <v>0</v>
      </c>
      <c r="S282" s="8">
        <f>IF(OR(I282&gt;F282,I282&gt;C282), 1, 0)</f>
        <v>0</v>
      </c>
      <c r="T282" s="8">
        <f>IF(I282&gt;70, 1, 0)</f>
        <v>0</v>
      </c>
      <c r="U282" s="8">
        <f>IF(J282&gt;1.2, 1, 0)</f>
        <v>0</v>
      </c>
      <c r="V282" s="8"/>
      <c r="W282" s="8"/>
      <c r="X282" s="2">
        <f>IF(AND(R282=1,S282=1, T282=1, U282=1), 1, 0)</f>
        <v>0</v>
      </c>
    </row>
    <row r="283" spans="1:24" ht="17.25" x14ac:dyDescent="0.25">
      <c r="A283" s="2">
        <v>281</v>
      </c>
      <c r="B283" s="2" t="s">
        <v>295</v>
      </c>
      <c r="C283" s="2">
        <v>60.77</v>
      </c>
      <c r="D283" s="2">
        <v>2.25</v>
      </c>
      <c r="E283" s="2">
        <v>0.8</v>
      </c>
      <c r="F283" s="2">
        <v>57.86</v>
      </c>
      <c r="G283" s="2">
        <v>1.4</v>
      </c>
      <c r="H283" s="2">
        <v>0.94</v>
      </c>
      <c r="I283" s="2">
        <v>66.67</v>
      </c>
      <c r="J283" s="2">
        <v>1.04</v>
      </c>
      <c r="K283" s="2">
        <v>1.03</v>
      </c>
      <c r="L283" s="4">
        <v>140.19376607186501</v>
      </c>
      <c r="M283" s="4">
        <v>42.502301611273502</v>
      </c>
      <c r="N283" s="4">
        <v>0.73643442714042395</v>
      </c>
      <c r="O283" s="4">
        <v>0.82005314568175403</v>
      </c>
      <c r="P283" s="5">
        <v>0.92727704585649595</v>
      </c>
      <c r="Q283" s="2">
        <f>VLOOKUP(B283, '60days_ago'!B:J, 9, FALSE)</f>
        <v>1.06</v>
      </c>
      <c r="R283" s="8">
        <f>IF(AND(F283&gt;60, I283&gt;60, C283&gt;50), 1, 0)</f>
        <v>0</v>
      </c>
      <c r="S283" s="8">
        <f>IF(OR(I283&gt;F283,I283&gt;C283), 1, 0)</f>
        <v>1</v>
      </c>
      <c r="T283" s="8">
        <f>IF(I283&gt;70, 1, 0)</f>
        <v>0</v>
      </c>
      <c r="U283" s="8">
        <f>IF(J283&gt;1.2, 1, 0)</f>
        <v>0</v>
      </c>
      <c r="V283" s="8"/>
      <c r="W283" s="8"/>
      <c r="X283" s="2">
        <f>IF(AND(R283=1,S283=1, T283=1, U283=1), 1, 0)</f>
        <v>0</v>
      </c>
    </row>
    <row r="284" spans="1:24" ht="17.25" x14ac:dyDescent="0.25">
      <c r="A284" s="2">
        <v>282</v>
      </c>
      <c r="B284" s="2" t="s">
        <v>296</v>
      </c>
      <c r="C284" s="2">
        <v>64.64</v>
      </c>
      <c r="D284" s="2">
        <v>2.29</v>
      </c>
      <c r="E284" s="2">
        <v>1.22</v>
      </c>
      <c r="F284" s="2">
        <v>63.08</v>
      </c>
      <c r="G284" s="2">
        <v>1.53</v>
      </c>
      <c r="H284" s="2">
        <v>1.06</v>
      </c>
      <c r="I284" s="2">
        <v>73.91</v>
      </c>
      <c r="J284" s="2">
        <v>1.1399999999999999</v>
      </c>
      <c r="K284" s="2">
        <v>1.1000000000000001</v>
      </c>
      <c r="L284" s="4">
        <v>4.3316138999369898</v>
      </c>
      <c r="M284" s="4">
        <v>1.7319936953806501</v>
      </c>
      <c r="N284" s="4">
        <v>1.11799568352756</v>
      </c>
      <c r="O284" s="4">
        <v>1.2790948424991799</v>
      </c>
      <c r="P284" s="5">
        <v>1.24084044466983</v>
      </c>
      <c r="Q284" s="2">
        <f>VLOOKUP(B284, '60days_ago'!B:J, 9, FALSE)</f>
        <v>0.97</v>
      </c>
      <c r="R284" s="8">
        <f>IF(AND(F284&gt;60, I284&gt;60, C284&gt;50), 1, 0)</f>
        <v>1</v>
      </c>
      <c r="S284" s="8">
        <f>IF(OR(I284&gt;F284,I284&gt;C284), 1, 0)</f>
        <v>1</v>
      </c>
      <c r="T284" s="8">
        <f>IF(I284&gt;70, 1, 0)</f>
        <v>1</v>
      </c>
      <c r="U284" s="8">
        <f>IF(J284&gt;1.2, 1, 0)</f>
        <v>0</v>
      </c>
      <c r="V284" s="8"/>
      <c r="W284" s="8"/>
      <c r="X284" s="2">
        <f>IF(AND(R284=1,S284=1, T284=1, U284=1), 1, 0)</f>
        <v>0</v>
      </c>
    </row>
    <row r="285" spans="1:24" ht="17.25" x14ac:dyDescent="0.25">
      <c r="A285" s="2">
        <v>283</v>
      </c>
      <c r="B285" s="2" t="s">
        <v>297</v>
      </c>
      <c r="C285" s="2">
        <v>63.3</v>
      </c>
      <c r="D285" s="2">
        <v>2.02</v>
      </c>
      <c r="E285" s="2">
        <v>0.95</v>
      </c>
      <c r="F285" s="2">
        <v>63.71</v>
      </c>
      <c r="G285" s="2">
        <v>1.46</v>
      </c>
      <c r="H285" s="2">
        <v>0.94</v>
      </c>
      <c r="I285" s="2">
        <v>66.67</v>
      </c>
      <c r="J285" s="2">
        <v>1.04</v>
      </c>
      <c r="K285" s="2">
        <v>1.04</v>
      </c>
      <c r="L285" s="4">
        <v>4.5532795539327102</v>
      </c>
      <c r="M285" s="4">
        <v>1.3832052252767599</v>
      </c>
      <c r="N285" s="4">
        <v>0.89301381256013401</v>
      </c>
      <c r="O285" s="4">
        <v>0.97513782090620604</v>
      </c>
      <c r="P285" s="5">
        <v>1.0043874383206901</v>
      </c>
      <c r="Q285" s="2">
        <f>VLOOKUP(B285, '60days_ago'!B:J, 9, FALSE)</f>
        <v>1</v>
      </c>
      <c r="R285" s="8">
        <f>IF(AND(F285&gt;60, I285&gt;60, C285&gt;50), 1, 0)</f>
        <v>1</v>
      </c>
      <c r="S285" s="8">
        <f>IF(OR(I285&gt;F285,I285&gt;C285), 1, 0)</f>
        <v>1</v>
      </c>
      <c r="T285" s="8">
        <f>IF(I285&gt;70, 1, 0)</f>
        <v>0</v>
      </c>
      <c r="U285" s="8">
        <f>IF(J285&gt;1.2, 1, 0)</f>
        <v>0</v>
      </c>
      <c r="V285" s="8"/>
      <c r="W285" s="8"/>
      <c r="X285" s="2">
        <f>IF(AND(R285=1,S285=1, T285=1, U285=1), 1, 0)</f>
        <v>0</v>
      </c>
    </row>
    <row r="286" spans="1:24" ht="17.25" x14ac:dyDescent="0.25">
      <c r="A286" s="2">
        <v>284</v>
      </c>
      <c r="B286" s="2" t="s">
        <v>298</v>
      </c>
      <c r="C286" s="2">
        <v>55.86</v>
      </c>
      <c r="D286" s="2">
        <v>1.43</v>
      </c>
      <c r="E286" s="2">
        <v>1.01</v>
      </c>
      <c r="F286" s="2">
        <v>50.88</v>
      </c>
      <c r="G286" s="2">
        <v>0.99</v>
      </c>
      <c r="H286" s="2">
        <v>1.02</v>
      </c>
      <c r="I286" s="2">
        <v>43.48</v>
      </c>
      <c r="J286" s="2">
        <v>1.05</v>
      </c>
      <c r="K286" s="2">
        <v>1.17</v>
      </c>
      <c r="L286" s="4">
        <v>15.415397535143599</v>
      </c>
      <c r="M286" s="4">
        <v>14.617808939468301</v>
      </c>
      <c r="N286" s="4">
        <v>1.00185122982085</v>
      </c>
      <c r="O286" s="4">
        <v>0.85712524491555198</v>
      </c>
      <c r="P286" s="5">
        <v>0.96840543081817099</v>
      </c>
      <c r="Q286" s="2">
        <f>VLOOKUP(B286, '60days_ago'!B:J, 9, FALSE)</f>
        <v>1.01</v>
      </c>
      <c r="R286" s="8">
        <f>IF(AND(F286&gt;60, I286&gt;60, C286&gt;50), 1, 0)</f>
        <v>0</v>
      </c>
      <c r="S286" s="8">
        <f>IF(OR(I286&gt;F286,I286&gt;C286), 1, 0)</f>
        <v>0</v>
      </c>
      <c r="T286" s="8">
        <f>IF(I286&gt;70, 1, 0)</f>
        <v>0</v>
      </c>
      <c r="U286" s="8">
        <f>IF(J286&gt;1.2, 1, 0)</f>
        <v>0</v>
      </c>
      <c r="V286" s="8"/>
      <c r="W286" s="8"/>
      <c r="X286" s="2">
        <f>IF(AND(R286=1,S286=1, T286=1, U286=1), 1, 0)</f>
        <v>0</v>
      </c>
    </row>
    <row r="287" spans="1:24" ht="17.25" x14ac:dyDescent="0.25">
      <c r="A287" s="2">
        <v>285</v>
      </c>
      <c r="B287" s="2" t="s">
        <v>299</v>
      </c>
      <c r="C287" s="2">
        <v>64.63</v>
      </c>
      <c r="D287" s="2">
        <v>2.57</v>
      </c>
      <c r="E287" s="2">
        <v>0.91</v>
      </c>
      <c r="F287" s="2">
        <v>63.19</v>
      </c>
      <c r="G287" s="2">
        <v>1.5</v>
      </c>
      <c r="H287" s="2">
        <v>1.26</v>
      </c>
      <c r="I287" s="2">
        <v>86.36</v>
      </c>
      <c r="J287" s="2">
        <v>1.18</v>
      </c>
      <c r="K287" s="2">
        <v>1.0900000000000001</v>
      </c>
      <c r="L287" s="4">
        <v>4.7216343449459304</v>
      </c>
      <c r="M287" s="4">
        <v>2.5316924948308199</v>
      </c>
      <c r="N287" s="4">
        <v>0.76374601893211802</v>
      </c>
      <c r="O287" s="4">
        <v>0.86924447766317403</v>
      </c>
      <c r="P287" s="5">
        <v>0.95976747911871096</v>
      </c>
      <c r="Q287" s="2">
        <f>VLOOKUP(B287, '60days_ago'!B:J, 9, FALSE)</f>
        <v>1.1499999999999999</v>
      </c>
      <c r="R287" s="8">
        <f>IF(AND(F287&gt;60, I287&gt;60, C287&gt;50), 1, 0)</f>
        <v>1</v>
      </c>
      <c r="S287" s="8">
        <f>IF(OR(I287&gt;F287,I287&gt;C287), 1, 0)</f>
        <v>1</v>
      </c>
      <c r="T287" s="8">
        <f>IF(I287&gt;70, 1, 0)</f>
        <v>1</v>
      </c>
      <c r="U287" s="8">
        <f>IF(J287&gt;1.2, 1, 0)</f>
        <v>0</v>
      </c>
      <c r="V287" s="8"/>
      <c r="W287" s="8"/>
      <c r="X287" s="2">
        <f>IF(AND(R287=1,S287=1, T287=1, U287=1), 1, 0)</f>
        <v>0</v>
      </c>
    </row>
    <row r="288" spans="1:24" ht="17.25" x14ac:dyDescent="0.25">
      <c r="A288" s="2">
        <v>286</v>
      </c>
      <c r="B288" s="2" t="s">
        <v>300</v>
      </c>
      <c r="C288" s="2">
        <v>60.81</v>
      </c>
      <c r="D288" s="2">
        <v>1.92</v>
      </c>
      <c r="E288" s="2">
        <v>0.78</v>
      </c>
      <c r="F288" s="2">
        <v>54.69</v>
      </c>
      <c r="G288" s="2">
        <v>1.22</v>
      </c>
      <c r="H288" s="2">
        <v>1</v>
      </c>
      <c r="I288" s="2">
        <v>78.95</v>
      </c>
      <c r="J288" s="2">
        <v>1.08</v>
      </c>
      <c r="K288" s="2">
        <v>1.02</v>
      </c>
      <c r="L288" s="4">
        <v>9.0928070966497803</v>
      </c>
      <c r="M288" s="4">
        <v>4.3014416573495504</v>
      </c>
      <c r="N288" s="4">
        <v>0.73638950522191604</v>
      </c>
      <c r="O288" s="4">
        <v>0.81074574661097598</v>
      </c>
      <c r="P288" s="5">
        <v>0.82415575140288599</v>
      </c>
      <c r="Q288" s="2">
        <f>VLOOKUP(B288, '60days_ago'!B:J, 9, FALSE)</f>
        <v>1.01</v>
      </c>
      <c r="R288" s="8">
        <f>IF(AND(F288&gt;60, I288&gt;60, C288&gt;50), 1, 0)</f>
        <v>0</v>
      </c>
      <c r="S288" s="8">
        <f>IF(OR(I288&gt;F288,I288&gt;C288), 1, 0)</f>
        <v>1</v>
      </c>
      <c r="T288" s="8">
        <f>IF(I288&gt;70, 1, 0)</f>
        <v>1</v>
      </c>
      <c r="U288" s="8">
        <f>IF(J288&gt;1.2, 1, 0)</f>
        <v>0</v>
      </c>
      <c r="V288" s="8"/>
      <c r="W288" s="8"/>
      <c r="X288" s="2">
        <f>IF(AND(R288=1,S288=1, T288=1, U288=1), 1, 0)</f>
        <v>0</v>
      </c>
    </row>
    <row r="289" spans="1:24" ht="17.25" x14ac:dyDescent="0.25">
      <c r="A289" s="2">
        <v>287</v>
      </c>
      <c r="B289" s="2" t="s">
        <v>301</v>
      </c>
      <c r="C289" s="2">
        <v>61.08</v>
      </c>
      <c r="D289" s="2">
        <v>2.5299999999999998</v>
      </c>
      <c r="E289" s="2">
        <v>1.07</v>
      </c>
      <c r="F289" s="2">
        <v>53.74</v>
      </c>
      <c r="G289" s="2">
        <v>1.27</v>
      </c>
      <c r="H289" s="2">
        <v>1.03</v>
      </c>
      <c r="I289" s="2">
        <v>70</v>
      </c>
      <c r="J289" s="2">
        <v>1.08</v>
      </c>
      <c r="K289" s="2">
        <v>1.17</v>
      </c>
      <c r="L289" s="4">
        <v>1.9240690667739</v>
      </c>
      <c r="M289" s="4">
        <v>1.2052058712077001</v>
      </c>
      <c r="N289" s="4">
        <v>0.98162549242283803</v>
      </c>
      <c r="O289" s="4">
        <v>0.96537103997681495</v>
      </c>
      <c r="P289" s="5">
        <v>1.05300353499782</v>
      </c>
      <c r="Q289" s="2">
        <f>VLOOKUP(B289, '60days_ago'!B:J, 9, FALSE)</f>
        <v>1.08</v>
      </c>
      <c r="R289" s="8">
        <f>IF(AND(F289&gt;60, I289&gt;60, C289&gt;50), 1, 0)</f>
        <v>0</v>
      </c>
      <c r="S289" s="8">
        <f>IF(OR(I289&gt;F289,I289&gt;C289), 1, 0)</f>
        <v>1</v>
      </c>
      <c r="T289" s="8">
        <f>IF(I289&gt;70, 1, 0)</f>
        <v>0</v>
      </c>
      <c r="U289" s="8">
        <f>IF(J289&gt;1.2, 1, 0)</f>
        <v>0</v>
      </c>
      <c r="V289" s="8"/>
      <c r="W289" s="8"/>
      <c r="X289" s="2">
        <f>IF(AND(R289=1,S289=1, T289=1, U289=1), 1, 0)</f>
        <v>0</v>
      </c>
    </row>
    <row r="290" spans="1:24" ht="17.25" x14ac:dyDescent="0.25">
      <c r="A290" s="2">
        <v>288</v>
      </c>
      <c r="B290" s="2" t="s">
        <v>302</v>
      </c>
      <c r="C290" s="2">
        <v>57.54</v>
      </c>
      <c r="D290" s="2">
        <v>1.57</v>
      </c>
      <c r="E290" s="2">
        <v>0.8</v>
      </c>
      <c r="F290" s="2">
        <v>49.32</v>
      </c>
      <c r="G290" s="2">
        <v>1.02</v>
      </c>
      <c r="H290" s="2">
        <v>0.97</v>
      </c>
      <c r="I290" s="2">
        <v>58.06</v>
      </c>
      <c r="J290" s="2">
        <v>0.99</v>
      </c>
      <c r="K290" s="2">
        <v>1</v>
      </c>
      <c r="L290" s="4">
        <v>1.6462202098388901</v>
      </c>
      <c r="M290" s="4">
        <v>0.83390144047938897</v>
      </c>
      <c r="N290" s="4">
        <v>0.75121946252261596</v>
      </c>
      <c r="O290" s="4">
        <v>0.85555551190650703</v>
      </c>
      <c r="P290" s="5">
        <v>0.93360431811307099</v>
      </c>
      <c r="Q290" s="2">
        <f>VLOOKUP(B290, '60days_ago'!B:J, 9, FALSE)</f>
        <v>1.08</v>
      </c>
      <c r="R290" s="8">
        <f>IF(AND(F290&gt;60, I290&gt;60, C290&gt;50), 1, 0)</f>
        <v>0</v>
      </c>
      <c r="S290" s="8">
        <f>IF(OR(I290&gt;F290,I290&gt;C290), 1, 0)</f>
        <v>1</v>
      </c>
      <c r="T290" s="8">
        <f>IF(I290&gt;70, 1, 0)</f>
        <v>0</v>
      </c>
      <c r="U290" s="8">
        <f>IF(J290&gt;1.2, 1, 0)</f>
        <v>0</v>
      </c>
      <c r="V290" s="8"/>
      <c r="W290" s="8"/>
      <c r="X290" s="2">
        <f>IF(AND(R290=1,S290=1, T290=1, U290=1), 1, 0)</f>
        <v>0</v>
      </c>
    </row>
    <row r="291" spans="1:24" ht="17.25" x14ac:dyDescent="0.25">
      <c r="A291" s="2">
        <v>289</v>
      </c>
      <c r="B291" s="2" t="s">
        <v>303</v>
      </c>
      <c r="C291" s="2">
        <v>60.42</v>
      </c>
      <c r="D291" s="2">
        <v>2.2200000000000002</v>
      </c>
      <c r="E291" s="2">
        <v>1.29</v>
      </c>
      <c r="F291" s="2">
        <v>56.91</v>
      </c>
      <c r="G291" s="2">
        <v>1.33</v>
      </c>
      <c r="H291" s="2">
        <v>1</v>
      </c>
      <c r="I291" s="2">
        <v>50</v>
      </c>
      <c r="J291" s="2">
        <v>1.05</v>
      </c>
      <c r="K291" s="2">
        <v>1.24</v>
      </c>
      <c r="L291" s="4">
        <v>46.879737553431902</v>
      </c>
      <c r="M291" s="4">
        <v>35.928889575973798</v>
      </c>
      <c r="N291" s="4">
        <v>1.0447601773231601</v>
      </c>
      <c r="O291" s="4">
        <v>1.09128615629308</v>
      </c>
      <c r="P291" s="5">
        <v>1.2192257400269999</v>
      </c>
      <c r="Q291" s="2">
        <f>VLOOKUP(B291, '60days_ago'!B:J, 9, FALSE)</f>
        <v>1.08</v>
      </c>
      <c r="R291" s="8">
        <f>IF(AND(F291&gt;60, I291&gt;60, C291&gt;50), 1, 0)</f>
        <v>0</v>
      </c>
      <c r="S291" s="8">
        <f>IF(OR(I291&gt;F291,I291&gt;C291), 1, 0)</f>
        <v>0</v>
      </c>
      <c r="T291" s="8">
        <f>IF(I291&gt;70, 1, 0)</f>
        <v>0</v>
      </c>
      <c r="U291" s="8">
        <f>IF(J291&gt;1.2, 1, 0)</f>
        <v>0</v>
      </c>
      <c r="V291" s="8"/>
      <c r="W291" s="8"/>
      <c r="X291" s="2">
        <f>IF(AND(R291=1,S291=1, T291=1, U291=1), 1, 0)</f>
        <v>0</v>
      </c>
    </row>
    <row r="292" spans="1:24" ht="17.25" x14ac:dyDescent="0.25">
      <c r="A292" s="2">
        <v>290</v>
      </c>
      <c r="B292" s="2" t="s">
        <v>304</v>
      </c>
      <c r="C292" s="2">
        <v>56.13</v>
      </c>
      <c r="D292" s="2">
        <v>1.65</v>
      </c>
      <c r="E292" s="2">
        <v>1.1499999999999999</v>
      </c>
      <c r="F292" s="2">
        <v>53.78</v>
      </c>
      <c r="G292" s="2">
        <v>1.19</v>
      </c>
      <c r="H292" s="2">
        <v>1.22</v>
      </c>
      <c r="I292" s="2">
        <v>52.38</v>
      </c>
      <c r="J292" s="2">
        <v>1.01</v>
      </c>
      <c r="K292" s="2">
        <v>1.0900000000000001</v>
      </c>
      <c r="L292" s="4">
        <v>8.1107719229407191</v>
      </c>
      <c r="M292" s="4">
        <v>2.7377481986817398</v>
      </c>
      <c r="N292" s="4">
        <v>1.11982763205195</v>
      </c>
      <c r="O292" s="4">
        <v>1.1717980923882101</v>
      </c>
      <c r="P292" s="5">
        <v>1.2013547625369601</v>
      </c>
      <c r="Q292" s="2">
        <f>VLOOKUP(B292, '60days_ago'!B:J, 9, FALSE)</f>
        <v>1.02</v>
      </c>
      <c r="R292" s="8">
        <f>IF(AND(F292&gt;60, I292&gt;60, C292&gt;50), 1, 0)</f>
        <v>0</v>
      </c>
      <c r="S292" s="8">
        <f>IF(OR(I292&gt;F292,I292&gt;C292), 1, 0)</f>
        <v>0</v>
      </c>
      <c r="T292" s="8">
        <f>IF(I292&gt;70, 1, 0)</f>
        <v>0</v>
      </c>
      <c r="U292" s="8">
        <f>IF(J292&gt;1.2, 1, 0)</f>
        <v>0</v>
      </c>
      <c r="V292" s="8"/>
      <c r="W292" s="8"/>
      <c r="X292" s="2">
        <f>IF(AND(R292=1,S292=1, T292=1, U292=1), 1, 0)</f>
        <v>0</v>
      </c>
    </row>
    <row r="293" spans="1:24" ht="17.25" x14ac:dyDescent="0.25">
      <c r="A293" s="2">
        <v>291</v>
      </c>
      <c r="B293" s="2" t="s">
        <v>305</v>
      </c>
      <c r="C293" s="2">
        <v>59.31</v>
      </c>
      <c r="D293" s="2">
        <v>2.25</v>
      </c>
      <c r="E293" s="2">
        <v>1.0900000000000001</v>
      </c>
      <c r="F293" s="2">
        <v>59.54</v>
      </c>
      <c r="G293" s="2">
        <v>1.37</v>
      </c>
      <c r="H293" s="2">
        <v>1.05</v>
      </c>
      <c r="I293" s="2">
        <v>73.08</v>
      </c>
      <c r="J293" s="2">
        <v>1.23</v>
      </c>
      <c r="K293" s="2">
        <v>1.06</v>
      </c>
      <c r="L293" s="4">
        <v>11.336282524107199</v>
      </c>
      <c r="M293" s="4">
        <v>6.2385704578697201</v>
      </c>
      <c r="N293" s="4">
        <v>0.99266010161557705</v>
      </c>
      <c r="O293" s="4">
        <v>1.0604404062614801</v>
      </c>
      <c r="P293" s="5">
        <v>1.11181977219257</v>
      </c>
      <c r="Q293" s="2">
        <f>VLOOKUP(B293, '60days_ago'!B:J, 9, FALSE)</f>
        <v>1.21</v>
      </c>
      <c r="R293" s="8">
        <f>IF(AND(F293&gt;60, I293&gt;60, C293&gt;50), 1, 0)</f>
        <v>0</v>
      </c>
      <c r="S293" s="8">
        <f>IF(OR(I293&gt;F293,I293&gt;C293), 1, 0)</f>
        <v>1</v>
      </c>
      <c r="T293" s="8">
        <f>IF(I293&gt;70, 1, 0)</f>
        <v>1</v>
      </c>
      <c r="U293" s="8">
        <f>IF(J293&gt;1.2, 1, 0)</f>
        <v>1</v>
      </c>
      <c r="V293" s="8"/>
      <c r="W293" s="8"/>
      <c r="X293" s="2">
        <f>IF(AND(R293=1,S293=1, T293=1, U293=1), 1, 0)</f>
        <v>0</v>
      </c>
    </row>
    <row r="294" spans="1:24" ht="17.25" x14ac:dyDescent="0.25">
      <c r="A294" s="2">
        <v>292</v>
      </c>
      <c r="B294" s="2" t="s">
        <v>306</v>
      </c>
      <c r="C294" s="2">
        <v>63.5</v>
      </c>
      <c r="D294" s="2">
        <v>2.52</v>
      </c>
      <c r="E294" s="2">
        <v>0.51</v>
      </c>
      <c r="F294" s="2">
        <v>61.49</v>
      </c>
      <c r="G294" s="2">
        <v>1.47</v>
      </c>
      <c r="H294" s="2">
        <v>0.96</v>
      </c>
      <c r="I294" s="2">
        <v>65.38</v>
      </c>
      <c r="J294" s="2">
        <v>1.1100000000000001</v>
      </c>
      <c r="K294" s="2">
        <v>0.97</v>
      </c>
      <c r="L294" s="4">
        <v>6.3746537405063597</v>
      </c>
      <c r="M294" s="4">
        <v>3.8438491282877001</v>
      </c>
      <c r="N294" s="4">
        <v>0.47336849782558099</v>
      </c>
      <c r="O294" s="4">
        <v>0.55903008641666596</v>
      </c>
      <c r="P294" s="5">
        <v>0.546265410148287</v>
      </c>
      <c r="Q294" s="2">
        <f>VLOOKUP(B294, '60days_ago'!B:J, 9, FALSE)</f>
        <v>1.05</v>
      </c>
      <c r="R294" s="8">
        <f>IF(AND(F294&gt;60, I294&gt;60, C294&gt;50), 1, 0)</f>
        <v>1</v>
      </c>
      <c r="S294" s="8">
        <f>IF(OR(I294&gt;F294,I294&gt;C294), 1, 0)</f>
        <v>1</v>
      </c>
      <c r="T294" s="8">
        <f>IF(I294&gt;70, 1, 0)</f>
        <v>0</v>
      </c>
      <c r="U294" s="8">
        <f>IF(J294&gt;1.2, 1, 0)</f>
        <v>0</v>
      </c>
      <c r="V294" s="8"/>
      <c r="W294" s="8"/>
      <c r="X294" s="2">
        <f>IF(AND(R294=1,S294=1, T294=1, U294=1), 1, 0)</f>
        <v>0</v>
      </c>
    </row>
    <row r="295" spans="1:24" ht="17.25" x14ac:dyDescent="0.25">
      <c r="A295" s="2">
        <v>293</v>
      </c>
      <c r="B295" s="2" t="s">
        <v>307</v>
      </c>
      <c r="C295" s="2">
        <v>58.25</v>
      </c>
      <c r="D295" s="2">
        <v>2.2999999999999998</v>
      </c>
      <c r="E295" s="2">
        <v>0.73</v>
      </c>
      <c r="F295" s="2">
        <v>54.2</v>
      </c>
      <c r="G295" s="2">
        <v>1.44</v>
      </c>
      <c r="H295" s="2">
        <v>0.73</v>
      </c>
      <c r="I295" s="2">
        <v>65.38</v>
      </c>
      <c r="J295" s="2">
        <v>1.1599999999999999</v>
      </c>
      <c r="K295" s="2">
        <v>1.26</v>
      </c>
      <c r="L295" s="4">
        <v>29.4103244817119</v>
      </c>
      <c r="M295" s="4">
        <v>20.080126128089901</v>
      </c>
      <c r="N295" s="4">
        <v>0.66186960849369603</v>
      </c>
      <c r="O295" s="4">
        <v>0.65032047331215903</v>
      </c>
      <c r="P295" s="5">
        <v>0.67293504432042295</v>
      </c>
      <c r="Q295" s="2">
        <f>VLOOKUP(B295, '60days_ago'!B:J, 9, FALSE)</f>
        <v>1</v>
      </c>
      <c r="R295" s="8">
        <f>IF(AND(F295&gt;60, I295&gt;60, C295&gt;50), 1, 0)</f>
        <v>0</v>
      </c>
      <c r="S295" s="8">
        <f>IF(OR(I295&gt;F295,I295&gt;C295), 1, 0)</f>
        <v>1</v>
      </c>
      <c r="T295" s="8">
        <f>IF(I295&gt;70, 1, 0)</f>
        <v>0</v>
      </c>
      <c r="U295" s="8">
        <f>IF(J295&gt;1.2, 1, 0)</f>
        <v>0</v>
      </c>
      <c r="V295" s="8"/>
      <c r="W295" s="8"/>
      <c r="X295" s="2">
        <f>IF(AND(R295=1,S295=1, T295=1, U295=1), 1, 0)</f>
        <v>0</v>
      </c>
    </row>
    <row r="296" spans="1:24" ht="17.25" x14ac:dyDescent="0.25">
      <c r="A296" s="2">
        <v>294</v>
      </c>
      <c r="B296" s="2" t="s">
        <v>308</v>
      </c>
      <c r="C296" s="2">
        <v>61.64</v>
      </c>
      <c r="D296" s="2">
        <v>2</v>
      </c>
      <c r="E296" s="2">
        <v>1.1599999999999999</v>
      </c>
      <c r="F296" s="2">
        <v>58.52</v>
      </c>
      <c r="G296" s="2">
        <v>1.35</v>
      </c>
      <c r="H296" s="2">
        <v>1.26</v>
      </c>
      <c r="I296" s="2">
        <v>75</v>
      </c>
      <c r="J296" s="2">
        <v>1.0900000000000001</v>
      </c>
      <c r="K296" s="2">
        <v>1.06</v>
      </c>
      <c r="L296" s="4">
        <v>15.881819262863701</v>
      </c>
      <c r="M296" s="4">
        <v>7.5553022823290101</v>
      </c>
      <c r="N296" s="4">
        <v>1.0812454415713799</v>
      </c>
      <c r="O296" s="4">
        <v>1.1247871805388201</v>
      </c>
      <c r="P296" s="5">
        <v>0.96418146860738896</v>
      </c>
      <c r="Q296" s="2">
        <f>VLOOKUP(B296, '60days_ago'!B:J, 9, FALSE)</f>
        <v>1.06</v>
      </c>
      <c r="R296" s="8">
        <f>IF(AND(F296&gt;60, I296&gt;60, C296&gt;50), 1, 0)</f>
        <v>0</v>
      </c>
      <c r="S296" s="8">
        <f>IF(OR(I296&gt;F296,I296&gt;C296), 1, 0)</f>
        <v>1</v>
      </c>
      <c r="T296" s="8">
        <f>IF(I296&gt;70, 1, 0)</f>
        <v>1</v>
      </c>
      <c r="U296" s="8">
        <f>IF(J296&gt;1.2, 1, 0)</f>
        <v>0</v>
      </c>
      <c r="V296" s="8"/>
      <c r="W296" s="8"/>
      <c r="X296" s="2">
        <f>IF(AND(R296=1,S296=1, T296=1, U296=1), 1, 0)</f>
        <v>0</v>
      </c>
    </row>
    <row r="297" spans="1:24" ht="17.25" x14ac:dyDescent="0.25">
      <c r="A297" s="2">
        <v>295</v>
      </c>
      <c r="B297" s="2" t="s">
        <v>309</v>
      </c>
      <c r="C297" s="2">
        <v>65.14</v>
      </c>
      <c r="D297" s="2">
        <v>2.14</v>
      </c>
      <c r="E297" s="2">
        <v>0.76</v>
      </c>
      <c r="F297" s="2">
        <v>62.88</v>
      </c>
      <c r="G297" s="2">
        <v>1.4</v>
      </c>
      <c r="H297" s="2">
        <v>0.93</v>
      </c>
      <c r="I297" s="2">
        <v>69.23</v>
      </c>
      <c r="J297" s="2">
        <v>1.1399999999999999</v>
      </c>
      <c r="K297" s="2">
        <v>1.1000000000000001</v>
      </c>
      <c r="L297" s="4">
        <v>8.1152662218630809</v>
      </c>
      <c r="M297" s="4">
        <v>6.1796342881508997</v>
      </c>
      <c r="N297" s="4">
        <v>0.70973191482323705</v>
      </c>
      <c r="O297" s="4">
        <v>0.80664331728196503</v>
      </c>
      <c r="P297" s="5">
        <v>0.86538458460437995</v>
      </c>
      <c r="Q297" s="2">
        <f>VLOOKUP(B297, '60days_ago'!B:J, 9, FALSE)</f>
        <v>0.97</v>
      </c>
      <c r="R297" s="8">
        <f>IF(AND(F297&gt;60, I297&gt;60, C297&gt;50), 1, 0)</f>
        <v>1</v>
      </c>
      <c r="S297" s="8">
        <f>IF(OR(I297&gt;F297,I297&gt;C297), 1, 0)</f>
        <v>1</v>
      </c>
      <c r="T297" s="8">
        <f>IF(I297&gt;70, 1, 0)</f>
        <v>0</v>
      </c>
      <c r="U297" s="8">
        <f>IF(J297&gt;1.2, 1, 0)</f>
        <v>0</v>
      </c>
      <c r="V297" s="8"/>
      <c r="W297" s="8"/>
      <c r="X297" s="2">
        <f>IF(AND(R297=1,S297=1, T297=1, U297=1), 1, 0)</f>
        <v>0</v>
      </c>
    </row>
    <row r="298" spans="1:24" ht="17.25" x14ac:dyDescent="0.25">
      <c r="A298" s="2">
        <v>296</v>
      </c>
      <c r="B298" s="2" t="s">
        <v>310</v>
      </c>
      <c r="C298" s="2">
        <v>58.42</v>
      </c>
      <c r="D298" s="2">
        <v>1.87</v>
      </c>
      <c r="E298" s="2">
        <v>0.87</v>
      </c>
      <c r="F298" s="2">
        <v>51.37</v>
      </c>
      <c r="G298" s="2">
        <v>1.1499999999999999</v>
      </c>
      <c r="H298" s="2">
        <v>1.04</v>
      </c>
      <c r="I298" s="2">
        <v>54.17</v>
      </c>
      <c r="J298" s="2">
        <v>1.0900000000000001</v>
      </c>
      <c r="K298" s="2">
        <v>1.04</v>
      </c>
      <c r="L298" s="4">
        <v>1.6710031784429</v>
      </c>
      <c r="M298" s="4">
        <v>1.1040664249777301</v>
      </c>
      <c r="N298" s="4">
        <v>0.83487266459223097</v>
      </c>
      <c r="O298" s="4">
        <v>0.90232303642646206</v>
      </c>
      <c r="P298" s="5">
        <v>0.863420116896504</v>
      </c>
      <c r="Q298" s="2">
        <f>VLOOKUP(B298, '60days_ago'!B:J, 9, FALSE)</f>
        <v>1.0900000000000001</v>
      </c>
      <c r="R298" s="8">
        <f>IF(AND(F298&gt;60, I298&gt;60, C298&gt;50), 1, 0)</f>
        <v>0</v>
      </c>
      <c r="S298" s="8">
        <f>IF(OR(I298&gt;F298,I298&gt;C298), 1, 0)</f>
        <v>1</v>
      </c>
      <c r="T298" s="8">
        <f>IF(I298&gt;70, 1, 0)</f>
        <v>0</v>
      </c>
      <c r="U298" s="8">
        <f>IF(J298&gt;1.2, 1, 0)</f>
        <v>0</v>
      </c>
      <c r="V298" s="8"/>
      <c r="W298" s="8"/>
      <c r="X298" s="2">
        <f>IF(AND(R298=1,S298=1, T298=1, U298=1), 1, 0)</f>
        <v>0</v>
      </c>
    </row>
    <row r="299" spans="1:24" ht="17.25" x14ac:dyDescent="0.25">
      <c r="A299" s="2">
        <v>297</v>
      </c>
      <c r="B299" s="2" t="s">
        <v>311</v>
      </c>
      <c r="C299" s="2">
        <v>59.77</v>
      </c>
      <c r="D299" s="2">
        <v>2.19</v>
      </c>
      <c r="E299" s="2">
        <v>0.96</v>
      </c>
      <c r="F299" s="2">
        <v>58.94</v>
      </c>
      <c r="G299" s="2">
        <v>1.3</v>
      </c>
      <c r="H299" s="2">
        <v>1.1499999999999999</v>
      </c>
      <c r="I299" s="2">
        <v>60</v>
      </c>
      <c r="J299" s="2">
        <v>1.1000000000000001</v>
      </c>
      <c r="K299" s="2">
        <v>1.02</v>
      </c>
      <c r="L299" s="4">
        <v>6.2060001576158301</v>
      </c>
      <c r="M299" s="4">
        <v>1.98995698999316</v>
      </c>
      <c r="N299" s="4">
        <v>0.96929596694270903</v>
      </c>
      <c r="O299" s="4">
        <v>1.03928455794983</v>
      </c>
      <c r="P299" s="5">
        <v>0.91253999358761695</v>
      </c>
      <c r="Q299" s="2">
        <f>VLOOKUP(B299, '60days_ago'!B:J, 9, FALSE)</f>
        <v>1.03</v>
      </c>
      <c r="R299" s="8">
        <f>IF(AND(F299&gt;60, I299&gt;60, C299&gt;50), 1, 0)</f>
        <v>0</v>
      </c>
      <c r="S299" s="8">
        <f>IF(OR(I299&gt;F299,I299&gt;C299), 1, 0)</f>
        <v>1</v>
      </c>
      <c r="T299" s="8">
        <f>IF(I299&gt;70, 1, 0)</f>
        <v>0</v>
      </c>
      <c r="U299" s="8">
        <f>IF(J299&gt;1.2, 1, 0)</f>
        <v>0</v>
      </c>
      <c r="V299" s="8"/>
      <c r="W299" s="8"/>
      <c r="X299" s="2">
        <f>IF(AND(R299=1,S299=1, T299=1, U299=1), 1, 0)</f>
        <v>0</v>
      </c>
    </row>
    <row r="300" spans="1:24" ht="17.25" x14ac:dyDescent="0.25">
      <c r="A300" s="2">
        <v>298</v>
      </c>
      <c r="B300" s="2" t="s">
        <v>312</v>
      </c>
      <c r="C300" s="2">
        <v>57.39</v>
      </c>
      <c r="D300" s="2">
        <v>1.84</v>
      </c>
      <c r="E300" s="2">
        <v>1.33</v>
      </c>
      <c r="F300" s="2">
        <v>53.08</v>
      </c>
      <c r="G300" s="2">
        <v>1.25</v>
      </c>
      <c r="H300" s="2">
        <v>1.2</v>
      </c>
      <c r="I300" s="2">
        <v>76</v>
      </c>
      <c r="J300" s="2">
        <v>1.1299999999999999</v>
      </c>
      <c r="K300" s="2">
        <v>1.1599999999999999</v>
      </c>
      <c r="L300" s="4">
        <v>6.9929722605096396</v>
      </c>
      <c r="M300" s="4">
        <v>6.4887243243230301</v>
      </c>
      <c r="N300" s="4">
        <v>1.26320490107857</v>
      </c>
      <c r="O300" s="4">
        <v>1.2072584804700199</v>
      </c>
      <c r="P300" s="5">
        <v>1.14840863018677</v>
      </c>
      <c r="Q300" s="2">
        <f>VLOOKUP(B300, '60days_ago'!B:J, 9, FALSE)</f>
        <v>1</v>
      </c>
      <c r="R300" s="8">
        <f>IF(AND(F300&gt;60, I300&gt;60, C300&gt;50), 1, 0)</f>
        <v>0</v>
      </c>
      <c r="S300" s="8">
        <f>IF(OR(I300&gt;F300,I300&gt;C300), 1, 0)</f>
        <v>1</v>
      </c>
      <c r="T300" s="8">
        <f>IF(I300&gt;70, 1, 0)</f>
        <v>1</v>
      </c>
      <c r="U300" s="8">
        <f>IF(J300&gt;1.2, 1, 0)</f>
        <v>0</v>
      </c>
      <c r="V300" s="8"/>
      <c r="W300" s="8"/>
      <c r="X300" s="2">
        <f>IF(AND(R300=1,S300=1, T300=1, U300=1), 1, 0)</f>
        <v>0</v>
      </c>
    </row>
    <row r="301" spans="1:24" ht="17.25" x14ac:dyDescent="0.25">
      <c r="A301" s="2">
        <v>299</v>
      </c>
      <c r="B301" s="2" t="s">
        <v>313</v>
      </c>
      <c r="C301" s="2">
        <v>56.73</v>
      </c>
      <c r="D301" s="2">
        <v>2.2599999999999998</v>
      </c>
      <c r="E301" s="2">
        <v>0.7</v>
      </c>
      <c r="F301" s="2">
        <v>51.8</v>
      </c>
      <c r="G301" s="2">
        <v>1.21</v>
      </c>
      <c r="H301" s="2">
        <v>0.73</v>
      </c>
      <c r="I301" s="2">
        <v>73.91</v>
      </c>
      <c r="J301" s="2">
        <v>1.32</v>
      </c>
      <c r="K301" s="2">
        <v>1.28</v>
      </c>
      <c r="L301" s="4">
        <v>4.4356738301738803</v>
      </c>
      <c r="M301" s="4">
        <v>2.4329571003591299</v>
      </c>
      <c r="N301" s="4">
        <v>0.57107118292570302</v>
      </c>
      <c r="O301" s="4">
        <v>0.61701156260128798</v>
      </c>
      <c r="P301" s="5">
        <v>0.58312482778772201</v>
      </c>
      <c r="Q301" s="2">
        <f>VLOOKUP(B301, '60days_ago'!B:J, 9, FALSE)</f>
        <v>1.1599999999999999</v>
      </c>
      <c r="R301" s="8">
        <f>IF(AND(F301&gt;60, I301&gt;60, C301&gt;50), 1, 0)</f>
        <v>0</v>
      </c>
      <c r="S301" s="8">
        <f>IF(OR(I301&gt;F301,I301&gt;C301), 1, 0)</f>
        <v>1</v>
      </c>
      <c r="T301" s="8">
        <f>IF(I301&gt;70, 1, 0)</f>
        <v>1</v>
      </c>
      <c r="U301" s="8">
        <f>IF(J301&gt;1.2, 1, 0)</f>
        <v>1</v>
      </c>
      <c r="V301" s="8"/>
      <c r="W301" s="8"/>
      <c r="X301" s="2">
        <f>IF(AND(R301=1,S301=1, T301=1, U301=1), 1, 0)</f>
        <v>0</v>
      </c>
    </row>
    <row r="302" spans="1:24" ht="17.25" x14ac:dyDescent="0.25">
      <c r="A302" s="2">
        <v>300</v>
      </c>
      <c r="B302" s="2" t="s">
        <v>314</v>
      </c>
      <c r="C302" s="2">
        <v>60.59</v>
      </c>
      <c r="D302" s="2">
        <v>2.52</v>
      </c>
      <c r="E302" s="2">
        <v>0.51</v>
      </c>
      <c r="F302" s="2">
        <v>54.22</v>
      </c>
      <c r="G302" s="2">
        <v>1.24</v>
      </c>
      <c r="H302" s="2">
        <v>1.1399999999999999</v>
      </c>
      <c r="I302" s="2">
        <v>60.87</v>
      </c>
      <c r="J302" s="2">
        <v>1.06</v>
      </c>
      <c r="K302" s="2">
        <v>0.83</v>
      </c>
      <c r="L302" s="4">
        <v>8.5669349906118093</v>
      </c>
      <c r="M302" s="4">
        <v>7.2680733591565501</v>
      </c>
      <c r="N302" s="4">
        <v>0.47710308281574698</v>
      </c>
      <c r="O302" s="4">
        <v>0.64130294418371803</v>
      </c>
      <c r="P302" s="5">
        <v>0.623655880250649</v>
      </c>
      <c r="Q302" s="2">
        <f>VLOOKUP(B302, '60days_ago'!B:J, 9, FALSE)</f>
        <v>1.06</v>
      </c>
      <c r="R302" s="8">
        <f>IF(AND(F302&gt;60, I302&gt;60, C302&gt;50), 1, 0)</f>
        <v>0</v>
      </c>
      <c r="S302" s="8">
        <f>IF(OR(I302&gt;F302,I302&gt;C302), 1, 0)</f>
        <v>1</v>
      </c>
      <c r="T302" s="8">
        <f>IF(I302&gt;70, 1, 0)</f>
        <v>0</v>
      </c>
      <c r="U302" s="8">
        <f>IF(J302&gt;1.2, 1, 0)</f>
        <v>0</v>
      </c>
      <c r="V302" s="8"/>
      <c r="W302" s="8"/>
      <c r="X302" s="2">
        <f>IF(AND(R302=1,S302=1, T302=1, U302=1), 1, 0)</f>
        <v>0</v>
      </c>
    </row>
    <row r="303" spans="1:24" ht="17.25" x14ac:dyDescent="0.25">
      <c r="A303" s="2">
        <v>301</v>
      </c>
      <c r="B303" s="2" t="s">
        <v>315</v>
      </c>
      <c r="C303" s="2">
        <v>56.54</v>
      </c>
      <c r="D303" s="2">
        <v>2.2000000000000002</v>
      </c>
      <c r="E303" s="2">
        <v>0.87</v>
      </c>
      <c r="F303" s="2">
        <v>51.08</v>
      </c>
      <c r="G303" s="2">
        <v>1.25</v>
      </c>
      <c r="H303" s="2">
        <v>0.69</v>
      </c>
      <c r="I303" s="2">
        <v>84.21</v>
      </c>
      <c r="J303" s="2">
        <v>1.25</v>
      </c>
      <c r="K303" s="2">
        <v>1.07</v>
      </c>
      <c r="L303" s="4">
        <v>18.898714543300699</v>
      </c>
      <c r="M303" s="4">
        <v>6.7189973993898198</v>
      </c>
      <c r="N303" s="4">
        <v>0.75976856163614304</v>
      </c>
      <c r="O303" s="4">
        <v>0.82367859340966298</v>
      </c>
      <c r="P303" s="5">
        <v>0.76451464927105806</v>
      </c>
      <c r="Q303" s="2">
        <f>VLOOKUP(B303, '60days_ago'!B:J, 9, FALSE)</f>
        <v>1.1499999999999999</v>
      </c>
      <c r="R303" s="8">
        <f>IF(AND(F303&gt;60, I303&gt;60, C303&gt;50), 1, 0)</f>
        <v>0</v>
      </c>
      <c r="S303" s="8">
        <f>IF(OR(I303&gt;F303,I303&gt;C303), 1, 0)</f>
        <v>1</v>
      </c>
      <c r="T303" s="8">
        <f>IF(I303&gt;70, 1, 0)</f>
        <v>1</v>
      </c>
      <c r="U303" s="8">
        <f>IF(J303&gt;1.2, 1, 0)</f>
        <v>1</v>
      </c>
      <c r="V303" s="8"/>
      <c r="W303" s="8"/>
      <c r="X303" s="2">
        <f>IF(AND(R303=1,S303=1, T303=1, U303=1), 1, 0)</f>
        <v>0</v>
      </c>
    </row>
    <row r="304" spans="1:24" ht="17.25" x14ac:dyDescent="0.25">
      <c r="A304" s="2">
        <v>302</v>
      </c>
      <c r="B304" s="2" t="s">
        <v>316</v>
      </c>
      <c r="C304" s="2">
        <v>56.38</v>
      </c>
      <c r="D304" s="2">
        <v>1.97</v>
      </c>
      <c r="E304" s="2">
        <v>0.84</v>
      </c>
      <c r="F304" s="2">
        <v>54.3</v>
      </c>
      <c r="G304" s="2">
        <v>1.3</v>
      </c>
      <c r="H304" s="2">
        <v>1.05</v>
      </c>
      <c r="I304" s="2">
        <v>65.52</v>
      </c>
      <c r="J304" s="2">
        <v>1.1200000000000001</v>
      </c>
      <c r="K304" s="2">
        <v>1.1399999999999999</v>
      </c>
      <c r="L304" s="4">
        <v>7.4157622221958501</v>
      </c>
      <c r="M304" s="4">
        <v>3.2756923654744901</v>
      </c>
      <c r="N304" s="4">
        <v>0.75574844600105096</v>
      </c>
      <c r="O304" s="4">
        <v>0.803201095082961</v>
      </c>
      <c r="P304" s="5">
        <v>0.81390890544332095</v>
      </c>
      <c r="Q304" s="2">
        <f>VLOOKUP(B304, '60days_ago'!B:J, 9, FALSE)</f>
        <v>1.05</v>
      </c>
      <c r="R304" s="8">
        <f>IF(AND(F304&gt;60, I304&gt;60, C304&gt;50), 1, 0)</f>
        <v>0</v>
      </c>
      <c r="S304" s="8">
        <f>IF(OR(I304&gt;F304,I304&gt;C304), 1, 0)</f>
        <v>1</v>
      </c>
      <c r="T304" s="8">
        <f>IF(I304&gt;70, 1, 0)</f>
        <v>0</v>
      </c>
      <c r="U304" s="8">
        <f>IF(J304&gt;1.2, 1, 0)</f>
        <v>0</v>
      </c>
      <c r="V304" s="8"/>
      <c r="W304" s="8"/>
      <c r="X304" s="2">
        <f>IF(AND(R304=1,S304=1, T304=1, U304=1), 1, 0)</f>
        <v>0</v>
      </c>
    </row>
    <row r="305" spans="1:24" ht="17.25" x14ac:dyDescent="0.25">
      <c r="A305" s="2">
        <v>303</v>
      </c>
      <c r="B305" s="2" t="s">
        <v>317</v>
      </c>
      <c r="C305" s="2">
        <v>66.78</v>
      </c>
      <c r="D305" s="2">
        <v>4.1500000000000004</v>
      </c>
      <c r="E305" s="2">
        <v>0.3</v>
      </c>
      <c r="F305" s="2">
        <v>59.85</v>
      </c>
      <c r="G305" s="2">
        <v>2.0699999999999998</v>
      </c>
      <c r="H305" s="2">
        <v>0.68</v>
      </c>
      <c r="I305" s="2">
        <v>92.31</v>
      </c>
      <c r="J305" s="2">
        <v>1.41</v>
      </c>
      <c r="K305" s="2">
        <v>0.84</v>
      </c>
      <c r="L305" s="4">
        <v>24.492548479579401</v>
      </c>
      <c r="M305" s="4">
        <v>13.090537974379201</v>
      </c>
      <c r="N305" s="4">
        <v>0.23916180805200499</v>
      </c>
      <c r="O305" s="4">
        <v>0.36705500188030998</v>
      </c>
      <c r="P305" s="5">
        <v>0.52103198147393104</v>
      </c>
      <c r="Q305" s="2">
        <f>VLOOKUP(B305, '60days_ago'!B:J, 9, FALSE)</f>
        <v>1.35</v>
      </c>
      <c r="R305" s="8">
        <f>IF(AND(F305&gt;60, I305&gt;60, C305&gt;50), 1, 0)</f>
        <v>0</v>
      </c>
      <c r="S305" s="8">
        <f>IF(OR(I305&gt;F305,I305&gt;C305), 1, 0)</f>
        <v>1</v>
      </c>
      <c r="T305" s="8">
        <f>IF(I305&gt;70, 1, 0)</f>
        <v>1</v>
      </c>
      <c r="U305" s="8">
        <f>IF(J305&gt;1.2, 1, 0)</f>
        <v>1</v>
      </c>
      <c r="V305" s="8"/>
      <c r="W305" s="8"/>
      <c r="X305" s="2">
        <f>IF(AND(R305=1,S305=1, T305=1, U305=1), 1, 0)</f>
        <v>0</v>
      </c>
    </row>
    <row r="306" spans="1:24" ht="17.25" x14ac:dyDescent="0.25">
      <c r="A306" s="2">
        <v>304</v>
      </c>
      <c r="B306" s="2" t="s">
        <v>318</v>
      </c>
      <c r="C306" s="2">
        <v>60.35</v>
      </c>
      <c r="D306" s="2">
        <v>2.4500000000000002</v>
      </c>
      <c r="E306" s="2">
        <v>2.06</v>
      </c>
      <c r="F306" s="2">
        <v>53.85</v>
      </c>
      <c r="G306" s="2">
        <v>1.24</v>
      </c>
      <c r="H306" s="2">
        <v>1.8</v>
      </c>
      <c r="I306" s="2">
        <v>70</v>
      </c>
      <c r="J306" s="2">
        <v>1.1200000000000001</v>
      </c>
      <c r="K306" s="2">
        <v>1.33</v>
      </c>
      <c r="L306" s="4">
        <v>14.558364474521101</v>
      </c>
      <c r="M306" s="4">
        <v>8.1563622932042108</v>
      </c>
      <c r="N306" s="4">
        <v>1.7631636163298201</v>
      </c>
      <c r="O306" s="4">
        <v>1.6466796638016099</v>
      </c>
      <c r="P306" s="5">
        <v>1.63442950885259</v>
      </c>
      <c r="Q306" s="2">
        <f>VLOOKUP(B306, '60days_ago'!B:J, 9, FALSE)</f>
        <v>1.0900000000000001</v>
      </c>
      <c r="R306" s="8">
        <f>IF(AND(F306&gt;60, I306&gt;60, C306&gt;50), 1, 0)</f>
        <v>0</v>
      </c>
      <c r="S306" s="8">
        <f>IF(OR(I306&gt;F306,I306&gt;C306), 1, 0)</f>
        <v>1</v>
      </c>
      <c r="T306" s="8">
        <f>IF(I306&gt;70, 1, 0)</f>
        <v>0</v>
      </c>
      <c r="U306" s="8">
        <f>IF(J306&gt;1.2, 1, 0)</f>
        <v>0</v>
      </c>
      <c r="V306" s="8"/>
      <c r="W306" s="8"/>
      <c r="X306" s="2">
        <f>IF(AND(R306=1,S306=1, T306=1, U306=1), 1, 0)</f>
        <v>0</v>
      </c>
    </row>
    <row r="307" spans="1:24" ht="17.25" x14ac:dyDescent="0.25">
      <c r="A307" s="2">
        <v>305</v>
      </c>
      <c r="B307" s="2" t="s">
        <v>319</v>
      </c>
      <c r="C307" s="2">
        <v>57.76</v>
      </c>
      <c r="D307" s="2">
        <v>2.21</v>
      </c>
      <c r="E307" s="2">
        <v>1.37</v>
      </c>
      <c r="F307" s="2">
        <v>49.15</v>
      </c>
      <c r="G307" s="2">
        <v>1.08</v>
      </c>
      <c r="H307" s="2">
        <v>1.42</v>
      </c>
      <c r="I307" s="2">
        <v>68</v>
      </c>
      <c r="J307" s="2">
        <v>1.1499999999999999</v>
      </c>
      <c r="K307" s="2">
        <v>1.08</v>
      </c>
      <c r="L307" s="4">
        <v>710.75190837267905</v>
      </c>
      <c r="M307" s="4">
        <v>340.38916718956</v>
      </c>
      <c r="N307" s="4">
        <v>1.2611181857717699</v>
      </c>
      <c r="O307" s="4">
        <v>1.28129255837258</v>
      </c>
      <c r="P307" s="5">
        <v>1.26783736047797</v>
      </c>
      <c r="Q307" s="2">
        <f>VLOOKUP(B307, '60days_ago'!B:J, 9, FALSE)</f>
        <v>1.08</v>
      </c>
      <c r="R307" s="8">
        <f>IF(AND(F307&gt;60, I307&gt;60, C307&gt;50), 1, 0)</f>
        <v>0</v>
      </c>
      <c r="S307" s="8">
        <f>IF(OR(I307&gt;F307,I307&gt;C307), 1, 0)</f>
        <v>1</v>
      </c>
      <c r="T307" s="8">
        <f>IF(I307&gt;70, 1, 0)</f>
        <v>0</v>
      </c>
      <c r="U307" s="8">
        <f>IF(J307&gt;1.2, 1, 0)</f>
        <v>0</v>
      </c>
      <c r="V307" s="8"/>
      <c r="W307" s="8"/>
      <c r="X307" s="2">
        <f>IF(AND(R307=1,S307=1, T307=1, U307=1), 1, 0)</f>
        <v>0</v>
      </c>
    </row>
    <row r="308" spans="1:24" ht="17.25" x14ac:dyDescent="0.25">
      <c r="A308" s="2">
        <v>306</v>
      </c>
      <c r="B308" s="11" t="s">
        <v>320</v>
      </c>
      <c r="C308" s="2">
        <v>71.59</v>
      </c>
      <c r="D308" s="2">
        <v>4.96</v>
      </c>
      <c r="E308" s="2">
        <v>0.44</v>
      </c>
      <c r="F308" s="2">
        <v>74.8</v>
      </c>
      <c r="G308" s="2">
        <v>2.99</v>
      </c>
      <c r="H308" s="2">
        <v>0.86</v>
      </c>
      <c r="I308" s="2">
        <v>77.78</v>
      </c>
      <c r="J308" s="2">
        <v>1.47</v>
      </c>
      <c r="K308" s="2">
        <v>1.1100000000000001</v>
      </c>
      <c r="L308" s="4">
        <v>1.60109387989681</v>
      </c>
      <c r="M308" s="4">
        <v>0.56010554374214905</v>
      </c>
      <c r="N308" s="4">
        <v>0.37820269551034902</v>
      </c>
      <c r="O308" s="4">
        <v>0.44588910200785098</v>
      </c>
      <c r="P308" s="5">
        <v>0.462332708564199</v>
      </c>
      <c r="Q308" s="2">
        <f>VLOOKUP(B308, '60days_ago'!B:J, 9, FALSE)</f>
        <v>1.36</v>
      </c>
      <c r="R308" s="8">
        <f>IF(AND(F308&gt;60, I308&gt;60, C308&gt;50), 1, 0)</f>
        <v>1</v>
      </c>
      <c r="S308" s="8">
        <f>IF(OR(I308&gt;F308,I308&gt;C308), 1, 0)</f>
        <v>1</v>
      </c>
      <c r="T308" s="8">
        <f>IF(I308&gt;70, 1, 0)</f>
        <v>1</v>
      </c>
      <c r="U308" s="8">
        <f>IF(J308&gt;1.2, 1, 0)</f>
        <v>1</v>
      </c>
      <c r="V308" s="8"/>
      <c r="W308" s="8"/>
      <c r="X308" s="2">
        <f>IF(AND(R308=1,S308=1, T308=1, U308=1), 1, 0)</f>
        <v>1</v>
      </c>
    </row>
    <row r="309" spans="1:24" ht="17.25" x14ac:dyDescent="0.25">
      <c r="A309" s="2">
        <v>307</v>
      </c>
      <c r="B309" s="2" t="s">
        <v>321</v>
      </c>
      <c r="C309" s="2">
        <v>58.25</v>
      </c>
      <c r="D309" s="2">
        <v>1.99</v>
      </c>
      <c r="E309" s="2">
        <v>1.67</v>
      </c>
      <c r="F309" s="2">
        <v>53.79</v>
      </c>
      <c r="G309" s="2">
        <v>1.2</v>
      </c>
      <c r="H309" s="2">
        <v>1.41</v>
      </c>
      <c r="I309" s="2">
        <v>61.9</v>
      </c>
      <c r="J309" s="2">
        <v>1.05</v>
      </c>
      <c r="K309" s="2">
        <v>1.17</v>
      </c>
      <c r="L309" s="4">
        <v>4.6944593137839004</v>
      </c>
      <c r="M309" s="4">
        <v>3.6324094082646599</v>
      </c>
      <c r="N309" s="4">
        <v>1.5677358827691601</v>
      </c>
      <c r="O309" s="4">
        <v>1.46652130979427</v>
      </c>
      <c r="P309" s="5">
        <v>1.4500155866792801</v>
      </c>
      <c r="Q309" s="2">
        <f>VLOOKUP(B309, '60days_ago'!B:J, 9, FALSE)</f>
        <v>1.06</v>
      </c>
      <c r="R309" s="8">
        <f>IF(AND(F309&gt;60, I309&gt;60, C309&gt;50), 1, 0)</f>
        <v>0</v>
      </c>
      <c r="S309" s="8">
        <f>IF(OR(I309&gt;F309,I309&gt;C309), 1, 0)</f>
        <v>1</v>
      </c>
      <c r="T309" s="8">
        <f>IF(I309&gt;70, 1, 0)</f>
        <v>0</v>
      </c>
      <c r="U309" s="8">
        <f>IF(J309&gt;1.2, 1, 0)</f>
        <v>0</v>
      </c>
      <c r="V309" s="8"/>
      <c r="W309" s="8"/>
      <c r="X309" s="2">
        <f>IF(AND(R309=1,S309=1, T309=1, U309=1), 1, 0)</f>
        <v>0</v>
      </c>
    </row>
    <row r="310" spans="1:24" ht="17.25" x14ac:dyDescent="0.25">
      <c r="A310" s="2">
        <v>308</v>
      </c>
      <c r="B310" s="2" t="s">
        <v>322</v>
      </c>
      <c r="C310" s="2">
        <v>58.57</v>
      </c>
      <c r="D310" s="2">
        <v>1.87</v>
      </c>
      <c r="E310" s="2">
        <v>0.97</v>
      </c>
      <c r="F310" s="2">
        <v>60</v>
      </c>
      <c r="G310" s="2">
        <v>1.37</v>
      </c>
      <c r="H310" s="2">
        <v>0.89</v>
      </c>
      <c r="I310" s="2">
        <v>62.5</v>
      </c>
      <c r="J310" s="2">
        <v>1.0900000000000001</v>
      </c>
      <c r="K310" s="2">
        <v>1.1599999999999999</v>
      </c>
      <c r="L310" s="4">
        <v>4.8239315374812097</v>
      </c>
      <c r="M310" s="4">
        <v>4.2100959868300798</v>
      </c>
      <c r="N310" s="4">
        <v>0.85824767445610395</v>
      </c>
      <c r="O310" s="4">
        <v>0.94032866806488602</v>
      </c>
      <c r="P310" s="5">
        <v>0.99253011277544401</v>
      </c>
      <c r="Q310" s="2">
        <f>VLOOKUP(B310, '60days_ago'!B:J, 9, FALSE)</f>
        <v>1.03</v>
      </c>
      <c r="R310" s="8">
        <f>IF(AND(F310&gt;60, I310&gt;60, C310&gt;50), 1, 0)</f>
        <v>0</v>
      </c>
      <c r="S310" s="8">
        <f>IF(OR(I310&gt;F310,I310&gt;C310), 1, 0)</f>
        <v>1</v>
      </c>
      <c r="T310" s="8">
        <f>IF(I310&gt;70, 1, 0)</f>
        <v>0</v>
      </c>
      <c r="U310" s="8">
        <f>IF(J310&gt;1.2, 1, 0)</f>
        <v>0</v>
      </c>
      <c r="V310" s="8"/>
      <c r="W310" s="8"/>
      <c r="X310" s="2">
        <f>IF(AND(R310=1,S310=1, T310=1, U310=1), 1, 0)</f>
        <v>0</v>
      </c>
    </row>
    <row r="311" spans="1:24" ht="17.25" x14ac:dyDescent="0.25">
      <c r="A311" s="2">
        <v>309</v>
      </c>
      <c r="B311" s="2" t="s">
        <v>323</v>
      </c>
      <c r="C311" s="2">
        <v>66.55</v>
      </c>
      <c r="D311" s="2">
        <v>2.64</v>
      </c>
      <c r="E311" s="2">
        <v>0.97</v>
      </c>
      <c r="F311" s="2">
        <v>61.94</v>
      </c>
      <c r="G311" s="2">
        <v>1.56</v>
      </c>
      <c r="H311" s="2">
        <v>1.32</v>
      </c>
      <c r="I311" s="2">
        <v>66.67</v>
      </c>
      <c r="J311" s="2">
        <v>1.1399999999999999</v>
      </c>
      <c r="K311" s="2">
        <v>0.9</v>
      </c>
      <c r="L311" s="4">
        <v>20.3509390211509</v>
      </c>
      <c r="M311" s="4">
        <v>9.2686100129088391</v>
      </c>
      <c r="N311" s="4">
        <v>0.97403911224154405</v>
      </c>
      <c r="O311" s="4">
        <v>1.0985454541713</v>
      </c>
      <c r="P311" s="5">
        <v>1.0222040300489801</v>
      </c>
      <c r="Q311" s="2">
        <f>VLOOKUP(B311, '60days_ago'!B:J, 9, FALSE)</f>
        <v>1.18</v>
      </c>
      <c r="R311" s="8">
        <f>IF(AND(F311&gt;60, I311&gt;60, C311&gt;50), 1, 0)</f>
        <v>1</v>
      </c>
      <c r="S311" s="8">
        <f>IF(OR(I311&gt;F311,I311&gt;C311), 1, 0)</f>
        <v>1</v>
      </c>
      <c r="T311" s="8">
        <f>IF(I311&gt;70, 1, 0)</f>
        <v>0</v>
      </c>
      <c r="U311" s="8">
        <f>IF(J311&gt;1.2, 1, 0)</f>
        <v>0</v>
      </c>
      <c r="V311" s="8"/>
      <c r="W311" s="8"/>
      <c r="X311" s="2">
        <f>IF(AND(R311=1,S311=1, T311=1, U311=1), 1, 0)</f>
        <v>0</v>
      </c>
    </row>
    <row r="312" spans="1:24" ht="17.25" x14ac:dyDescent="0.25">
      <c r="A312" s="2">
        <v>310</v>
      </c>
      <c r="B312" s="2" t="s">
        <v>324</v>
      </c>
      <c r="C312" s="2">
        <v>57.82</v>
      </c>
      <c r="D312" s="2">
        <v>1.86</v>
      </c>
      <c r="E312" s="2">
        <v>1.41</v>
      </c>
      <c r="F312" s="2">
        <v>53.17</v>
      </c>
      <c r="G312" s="2">
        <v>1.1200000000000001</v>
      </c>
      <c r="H312" s="2">
        <v>1.27</v>
      </c>
      <c r="I312" s="2">
        <v>66.67</v>
      </c>
      <c r="J312" s="2">
        <v>1.1000000000000001</v>
      </c>
      <c r="K312" s="2">
        <v>1.2</v>
      </c>
      <c r="L312" s="4">
        <v>10.0080376454865</v>
      </c>
      <c r="M312" s="4">
        <v>8.5282766949005993</v>
      </c>
      <c r="N312" s="4">
        <v>1.26920827482826</v>
      </c>
      <c r="O312" s="4">
        <v>1.1952114873589199</v>
      </c>
      <c r="P312" s="5">
        <v>1.1905397801280699</v>
      </c>
      <c r="Q312" s="2">
        <f>VLOOKUP(B312, '60days_ago'!B:J, 9, FALSE)</f>
        <v>1.06</v>
      </c>
      <c r="R312" s="8">
        <f>IF(AND(F312&gt;60, I312&gt;60, C312&gt;50), 1, 0)</f>
        <v>0</v>
      </c>
      <c r="S312" s="8">
        <f>IF(OR(I312&gt;F312,I312&gt;C312), 1, 0)</f>
        <v>1</v>
      </c>
      <c r="T312" s="8">
        <f>IF(I312&gt;70, 1, 0)</f>
        <v>0</v>
      </c>
      <c r="U312" s="8">
        <f>IF(J312&gt;1.2, 1, 0)</f>
        <v>0</v>
      </c>
      <c r="V312" s="8"/>
      <c r="W312" s="8"/>
      <c r="X312" s="2">
        <f>IF(AND(R312=1,S312=1, T312=1, U312=1), 1, 0)</f>
        <v>0</v>
      </c>
    </row>
    <row r="313" spans="1:24" ht="17.25" x14ac:dyDescent="0.25">
      <c r="A313" s="2">
        <v>311</v>
      </c>
      <c r="B313" s="2" t="s">
        <v>325</v>
      </c>
      <c r="C313" s="2">
        <v>64.12</v>
      </c>
      <c r="D313" s="2">
        <v>3.28</v>
      </c>
      <c r="E313" s="2">
        <v>2.82</v>
      </c>
      <c r="F313" s="2">
        <v>63.89</v>
      </c>
      <c r="G313" s="2">
        <v>2.0299999999999998</v>
      </c>
      <c r="H313" s="2">
        <v>1.89</v>
      </c>
      <c r="I313" s="2">
        <v>58.33</v>
      </c>
      <c r="J313" s="2">
        <v>1.1499999999999999</v>
      </c>
      <c r="K313" s="2">
        <v>1.25</v>
      </c>
      <c r="L313" s="4">
        <v>30.399637215741301</v>
      </c>
      <c r="M313" s="4">
        <v>11.9501106688124</v>
      </c>
      <c r="N313" s="4">
        <v>2.3398444590273799</v>
      </c>
      <c r="O313" s="4">
        <v>2.4485113167303401</v>
      </c>
      <c r="P313" s="5">
        <v>2.41816808729717</v>
      </c>
      <c r="Q313" s="2">
        <f>VLOOKUP(B313, '60days_ago'!B:J, 9, FALSE)</f>
        <v>1.1000000000000001</v>
      </c>
      <c r="R313" s="8">
        <f>IF(AND(F313&gt;60, I313&gt;60, C313&gt;50), 1, 0)</f>
        <v>0</v>
      </c>
      <c r="S313" s="8">
        <f>IF(OR(I313&gt;F313,I313&gt;C313), 1, 0)</f>
        <v>0</v>
      </c>
      <c r="T313" s="8">
        <f>IF(I313&gt;70, 1, 0)</f>
        <v>0</v>
      </c>
      <c r="U313" s="8">
        <f>IF(J313&gt;1.2, 1, 0)</f>
        <v>0</v>
      </c>
      <c r="V313" s="8"/>
      <c r="W313" s="8"/>
      <c r="X313" s="2">
        <f>IF(AND(R313=1,S313=1, T313=1, U313=1), 1, 0)</f>
        <v>0</v>
      </c>
    </row>
    <row r="314" spans="1:24" ht="17.25" x14ac:dyDescent="0.25">
      <c r="A314" s="2">
        <v>312</v>
      </c>
      <c r="B314" s="2" t="s">
        <v>326</v>
      </c>
      <c r="C314" s="2">
        <v>60.87</v>
      </c>
      <c r="D314" s="2">
        <v>2.34</v>
      </c>
      <c r="E314" s="2">
        <v>0.6</v>
      </c>
      <c r="F314" s="2">
        <v>57.04</v>
      </c>
      <c r="G314" s="2">
        <v>1.41</v>
      </c>
      <c r="H314" s="2">
        <v>1.1499999999999999</v>
      </c>
      <c r="I314" s="2">
        <v>70.37</v>
      </c>
      <c r="J314" s="2">
        <v>1.1200000000000001</v>
      </c>
      <c r="K314" s="2">
        <v>0.97</v>
      </c>
      <c r="L314" s="4">
        <v>2.6877774337685101</v>
      </c>
      <c r="M314" s="4">
        <v>1.33803578200191</v>
      </c>
      <c r="N314" s="4">
        <v>0.55352292220307497</v>
      </c>
      <c r="O314" s="4">
        <v>0.62755465315641201</v>
      </c>
      <c r="P314" s="5">
        <v>0.62698296650742702</v>
      </c>
      <c r="Q314" s="2">
        <f>VLOOKUP(B314, '60days_ago'!B:J, 9, FALSE)</f>
        <v>1</v>
      </c>
      <c r="R314" s="8">
        <f>IF(AND(F314&gt;60, I314&gt;60, C314&gt;50), 1, 0)</f>
        <v>0</v>
      </c>
      <c r="S314" s="8">
        <f>IF(OR(I314&gt;F314,I314&gt;C314), 1, 0)</f>
        <v>1</v>
      </c>
      <c r="T314" s="8">
        <f>IF(I314&gt;70, 1, 0)</f>
        <v>1</v>
      </c>
      <c r="U314" s="8">
        <f>IF(J314&gt;1.2, 1, 0)</f>
        <v>0</v>
      </c>
      <c r="V314" s="8"/>
      <c r="W314" s="8"/>
      <c r="X314" s="2">
        <f>IF(AND(R314=1,S314=1, T314=1, U314=1), 1, 0)</f>
        <v>0</v>
      </c>
    </row>
    <row r="315" spans="1:24" ht="17.25" x14ac:dyDescent="0.25">
      <c r="A315" s="2">
        <v>313</v>
      </c>
      <c r="B315" s="2" t="s">
        <v>327</v>
      </c>
      <c r="C315" s="2">
        <v>59</v>
      </c>
      <c r="D315" s="2">
        <v>1.92</v>
      </c>
      <c r="E315" s="2">
        <v>1.01</v>
      </c>
      <c r="F315" s="2">
        <v>56.2</v>
      </c>
      <c r="G315" s="2">
        <v>1.35</v>
      </c>
      <c r="H315" s="2">
        <v>0.91</v>
      </c>
      <c r="I315" s="2">
        <v>68.180000000000007</v>
      </c>
      <c r="J315" s="2">
        <v>1.07</v>
      </c>
      <c r="K315" s="2">
        <v>1.1100000000000001</v>
      </c>
      <c r="L315" s="4">
        <v>6.2973474231399296</v>
      </c>
      <c r="M315" s="4">
        <v>3.4610476568745598</v>
      </c>
      <c r="N315" s="4">
        <v>0.93702572866092804</v>
      </c>
      <c r="O315" s="4">
        <v>0.973489677648122</v>
      </c>
      <c r="P315" s="5">
        <v>0.97743174447641401</v>
      </c>
      <c r="Q315" s="2">
        <f>VLOOKUP(B315, '60days_ago'!B:J, 9, FALSE)</f>
        <v>0.96</v>
      </c>
      <c r="R315" s="8">
        <f>IF(AND(F315&gt;60, I315&gt;60, C315&gt;50), 1, 0)</f>
        <v>0</v>
      </c>
      <c r="S315" s="8">
        <f>IF(OR(I315&gt;F315,I315&gt;C315), 1, 0)</f>
        <v>1</v>
      </c>
      <c r="T315" s="8">
        <f>IF(I315&gt;70, 1, 0)</f>
        <v>0</v>
      </c>
      <c r="U315" s="8">
        <f>IF(J315&gt;1.2, 1, 0)</f>
        <v>0</v>
      </c>
      <c r="V315" s="8"/>
      <c r="W315" s="8"/>
      <c r="X315" s="2">
        <f>IF(AND(R315=1,S315=1, T315=1, U315=1), 1, 0)</f>
        <v>0</v>
      </c>
    </row>
    <row r="316" spans="1:24" ht="17.25" x14ac:dyDescent="0.25">
      <c r="A316" s="2">
        <v>314</v>
      </c>
      <c r="B316" s="2" t="s">
        <v>328</v>
      </c>
      <c r="C316" s="2">
        <v>56.11</v>
      </c>
      <c r="D316" s="2">
        <v>1.79</v>
      </c>
      <c r="E316" s="2">
        <v>0.92</v>
      </c>
      <c r="F316" s="2">
        <v>52.29</v>
      </c>
      <c r="G316" s="2">
        <v>1.28</v>
      </c>
      <c r="H316" s="2">
        <v>1.1499999999999999</v>
      </c>
      <c r="I316" s="2">
        <v>60.87</v>
      </c>
      <c r="J316" s="2">
        <v>1.1100000000000001</v>
      </c>
      <c r="K316" s="2">
        <v>1.05</v>
      </c>
      <c r="L316" s="4">
        <v>7.4641614585394498</v>
      </c>
      <c r="M316" s="4">
        <v>4.85354593826401</v>
      </c>
      <c r="N316" s="4">
        <v>0.83145715456964597</v>
      </c>
      <c r="O316" s="4">
        <v>0.90772832792539904</v>
      </c>
      <c r="P316" s="5">
        <v>0.90190997352775604</v>
      </c>
      <c r="Q316" s="2">
        <f>VLOOKUP(B316, '60days_ago'!B:J, 9, FALSE)</f>
        <v>1.0900000000000001</v>
      </c>
      <c r="R316" s="8">
        <f>IF(AND(F316&gt;60, I316&gt;60, C316&gt;50), 1, 0)</f>
        <v>0</v>
      </c>
      <c r="S316" s="8">
        <f>IF(OR(I316&gt;F316,I316&gt;C316), 1, 0)</f>
        <v>1</v>
      </c>
      <c r="T316" s="8">
        <f>IF(I316&gt;70, 1, 0)</f>
        <v>0</v>
      </c>
      <c r="U316" s="8">
        <f>IF(J316&gt;1.2, 1, 0)</f>
        <v>0</v>
      </c>
      <c r="V316" s="8"/>
      <c r="W316" s="8"/>
      <c r="X316" s="2">
        <f>IF(AND(R316=1,S316=1, T316=1, U316=1), 1, 0)</f>
        <v>0</v>
      </c>
    </row>
    <row r="317" spans="1:24" ht="17.25" x14ac:dyDescent="0.25">
      <c r="A317" s="2">
        <v>315</v>
      </c>
      <c r="B317" s="2" t="s">
        <v>329</v>
      </c>
      <c r="C317" s="2">
        <v>59.75</v>
      </c>
      <c r="D317" s="2">
        <v>2.41</v>
      </c>
      <c r="E317" s="2">
        <v>0.99</v>
      </c>
      <c r="F317" s="2">
        <v>56.16</v>
      </c>
      <c r="G317" s="2">
        <v>1.38</v>
      </c>
      <c r="H317" s="2">
        <v>1.42</v>
      </c>
      <c r="I317" s="2">
        <v>65.38</v>
      </c>
      <c r="J317" s="2">
        <v>1.1599999999999999</v>
      </c>
      <c r="K317" s="2">
        <v>1.02</v>
      </c>
      <c r="L317" s="4">
        <v>30.942129140596599</v>
      </c>
      <c r="M317" s="4">
        <v>10.662040144403299</v>
      </c>
      <c r="N317" s="4">
        <v>0.87820016709110005</v>
      </c>
      <c r="O317" s="4">
        <v>1.05430776552554</v>
      </c>
      <c r="P317" s="5">
        <v>0.92361640767702002</v>
      </c>
      <c r="Q317" s="2">
        <f>VLOOKUP(B317, '60days_ago'!B:J, 9, FALSE)</f>
        <v>1.0900000000000001</v>
      </c>
      <c r="R317" s="8">
        <f>IF(AND(F317&gt;60, I317&gt;60, C317&gt;50), 1, 0)</f>
        <v>0</v>
      </c>
      <c r="S317" s="8">
        <f>IF(OR(I317&gt;F317,I317&gt;C317), 1, 0)</f>
        <v>1</v>
      </c>
      <c r="T317" s="8">
        <f>IF(I317&gt;70, 1, 0)</f>
        <v>0</v>
      </c>
      <c r="U317" s="8">
        <f>IF(J317&gt;1.2, 1, 0)</f>
        <v>0</v>
      </c>
      <c r="V317" s="8"/>
      <c r="W317" s="8"/>
      <c r="X317" s="2">
        <f>IF(AND(R317=1,S317=1, T317=1, U317=1), 1, 0)</f>
        <v>0</v>
      </c>
    </row>
    <row r="318" spans="1:24" ht="17.25" x14ac:dyDescent="0.25">
      <c r="A318" s="2">
        <v>316</v>
      </c>
      <c r="B318" s="2" t="s">
        <v>330</v>
      </c>
      <c r="C318" s="2">
        <v>63.75</v>
      </c>
      <c r="D318" s="2">
        <v>2.29</v>
      </c>
      <c r="E318" s="2">
        <v>1.1399999999999999</v>
      </c>
      <c r="F318" s="2">
        <v>61.27</v>
      </c>
      <c r="G318" s="2">
        <v>1.46</v>
      </c>
      <c r="H318" s="2">
        <v>0.93</v>
      </c>
      <c r="I318" s="2">
        <v>76.19</v>
      </c>
      <c r="J318" s="2">
        <v>1.17</v>
      </c>
      <c r="K318" s="2">
        <v>1.0900000000000001</v>
      </c>
      <c r="L318" s="4">
        <v>9.6557299548371809</v>
      </c>
      <c r="M318" s="4">
        <v>4.0581676830301303</v>
      </c>
      <c r="N318" s="4">
        <v>1.06367671445704</v>
      </c>
      <c r="O318" s="4">
        <v>1.13348849824803</v>
      </c>
      <c r="P318" s="5">
        <v>1.03966574956298</v>
      </c>
      <c r="Q318" s="2">
        <f>VLOOKUP(B318, '60days_ago'!B:J, 9, FALSE)</f>
        <v>1.1000000000000001</v>
      </c>
      <c r="R318" s="8">
        <f>IF(AND(F318&gt;60, I318&gt;60, C318&gt;50), 1, 0)</f>
        <v>1</v>
      </c>
      <c r="S318" s="8">
        <f>IF(OR(I318&gt;F318,I318&gt;C318), 1, 0)</f>
        <v>1</v>
      </c>
      <c r="T318" s="8">
        <f>IF(I318&gt;70, 1, 0)</f>
        <v>1</v>
      </c>
      <c r="U318" s="8">
        <f>IF(J318&gt;1.2, 1, 0)</f>
        <v>0</v>
      </c>
      <c r="V318" s="8"/>
      <c r="W318" s="8"/>
      <c r="X318" s="2">
        <f>IF(AND(R318=1,S318=1, T318=1, U318=1), 1, 0)</f>
        <v>0</v>
      </c>
    </row>
    <row r="319" spans="1:24" ht="17.25" x14ac:dyDescent="0.25">
      <c r="A319" s="2">
        <v>317</v>
      </c>
      <c r="B319" s="2" t="s">
        <v>331</v>
      </c>
      <c r="C319" s="2">
        <v>62.5</v>
      </c>
      <c r="D319" s="2">
        <v>2.16</v>
      </c>
      <c r="E319" s="2">
        <v>1.36</v>
      </c>
      <c r="F319" s="2">
        <v>65.290000000000006</v>
      </c>
      <c r="G319" s="2">
        <v>1.62</v>
      </c>
      <c r="H319" s="2">
        <v>0.96</v>
      </c>
      <c r="I319" s="2">
        <v>70</v>
      </c>
      <c r="J319" s="2">
        <v>1.01</v>
      </c>
      <c r="K319" s="2">
        <v>1.1000000000000001</v>
      </c>
      <c r="L319" s="4">
        <v>25.047937237347501</v>
      </c>
      <c r="M319" s="4">
        <v>12.1694948970434</v>
      </c>
      <c r="N319" s="4">
        <v>1.3404476447568601</v>
      </c>
      <c r="O319" s="4">
        <v>1.22118702174336</v>
      </c>
      <c r="P319" s="5">
        <v>1.0668868593174801</v>
      </c>
      <c r="Q319" s="2">
        <f>VLOOKUP(B319, '60days_ago'!B:J, 9, FALSE)</f>
        <v>1.1399999999999999</v>
      </c>
      <c r="R319" s="8">
        <f>IF(AND(F319&gt;60, I319&gt;60, C319&gt;50), 1, 0)</f>
        <v>1</v>
      </c>
      <c r="S319" s="8">
        <f>IF(OR(I319&gt;F319,I319&gt;C319), 1, 0)</f>
        <v>1</v>
      </c>
      <c r="T319" s="8">
        <f>IF(I319&gt;70, 1, 0)</f>
        <v>0</v>
      </c>
      <c r="U319" s="8">
        <f>IF(J319&gt;1.2, 1, 0)</f>
        <v>0</v>
      </c>
      <c r="V319" s="8"/>
      <c r="W319" s="8"/>
      <c r="X319" s="2">
        <f>IF(AND(R319=1,S319=1, T319=1, U319=1), 1, 0)</f>
        <v>0</v>
      </c>
    </row>
    <row r="320" spans="1:24" ht="17.25" x14ac:dyDescent="0.25">
      <c r="A320" s="2">
        <v>318</v>
      </c>
      <c r="B320" s="2" t="s">
        <v>332</v>
      </c>
      <c r="C320" s="2">
        <v>58.28</v>
      </c>
      <c r="D320" s="2">
        <v>2.14</v>
      </c>
      <c r="E320" s="2">
        <v>0.56999999999999995</v>
      </c>
      <c r="F320" s="2">
        <v>56.64</v>
      </c>
      <c r="G320" s="2">
        <v>1.45</v>
      </c>
      <c r="H320" s="2">
        <v>0.71</v>
      </c>
      <c r="I320" s="2">
        <v>55.56</v>
      </c>
      <c r="J320" s="2">
        <v>1.02</v>
      </c>
      <c r="K320" s="2">
        <v>1.22</v>
      </c>
      <c r="L320" s="4">
        <v>14.028117412868101</v>
      </c>
      <c r="M320" s="4">
        <v>4.39366185776134</v>
      </c>
      <c r="N320" s="4">
        <v>0.52579908994677005</v>
      </c>
      <c r="O320" s="4">
        <v>0.49752713455780601</v>
      </c>
      <c r="P320" s="5">
        <v>0.57008933831123998</v>
      </c>
      <c r="Q320" s="2">
        <f>VLOOKUP(B320, '60days_ago'!B:J, 9, FALSE)</f>
        <v>0.88</v>
      </c>
      <c r="R320" s="8">
        <f>IF(AND(F320&gt;60, I320&gt;60, C320&gt;50), 1, 0)</f>
        <v>0</v>
      </c>
      <c r="S320" s="8">
        <f>IF(OR(I320&gt;F320,I320&gt;C320), 1, 0)</f>
        <v>0</v>
      </c>
      <c r="T320" s="8">
        <f>IF(I320&gt;70, 1, 0)</f>
        <v>0</v>
      </c>
      <c r="U320" s="8">
        <f>IF(J320&gt;1.2, 1, 0)</f>
        <v>0</v>
      </c>
      <c r="V320" s="8"/>
      <c r="W320" s="8"/>
      <c r="X320" s="2">
        <f>IF(AND(R320=1,S320=1, T320=1, U320=1), 1, 0)</f>
        <v>0</v>
      </c>
    </row>
    <row r="321" spans="1:24" ht="17.25" x14ac:dyDescent="0.25">
      <c r="A321" s="2">
        <v>319</v>
      </c>
      <c r="B321" s="2" t="s">
        <v>333</v>
      </c>
      <c r="C321" s="2">
        <v>62.41</v>
      </c>
      <c r="D321" s="2">
        <v>2.0499999999999998</v>
      </c>
      <c r="E321" s="2">
        <v>0.7</v>
      </c>
      <c r="F321" s="2">
        <v>58.4</v>
      </c>
      <c r="G321" s="2">
        <v>1.35</v>
      </c>
      <c r="H321" s="2">
        <v>0.95</v>
      </c>
      <c r="I321" s="2">
        <v>60</v>
      </c>
      <c r="J321" s="2">
        <v>1.0900000000000001</v>
      </c>
      <c r="K321" s="2">
        <v>0.98</v>
      </c>
      <c r="L321" s="4">
        <v>2.7454571253020799</v>
      </c>
      <c r="M321" s="4">
        <v>2.0616345508563798</v>
      </c>
      <c r="N321" s="4">
        <v>0.65135850091845304</v>
      </c>
      <c r="O321" s="4">
        <v>0.74813656304307696</v>
      </c>
      <c r="P321" s="5">
        <v>0.77157970749829696</v>
      </c>
      <c r="Q321" s="2">
        <f>VLOOKUP(B321, '60days_ago'!B:J, 9, FALSE)</f>
        <v>1.05</v>
      </c>
      <c r="R321" s="8">
        <f>IF(AND(F321&gt;60, I321&gt;60, C321&gt;50), 1, 0)</f>
        <v>0</v>
      </c>
      <c r="S321" s="8">
        <f>IF(OR(I321&gt;F321,I321&gt;C321), 1, 0)</f>
        <v>1</v>
      </c>
      <c r="T321" s="8">
        <f>IF(I321&gt;70, 1, 0)</f>
        <v>0</v>
      </c>
      <c r="U321" s="8">
        <f>IF(J321&gt;1.2, 1, 0)</f>
        <v>0</v>
      </c>
      <c r="V321" s="8"/>
      <c r="W321" s="8"/>
      <c r="X321" s="2">
        <f>IF(AND(R321=1,S321=1, T321=1, U321=1), 1, 0)</f>
        <v>0</v>
      </c>
    </row>
    <row r="322" spans="1:24" ht="17.25" x14ac:dyDescent="0.25">
      <c r="A322" s="2">
        <v>320</v>
      </c>
      <c r="B322" s="2" t="s">
        <v>334</v>
      </c>
      <c r="C322" s="2">
        <v>60.98</v>
      </c>
      <c r="D322" s="2">
        <v>3.46</v>
      </c>
      <c r="E322" s="2">
        <v>0.88</v>
      </c>
      <c r="F322" s="2">
        <v>61.18</v>
      </c>
      <c r="G322" s="2">
        <v>1.87</v>
      </c>
      <c r="H322" s="2">
        <v>1.07</v>
      </c>
      <c r="I322" s="2">
        <v>65.38</v>
      </c>
      <c r="J322" s="2">
        <v>1.22</v>
      </c>
      <c r="K322" s="2">
        <v>1.48</v>
      </c>
      <c r="L322" s="4">
        <v>9.4598923489663207</v>
      </c>
      <c r="M322" s="4">
        <v>18.577830099671299</v>
      </c>
      <c r="N322" s="4">
        <v>0.70065049722355</v>
      </c>
      <c r="O322" s="4">
        <v>0.62531043197621194</v>
      </c>
      <c r="P322" s="5">
        <v>0.634713175381862</v>
      </c>
      <c r="Q322" s="2">
        <f>VLOOKUP(B322, '60days_ago'!B:J, 9, FALSE)</f>
        <v>1.2</v>
      </c>
      <c r="R322" s="8">
        <f>IF(AND(F322&gt;60, I322&gt;60, C322&gt;50), 1, 0)</f>
        <v>1</v>
      </c>
      <c r="S322" s="8">
        <f>IF(OR(I322&gt;F322,I322&gt;C322), 1, 0)</f>
        <v>1</v>
      </c>
      <c r="T322" s="8">
        <f>IF(I322&gt;70, 1, 0)</f>
        <v>0</v>
      </c>
      <c r="U322" s="8">
        <f>IF(J322&gt;1.2, 1, 0)</f>
        <v>1</v>
      </c>
      <c r="V322" s="8"/>
      <c r="W322" s="8"/>
      <c r="X322" s="2">
        <f>IF(AND(R322=1,S322=1, T322=1, U322=1), 1, 0)</f>
        <v>0</v>
      </c>
    </row>
    <row r="323" spans="1:24" ht="17.25" x14ac:dyDescent="0.25">
      <c r="A323" s="2">
        <v>321</v>
      </c>
      <c r="B323" s="2" t="s">
        <v>335</v>
      </c>
      <c r="C323" s="2">
        <v>60.6</v>
      </c>
      <c r="D323" s="2">
        <v>1.96</v>
      </c>
      <c r="E323" s="2">
        <v>1.1000000000000001</v>
      </c>
      <c r="F323" s="2">
        <v>58.57</v>
      </c>
      <c r="G323" s="2">
        <v>1.39</v>
      </c>
      <c r="H323" s="2">
        <v>0.94</v>
      </c>
      <c r="I323" s="2">
        <v>66.67</v>
      </c>
      <c r="J323" s="2">
        <v>1.1599999999999999</v>
      </c>
      <c r="K323" s="2">
        <v>0.94</v>
      </c>
      <c r="L323" s="4">
        <v>10.444047654952</v>
      </c>
      <c r="M323" s="4">
        <v>6.4096473204531401</v>
      </c>
      <c r="N323" s="4">
        <v>1.09467981125144</v>
      </c>
      <c r="O323" s="4">
        <v>1.1972025142210601</v>
      </c>
      <c r="P323" s="5">
        <v>1.30570832062333</v>
      </c>
      <c r="Q323" s="2">
        <f>VLOOKUP(B323, '60days_ago'!B:J, 9, FALSE)</f>
        <v>1.06</v>
      </c>
      <c r="R323" s="8">
        <f>IF(AND(F323&gt;60, I323&gt;60, C323&gt;50), 1, 0)</f>
        <v>0</v>
      </c>
      <c r="S323" s="8">
        <f>IF(OR(I323&gt;F323,I323&gt;C323), 1, 0)</f>
        <v>1</v>
      </c>
      <c r="T323" s="8">
        <f>IF(I323&gt;70, 1, 0)</f>
        <v>0</v>
      </c>
      <c r="U323" s="8">
        <f>IF(J323&gt;1.2, 1, 0)</f>
        <v>0</v>
      </c>
      <c r="V323" s="8"/>
      <c r="W323" s="8"/>
      <c r="X323" s="2">
        <f>IF(AND(R323=1,S323=1, T323=1, U323=1), 1, 0)</f>
        <v>0</v>
      </c>
    </row>
    <row r="324" spans="1:24" ht="17.25" x14ac:dyDescent="0.25">
      <c r="A324" s="2">
        <v>322</v>
      </c>
      <c r="B324" s="2" t="s">
        <v>336</v>
      </c>
      <c r="C324" s="2">
        <v>65.849999999999994</v>
      </c>
      <c r="D324" s="2">
        <v>2.85</v>
      </c>
      <c r="E324" s="2">
        <v>1.49</v>
      </c>
      <c r="F324" s="2">
        <v>58.65</v>
      </c>
      <c r="G324" s="2">
        <v>1.44</v>
      </c>
      <c r="H324" s="2">
        <v>1.27</v>
      </c>
      <c r="I324" s="2">
        <v>63.64</v>
      </c>
      <c r="J324" s="2">
        <v>1.0900000000000001</v>
      </c>
      <c r="K324" s="2">
        <v>1.1299999999999999</v>
      </c>
      <c r="L324" s="4">
        <v>4.41758488806384</v>
      </c>
      <c r="M324" s="4">
        <v>2.4836920769241502</v>
      </c>
      <c r="N324" s="4">
        <v>1.3355931858558401</v>
      </c>
      <c r="O324" s="4">
        <v>1.4253107275666399</v>
      </c>
      <c r="P324" s="5">
        <v>1.2395479881157301</v>
      </c>
      <c r="Q324" s="2">
        <f>VLOOKUP(B324, '60days_ago'!B:J, 9, FALSE)</f>
        <v>1.06</v>
      </c>
      <c r="R324" s="8">
        <f>IF(AND(F324&gt;60, I324&gt;60, C324&gt;50), 1, 0)</f>
        <v>0</v>
      </c>
      <c r="S324" s="8">
        <f>IF(OR(I324&gt;F324,I324&gt;C324), 1, 0)</f>
        <v>1</v>
      </c>
      <c r="T324" s="8">
        <f>IF(I324&gt;70, 1, 0)</f>
        <v>0</v>
      </c>
      <c r="U324" s="8">
        <f>IF(J324&gt;1.2, 1, 0)</f>
        <v>0</v>
      </c>
      <c r="V324" s="8"/>
      <c r="W324" s="8"/>
      <c r="X324" s="2">
        <f>IF(AND(R324=1,S324=1, T324=1, U324=1), 1, 0)</f>
        <v>0</v>
      </c>
    </row>
    <row r="325" spans="1:24" ht="17.25" x14ac:dyDescent="0.25">
      <c r="A325" s="2">
        <v>323</v>
      </c>
      <c r="B325" s="2" t="s">
        <v>337</v>
      </c>
      <c r="C325" s="2">
        <v>63.64</v>
      </c>
      <c r="D325" s="2">
        <v>1.95</v>
      </c>
      <c r="E325" s="2">
        <v>0.97</v>
      </c>
      <c r="F325" s="2">
        <v>59.09</v>
      </c>
      <c r="G325" s="2">
        <v>1.34</v>
      </c>
      <c r="H325" s="2">
        <v>1.18</v>
      </c>
      <c r="I325" s="2">
        <v>70.59</v>
      </c>
      <c r="J325" s="2">
        <v>1.0900000000000001</v>
      </c>
      <c r="K325" s="2">
        <v>1.04</v>
      </c>
      <c r="L325" s="4">
        <v>21.294506638594999</v>
      </c>
      <c r="M325" s="4">
        <v>13.6852462802209</v>
      </c>
      <c r="N325" s="4">
        <v>0.89560898522401799</v>
      </c>
      <c r="O325" s="4">
        <v>0.97902391262012001</v>
      </c>
      <c r="P325" s="5">
        <v>0.92975345102698903</v>
      </c>
      <c r="Q325" s="2">
        <f>VLOOKUP(B325, '60days_ago'!B:J, 9, FALSE)</f>
        <v>1.04</v>
      </c>
      <c r="R325" s="8">
        <f>IF(AND(F325&gt;60, I325&gt;60, C325&gt;50), 1, 0)</f>
        <v>0</v>
      </c>
      <c r="S325" s="8">
        <f>IF(OR(I325&gt;F325,I325&gt;C325), 1, 0)</f>
        <v>1</v>
      </c>
      <c r="T325" s="8">
        <f>IF(I325&gt;70, 1, 0)</f>
        <v>1</v>
      </c>
      <c r="U325" s="8">
        <f>IF(J325&gt;1.2, 1, 0)</f>
        <v>0</v>
      </c>
      <c r="V325" s="8"/>
      <c r="W325" s="8"/>
      <c r="X325" s="2">
        <f>IF(AND(R325=1,S325=1, T325=1, U325=1), 1, 0)</f>
        <v>0</v>
      </c>
    </row>
    <row r="326" spans="1:24" ht="17.25" x14ac:dyDescent="0.25">
      <c r="A326" s="2">
        <v>324</v>
      </c>
      <c r="B326" s="2" t="s">
        <v>338</v>
      </c>
      <c r="C326" s="2">
        <v>61.15</v>
      </c>
      <c r="D326" s="2">
        <v>2.46</v>
      </c>
      <c r="E326" s="2">
        <v>1.1100000000000001</v>
      </c>
      <c r="F326" s="2">
        <v>56.64</v>
      </c>
      <c r="G326" s="2">
        <v>1.37</v>
      </c>
      <c r="H326" s="2">
        <v>1.35</v>
      </c>
      <c r="I326" s="2">
        <v>65.22</v>
      </c>
      <c r="J326" s="2">
        <v>1.1399999999999999</v>
      </c>
      <c r="K326" s="2">
        <v>0.99</v>
      </c>
      <c r="L326" s="4">
        <v>1.2948303543008199</v>
      </c>
      <c r="M326" s="4">
        <v>0.599687732827489</v>
      </c>
      <c r="N326" s="4">
        <v>1.0645376103966799</v>
      </c>
      <c r="O326" s="4">
        <v>1.13107121104648</v>
      </c>
      <c r="P326" s="5">
        <v>1.1164338645885199</v>
      </c>
      <c r="Q326" s="2">
        <f>VLOOKUP(B326, '60days_ago'!B:J, 9, FALSE)</f>
        <v>1.1399999999999999</v>
      </c>
      <c r="R326" s="8">
        <f>IF(AND(F326&gt;60, I326&gt;60, C326&gt;50), 1, 0)</f>
        <v>0</v>
      </c>
      <c r="S326" s="8">
        <f>IF(OR(I326&gt;F326,I326&gt;C326), 1, 0)</f>
        <v>1</v>
      </c>
      <c r="T326" s="8">
        <f>IF(I326&gt;70, 1, 0)</f>
        <v>0</v>
      </c>
      <c r="U326" s="8">
        <f>IF(J326&gt;1.2, 1, 0)</f>
        <v>0</v>
      </c>
      <c r="V326" s="8"/>
      <c r="W326" s="8"/>
      <c r="X326" s="2">
        <f>IF(AND(R326=1,S326=1, T326=1, U326=1), 1, 0)</f>
        <v>0</v>
      </c>
    </row>
    <row r="327" spans="1:24" ht="17.25" x14ac:dyDescent="0.25">
      <c r="A327" s="2">
        <v>325</v>
      </c>
      <c r="B327" s="2" t="s">
        <v>339</v>
      </c>
      <c r="C327" s="2">
        <v>56.13</v>
      </c>
      <c r="D327" s="2">
        <v>2.0099999999999998</v>
      </c>
      <c r="E327" s="2">
        <v>0.45</v>
      </c>
      <c r="F327" s="2">
        <v>58.06</v>
      </c>
      <c r="G327" s="2">
        <v>1.5</v>
      </c>
      <c r="H327" s="2">
        <v>0.66</v>
      </c>
      <c r="I327" s="2">
        <v>59.09</v>
      </c>
      <c r="J327" s="2">
        <v>1.1200000000000001</v>
      </c>
      <c r="K327" s="2">
        <v>0.99</v>
      </c>
      <c r="L327" s="4">
        <v>5.4775379875464498</v>
      </c>
      <c r="M327" s="4">
        <v>1.7953981222744799</v>
      </c>
      <c r="N327" s="4">
        <v>0.416893381523882</v>
      </c>
      <c r="O327" s="4">
        <v>0.47897599863829499</v>
      </c>
      <c r="P327" s="5">
        <v>0.55960919686423005</v>
      </c>
      <c r="Q327" s="2">
        <f>VLOOKUP(B327, '60days_ago'!B:J, 9, FALSE)</f>
        <v>1.1100000000000001</v>
      </c>
      <c r="R327" s="8">
        <f>IF(AND(F327&gt;60, I327&gt;60, C327&gt;50), 1, 0)</f>
        <v>0</v>
      </c>
      <c r="S327" s="8">
        <f>IF(OR(I327&gt;F327,I327&gt;C327), 1, 0)</f>
        <v>1</v>
      </c>
      <c r="T327" s="8">
        <f>IF(I327&gt;70, 1, 0)</f>
        <v>0</v>
      </c>
      <c r="U327" s="8">
        <f>IF(J327&gt;1.2, 1, 0)</f>
        <v>0</v>
      </c>
      <c r="V327" s="8"/>
      <c r="W327" s="8"/>
      <c r="X327" s="2">
        <f>IF(AND(R327=1,S327=1, T327=1, U327=1), 1, 0)</f>
        <v>0</v>
      </c>
    </row>
    <row r="328" spans="1:24" ht="17.25" x14ac:dyDescent="0.25">
      <c r="A328" s="2">
        <v>326</v>
      </c>
      <c r="B328" s="2" t="s">
        <v>340</v>
      </c>
      <c r="C328" s="2">
        <v>58.47</v>
      </c>
      <c r="D328" s="2">
        <v>2.0499999999999998</v>
      </c>
      <c r="E328" s="2">
        <v>0.83</v>
      </c>
      <c r="F328" s="2">
        <v>55.88</v>
      </c>
      <c r="G328" s="2">
        <v>1.28</v>
      </c>
      <c r="H328" s="2">
        <v>0.86</v>
      </c>
      <c r="I328" s="2">
        <v>72.22</v>
      </c>
      <c r="J328" s="2">
        <v>1.1200000000000001</v>
      </c>
      <c r="K328" s="2">
        <v>1.0900000000000001</v>
      </c>
      <c r="L328" s="4">
        <v>5.2273612861737302</v>
      </c>
      <c r="M328" s="4">
        <v>2.5066618153128402</v>
      </c>
      <c r="N328" s="4">
        <v>0.80031748766856003</v>
      </c>
      <c r="O328" s="4">
        <v>0.78387787420994304</v>
      </c>
      <c r="P328" s="5">
        <v>0.76129258566364699</v>
      </c>
      <c r="Q328" s="2">
        <f>VLOOKUP(B328, '60days_ago'!B:J, 9, FALSE)</f>
        <v>1.1000000000000001</v>
      </c>
      <c r="R328" s="8">
        <f>IF(AND(F328&gt;60, I328&gt;60, C328&gt;50), 1, 0)</f>
        <v>0</v>
      </c>
      <c r="S328" s="8">
        <f>IF(OR(I328&gt;F328,I328&gt;C328), 1, 0)</f>
        <v>1</v>
      </c>
      <c r="T328" s="8">
        <f>IF(I328&gt;70, 1, 0)</f>
        <v>1</v>
      </c>
      <c r="U328" s="8">
        <f>IF(J328&gt;1.2, 1, 0)</f>
        <v>0</v>
      </c>
      <c r="V328" s="8"/>
      <c r="W328" s="8"/>
      <c r="X328" s="2">
        <f>IF(AND(R328=1,S328=1, T328=1, U328=1), 1, 0)</f>
        <v>0</v>
      </c>
    </row>
    <row r="329" spans="1:24" ht="17.25" x14ac:dyDescent="0.25">
      <c r="A329" s="2">
        <v>327</v>
      </c>
      <c r="B329" s="2" t="s">
        <v>341</v>
      </c>
      <c r="C329" s="2">
        <v>56.43</v>
      </c>
      <c r="D329" s="2">
        <v>1.52</v>
      </c>
      <c r="E329" s="2">
        <v>1.03</v>
      </c>
      <c r="F329" s="2">
        <v>56.78</v>
      </c>
      <c r="G329" s="2">
        <v>1.07</v>
      </c>
      <c r="H329" s="2">
        <v>1.0900000000000001</v>
      </c>
      <c r="I329" s="2">
        <v>65.38</v>
      </c>
      <c r="J329" s="2">
        <v>1.1000000000000001</v>
      </c>
      <c r="K329" s="2">
        <v>1.18</v>
      </c>
      <c r="L329" s="4">
        <v>9.7348696037397104</v>
      </c>
      <c r="M329" s="4">
        <v>8.2177127747232994</v>
      </c>
      <c r="N329" s="4">
        <v>0.96478915531017395</v>
      </c>
      <c r="O329" s="4">
        <v>0.951074836002331</v>
      </c>
      <c r="P329" s="5">
        <v>1.0341902179261</v>
      </c>
      <c r="Q329" s="2">
        <f>VLOOKUP(B329, '60days_ago'!B:J, 9, FALSE)</f>
        <v>1.02</v>
      </c>
      <c r="R329" s="8">
        <f>IF(AND(F329&gt;60, I329&gt;60, C329&gt;50), 1, 0)</f>
        <v>0</v>
      </c>
      <c r="S329" s="8">
        <f>IF(OR(I329&gt;F329,I329&gt;C329), 1, 0)</f>
        <v>1</v>
      </c>
      <c r="T329" s="8">
        <f>IF(I329&gt;70, 1, 0)</f>
        <v>0</v>
      </c>
      <c r="U329" s="8">
        <f>IF(J329&gt;1.2, 1, 0)</f>
        <v>0</v>
      </c>
      <c r="V329" s="8"/>
      <c r="W329" s="8"/>
      <c r="X329" s="2">
        <f>IF(AND(R329=1,S329=1, T329=1, U329=1), 1, 0)</f>
        <v>0</v>
      </c>
    </row>
    <row r="330" spans="1:24" ht="17.25" x14ac:dyDescent="0.25">
      <c r="A330" s="2">
        <v>328</v>
      </c>
      <c r="B330" s="2" t="s">
        <v>342</v>
      </c>
      <c r="C330" s="2">
        <v>48.58</v>
      </c>
      <c r="D330" s="2">
        <v>0.9</v>
      </c>
      <c r="E330" s="2">
        <v>1.47</v>
      </c>
      <c r="F330" s="2">
        <v>49.07</v>
      </c>
      <c r="G330" s="2">
        <v>0.84</v>
      </c>
      <c r="H330" s="2">
        <v>1.36</v>
      </c>
      <c r="I330" s="2">
        <v>40</v>
      </c>
      <c r="J330" s="2">
        <v>1</v>
      </c>
      <c r="K330" s="2">
        <v>1.1000000000000001</v>
      </c>
      <c r="L330" s="4">
        <v>10.644403190617901</v>
      </c>
      <c r="M330" s="4">
        <v>7.8528124547344804</v>
      </c>
      <c r="N330" s="4">
        <v>1.47699438212888</v>
      </c>
      <c r="O330" s="4">
        <v>1.25537902636194</v>
      </c>
      <c r="P330" s="5">
        <v>1.13712353381645</v>
      </c>
      <c r="Q330" s="2">
        <f>VLOOKUP(B330, '60days_ago'!B:J, 9, FALSE)</f>
        <v>1</v>
      </c>
      <c r="R330" s="8">
        <f>IF(AND(F330&gt;60, I330&gt;60, C330&gt;50), 1, 0)</f>
        <v>0</v>
      </c>
      <c r="S330" s="8">
        <f>IF(OR(I330&gt;F330,I330&gt;C330), 1, 0)</f>
        <v>0</v>
      </c>
      <c r="T330" s="8">
        <f>IF(I330&gt;70, 1, 0)</f>
        <v>0</v>
      </c>
      <c r="U330" s="8">
        <f>IF(J330&gt;1.2, 1, 0)</f>
        <v>0</v>
      </c>
      <c r="V330" s="8"/>
      <c r="W330" s="8"/>
      <c r="X330" s="2">
        <f>IF(AND(R330=1,S330=1, T330=1, U330=1), 1, 0)</f>
        <v>0</v>
      </c>
    </row>
    <row r="331" spans="1:24" ht="17.25" x14ac:dyDescent="0.25">
      <c r="A331" s="2">
        <v>329</v>
      </c>
      <c r="B331" s="2" t="s">
        <v>343</v>
      </c>
      <c r="C331" s="2">
        <v>62.88</v>
      </c>
      <c r="D331" s="2">
        <v>1.96</v>
      </c>
      <c r="E331" s="2">
        <v>0.93</v>
      </c>
      <c r="F331" s="2">
        <v>59.66</v>
      </c>
      <c r="G331" s="2">
        <v>1.33</v>
      </c>
      <c r="H331" s="2">
        <v>0.95</v>
      </c>
      <c r="I331" s="2">
        <v>60.87</v>
      </c>
      <c r="J331" s="2">
        <v>1.05</v>
      </c>
      <c r="K331" s="2">
        <v>1.1200000000000001</v>
      </c>
      <c r="L331" s="4">
        <v>1.67967828408994</v>
      </c>
      <c r="M331" s="4">
        <v>0.99145612136849304</v>
      </c>
      <c r="N331" s="4">
        <v>0.88287333902568199</v>
      </c>
      <c r="O331" s="4">
        <v>0.90835102152826896</v>
      </c>
      <c r="P331" s="5">
        <v>0.94550598361448501</v>
      </c>
      <c r="Q331" s="2">
        <f>VLOOKUP(B331, '60days_ago'!B:J, 9, FALSE)</f>
        <v>0.98</v>
      </c>
      <c r="R331" s="8">
        <f>IF(AND(F331&gt;60, I331&gt;60, C331&gt;50), 1, 0)</f>
        <v>0</v>
      </c>
      <c r="S331" s="8">
        <f>IF(OR(I331&gt;F331,I331&gt;C331), 1, 0)</f>
        <v>1</v>
      </c>
      <c r="T331" s="8">
        <f>IF(I331&gt;70, 1, 0)</f>
        <v>0</v>
      </c>
      <c r="U331" s="8">
        <f>IF(J331&gt;1.2, 1, 0)</f>
        <v>0</v>
      </c>
      <c r="V331" s="8"/>
      <c r="W331" s="8"/>
      <c r="X331" s="2">
        <f>IF(AND(R331=1,S331=1, T331=1, U331=1), 1, 0)</f>
        <v>0</v>
      </c>
    </row>
    <row r="332" spans="1:24" ht="17.25" x14ac:dyDescent="0.25">
      <c r="A332" s="2">
        <v>330</v>
      </c>
      <c r="B332" s="2" t="s">
        <v>344</v>
      </c>
      <c r="C332" s="2">
        <v>65.7</v>
      </c>
      <c r="D332" s="2">
        <v>3.71</v>
      </c>
      <c r="E332" s="2">
        <v>0.34</v>
      </c>
      <c r="F332" s="2">
        <v>60.84</v>
      </c>
      <c r="G332" s="2">
        <v>2.08</v>
      </c>
      <c r="H332" s="2">
        <v>1.35</v>
      </c>
      <c r="I332" s="2">
        <v>60</v>
      </c>
      <c r="J332" s="2">
        <v>1.1399999999999999</v>
      </c>
      <c r="K332" s="2">
        <v>0.77</v>
      </c>
      <c r="L332" s="4">
        <v>60.263947636143797</v>
      </c>
      <c r="M332" s="4">
        <v>33.063599429820002</v>
      </c>
      <c r="N332" s="4">
        <v>0.294828696817858</v>
      </c>
      <c r="O332" s="4">
        <v>0.501588082815006</v>
      </c>
      <c r="P332" s="5">
        <v>0.51558787672325401</v>
      </c>
      <c r="Q332" s="2">
        <f>VLOOKUP(B332, '60days_ago'!B:J, 9, FALSE)</f>
        <v>1.17</v>
      </c>
      <c r="R332" s="8">
        <f>IF(AND(F332&gt;60, I332&gt;60, C332&gt;50), 1, 0)</f>
        <v>0</v>
      </c>
      <c r="S332" s="8">
        <f>IF(OR(I332&gt;F332,I332&gt;C332), 1, 0)</f>
        <v>0</v>
      </c>
      <c r="T332" s="8">
        <f>IF(I332&gt;70, 1, 0)</f>
        <v>0</v>
      </c>
      <c r="U332" s="8">
        <f>IF(J332&gt;1.2, 1, 0)</f>
        <v>0</v>
      </c>
      <c r="V332" s="8"/>
      <c r="W332" s="8"/>
      <c r="X332" s="2">
        <f>IF(AND(R332=1,S332=1, T332=1, U332=1), 1, 0)</f>
        <v>0</v>
      </c>
    </row>
    <row r="333" spans="1:24" ht="17.25" x14ac:dyDescent="0.25">
      <c r="A333" s="2">
        <v>331</v>
      </c>
      <c r="B333" s="2" t="s">
        <v>345</v>
      </c>
      <c r="C333" s="2">
        <v>51.59</v>
      </c>
      <c r="D333" s="2">
        <v>1.69</v>
      </c>
      <c r="E333" s="2">
        <v>0.87</v>
      </c>
      <c r="F333" s="2">
        <v>50</v>
      </c>
      <c r="G333" s="2">
        <v>1.1599999999999999</v>
      </c>
      <c r="H333" s="2">
        <v>0.99</v>
      </c>
      <c r="I333" s="2">
        <v>60</v>
      </c>
      <c r="J333" s="2">
        <v>1.1299999999999999</v>
      </c>
      <c r="K333" s="2">
        <v>1.04</v>
      </c>
      <c r="L333" s="4">
        <v>1.6769447711860801</v>
      </c>
      <c r="M333" s="4">
        <v>1.34926944581014</v>
      </c>
      <c r="N333" s="4">
        <v>0.82014580246261404</v>
      </c>
      <c r="O333" s="4">
        <v>0.90265491821931998</v>
      </c>
      <c r="P333" s="5">
        <v>0.87376369845739998</v>
      </c>
      <c r="Q333" s="2">
        <f>VLOOKUP(B333, '60days_ago'!B:J, 9, FALSE)</f>
        <v>1.05</v>
      </c>
      <c r="R333" s="8">
        <f>IF(AND(F333&gt;60, I333&gt;60, C333&gt;50), 1, 0)</f>
        <v>0</v>
      </c>
      <c r="S333" s="8">
        <f>IF(OR(I333&gt;F333,I333&gt;C333), 1, 0)</f>
        <v>1</v>
      </c>
      <c r="T333" s="8">
        <f>IF(I333&gt;70, 1, 0)</f>
        <v>0</v>
      </c>
      <c r="U333" s="8">
        <f>IF(J333&gt;1.2, 1, 0)</f>
        <v>0</v>
      </c>
      <c r="V333" s="8"/>
      <c r="W333" s="8"/>
      <c r="X333" s="2">
        <f>IF(AND(R333=1,S333=1, T333=1, U333=1), 1, 0)</f>
        <v>0</v>
      </c>
    </row>
    <row r="334" spans="1:24" ht="17.25" x14ac:dyDescent="0.25">
      <c r="A334" s="2">
        <v>332</v>
      </c>
      <c r="B334" s="2" t="s">
        <v>346</v>
      </c>
      <c r="C334" s="2">
        <v>63.67</v>
      </c>
      <c r="D334" s="2">
        <v>2.0099999999999998</v>
      </c>
      <c r="E334" s="2">
        <v>1.03</v>
      </c>
      <c r="F334" s="2">
        <v>65.040000000000006</v>
      </c>
      <c r="G334" s="2">
        <v>1.38</v>
      </c>
      <c r="H334" s="2">
        <v>0.95</v>
      </c>
      <c r="I334" s="2">
        <v>72</v>
      </c>
      <c r="J334" s="2">
        <v>1.1200000000000001</v>
      </c>
      <c r="K334" s="2">
        <v>1.0900000000000001</v>
      </c>
      <c r="L334" s="4">
        <v>2.10591310826613</v>
      </c>
      <c r="M334" s="4">
        <v>0.92210398219661605</v>
      </c>
      <c r="N334" s="4">
        <v>0.96962997648410798</v>
      </c>
      <c r="O334" s="4">
        <v>1.0151849590978499</v>
      </c>
      <c r="P334" s="5">
        <v>1.0828271645193901</v>
      </c>
      <c r="Q334" s="2">
        <f>VLOOKUP(B334, '60days_ago'!B:J, 9, FALSE)</f>
        <v>1.05</v>
      </c>
      <c r="R334" s="8">
        <f>IF(AND(F334&gt;60, I334&gt;60, C334&gt;50), 1, 0)</f>
        <v>1</v>
      </c>
      <c r="S334" s="8">
        <f>IF(OR(I334&gt;F334,I334&gt;C334), 1, 0)</f>
        <v>1</v>
      </c>
      <c r="T334" s="8">
        <f>IF(I334&gt;70, 1, 0)</f>
        <v>1</v>
      </c>
      <c r="U334" s="8">
        <f>IF(J334&gt;1.2, 1, 0)</f>
        <v>0</v>
      </c>
      <c r="V334" s="8"/>
      <c r="W334" s="8"/>
      <c r="X334" s="2">
        <f>IF(AND(R334=1,S334=1, T334=1, U334=1), 1, 0)</f>
        <v>0</v>
      </c>
    </row>
    <row r="335" spans="1:24" ht="17.25" x14ac:dyDescent="0.25">
      <c r="A335" s="2">
        <v>333</v>
      </c>
      <c r="B335" s="2" t="s">
        <v>347</v>
      </c>
      <c r="C335" s="2">
        <v>62.87</v>
      </c>
      <c r="D335" s="2">
        <v>2.0499999999999998</v>
      </c>
      <c r="E335" s="2">
        <v>0.72</v>
      </c>
      <c r="F335" s="2">
        <v>66.930000000000007</v>
      </c>
      <c r="G335" s="2">
        <v>1.44</v>
      </c>
      <c r="H335" s="2">
        <v>0.75</v>
      </c>
      <c r="I335" s="2">
        <v>64</v>
      </c>
      <c r="J335" s="2">
        <v>1.1200000000000001</v>
      </c>
      <c r="K335" s="2">
        <v>1.0900000000000001</v>
      </c>
      <c r="L335" s="4">
        <v>6.9502084372466904</v>
      </c>
      <c r="M335" s="4">
        <v>2.6263663419511301</v>
      </c>
      <c r="N335" s="4">
        <v>0.62616598477472296</v>
      </c>
      <c r="O335" s="4">
        <v>0.75912149087499503</v>
      </c>
      <c r="P335" s="5">
        <v>0.83539966891545603</v>
      </c>
      <c r="Q335" s="2">
        <f>VLOOKUP(B335, '60days_ago'!B:J, 9, FALSE)</f>
        <v>1.0900000000000001</v>
      </c>
      <c r="R335" s="8">
        <f>IF(AND(F335&gt;60, I335&gt;60, C335&gt;50), 1, 0)</f>
        <v>1</v>
      </c>
      <c r="S335" s="8">
        <f>IF(OR(I335&gt;F335,I335&gt;C335), 1, 0)</f>
        <v>1</v>
      </c>
      <c r="T335" s="8">
        <f>IF(I335&gt;70, 1, 0)</f>
        <v>0</v>
      </c>
      <c r="U335" s="8">
        <f>IF(J335&gt;1.2, 1, 0)</f>
        <v>0</v>
      </c>
      <c r="V335" s="8"/>
      <c r="W335" s="8"/>
      <c r="X335" s="2">
        <f>IF(AND(R335=1,S335=1, T335=1, U335=1), 1, 0)</f>
        <v>0</v>
      </c>
    </row>
    <row r="336" spans="1:24" ht="17.25" x14ac:dyDescent="0.25">
      <c r="A336" s="2">
        <v>334</v>
      </c>
      <c r="B336" s="2" t="s">
        <v>348</v>
      </c>
      <c r="C336" s="2">
        <v>56.45</v>
      </c>
      <c r="D336" s="2">
        <v>1.82</v>
      </c>
      <c r="E336" s="2">
        <v>1.64</v>
      </c>
      <c r="F336" s="2">
        <v>55.56</v>
      </c>
      <c r="G336" s="2">
        <v>1.22</v>
      </c>
      <c r="H336" s="2">
        <v>1.27</v>
      </c>
      <c r="I336" s="2">
        <v>57.14</v>
      </c>
      <c r="J336" s="2">
        <v>1.05</v>
      </c>
      <c r="K336" s="2">
        <v>1.05</v>
      </c>
      <c r="L336" s="4">
        <v>5.6465648677576201</v>
      </c>
      <c r="M336" s="4">
        <v>2.01255307108717</v>
      </c>
      <c r="N336" s="4">
        <v>1.62600539404901</v>
      </c>
      <c r="O336" s="4">
        <v>1.6403677070031999</v>
      </c>
      <c r="P336" s="5">
        <v>1.36307925394984</v>
      </c>
      <c r="Q336" s="2">
        <f>VLOOKUP(B336, '60days_ago'!B:J, 9, FALSE)</f>
        <v>1.07</v>
      </c>
      <c r="R336" s="8">
        <f>IF(AND(F336&gt;60, I336&gt;60, C336&gt;50), 1, 0)</f>
        <v>0</v>
      </c>
      <c r="S336" s="8">
        <f>IF(OR(I336&gt;F336,I336&gt;C336), 1, 0)</f>
        <v>1</v>
      </c>
      <c r="T336" s="8">
        <f>IF(I336&gt;70, 1, 0)</f>
        <v>0</v>
      </c>
      <c r="U336" s="8">
        <f>IF(J336&gt;1.2, 1, 0)</f>
        <v>0</v>
      </c>
      <c r="V336" s="8"/>
      <c r="W336" s="8"/>
      <c r="X336" s="2">
        <f>IF(AND(R336=1,S336=1, T336=1, U336=1), 1, 0)</f>
        <v>0</v>
      </c>
    </row>
    <row r="337" spans="1:24" ht="17.25" x14ac:dyDescent="0.25">
      <c r="A337" s="2">
        <v>335</v>
      </c>
      <c r="B337" s="2" t="s">
        <v>349</v>
      </c>
      <c r="C337" s="2">
        <v>62.33</v>
      </c>
      <c r="D337" s="2">
        <v>2.4500000000000002</v>
      </c>
      <c r="E337" s="2">
        <v>0.62</v>
      </c>
      <c r="F337" s="2">
        <v>56.62</v>
      </c>
      <c r="G337" s="2">
        <v>1.4</v>
      </c>
      <c r="H337" s="2">
        <v>0.73</v>
      </c>
      <c r="I337" s="2">
        <v>68</v>
      </c>
      <c r="J337" s="2">
        <v>1.23</v>
      </c>
      <c r="K337" s="2">
        <v>1.22</v>
      </c>
      <c r="L337" s="4">
        <v>17.584552664640199</v>
      </c>
      <c r="M337" s="4">
        <v>8.6416811939651108</v>
      </c>
      <c r="N337" s="4">
        <v>0.49086553459526999</v>
      </c>
      <c r="O337" s="4">
        <v>0.58460415781143804</v>
      </c>
      <c r="P337" s="5">
        <v>0.57695308206405704</v>
      </c>
      <c r="Q337" s="2">
        <f>VLOOKUP(B337, '60days_ago'!B:J, 9, FALSE)</f>
        <v>1.18</v>
      </c>
      <c r="R337" s="8">
        <f>IF(AND(F337&gt;60, I337&gt;60, C337&gt;50), 1, 0)</f>
        <v>0</v>
      </c>
      <c r="S337" s="8">
        <f>IF(OR(I337&gt;F337,I337&gt;C337), 1, 0)</f>
        <v>1</v>
      </c>
      <c r="T337" s="8">
        <f>IF(I337&gt;70, 1, 0)</f>
        <v>0</v>
      </c>
      <c r="U337" s="8">
        <f>IF(J337&gt;1.2, 1, 0)</f>
        <v>1</v>
      </c>
      <c r="V337" s="8"/>
      <c r="W337" s="8"/>
      <c r="X337" s="2">
        <f>IF(AND(R337=1,S337=1, T337=1, U337=1), 1, 0)</f>
        <v>0</v>
      </c>
    </row>
    <row r="338" spans="1:24" ht="17.25" x14ac:dyDescent="0.25">
      <c r="A338" s="2">
        <v>336</v>
      </c>
      <c r="B338" s="2" t="s">
        <v>350</v>
      </c>
      <c r="C338" s="2">
        <v>58.78</v>
      </c>
      <c r="D338" s="2">
        <v>1.99</v>
      </c>
      <c r="E338" s="2">
        <v>0.91</v>
      </c>
      <c r="F338" s="2">
        <v>53.78</v>
      </c>
      <c r="G338" s="2">
        <v>1.21</v>
      </c>
      <c r="H338" s="2">
        <v>1.1399999999999999</v>
      </c>
      <c r="I338" s="2">
        <v>60</v>
      </c>
      <c r="J338" s="2">
        <v>1.06</v>
      </c>
      <c r="K338" s="2">
        <v>1.07</v>
      </c>
      <c r="L338" s="4">
        <v>11.002093234438901</v>
      </c>
      <c r="M338" s="4">
        <v>6.81004339416834</v>
      </c>
      <c r="N338" s="4">
        <v>0.86176474712857898</v>
      </c>
      <c r="O338" s="4">
        <v>0.84810532506268499</v>
      </c>
      <c r="P338" s="5">
        <v>0.85081492591810604</v>
      </c>
      <c r="Q338" s="2">
        <f>VLOOKUP(B338, '60days_ago'!B:J, 9, FALSE)</f>
        <v>1.03</v>
      </c>
      <c r="R338" s="8">
        <f>IF(AND(F338&gt;60, I338&gt;60, C338&gt;50), 1, 0)</f>
        <v>0</v>
      </c>
      <c r="S338" s="8">
        <f>IF(OR(I338&gt;F338,I338&gt;C338), 1, 0)</f>
        <v>1</v>
      </c>
      <c r="T338" s="8">
        <f>IF(I338&gt;70, 1, 0)</f>
        <v>0</v>
      </c>
      <c r="U338" s="8">
        <f>IF(J338&gt;1.2, 1, 0)</f>
        <v>0</v>
      </c>
      <c r="V338" s="8"/>
      <c r="W338" s="8"/>
      <c r="X338" s="2">
        <f>IF(AND(R338=1,S338=1, T338=1, U338=1), 1, 0)</f>
        <v>0</v>
      </c>
    </row>
    <row r="339" spans="1:24" ht="17.25" x14ac:dyDescent="0.25">
      <c r="A339" s="2">
        <v>337</v>
      </c>
      <c r="B339" s="2" t="s">
        <v>351</v>
      </c>
      <c r="C339" s="2">
        <v>61.07</v>
      </c>
      <c r="D339" s="2">
        <v>2.09</v>
      </c>
      <c r="E339" s="2">
        <v>0.85</v>
      </c>
      <c r="F339" s="2">
        <v>58.82</v>
      </c>
      <c r="G339" s="2">
        <v>1.41</v>
      </c>
      <c r="H339" s="2">
        <v>0.97</v>
      </c>
      <c r="I339" s="2">
        <v>68</v>
      </c>
      <c r="J339" s="2">
        <v>1.03</v>
      </c>
      <c r="K339" s="2">
        <v>1.1100000000000001</v>
      </c>
      <c r="L339" s="4">
        <v>28.784825936498901</v>
      </c>
      <c r="M339" s="4">
        <v>15.9983929997421</v>
      </c>
      <c r="N339" s="4">
        <v>0.71848159414068102</v>
      </c>
      <c r="O339" s="4">
        <v>0.78263485891517404</v>
      </c>
      <c r="P339" s="5">
        <v>0.74507610087189802</v>
      </c>
      <c r="Q339" s="2">
        <f>VLOOKUP(B339, '60days_ago'!B:J, 9, FALSE)</f>
        <v>1.04</v>
      </c>
      <c r="R339" s="8">
        <f>IF(AND(F339&gt;60, I339&gt;60, C339&gt;50), 1, 0)</f>
        <v>0</v>
      </c>
      <c r="S339" s="8">
        <f>IF(OR(I339&gt;F339,I339&gt;C339), 1, 0)</f>
        <v>1</v>
      </c>
      <c r="T339" s="8">
        <f>IF(I339&gt;70, 1, 0)</f>
        <v>0</v>
      </c>
      <c r="U339" s="8">
        <f>IF(J339&gt;1.2, 1, 0)</f>
        <v>0</v>
      </c>
      <c r="V339" s="8"/>
      <c r="W339" s="8"/>
      <c r="X339" s="2">
        <f>IF(AND(R339=1,S339=1, T339=1, U339=1), 1, 0)</f>
        <v>0</v>
      </c>
    </row>
    <row r="340" spans="1:24" ht="17.25" x14ac:dyDescent="0.25">
      <c r="A340" s="2">
        <v>338</v>
      </c>
      <c r="B340" s="2" t="s">
        <v>352</v>
      </c>
      <c r="C340" s="2">
        <v>57.59</v>
      </c>
      <c r="D340" s="2">
        <v>2.29</v>
      </c>
      <c r="E340" s="2">
        <v>1.1000000000000001</v>
      </c>
      <c r="F340" s="2">
        <v>53.79</v>
      </c>
      <c r="G340" s="2">
        <v>1.35</v>
      </c>
      <c r="H340" s="2">
        <v>0.92</v>
      </c>
      <c r="I340" s="2">
        <v>65.22</v>
      </c>
      <c r="J340" s="2">
        <v>1.07</v>
      </c>
      <c r="K340" s="2">
        <v>0.93</v>
      </c>
      <c r="L340" s="4">
        <v>1.8267738227347401</v>
      </c>
      <c r="M340" s="4">
        <v>1.2898929653058699</v>
      </c>
      <c r="N340" s="4">
        <v>1.19161148899257</v>
      </c>
      <c r="O340" s="4">
        <v>1.2317880833739501</v>
      </c>
      <c r="P340" s="5">
        <v>1.05607066133125</v>
      </c>
      <c r="Q340" s="2">
        <f>VLOOKUP(B340, '60days_ago'!B:J, 9, FALSE)</f>
        <v>1.02</v>
      </c>
      <c r="R340" s="8">
        <f>IF(AND(F340&gt;60, I340&gt;60, C340&gt;50), 1, 0)</f>
        <v>0</v>
      </c>
      <c r="S340" s="8">
        <f>IF(OR(I340&gt;F340,I340&gt;C340), 1, 0)</f>
        <v>1</v>
      </c>
      <c r="T340" s="8">
        <f>IF(I340&gt;70, 1, 0)</f>
        <v>0</v>
      </c>
      <c r="U340" s="8">
        <f>IF(J340&gt;1.2, 1, 0)</f>
        <v>0</v>
      </c>
      <c r="V340" s="8"/>
      <c r="W340" s="8"/>
      <c r="X340" s="2">
        <f>IF(AND(R340=1,S340=1, T340=1, U340=1), 1, 0)</f>
        <v>0</v>
      </c>
    </row>
    <row r="341" spans="1:24" ht="17.25" x14ac:dyDescent="0.25">
      <c r="A341" s="2">
        <v>339</v>
      </c>
      <c r="B341" s="2" t="s">
        <v>353</v>
      </c>
      <c r="C341" s="2">
        <v>62.5</v>
      </c>
      <c r="D341" s="2">
        <v>2.1800000000000002</v>
      </c>
      <c r="E341" s="2">
        <v>0.87</v>
      </c>
      <c r="F341" s="2">
        <v>60.71</v>
      </c>
      <c r="G341" s="2">
        <v>1.41</v>
      </c>
      <c r="H341" s="2">
        <v>1.05</v>
      </c>
      <c r="I341" s="2">
        <v>73.680000000000007</v>
      </c>
      <c r="J341" s="2">
        <v>1.1100000000000001</v>
      </c>
      <c r="K341" s="2">
        <v>1.18</v>
      </c>
      <c r="L341" s="4">
        <v>3.5061879950081201</v>
      </c>
      <c r="M341" s="4">
        <v>1.8251342621569</v>
      </c>
      <c r="N341" s="4">
        <v>0.78856090547680002</v>
      </c>
      <c r="O341" s="4">
        <v>0.80608852420133204</v>
      </c>
      <c r="P341" s="5">
        <v>0.82084872790053298</v>
      </c>
      <c r="Q341" s="2">
        <f>VLOOKUP(B341, '60days_ago'!B:J, 9, FALSE)</f>
        <v>1.03</v>
      </c>
      <c r="R341" s="8">
        <f>IF(AND(F341&gt;60, I341&gt;60, C341&gt;50), 1, 0)</f>
        <v>1</v>
      </c>
      <c r="S341" s="8">
        <f>IF(OR(I341&gt;F341,I341&gt;C341), 1, 0)</f>
        <v>1</v>
      </c>
      <c r="T341" s="8">
        <f>IF(I341&gt;70, 1, 0)</f>
        <v>1</v>
      </c>
      <c r="U341" s="8">
        <f>IF(J341&gt;1.2, 1, 0)</f>
        <v>0</v>
      </c>
      <c r="V341" s="8"/>
      <c r="W341" s="8"/>
      <c r="X341" s="2">
        <f>IF(AND(R341=1,S341=1, T341=1, U341=1), 1, 0)</f>
        <v>0</v>
      </c>
    </row>
    <row r="342" spans="1:24" ht="17.25" x14ac:dyDescent="0.25">
      <c r="A342" s="2">
        <v>340</v>
      </c>
      <c r="B342" s="2" t="s">
        <v>354</v>
      </c>
      <c r="C342" s="2">
        <v>60.14</v>
      </c>
      <c r="D342" s="2">
        <v>1.96</v>
      </c>
      <c r="E342" s="2">
        <v>1.1100000000000001</v>
      </c>
      <c r="F342" s="2">
        <v>59.85</v>
      </c>
      <c r="G342" s="2">
        <v>1.37</v>
      </c>
      <c r="H342" s="2">
        <v>1.29</v>
      </c>
      <c r="I342" s="2">
        <v>45.45</v>
      </c>
      <c r="J342" s="2">
        <v>1.06</v>
      </c>
      <c r="K342" s="2">
        <v>1.08</v>
      </c>
      <c r="L342" s="4">
        <v>9.1523617207961898</v>
      </c>
      <c r="M342" s="4">
        <v>4.3951139833388702</v>
      </c>
      <c r="N342" s="4">
        <v>1.0755960750987299</v>
      </c>
      <c r="O342" s="4">
        <v>1.02335720125592</v>
      </c>
      <c r="P342" s="5">
        <v>0.85539835118417895</v>
      </c>
      <c r="Q342" s="2">
        <f>VLOOKUP(B342, '60days_ago'!B:J, 9, FALSE)</f>
        <v>1.02</v>
      </c>
      <c r="R342" s="8">
        <f>IF(AND(F342&gt;60, I342&gt;60, C342&gt;50), 1, 0)</f>
        <v>0</v>
      </c>
      <c r="S342" s="8">
        <f>IF(OR(I342&gt;F342,I342&gt;C342), 1, 0)</f>
        <v>0</v>
      </c>
      <c r="T342" s="8">
        <f>IF(I342&gt;70, 1, 0)</f>
        <v>0</v>
      </c>
      <c r="U342" s="8">
        <f>IF(J342&gt;1.2, 1, 0)</f>
        <v>0</v>
      </c>
      <c r="V342" s="8"/>
      <c r="W342" s="8"/>
      <c r="X342" s="2">
        <f>IF(AND(R342=1,S342=1, T342=1, U342=1), 1, 0)</f>
        <v>0</v>
      </c>
    </row>
    <row r="343" spans="1:24" ht="17.25" x14ac:dyDescent="0.25">
      <c r="A343" s="2">
        <v>341</v>
      </c>
      <c r="B343" s="2" t="s">
        <v>355</v>
      </c>
      <c r="C343" s="2">
        <v>60.82</v>
      </c>
      <c r="D343" s="2">
        <v>2.34</v>
      </c>
      <c r="E343" s="2">
        <v>0.82</v>
      </c>
      <c r="F343" s="2">
        <v>56.59</v>
      </c>
      <c r="G343" s="2">
        <v>1.34</v>
      </c>
      <c r="H343" s="2">
        <v>1.19</v>
      </c>
      <c r="I343" s="2">
        <v>65</v>
      </c>
      <c r="J343" s="2">
        <v>1.1200000000000001</v>
      </c>
      <c r="K343" s="2">
        <v>1.08</v>
      </c>
      <c r="L343" s="4">
        <v>9.0262166668115995</v>
      </c>
      <c r="M343" s="4">
        <v>2.7411167730330899</v>
      </c>
      <c r="N343" s="4">
        <v>0.796631034633142</v>
      </c>
      <c r="O343" s="4">
        <v>0.81323500675753702</v>
      </c>
      <c r="P343" s="5">
        <v>0.89902642481372697</v>
      </c>
      <c r="Q343" s="2">
        <f>VLOOKUP(B343, '60days_ago'!B:J, 9, FALSE)</f>
        <v>1.0900000000000001</v>
      </c>
      <c r="R343" s="8">
        <f>IF(AND(F343&gt;60, I343&gt;60, C343&gt;50), 1, 0)</f>
        <v>0</v>
      </c>
      <c r="S343" s="8">
        <f>IF(OR(I343&gt;F343,I343&gt;C343), 1, 0)</f>
        <v>1</v>
      </c>
      <c r="T343" s="8">
        <f>IF(I343&gt;70, 1, 0)</f>
        <v>0</v>
      </c>
      <c r="U343" s="8">
        <f>IF(J343&gt;1.2, 1, 0)</f>
        <v>0</v>
      </c>
      <c r="V343" s="8"/>
      <c r="W343" s="8"/>
      <c r="X343" s="2">
        <f>IF(AND(R343=1,S343=1, T343=1, U343=1), 1, 0)</f>
        <v>0</v>
      </c>
    </row>
    <row r="344" spans="1:24" ht="17.25" x14ac:dyDescent="0.25">
      <c r="A344" s="2">
        <v>342</v>
      </c>
      <c r="B344" s="2" t="s">
        <v>356</v>
      </c>
      <c r="C344" s="2">
        <v>59.71</v>
      </c>
      <c r="D344" s="2">
        <v>2.23</v>
      </c>
      <c r="E344" s="2">
        <v>1.04</v>
      </c>
      <c r="F344" s="2">
        <v>57.14</v>
      </c>
      <c r="G344" s="2">
        <v>1.44</v>
      </c>
      <c r="H344" s="2">
        <v>1.28</v>
      </c>
      <c r="I344" s="2">
        <v>65</v>
      </c>
      <c r="J344" s="2">
        <v>1.1299999999999999</v>
      </c>
      <c r="K344" s="2">
        <v>1.05</v>
      </c>
      <c r="L344" s="4">
        <v>7.7304991061786703</v>
      </c>
      <c r="M344" s="4">
        <v>3.8888482308541201</v>
      </c>
      <c r="N344" s="4">
        <v>0.98828329751936705</v>
      </c>
      <c r="O344" s="4">
        <v>1.02195798257674</v>
      </c>
      <c r="P344" s="5">
        <v>0.99461896597801203</v>
      </c>
      <c r="Q344" s="2">
        <f>VLOOKUP(B344, '60days_ago'!B:J, 9, FALSE)</f>
        <v>1.05</v>
      </c>
      <c r="R344" s="8">
        <f>IF(AND(F344&gt;60, I344&gt;60, C344&gt;50), 1, 0)</f>
        <v>0</v>
      </c>
      <c r="S344" s="8">
        <f>IF(OR(I344&gt;F344,I344&gt;C344), 1, 0)</f>
        <v>1</v>
      </c>
      <c r="T344" s="8">
        <f>IF(I344&gt;70, 1, 0)</f>
        <v>0</v>
      </c>
      <c r="U344" s="8">
        <f>IF(J344&gt;1.2, 1, 0)</f>
        <v>0</v>
      </c>
      <c r="V344" s="8"/>
      <c r="W344" s="8"/>
      <c r="X344" s="2">
        <f>IF(AND(R344=1,S344=1, T344=1, U344=1), 1, 0)</f>
        <v>0</v>
      </c>
    </row>
    <row r="345" spans="1:24" ht="17.25" x14ac:dyDescent="0.25">
      <c r="A345" s="2">
        <v>343</v>
      </c>
      <c r="B345" s="2" t="s">
        <v>357</v>
      </c>
      <c r="C345" s="2">
        <v>65.650000000000006</v>
      </c>
      <c r="D345" s="2">
        <v>2.88</v>
      </c>
      <c r="E345" s="2">
        <v>0.86</v>
      </c>
      <c r="F345" s="2">
        <v>60</v>
      </c>
      <c r="G345" s="2">
        <v>1.68</v>
      </c>
      <c r="H345" s="2">
        <v>1.3</v>
      </c>
      <c r="I345" s="2">
        <v>57.14</v>
      </c>
      <c r="J345" s="2">
        <v>1.07</v>
      </c>
      <c r="K345" s="2">
        <v>1.06</v>
      </c>
      <c r="L345" s="4">
        <v>3.7871019654312601</v>
      </c>
      <c r="M345" s="4">
        <v>2.48960531772715</v>
      </c>
      <c r="N345" s="4">
        <v>0.79318822035395498</v>
      </c>
      <c r="O345" s="4">
        <v>0.76632728629691804</v>
      </c>
      <c r="P345" s="5">
        <v>0.67327947841514801</v>
      </c>
      <c r="Q345" s="2">
        <f>VLOOKUP(B345, '60days_ago'!B:J, 9, FALSE)</f>
        <v>1.04</v>
      </c>
      <c r="R345" s="8">
        <f>IF(AND(F345&gt;60, I345&gt;60, C345&gt;50), 1, 0)</f>
        <v>0</v>
      </c>
      <c r="S345" s="8">
        <f>IF(OR(I345&gt;F345,I345&gt;C345), 1, 0)</f>
        <v>0</v>
      </c>
      <c r="T345" s="8">
        <f>IF(I345&gt;70, 1, 0)</f>
        <v>0</v>
      </c>
      <c r="U345" s="8">
        <f>IF(J345&gt;1.2, 1, 0)</f>
        <v>0</v>
      </c>
      <c r="V345" s="8"/>
      <c r="W345" s="8"/>
      <c r="X345" s="2">
        <f>IF(AND(R345=1,S345=1, T345=1, U345=1), 1, 0)</f>
        <v>0</v>
      </c>
    </row>
    <row r="346" spans="1:24" ht="17.25" x14ac:dyDescent="0.25">
      <c r="A346" s="2">
        <v>344</v>
      </c>
      <c r="B346" s="2" t="s">
        <v>358</v>
      </c>
      <c r="C346" s="2">
        <v>59.31</v>
      </c>
      <c r="D346" s="2">
        <v>2.56</v>
      </c>
      <c r="E346" s="2">
        <v>1.93</v>
      </c>
      <c r="F346" s="2">
        <v>55.24</v>
      </c>
      <c r="G346" s="2">
        <v>1.47</v>
      </c>
      <c r="H346" s="2">
        <v>1.43</v>
      </c>
      <c r="I346" s="2">
        <v>62.07</v>
      </c>
      <c r="J346" s="2">
        <v>1.1000000000000001</v>
      </c>
      <c r="K346" s="2">
        <v>1.06</v>
      </c>
      <c r="L346" s="4">
        <v>9.9841650583436898</v>
      </c>
      <c r="M346" s="4">
        <v>5.24297122049843</v>
      </c>
      <c r="N346" s="4">
        <v>1.8102780994721299</v>
      </c>
      <c r="O346" s="4">
        <v>1.6530750317227201</v>
      </c>
      <c r="P346" s="5">
        <v>1.72569504300163</v>
      </c>
      <c r="Q346" s="2">
        <f>VLOOKUP(B346, '60days_ago'!B:J, 9, FALSE)</f>
        <v>1.03</v>
      </c>
      <c r="R346" s="8">
        <f>IF(AND(F346&gt;60, I346&gt;60, C346&gt;50), 1, 0)</f>
        <v>0</v>
      </c>
      <c r="S346" s="8">
        <f>IF(OR(I346&gt;F346,I346&gt;C346), 1, 0)</f>
        <v>1</v>
      </c>
      <c r="T346" s="8">
        <f>IF(I346&gt;70, 1, 0)</f>
        <v>0</v>
      </c>
      <c r="U346" s="8">
        <f>IF(J346&gt;1.2, 1, 0)</f>
        <v>0</v>
      </c>
      <c r="V346" s="8"/>
      <c r="W346" s="8"/>
      <c r="X346" s="2">
        <f>IF(AND(R346=1,S346=1, T346=1, U346=1), 1, 0)</f>
        <v>0</v>
      </c>
    </row>
    <row r="347" spans="1:24" ht="17.25" x14ac:dyDescent="0.25">
      <c r="A347" s="2">
        <v>345</v>
      </c>
      <c r="B347" s="2" t="s">
        <v>359</v>
      </c>
      <c r="C347" s="2">
        <v>59.74</v>
      </c>
      <c r="D347" s="2">
        <v>1.81</v>
      </c>
      <c r="E347" s="2">
        <v>0.8</v>
      </c>
      <c r="F347" s="2">
        <v>57.14</v>
      </c>
      <c r="G347" s="2">
        <v>1.17</v>
      </c>
      <c r="H347" s="2">
        <v>1.33</v>
      </c>
      <c r="I347" s="2">
        <v>63.64</v>
      </c>
      <c r="J347" s="2">
        <v>1.1100000000000001</v>
      </c>
      <c r="K347" s="2">
        <v>1.18</v>
      </c>
      <c r="L347" s="4">
        <v>6.8950515145986602</v>
      </c>
      <c r="M347" s="4">
        <v>8.1097456504218002</v>
      </c>
      <c r="N347" s="4">
        <v>0.74059005761046603</v>
      </c>
      <c r="O347" s="4">
        <v>0.68063329019970098</v>
      </c>
      <c r="P347" s="5">
        <v>0.65742626098932599</v>
      </c>
      <c r="Q347" s="2">
        <f>VLOOKUP(B347, '60days_ago'!B:J, 9, FALSE)</f>
        <v>0.99</v>
      </c>
      <c r="R347" s="8">
        <f>IF(AND(F347&gt;60, I347&gt;60, C347&gt;50), 1, 0)</f>
        <v>0</v>
      </c>
      <c r="S347" s="8">
        <f>IF(OR(I347&gt;F347,I347&gt;C347), 1, 0)</f>
        <v>1</v>
      </c>
      <c r="T347" s="8">
        <f>IF(I347&gt;70, 1, 0)</f>
        <v>0</v>
      </c>
      <c r="U347" s="8">
        <f>IF(J347&gt;1.2, 1, 0)</f>
        <v>0</v>
      </c>
      <c r="V347" s="8"/>
      <c r="W347" s="8"/>
      <c r="X347" s="2">
        <f>IF(AND(R347=1,S347=1, T347=1, U347=1), 1, 0)</f>
        <v>0</v>
      </c>
    </row>
    <row r="348" spans="1:24" ht="17.25" x14ac:dyDescent="0.25">
      <c r="A348" s="2">
        <v>346</v>
      </c>
      <c r="B348" s="2" t="s">
        <v>360</v>
      </c>
      <c r="C348" s="2">
        <v>63.97</v>
      </c>
      <c r="D348" s="2">
        <v>2.16</v>
      </c>
      <c r="E348" s="2">
        <v>1.29</v>
      </c>
      <c r="F348" s="2">
        <v>60.34</v>
      </c>
      <c r="G348" s="2">
        <v>1.37</v>
      </c>
      <c r="H348" s="2">
        <v>1.1599999999999999</v>
      </c>
      <c r="I348" s="2">
        <v>71.430000000000007</v>
      </c>
      <c r="J348" s="2">
        <v>1.03</v>
      </c>
      <c r="K348" s="2">
        <v>1.06</v>
      </c>
      <c r="L348" s="4">
        <v>6.0161491278435504</v>
      </c>
      <c r="M348" s="4">
        <v>2.32523618527064</v>
      </c>
      <c r="N348" s="4">
        <v>1.26475133824473</v>
      </c>
      <c r="O348" s="4">
        <v>1.2614828915129099</v>
      </c>
      <c r="P348" s="5">
        <v>1.13555824743374</v>
      </c>
      <c r="Q348" s="2">
        <f>VLOOKUP(B348, '60days_ago'!B:J, 9, FALSE)</f>
        <v>1.1100000000000001</v>
      </c>
      <c r="R348" s="8">
        <f>IF(AND(F348&gt;60, I348&gt;60, C348&gt;50), 1, 0)</f>
        <v>1</v>
      </c>
      <c r="S348" s="8">
        <f>IF(OR(I348&gt;F348,I348&gt;C348), 1, 0)</f>
        <v>1</v>
      </c>
      <c r="T348" s="8">
        <f>IF(I348&gt;70, 1, 0)</f>
        <v>1</v>
      </c>
      <c r="U348" s="8">
        <f>IF(J348&gt;1.2, 1, 0)</f>
        <v>0</v>
      </c>
      <c r="V348" s="8"/>
      <c r="W348" s="8"/>
      <c r="X348" s="2">
        <f>IF(AND(R348=1,S348=1, T348=1, U348=1), 1, 0)</f>
        <v>0</v>
      </c>
    </row>
    <row r="349" spans="1:24" ht="17.25" x14ac:dyDescent="0.25">
      <c r="A349" s="2">
        <v>347</v>
      </c>
      <c r="B349" s="2" t="s">
        <v>361</v>
      </c>
      <c r="C349" s="2">
        <v>59.11</v>
      </c>
      <c r="D349" s="2">
        <v>2</v>
      </c>
      <c r="E349" s="2">
        <v>0.75</v>
      </c>
      <c r="F349" s="2">
        <v>59.44</v>
      </c>
      <c r="G349" s="2">
        <v>1.28</v>
      </c>
      <c r="H349" s="2">
        <v>0.77</v>
      </c>
      <c r="I349" s="2">
        <v>66.67</v>
      </c>
      <c r="J349" s="2">
        <v>1.1599999999999999</v>
      </c>
      <c r="K349" s="2">
        <v>1.18</v>
      </c>
      <c r="L349" s="4">
        <v>1.9632580800169499</v>
      </c>
      <c r="M349" s="4">
        <v>0.72842491507834095</v>
      </c>
      <c r="N349" s="4">
        <v>0.63778048368646201</v>
      </c>
      <c r="O349" s="4">
        <v>0.66022441073157001</v>
      </c>
      <c r="P349" s="5">
        <v>0.64276806927337604</v>
      </c>
      <c r="Q349" s="2">
        <f>VLOOKUP(B349, '60days_ago'!B:J, 9, FALSE)</f>
        <v>1.1100000000000001</v>
      </c>
      <c r="R349" s="8">
        <f>IF(AND(F349&gt;60, I349&gt;60, C349&gt;50), 1, 0)</f>
        <v>0</v>
      </c>
      <c r="S349" s="8">
        <f>IF(OR(I349&gt;F349,I349&gt;C349), 1, 0)</f>
        <v>1</v>
      </c>
      <c r="T349" s="8">
        <f>IF(I349&gt;70, 1, 0)</f>
        <v>0</v>
      </c>
      <c r="U349" s="8">
        <f>IF(J349&gt;1.2, 1, 0)</f>
        <v>0</v>
      </c>
      <c r="V349" s="8"/>
      <c r="W349" s="8"/>
      <c r="X349" s="2">
        <f>IF(AND(R349=1,S349=1, T349=1, U349=1), 1, 0)</f>
        <v>0</v>
      </c>
    </row>
    <row r="350" spans="1:24" ht="17.25" x14ac:dyDescent="0.25">
      <c r="A350" s="2">
        <v>348</v>
      </c>
      <c r="B350" s="2" t="s">
        <v>362</v>
      </c>
      <c r="C350" s="2">
        <v>62.45</v>
      </c>
      <c r="D350" s="2">
        <v>1.99</v>
      </c>
      <c r="E350" s="2">
        <v>0.98</v>
      </c>
      <c r="F350" s="2">
        <v>60.66</v>
      </c>
      <c r="G350" s="2">
        <v>1.27</v>
      </c>
      <c r="H350" s="2">
        <v>1.1000000000000001</v>
      </c>
      <c r="I350" s="2">
        <v>47.37</v>
      </c>
      <c r="J350" s="2">
        <v>1.04</v>
      </c>
      <c r="K350" s="2">
        <v>0.98</v>
      </c>
      <c r="L350" s="4">
        <v>5.3308138330260304</v>
      </c>
      <c r="M350" s="4">
        <v>2.03411833044653</v>
      </c>
      <c r="N350" s="4">
        <v>1.01550283039587</v>
      </c>
      <c r="O350" s="4">
        <v>1.0240364457415501</v>
      </c>
      <c r="P350" s="5">
        <v>1.1588679588422801</v>
      </c>
      <c r="Q350" s="2">
        <f>VLOOKUP(B350, '60days_ago'!B:J, 9, FALSE)</f>
        <v>1.05</v>
      </c>
      <c r="R350" s="8">
        <f>IF(AND(F350&gt;60, I350&gt;60, C350&gt;50), 1, 0)</f>
        <v>0</v>
      </c>
      <c r="S350" s="8">
        <f>IF(OR(I350&gt;F350,I350&gt;C350), 1, 0)</f>
        <v>0</v>
      </c>
      <c r="T350" s="8">
        <f>IF(I350&gt;70, 1, 0)</f>
        <v>0</v>
      </c>
      <c r="U350" s="8">
        <f>IF(J350&gt;1.2, 1, 0)</f>
        <v>0</v>
      </c>
      <c r="V350" s="8"/>
      <c r="W350" s="8"/>
      <c r="X350" s="2">
        <f>IF(AND(R350=1,S350=1, T350=1, U350=1), 1, 0)</f>
        <v>0</v>
      </c>
    </row>
    <row r="351" spans="1:24" ht="17.25" x14ac:dyDescent="0.25">
      <c r="A351" s="2">
        <v>349</v>
      </c>
      <c r="B351" s="2" t="s">
        <v>363</v>
      </c>
      <c r="C351" s="2">
        <v>60.14</v>
      </c>
      <c r="D351" s="2">
        <v>1.8</v>
      </c>
      <c r="E351" s="2">
        <v>0.99</v>
      </c>
      <c r="F351" s="2">
        <v>55.47</v>
      </c>
      <c r="G351" s="2">
        <v>1.1399999999999999</v>
      </c>
      <c r="H351" s="2">
        <v>1.1399999999999999</v>
      </c>
      <c r="I351" s="2">
        <v>83.33</v>
      </c>
      <c r="J351" s="2">
        <v>1.1000000000000001</v>
      </c>
      <c r="K351" s="2">
        <v>1.19</v>
      </c>
      <c r="L351" s="4">
        <v>6.0630004449392398</v>
      </c>
      <c r="M351" s="4">
        <v>6.0013802308851503</v>
      </c>
      <c r="N351" s="4">
        <v>0.849833834665365</v>
      </c>
      <c r="O351" s="4">
        <v>0.84352154589946604</v>
      </c>
      <c r="P351" s="5">
        <v>0.81251384570306195</v>
      </c>
      <c r="Q351" s="2">
        <f>VLOOKUP(B351, '60days_ago'!B:J, 9, FALSE)</f>
        <v>1.01</v>
      </c>
      <c r="R351" s="8">
        <f>IF(AND(F351&gt;60, I351&gt;60, C351&gt;50), 1, 0)</f>
        <v>0</v>
      </c>
      <c r="S351" s="8">
        <f>IF(OR(I351&gt;F351,I351&gt;C351), 1, 0)</f>
        <v>1</v>
      </c>
      <c r="T351" s="8">
        <f>IF(I351&gt;70, 1, 0)</f>
        <v>1</v>
      </c>
      <c r="U351" s="8">
        <f>IF(J351&gt;1.2, 1, 0)</f>
        <v>0</v>
      </c>
      <c r="V351" s="8"/>
      <c r="W351" s="8"/>
      <c r="X351" s="2">
        <f>IF(AND(R351=1,S351=1, T351=1, U351=1), 1, 0)</f>
        <v>0</v>
      </c>
    </row>
    <row r="352" spans="1:24" ht="17.25" x14ac:dyDescent="0.25">
      <c r="A352" s="2">
        <v>350</v>
      </c>
      <c r="B352" s="2" t="s">
        <v>364</v>
      </c>
      <c r="C352" s="2">
        <v>63.8</v>
      </c>
      <c r="D352" s="2">
        <v>1.97</v>
      </c>
      <c r="E352" s="2">
        <v>1.1299999999999999</v>
      </c>
      <c r="F352" s="2">
        <v>62.6</v>
      </c>
      <c r="G352" s="2">
        <v>1.39</v>
      </c>
      <c r="H352" s="2">
        <v>1.0900000000000001</v>
      </c>
      <c r="I352" s="2">
        <v>72.73</v>
      </c>
      <c r="J352" s="2">
        <v>1.06</v>
      </c>
      <c r="K352" s="2">
        <v>0.99</v>
      </c>
      <c r="L352" s="4">
        <v>17.415133396460199</v>
      </c>
      <c r="M352" s="4">
        <v>10.651663805804599</v>
      </c>
      <c r="N352" s="4">
        <v>1.1429651726996199</v>
      </c>
      <c r="O352" s="4">
        <v>1.0817664042947599</v>
      </c>
      <c r="P352" s="5">
        <v>1.0186772290278301</v>
      </c>
      <c r="Q352" s="2">
        <f>VLOOKUP(B352, '60days_ago'!B:J, 9, FALSE)</f>
        <v>0.99</v>
      </c>
      <c r="R352" s="8">
        <f>IF(AND(F352&gt;60, I352&gt;60, C352&gt;50), 1, 0)</f>
        <v>1</v>
      </c>
      <c r="S352" s="8">
        <f>IF(OR(I352&gt;F352,I352&gt;C352), 1, 0)</f>
        <v>1</v>
      </c>
      <c r="T352" s="8">
        <f>IF(I352&gt;70, 1, 0)</f>
        <v>1</v>
      </c>
      <c r="U352" s="8">
        <f>IF(J352&gt;1.2, 1, 0)</f>
        <v>0</v>
      </c>
      <c r="V352" s="8"/>
      <c r="W352" s="8"/>
      <c r="X352" s="2">
        <f>IF(AND(R352=1,S352=1, T352=1, U352=1), 1, 0)</f>
        <v>0</v>
      </c>
    </row>
    <row r="353" spans="1:24" ht="17.25" x14ac:dyDescent="0.25">
      <c r="A353" s="2">
        <v>351</v>
      </c>
      <c r="B353" s="2" t="s">
        <v>365</v>
      </c>
      <c r="C353" s="2">
        <v>60.49</v>
      </c>
      <c r="D353" s="2">
        <v>3.08</v>
      </c>
      <c r="E353" s="2">
        <v>1.27</v>
      </c>
      <c r="F353" s="2">
        <v>54.36</v>
      </c>
      <c r="G353" s="2">
        <v>1.44</v>
      </c>
      <c r="H353" s="2">
        <v>1.07</v>
      </c>
      <c r="I353" s="2">
        <v>59.09</v>
      </c>
      <c r="J353" s="2">
        <v>1.07</v>
      </c>
      <c r="K353" s="2">
        <v>1.05</v>
      </c>
      <c r="L353" s="4">
        <v>7.2108545513720097</v>
      </c>
      <c r="M353" s="4">
        <v>1.51599315956925</v>
      </c>
      <c r="N353" s="4">
        <v>1.2706164680893</v>
      </c>
      <c r="O353" s="4">
        <v>1.3106484924056201</v>
      </c>
      <c r="P353" s="5">
        <v>1.5516412462117699</v>
      </c>
      <c r="Q353" s="2">
        <f>VLOOKUP(B353, '60days_ago'!B:J, 9, FALSE)</f>
        <v>1.0900000000000001</v>
      </c>
      <c r="R353" s="8">
        <f>IF(AND(F353&gt;60, I353&gt;60, C353&gt;50), 1, 0)</f>
        <v>0</v>
      </c>
      <c r="S353" s="8">
        <f>IF(OR(I353&gt;F353,I353&gt;C353), 1, 0)</f>
        <v>1</v>
      </c>
      <c r="T353" s="8">
        <f>IF(I353&gt;70, 1, 0)</f>
        <v>0</v>
      </c>
      <c r="U353" s="8">
        <f>IF(J353&gt;1.2, 1, 0)</f>
        <v>0</v>
      </c>
      <c r="V353" s="8"/>
      <c r="W353" s="8"/>
      <c r="X353" s="2">
        <f>IF(AND(R353=1,S353=1, T353=1, U353=1), 1, 0)</f>
        <v>0</v>
      </c>
    </row>
    <row r="354" spans="1:24" ht="17.25" x14ac:dyDescent="0.25">
      <c r="A354" s="2">
        <v>352</v>
      </c>
      <c r="B354" s="2" t="s">
        <v>366</v>
      </c>
      <c r="C354" s="2">
        <v>60</v>
      </c>
      <c r="D354" s="2">
        <v>1.95</v>
      </c>
      <c r="E354" s="2">
        <v>0.96</v>
      </c>
      <c r="F354" s="2">
        <v>62.18</v>
      </c>
      <c r="G354" s="2">
        <v>1.37</v>
      </c>
      <c r="H354" s="2">
        <v>0.96</v>
      </c>
      <c r="I354" s="2">
        <v>60</v>
      </c>
      <c r="J354" s="2">
        <v>1.08</v>
      </c>
      <c r="K354" s="2">
        <v>1.06</v>
      </c>
      <c r="L354" s="4">
        <v>4.1219085057750098</v>
      </c>
      <c r="M354" s="4">
        <v>1.1816602011344499</v>
      </c>
      <c r="N354" s="4">
        <v>0.91630925401330798</v>
      </c>
      <c r="O354" s="4">
        <v>0.98860433404949799</v>
      </c>
      <c r="P354" s="5">
        <v>1.00833231589376</v>
      </c>
      <c r="Q354" s="2">
        <f>VLOOKUP(B354, '60days_ago'!B:J, 9, FALSE)</f>
        <v>1.06</v>
      </c>
      <c r="R354" s="8">
        <f>IF(AND(F354&gt;60, I354&gt;60, C354&gt;50), 1, 0)</f>
        <v>0</v>
      </c>
      <c r="S354" s="8">
        <f>IF(OR(I354&gt;F354,I354&gt;C354), 1, 0)</f>
        <v>0</v>
      </c>
      <c r="T354" s="8">
        <f>IF(I354&gt;70, 1, 0)</f>
        <v>0</v>
      </c>
      <c r="U354" s="8">
        <f>IF(J354&gt;1.2, 1, 0)</f>
        <v>0</v>
      </c>
      <c r="V354" s="8"/>
      <c r="W354" s="8"/>
      <c r="X354" s="2">
        <f>IF(AND(R354=1,S354=1, T354=1, U354=1), 1, 0)</f>
        <v>0</v>
      </c>
    </row>
    <row r="355" spans="1:24" ht="17.25" x14ac:dyDescent="0.25">
      <c r="A355" s="2">
        <v>353</v>
      </c>
      <c r="B355" s="2" t="s">
        <v>367</v>
      </c>
      <c r="C355" s="2">
        <v>65.34</v>
      </c>
      <c r="D355" s="2">
        <v>2.48</v>
      </c>
      <c r="E355" s="2">
        <v>0.86</v>
      </c>
      <c r="F355" s="2">
        <v>62.1</v>
      </c>
      <c r="G355" s="2">
        <v>1.41</v>
      </c>
      <c r="H355" s="2">
        <v>0.99</v>
      </c>
      <c r="I355" s="2">
        <v>69.23</v>
      </c>
      <c r="J355" s="2">
        <v>1.1000000000000001</v>
      </c>
      <c r="K355" s="2">
        <v>1.1200000000000001</v>
      </c>
      <c r="L355" s="4">
        <v>9.76608522586071</v>
      </c>
      <c r="M355" s="4">
        <v>9.2309805381275591</v>
      </c>
      <c r="N355" s="4">
        <v>0.82265405728792496</v>
      </c>
      <c r="O355" s="4">
        <v>0.87750584942158805</v>
      </c>
      <c r="P355" s="5">
        <v>0.96445702279641699</v>
      </c>
      <c r="Q355" s="2">
        <f>VLOOKUP(B355, '60days_ago'!B:J, 9, FALSE)</f>
        <v>1.1000000000000001</v>
      </c>
      <c r="R355" s="8">
        <f>IF(AND(F355&gt;60, I355&gt;60, C355&gt;50), 1, 0)</f>
        <v>1</v>
      </c>
      <c r="S355" s="8">
        <f>IF(OR(I355&gt;F355,I355&gt;C355), 1, 0)</f>
        <v>1</v>
      </c>
      <c r="T355" s="8">
        <f>IF(I355&gt;70, 1, 0)</f>
        <v>0</v>
      </c>
      <c r="U355" s="8">
        <f>IF(J355&gt;1.2, 1, 0)</f>
        <v>0</v>
      </c>
      <c r="V355" s="8"/>
      <c r="W355" s="8"/>
      <c r="X355" s="2">
        <f>IF(AND(R355=1,S355=1, T355=1, U355=1), 1, 0)</f>
        <v>0</v>
      </c>
    </row>
    <row r="356" spans="1:24" ht="17.25" x14ac:dyDescent="0.25">
      <c r="A356" s="2">
        <v>354</v>
      </c>
      <c r="B356" s="2" t="s">
        <v>368</v>
      </c>
      <c r="C356" s="2">
        <v>59.44</v>
      </c>
      <c r="D356" s="2">
        <v>2.12</v>
      </c>
      <c r="E356" s="2">
        <v>1.72</v>
      </c>
      <c r="F356" s="2">
        <v>62.31</v>
      </c>
      <c r="G356" s="2">
        <v>1.64</v>
      </c>
      <c r="H356" s="2">
        <v>1.35</v>
      </c>
      <c r="I356" s="2">
        <v>60</v>
      </c>
      <c r="J356" s="2">
        <v>1.1200000000000001</v>
      </c>
      <c r="K356" s="2">
        <v>1.02</v>
      </c>
      <c r="L356" s="4">
        <v>37.519176124669798</v>
      </c>
      <c r="M356" s="4">
        <v>11.2117510231078</v>
      </c>
      <c r="N356" s="4">
        <v>1.5854642753327399</v>
      </c>
      <c r="O356" s="4">
        <v>1.7457608420927899</v>
      </c>
      <c r="P356" s="5">
        <v>1.7525215978292099</v>
      </c>
      <c r="Q356" s="2">
        <f>VLOOKUP(B356, '60days_ago'!B:J, 9, FALSE)</f>
        <v>1.08</v>
      </c>
      <c r="R356" s="8">
        <f>IF(AND(F356&gt;60, I356&gt;60, C356&gt;50), 1, 0)</f>
        <v>0</v>
      </c>
      <c r="S356" s="8">
        <f>IF(OR(I356&gt;F356,I356&gt;C356), 1, 0)</f>
        <v>1</v>
      </c>
      <c r="T356" s="8">
        <f>IF(I356&gt;70, 1, 0)</f>
        <v>0</v>
      </c>
      <c r="U356" s="8">
        <f>IF(J356&gt;1.2, 1, 0)</f>
        <v>0</v>
      </c>
      <c r="V356" s="8"/>
      <c r="W356" s="8"/>
      <c r="X356" s="2">
        <f>IF(AND(R356=1,S356=1, T356=1, U356=1), 1, 0)</f>
        <v>0</v>
      </c>
    </row>
    <row r="357" spans="1:24" ht="17.25" x14ac:dyDescent="0.25">
      <c r="A357" s="2">
        <v>355</v>
      </c>
      <c r="B357" s="2" t="s">
        <v>369</v>
      </c>
      <c r="C357" s="2">
        <v>59.67</v>
      </c>
      <c r="D357" s="2">
        <v>2.0299999999999998</v>
      </c>
      <c r="E357" s="2">
        <v>1.1100000000000001</v>
      </c>
      <c r="F357" s="2">
        <v>58.46</v>
      </c>
      <c r="G357" s="2">
        <v>1.38</v>
      </c>
      <c r="H357" s="2">
        <v>1.1399999999999999</v>
      </c>
      <c r="I357" s="2">
        <v>72.73</v>
      </c>
      <c r="J357" s="2">
        <v>1.08</v>
      </c>
      <c r="K357" s="2">
        <v>1.1299999999999999</v>
      </c>
      <c r="L357" s="4">
        <v>8.1853796067793603</v>
      </c>
      <c r="M357" s="4">
        <v>2.7929173934604399</v>
      </c>
      <c r="N357" s="4">
        <v>1.00211775018202</v>
      </c>
      <c r="O357" s="4">
        <v>1.02501653624492</v>
      </c>
      <c r="P357" s="5">
        <v>1.25943080982661</v>
      </c>
      <c r="Q357" s="2">
        <f>VLOOKUP(B357, '60days_ago'!B:J, 9, FALSE)</f>
        <v>1.1100000000000001</v>
      </c>
      <c r="R357" s="8">
        <f>IF(AND(F357&gt;60, I357&gt;60, C357&gt;50), 1, 0)</f>
        <v>0</v>
      </c>
      <c r="S357" s="8">
        <f>IF(OR(I357&gt;F357,I357&gt;C357), 1, 0)</f>
        <v>1</v>
      </c>
      <c r="T357" s="8">
        <f>IF(I357&gt;70, 1, 0)</f>
        <v>1</v>
      </c>
      <c r="U357" s="8">
        <f>IF(J357&gt;1.2, 1, 0)</f>
        <v>0</v>
      </c>
      <c r="V357" s="8"/>
      <c r="W357" s="8"/>
      <c r="X357" s="2">
        <f>IF(AND(R357=1,S357=1, T357=1, U357=1), 1, 0)</f>
        <v>0</v>
      </c>
    </row>
    <row r="358" spans="1:24" ht="17.25" x14ac:dyDescent="0.25">
      <c r="A358" s="2">
        <v>356</v>
      </c>
      <c r="B358" s="2" t="s">
        <v>370</v>
      </c>
      <c r="C358" s="2">
        <v>57.23</v>
      </c>
      <c r="D358" s="2">
        <v>2.0499999999999998</v>
      </c>
      <c r="E358" s="2">
        <v>0.54</v>
      </c>
      <c r="F358" s="2">
        <v>54.69</v>
      </c>
      <c r="G358" s="2">
        <v>1.31</v>
      </c>
      <c r="H358" s="2">
        <v>0.85</v>
      </c>
      <c r="I358" s="2">
        <v>69.23</v>
      </c>
      <c r="J358" s="2">
        <v>1.23</v>
      </c>
      <c r="K358" s="2">
        <v>1.08</v>
      </c>
      <c r="L358" s="4">
        <v>3.2422613116185799</v>
      </c>
      <c r="M358" s="4">
        <v>1.7735792454638899</v>
      </c>
      <c r="N358" s="4">
        <v>0.42390305920925397</v>
      </c>
      <c r="O358" s="4">
        <v>0.53387184270253396</v>
      </c>
      <c r="P358" s="5">
        <v>0.62933721334795201</v>
      </c>
      <c r="Q358" s="2">
        <f>VLOOKUP(B358, '60days_ago'!B:J, 9, FALSE)</f>
        <v>1.26</v>
      </c>
      <c r="R358" s="8">
        <f>IF(AND(F358&gt;60, I358&gt;60, C358&gt;50), 1, 0)</f>
        <v>0</v>
      </c>
      <c r="S358" s="8">
        <f>IF(OR(I358&gt;F358,I358&gt;C358), 1, 0)</f>
        <v>1</v>
      </c>
      <c r="T358" s="8">
        <f>IF(I358&gt;70, 1, 0)</f>
        <v>0</v>
      </c>
      <c r="U358" s="8">
        <f>IF(J358&gt;1.2, 1, 0)</f>
        <v>1</v>
      </c>
      <c r="V358" s="8"/>
      <c r="W358" s="8"/>
      <c r="X358" s="2">
        <f>IF(AND(R358=1,S358=1, T358=1, U358=1), 1, 0)</f>
        <v>0</v>
      </c>
    </row>
    <row r="359" spans="1:24" ht="17.25" x14ac:dyDescent="0.25">
      <c r="A359" s="2">
        <v>357</v>
      </c>
      <c r="B359" s="2" t="s">
        <v>371</v>
      </c>
      <c r="C359" s="2">
        <v>64.44</v>
      </c>
      <c r="D359" s="2">
        <v>2.08</v>
      </c>
      <c r="E359" s="2">
        <v>1.04</v>
      </c>
      <c r="F359" s="2">
        <v>55.91</v>
      </c>
      <c r="G359" s="2">
        <v>1.1399999999999999</v>
      </c>
      <c r="H359" s="2">
        <v>1.17</v>
      </c>
      <c r="I359" s="2">
        <v>78.95</v>
      </c>
      <c r="J359" s="2">
        <v>1.0900000000000001</v>
      </c>
      <c r="K359" s="2">
        <v>1.03</v>
      </c>
      <c r="L359" s="4">
        <v>12.348687554626199</v>
      </c>
      <c r="M359" s="4">
        <v>5.6949342633449502</v>
      </c>
      <c r="N359" s="4">
        <v>1.0072109093508399</v>
      </c>
      <c r="O359" s="4">
        <v>0.96655856604161405</v>
      </c>
      <c r="P359" s="5">
        <v>1.06601170724157</v>
      </c>
      <c r="Q359" s="2">
        <f>VLOOKUP(B359, '60days_ago'!B:J, 9, FALSE)</f>
        <v>1.04</v>
      </c>
      <c r="R359" s="8">
        <f>IF(AND(F359&gt;60, I359&gt;60, C359&gt;50), 1, 0)</f>
        <v>0</v>
      </c>
      <c r="S359" s="8">
        <f>IF(OR(I359&gt;F359,I359&gt;C359), 1, 0)</f>
        <v>1</v>
      </c>
      <c r="T359" s="8">
        <f>IF(I359&gt;70, 1, 0)</f>
        <v>1</v>
      </c>
      <c r="U359" s="8">
        <f>IF(J359&gt;1.2, 1, 0)</f>
        <v>0</v>
      </c>
      <c r="V359" s="8"/>
      <c r="W359" s="8"/>
      <c r="X359" s="2">
        <f>IF(AND(R359=1,S359=1, T359=1, U359=1), 1, 0)</f>
        <v>0</v>
      </c>
    </row>
    <row r="360" spans="1:24" ht="17.25" x14ac:dyDescent="0.25">
      <c r="A360" s="2">
        <v>358</v>
      </c>
      <c r="B360" s="2" t="s">
        <v>372</v>
      </c>
      <c r="C360" s="2">
        <v>60.62</v>
      </c>
      <c r="D360" s="2">
        <v>1.9</v>
      </c>
      <c r="E360" s="2">
        <v>1.1399999999999999</v>
      </c>
      <c r="F360" s="2">
        <v>63.64</v>
      </c>
      <c r="G360" s="2">
        <v>1.38</v>
      </c>
      <c r="H360" s="2">
        <v>1</v>
      </c>
      <c r="I360" s="2">
        <v>66.67</v>
      </c>
      <c r="J360" s="2">
        <v>1.05</v>
      </c>
      <c r="K360" s="2">
        <v>1.08</v>
      </c>
      <c r="L360" s="4">
        <v>1.2245814953451899</v>
      </c>
      <c r="M360" s="4">
        <v>0.61761455782939101</v>
      </c>
      <c r="N360" s="4">
        <v>1.0494699749842999</v>
      </c>
      <c r="O360" s="4">
        <v>1.1444837221980699</v>
      </c>
      <c r="P360" s="5">
        <v>1.14291328602779</v>
      </c>
      <c r="Q360" s="2">
        <f>VLOOKUP(B360, '60days_ago'!B:J, 9, FALSE)</f>
        <v>0.99</v>
      </c>
      <c r="R360" s="8">
        <f>IF(AND(F360&gt;60, I360&gt;60, C360&gt;50), 1, 0)</f>
        <v>1</v>
      </c>
      <c r="S360" s="8">
        <f>IF(OR(I360&gt;F360,I360&gt;C360), 1, 0)</f>
        <v>1</v>
      </c>
      <c r="T360" s="8">
        <f>IF(I360&gt;70, 1, 0)</f>
        <v>0</v>
      </c>
      <c r="U360" s="8">
        <f>IF(J360&gt;1.2, 1, 0)</f>
        <v>0</v>
      </c>
      <c r="V360" s="8"/>
      <c r="W360" s="8"/>
      <c r="X360" s="2">
        <f>IF(AND(R360=1,S360=1, T360=1, U360=1), 1, 0)</f>
        <v>0</v>
      </c>
    </row>
    <row r="361" spans="1:24" ht="17.25" x14ac:dyDescent="0.25">
      <c r="A361" s="2">
        <v>359</v>
      </c>
      <c r="B361" s="2" t="s">
        <v>373</v>
      </c>
      <c r="C361" s="2">
        <v>64.209999999999994</v>
      </c>
      <c r="D361" s="2">
        <v>2.76</v>
      </c>
      <c r="E361" s="2">
        <v>0.88</v>
      </c>
      <c r="F361" s="2">
        <v>66.930000000000007</v>
      </c>
      <c r="G361" s="2">
        <v>1.72</v>
      </c>
      <c r="H361" s="2">
        <v>1.1000000000000001</v>
      </c>
      <c r="I361" s="2">
        <v>35</v>
      </c>
      <c r="J361" s="2">
        <v>1.05</v>
      </c>
      <c r="K361" s="2">
        <v>1.04</v>
      </c>
      <c r="L361" s="4">
        <v>34.736259471726001</v>
      </c>
      <c r="M361" s="4">
        <v>18.259238923310001</v>
      </c>
      <c r="N361" s="4">
        <v>0.90712619773895597</v>
      </c>
      <c r="O361" s="4">
        <v>0.85000325779677199</v>
      </c>
      <c r="P361" s="5">
        <v>0.86980673951720699</v>
      </c>
      <c r="Q361" s="2">
        <f>VLOOKUP(B361, '60days_ago'!B:J, 9, FALSE)</f>
        <v>1.01</v>
      </c>
      <c r="R361" s="8">
        <f>IF(AND(F361&gt;60, I361&gt;60, C361&gt;50), 1, 0)</f>
        <v>0</v>
      </c>
      <c r="S361" s="8">
        <f>IF(OR(I361&gt;F361,I361&gt;C361), 1, 0)</f>
        <v>0</v>
      </c>
      <c r="T361" s="8">
        <f>IF(I361&gt;70, 1, 0)</f>
        <v>0</v>
      </c>
      <c r="U361" s="8">
        <f>IF(J361&gt;1.2, 1, 0)</f>
        <v>0</v>
      </c>
      <c r="V361" s="8"/>
      <c r="W361" s="8"/>
      <c r="X361" s="2">
        <f>IF(AND(R361=1,S361=1, T361=1, U361=1), 1, 0)</f>
        <v>0</v>
      </c>
    </row>
    <row r="362" spans="1:24" ht="17.25" x14ac:dyDescent="0.25">
      <c r="A362" s="2">
        <v>360</v>
      </c>
      <c r="B362" s="2" t="s">
        <v>374</v>
      </c>
      <c r="C362" s="2">
        <v>65.290000000000006</v>
      </c>
      <c r="D362" s="2">
        <v>3.37</v>
      </c>
      <c r="E362" s="2">
        <v>1.44</v>
      </c>
      <c r="F362" s="2">
        <v>62.41</v>
      </c>
      <c r="G362" s="2">
        <v>1.77</v>
      </c>
      <c r="H362" s="2">
        <v>1.61</v>
      </c>
      <c r="I362" s="2">
        <v>72.73</v>
      </c>
      <c r="J362" s="2">
        <v>1.19</v>
      </c>
      <c r="K362" s="2">
        <v>1.2</v>
      </c>
      <c r="L362" s="4">
        <v>23.818333523341</v>
      </c>
      <c r="M362" s="4">
        <v>10.073192022704299</v>
      </c>
      <c r="N362" s="4">
        <v>1.3229671180848199</v>
      </c>
      <c r="O362" s="4">
        <v>1.2595595003226601</v>
      </c>
      <c r="P362" s="5">
        <v>1.1914327179533499</v>
      </c>
      <c r="Q362" s="2">
        <f>VLOOKUP(B362, '60days_ago'!B:J, 9, FALSE)</f>
        <v>1.05</v>
      </c>
      <c r="R362" s="8">
        <f>IF(AND(F362&gt;60, I362&gt;60, C362&gt;50), 1, 0)</f>
        <v>1</v>
      </c>
      <c r="S362" s="8">
        <f>IF(OR(I362&gt;F362,I362&gt;C362), 1, 0)</f>
        <v>1</v>
      </c>
      <c r="T362" s="8">
        <f>IF(I362&gt;70, 1, 0)</f>
        <v>1</v>
      </c>
      <c r="U362" s="8">
        <f>IF(J362&gt;1.2, 1, 0)</f>
        <v>0</v>
      </c>
      <c r="V362" s="8"/>
      <c r="W362" s="8"/>
      <c r="X362" s="2">
        <f>IF(AND(R362=1,S362=1, T362=1, U362=1), 1, 0)</f>
        <v>0</v>
      </c>
    </row>
    <row r="363" spans="1:24" ht="17.25" x14ac:dyDescent="0.25">
      <c r="A363" s="2">
        <v>361</v>
      </c>
      <c r="B363" s="2" t="s">
        <v>375</v>
      </c>
      <c r="C363" s="2">
        <v>60.39</v>
      </c>
      <c r="D363" s="2">
        <v>2.67</v>
      </c>
      <c r="E363" s="2">
        <v>0.63</v>
      </c>
      <c r="F363" s="2">
        <v>58.04</v>
      </c>
      <c r="G363" s="2">
        <v>1.45</v>
      </c>
      <c r="H363" s="2">
        <v>0.95</v>
      </c>
      <c r="I363" s="2">
        <v>70.83</v>
      </c>
      <c r="J363" s="2">
        <v>1.18</v>
      </c>
      <c r="K363" s="2">
        <v>1.25</v>
      </c>
      <c r="L363" s="4">
        <v>2.9748839996060599</v>
      </c>
      <c r="M363" s="4">
        <v>4.37892177770303</v>
      </c>
      <c r="N363" s="4">
        <v>0.53120559196522699</v>
      </c>
      <c r="O363" s="4">
        <v>0.56246584638790398</v>
      </c>
      <c r="P363" s="5">
        <v>0.61591430527769098</v>
      </c>
      <c r="Q363" s="2">
        <f>VLOOKUP(B363, '60days_ago'!B:J, 9, FALSE)</f>
        <v>1.06</v>
      </c>
      <c r="R363" s="8">
        <f>IF(AND(F363&gt;60, I363&gt;60, C363&gt;50), 1, 0)</f>
        <v>0</v>
      </c>
      <c r="S363" s="8">
        <f>IF(OR(I363&gt;F363,I363&gt;C363), 1, 0)</f>
        <v>1</v>
      </c>
      <c r="T363" s="8">
        <f>IF(I363&gt;70, 1, 0)</f>
        <v>1</v>
      </c>
      <c r="U363" s="8">
        <f>IF(J363&gt;1.2, 1, 0)</f>
        <v>0</v>
      </c>
      <c r="V363" s="8"/>
      <c r="W363" s="8"/>
      <c r="X363" s="2">
        <f>IF(AND(R363=1,S363=1, T363=1, U363=1), 1, 0)</f>
        <v>0</v>
      </c>
    </row>
    <row r="364" spans="1:24" ht="17.25" x14ac:dyDescent="0.25">
      <c r="A364" s="2">
        <v>362</v>
      </c>
      <c r="B364" s="2" t="s">
        <v>376</v>
      </c>
      <c r="C364" s="2">
        <v>64.97</v>
      </c>
      <c r="D364" s="2">
        <v>2.5299999999999998</v>
      </c>
      <c r="E364" s="2">
        <v>0.9</v>
      </c>
      <c r="F364" s="2">
        <v>60.14</v>
      </c>
      <c r="G364" s="2">
        <v>1.58</v>
      </c>
      <c r="H364" s="2">
        <v>1.07</v>
      </c>
      <c r="I364" s="2">
        <v>70</v>
      </c>
      <c r="J364" s="2">
        <v>1.08</v>
      </c>
      <c r="K364" s="2">
        <v>1.04</v>
      </c>
      <c r="L364" s="4">
        <v>6.79003885508219</v>
      </c>
      <c r="M364" s="4">
        <v>1.5553326733894699</v>
      </c>
      <c r="N364" s="4">
        <v>0.85870130134351297</v>
      </c>
      <c r="O364" s="4">
        <v>0.93887448001217499</v>
      </c>
      <c r="P364" s="5">
        <v>0.84354978619199805</v>
      </c>
      <c r="Q364" s="2">
        <f>VLOOKUP(B364, '60days_ago'!B:J, 9, FALSE)</f>
        <v>1.03</v>
      </c>
      <c r="R364" s="8">
        <f>IF(AND(F364&gt;60, I364&gt;60, C364&gt;50), 1, 0)</f>
        <v>1</v>
      </c>
      <c r="S364" s="8">
        <f>IF(OR(I364&gt;F364,I364&gt;C364), 1, 0)</f>
        <v>1</v>
      </c>
      <c r="T364" s="8">
        <f>IF(I364&gt;70, 1, 0)</f>
        <v>0</v>
      </c>
      <c r="U364" s="8">
        <f>IF(J364&gt;1.2, 1, 0)</f>
        <v>0</v>
      </c>
      <c r="V364" s="8"/>
      <c r="W364" s="8"/>
      <c r="X364" s="2">
        <f>IF(AND(R364=1,S364=1, T364=1, U364=1), 1, 0)</f>
        <v>0</v>
      </c>
    </row>
    <row r="365" spans="1:24" ht="17.25" x14ac:dyDescent="0.25">
      <c r="A365" s="2">
        <v>363</v>
      </c>
      <c r="B365" s="2" t="s">
        <v>377</v>
      </c>
      <c r="C365" s="2">
        <v>59.81</v>
      </c>
      <c r="D365" s="2">
        <v>1.97</v>
      </c>
      <c r="E365" s="2">
        <v>0.8</v>
      </c>
      <c r="F365" s="2">
        <v>58.39</v>
      </c>
      <c r="G365" s="2">
        <v>1.0900000000000001</v>
      </c>
      <c r="H365" s="2">
        <v>0.81</v>
      </c>
      <c r="I365" s="2">
        <v>68</v>
      </c>
      <c r="J365" s="2">
        <v>1.21</v>
      </c>
      <c r="K365" s="2">
        <v>1.06</v>
      </c>
      <c r="L365" s="4">
        <v>2.2816756511890599</v>
      </c>
      <c r="M365" s="4">
        <v>1.0138555493211201</v>
      </c>
      <c r="N365" s="4">
        <v>0.68604116747891197</v>
      </c>
      <c r="O365" s="4">
        <v>0.81464525978480695</v>
      </c>
      <c r="P365" s="5">
        <v>0.784896994009877</v>
      </c>
      <c r="Q365" s="2">
        <f>VLOOKUP(B365, '60days_ago'!B:J, 9, FALSE)</f>
        <v>1.17</v>
      </c>
      <c r="R365" s="8">
        <f>IF(AND(F365&gt;60, I365&gt;60, C365&gt;50), 1, 0)</f>
        <v>0</v>
      </c>
      <c r="S365" s="8">
        <f>IF(OR(I365&gt;F365,I365&gt;C365), 1, 0)</f>
        <v>1</v>
      </c>
      <c r="T365" s="8">
        <f>IF(I365&gt;70, 1, 0)</f>
        <v>0</v>
      </c>
      <c r="U365" s="8">
        <f>IF(J365&gt;1.2, 1, 0)</f>
        <v>1</v>
      </c>
      <c r="V365" s="8"/>
      <c r="W365" s="8"/>
      <c r="X365" s="2">
        <f>IF(AND(R365=1,S365=1, T365=1, U365=1), 1, 0)</f>
        <v>0</v>
      </c>
    </row>
    <row r="366" spans="1:24" ht="17.25" x14ac:dyDescent="0.25">
      <c r="A366" s="2">
        <v>364</v>
      </c>
      <c r="B366" s="2" t="s">
        <v>378</v>
      </c>
      <c r="C366" s="2">
        <v>60.63</v>
      </c>
      <c r="D366" s="2">
        <v>2.2799999999999998</v>
      </c>
      <c r="E366" s="2">
        <v>1.1399999999999999</v>
      </c>
      <c r="F366" s="2">
        <v>58.57</v>
      </c>
      <c r="G366" s="2">
        <v>1.39</v>
      </c>
      <c r="H366" s="2">
        <v>0.92</v>
      </c>
      <c r="I366" s="2">
        <v>80.95</v>
      </c>
      <c r="J366" s="2">
        <v>1.1000000000000001</v>
      </c>
      <c r="K366" s="2">
        <v>1.0900000000000001</v>
      </c>
      <c r="L366" s="4">
        <v>7.7115699869474303</v>
      </c>
      <c r="M366" s="4">
        <v>2.4566011660969802</v>
      </c>
      <c r="N366" s="4">
        <v>1.0388596590937</v>
      </c>
      <c r="O366" s="4">
        <v>1.1543886073510701</v>
      </c>
      <c r="P366" s="5">
        <v>1.0880719427276799</v>
      </c>
      <c r="Q366" s="2">
        <f>VLOOKUP(B366, '60days_ago'!B:J, 9, FALSE)</f>
        <v>1.1000000000000001</v>
      </c>
      <c r="R366" s="8">
        <f>IF(AND(F366&gt;60, I366&gt;60, C366&gt;50), 1, 0)</f>
        <v>0</v>
      </c>
      <c r="S366" s="8">
        <f>IF(OR(I366&gt;F366,I366&gt;C366), 1, 0)</f>
        <v>1</v>
      </c>
      <c r="T366" s="8">
        <f>IF(I366&gt;70, 1, 0)</f>
        <v>1</v>
      </c>
      <c r="U366" s="8">
        <f>IF(J366&gt;1.2, 1, 0)</f>
        <v>0</v>
      </c>
      <c r="V366" s="8"/>
      <c r="W366" s="8"/>
      <c r="X366" s="2">
        <f>IF(AND(R366=1,S366=1, T366=1, U366=1), 1, 0)</f>
        <v>0</v>
      </c>
    </row>
    <row r="367" spans="1:24" ht="17.25" x14ac:dyDescent="0.25">
      <c r="A367" s="2">
        <v>365</v>
      </c>
      <c r="B367" s="2" t="s">
        <v>379</v>
      </c>
      <c r="C367" s="2">
        <v>62.03</v>
      </c>
      <c r="D367" s="2">
        <v>1.98</v>
      </c>
      <c r="E367" s="2">
        <v>0.85</v>
      </c>
      <c r="F367" s="2">
        <v>58.46</v>
      </c>
      <c r="G367" s="2">
        <v>1.36</v>
      </c>
      <c r="H367" s="2">
        <v>0.88</v>
      </c>
      <c r="I367" s="2">
        <v>62.5</v>
      </c>
      <c r="J367" s="2">
        <v>1.1000000000000001</v>
      </c>
      <c r="K367" s="2">
        <v>1.05</v>
      </c>
      <c r="L367" s="4">
        <v>6.0328173434715699</v>
      </c>
      <c r="M367" s="4">
        <v>2.1309355685528901</v>
      </c>
      <c r="N367" s="4">
        <v>0.81324167385764401</v>
      </c>
      <c r="O367" s="4">
        <v>0.99837595405551105</v>
      </c>
      <c r="P367" s="5">
        <v>1.1711429909550899</v>
      </c>
      <c r="Q367" s="2">
        <f>VLOOKUP(B367, '60days_ago'!B:J, 9, FALSE)</f>
        <v>1.04</v>
      </c>
      <c r="R367" s="8">
        <f>IF(AND(F367&gt;60, I367&gt;60, C367&gt;50), 1, 0)</f>
        <v>0</v>
      </c>
      <c r="S367" s="8">
        <f>IF(OR(I367&gt;F367,I367&gt;C367), 1, 0)</f>
        <v>1</v>
      </c>
      <c r="T367" s="8">
        <f>IF(I367&gt;70, 1, 0)</f>
        <v>0</v>
      </c>
      <c r="U367" s="8">
        <f>IF(J367&gt;1.2, 1, 0)</f>
        <v>0</v>
      </c>
      <c r="V367" s="8"/>
      <c r="W367" s="8"/>
      <c r="X367" s="2">
        <f>IF(AND(R367=1,S367=1, T367=1, U367=1), 1, 0)</f>
        <v>0</v>
      </c>
    </row>
    <row r="368" spans="1:24" ht="17.25" x14ac:dyDescent="0.25">
      <c r="A368" s="2">
        <v>366</v>
      </c>
      <c r="B368" s="2" t="s">
        <v>380</v>
      </c>
      <c r="C368" s="2">
        <v>55.96</v>
      </c>
      <c r="D368" s="2">
        <v>1.71</v>
      </c>
      <c r="E368" s="2">
        <v>0.97</v>
      </c>
      <c r="F368" s="2">
        <v>49.11</v>
      </c>
      <c r="G368" s="2">
        <v>1.1399999999999999</v>
      </c>
      <c r="H368" s="2">
        <v>1.22</v>
      </c>
      <c r="I368" s="2">
        <v>65</v>
      </c>
      <c r="J368" s="2">
        <v>1.1000000000000001</v>
      </c>
      <c r="K368" s="2">
        <v>0.93</v>
      </c>
      <c r="L368" s="4">
        <v>7.07308516312108</v>
      </c>
      <c r="M368" s="4">
        <v>4.6910695902747399</v>
      </c>
      <c r="N368" s="4">
        <v>1.01209560113608</v>
      </c>
      <c r="O368" s="4">
        <v>1.00710615701603</v>
      </c>
      <c r="P368" s="5">
        <v>0.87980041069997705</v>
      </c>
      <c r="Q368" s="2">
        <f>VLOOKUP(B368, '60days_ago'!B:J, 9, FALSE)</f>
        <v>1.07</v>
      </c>
      <c r="R368" s="8">
        <f>IF(AND(F368&gt;60, I368&gt;60, C368&gt;50), 1, 0)</f>
        <v>0</v>
      </c>
      <c r="S368" s="8">
        <f>IF(OR(I368&gt;F368,I368&gt;C368), 1, 0)</f>
        <v>1</v>
      </c>
      <c r="T368" s="8">
        <f>IF(I368&gt;70, 1, 0)</f>
        <v>0</v>
      </c>
      <c r="U368" s="8">
        <f>IF(J368&gt;1.2, 1, 0)</f>
        <v>0</v>
      </c>
      <c r="V368" s="8"/>
      <c r="W368" s="8"/>
      <c r="X368" s="2">
        <f>IF(AND(R368=1,S368=1, T368=1, U368=1), 1, 0)</f>
        <v>0</v>
      </c>
    </row>
    <row r="369" spans="1:24" ht="17.25" x14ac:dyDescent="0.25">
      <c r="A369" s="2">
        <v>367</v>
      </c>
      <c r="B369" s="2" t="s">
        <v>381</v>
      </c>
      <c r="C369" s="2">
        <v>66.790000000000006</v>
      </c>
      <c r="D369" s="2">
        <v>2.09</v>
      </c>
      <c r="E369" s="2">
        <v>1.26</v>
      </c>
      <c r="F369" s="2">
        <v>69.11</v>
      </c>
      <c r="G369" s="2">
        <v>1.44</v>
      </c>
      <c r="H369" s="2">
        <v>1.0900000000000001</v>
      </c>
      <c r="I369" s="2">
        <v>61.54</v>
      </c>
      <c r="J369" s="2">
        <v>1.06</v>
      </c>
      <c r="K369" s="2">
        <v>1.04</v>
      </c>
      <c r="L369" s="4">
        <v>5.0010433571752504</v>
      </c>
      <c r="M369" s="4">
        <v>2.2578152564018699</v>
      </c>
      <c r="N369" s="4">
        <v>1.23452949793736</v>
      </c>
      <c r="O369" s="4">
        <v>1.2720808497116101</v>
      </c>
      <c r="P369" s="5">
        <v>1.2881901366111601</v>
      </c>
      <c r="Q369" s="2">
        <f>VLOOKUP(B369, '60days_ago'!B:J, 9, FALSE)</f>
        <v>0.99</v>
      </c>
      <c r="R369" s="8">
        <f>IF(AND(F369&gt;60, I369&gt;60, C369&gt;50), 1, 0)</f>
        <v>1</v>
      </c>
      <c r="S369" s="8">
        <f>IF(OR(I369&gt;F369,I369&gt;C369), 1, 0)</f>
        <v>0</v>
      </c>
      <c r="T369" s="8">
        <f>IF(I369&gt;70, 1, 0)</f>
        <v>0</v>
      </c>
      <c r="U369" s="8">
        <f>IF(J369&gt;1.2, 1, 0)</f>
        <v>0</v>
      </c>
      <c r="V369" s="8"/>
      <c r="W369" s="8"/>
      <c r="X369" s="2">
        <f>IF(AND(R369=1,S369=1, T369=1, U369=1), 1, 0)</f>
        <v>0</v>
      </c>
    </row>
    <row r="370" spans="1:24" ht="17.25" x14ac:dyDescent="0.25">
      <c r="A370" s="2">
        <v>368</v>
      </c>
      <c r="B370" s="2" t="s">
        <v>382</v>
      </c>
      <c r="C370" s="2">
        <v>58.51</v>
      </c>
      <c r="D370" s="2">
        <v>2.0299999999999998</v>
      </c>
      <c r="E370" s="2">
        <v>0.67</v>
      </c>
      <c r="F370" s="2">
        <v>52.87</v>
      </c>
      <c r="G370" s="2">
        <v>1.23</v>
      </c>
      <c r="H370" s="2">
        <v>1.1299999999999999</v>
      </c>
      <c r="I370" s="2">
        <v>52.17</v>
      </c>
      <c r="J370" s="2">
        <v>0.99</v>
      </c>
      <c r="K370" s="2">
        <v>1.0900000000000001</v>
      </c>
      <c r="L370" s="4">
        <v>9.8508447368833707</v>
      </c>
      <c r="M370" s="4">
        <v>4.6800897264062202</v>
      </c>
      <c r="N370" s="4">
        <v>0.55450920352240696</v>
      </c>
      <c r="O370" s="4">
        <v>0.61431958494265604</v>
      </c>
      <c r="P370" s="5">
        <v>0.64700012618906499</v>
      </c>
      <c r="Q370" s="2">
        <f>VLOOKUP(B370, '60days_ago'!B:J, 9, FALSE)</f>
        <v>1.1499999999999999</v>
      </c>
      <c r="R370" s="8">
        <f>IF(AND(F370&gt;60, I370&gt;60, C370&gt;50), 1, 0)</f>
        <v>0</v>
      </c>
      <c r="S370" s="8">
        <f>IF(OR(I370&gt;F370,I370&gt;C370), 1, 0)</f>
        <v>0</v>
      </c>
      <c r="T370" s="8">
        <f>IF(I370&gt;70, 1, 0)</f>
        <v>0</v>
      </c>
      <c r="U370" s="8">
        <f>IF(J370&gt;1.2, 1, 0)</f>
        <v>0</v>
      </c>
      <c r="V370" s="8"/>
      <c r="W370" s="8"/>
      <c r="X370" s="2">
        <f>IF(AND(R370=1,S370=1, T370=1, U370=1), 1, 0)</f>
        <v>0</v>
      </c>
    </row>
    <row r="371" spans="1:24" ht="17.25" x14ac:dyDescent="0.25">
      <c r="A371" s="2">
        <v>369</v>
      </c>
      <c r="B371" s="2" t="s">
        <v>383</v>
      </c>
      <c r="C371" s="2">
        <v>63.86</v>
      </c>
      <c r="D371" s="2">
        <v>1.95</v>
      </c>
      <c r="E371" s="2">
        <v>0.96</v>
      </c>
      <c r="F371" s="2">
        <v>62.9</v>
      </c>
      <c r="G371" s="2">
        <v>1.34</v>
      </c>
      <c r="H371" s="2">
        <v>0.96</v>
      </c>
      <c r="I371" s="2">
        <v>53.85</v>
      </c>
      <c r="J371" s="2">
        <v>1.01</v>
      </c>
      <c r="K371" s="2">
        <v>1.1000000000000001</v>
      </c>
      <c r="L371" s="4">
        <v>2.8446457405758401</v>
      </c>
      <c r="M371" s="4">
        <v>1.7248181429443199</v>
      </c>
      <c r="N371" s="4">
        <v>0.91618357382608295</v>
      </c>
      <c r="O371" s="4">
        <v>0.94434320573464503</v>
      </c>
      <c r="P371" s="5">
        <v>0.98741099329170501</v>
      </c>
      <c r="Q371" s="2">
        <f>VLOOKUP(B371, '60days_ago'!B:J, 9, FALSE)</f>
        <v>0.97</v>
      </c>
      <c r="R371" s="8">
        <f>IF(AND(F371&gt;60, I371&gt;60, C371&gt;50), 1, 0)</f>
        <v>0</v>
      </c>
      <c r="S371" s="8">
        <f>IF(OR(I371&gt;F371,I371&gt;C371), 1, 0)</f>
        <v>0</v>
      </c>
      <c r="T371" s="8">
        <f>IF(I371&gt;70, 1, 0)</f>
        <v>0</v>
      </c>
      <c r="U371" s="8">
        <f>IF(J371&gt;1.2, 1, 0)</f>
        <v>0</v>
      </c>
      <c r="V371" s="8"/>
      <c r="W371" s="8"/>
      <c r="X371" s="2">
        <f>IF(AND(R371=1,S371=1, T371=1, U371=1), 1, 0)</f>
        <v>0</v>
      </c>
    </row>
    <row r="372" spans="1:24" ht="17.25" x14ac:dyDescent="0.25">
      <c r="A372" s="2">
        <v>370</v>
      </c>
      <c r="B372" s="2" t="s">
        <v>384</v>
      </c>
      <c r="C372" s="2">
        <v>61.86</v>
      </c>
      <c r="D372" s="2">
        <v>1.88</v>
      </c>
      <c r="E372" s="2">
        <v>1.45</v>
      </c>
      <c r="F372" s="2">
        <v>58.91</v>
      </c>
      <c r="G372" s="2">
        <v>1.26</v>
      </c>
      <c r="H372" s="2">
        <v>0.96</v>
      </c>
      <c r="I372" s="2">
        <v>69.23</v>
      </c>
      <c r="J372" s="2">
        <v>1.1499999999999999</v>
      </c>
      <c r="K372" s="2">
        <v>1.1399999999999999</v>
      </c>
      <c r="L372" s="4">
        <v>5.7629582164770001</v>
      </c>
      <c r="M372" s="4">
        <v>3.1177539769562999</v>
      </c>
      <c r="N372" s="4">
        <v>1.37066557116386</v>
      </c>
      <c r="O372" s="4">
        <v>1.2955361048398599</v>
      </c>
      <c r="P372" s="5">
        <v>1.1652052783003299</v>
      </c>
      <c r="Q372" s="2">
        <f>VLOOKUP(B372, '60days_ago'!B:J, 9, FALSE)</f>
        <v>1.1299999999999999</v>
      </c>
      <c r="R372" s="8">
        <f>IF(AND(F372&gt;60, I372&gt;60, C372&gt;50), 1, 0)</f>
        <v>0</v>
      </c>
      <c r="S372" s="8">
        <f>IF(OR(I372&gt;F372,I372&gt;C372), 1, 0)</f>
        <v>1</v>
      </c>
      <c r="T372" s="8">
        <f>IF(I372&gt;70, 1, 0)</f>
        <v>0</v>
      </c>
      <c r="U372" s="8">
        <f>IF(J372&gt;1.2, 1, 0)</f>
        <v>0</v>
      </c>
      <c r="V372" s="8"/>
      <c r="W372" s="8"/>
      <c r="X372" s="2">
        <f>IF(AND(R372=1,S372=1, T372=1, U372=1), 1, 0)</f>
        <v>0</v>
      </c>
    </row>
    <row r="373" spans="1:24" ht="17.25" x14ac:dyDescent="0.25">
      <c r="A373" s="2">
        <v>371</v>
      </c>
      <c r="B373" s="11" t="s">
        <v>385</v>
      </c>
      <c r="C373" s="2">
        <v>68.239999999999995</v>
      </c>
      <c r="D373" s="2">
        <v>5.07</v>
      </c>
      <c r="E373" s="2">
        <v>0.69</v>
      </c>
      <c r="F373" s="2">
        <v>65.03</v>
      </c>
      <c r="G373" s="2">
        <v>2.2000000000000002</v>
      </c>
      <c r="H373" s="2">
        <v>1.96</v>
      </c>
      <c r="I373" s="2">
        <v>75.86</v>
      </c>
      <c r="J373" s="2">
        <v>1.35</v>
      </c>
      <c r="K373" s="2">
        <v>1.33</v>
      </c>
      <c r="L373" s="4">
        <v>3.3622252743909899</v>
      </c>
      <c r="M373" s="4">
        <v>1.9638804348113901</v>
      </c>
      <c r="N373" s="4">
        <v>0.502753725201185</v>
      </c>
      <c r="O373" s="4">
        <v>0.59166010687305004</v>
      </c>
      <c r="P373" s="5">
        <v>0.61998427150199797</v>
      </c>
      <c r="Q373" s="2">
        <f>VLOOKUP(B373, '60days_ago'!B:J, 9, FALSE)</f>
        <v>1.36</v>
      </c>
      <c r="R373" s="8">
        <f>IF(AND(F373&gt;60, I373&gt;60, C373&gt;50), 1, 0)</f>
        <v>1</v>
      </c>
      <c r="S373" s="8">
        <f>IF(OR(I373&gt;F373,I373&gt;C373), 1, 0)</f>
        <v>1</v>
      </c>
      <c r="T373" s="8">
        <f>IF(I373&gt;70, 1, 0)</f>
        <v>1</v>
      </c>
      <c r="U373" s="8">
        <f>IF(J373&gt;1.2, 1, 0)</f>
        <v>1</v>
      </c>
      <c r="V373" s="8"/>
      <c r="W373" s="8"/>
      <c r="X373" s="2">
        <f>IF(AND(R373=1,S373=1, T373=1, U373=1), 1, 0)</f>
        <v>1</v>
      </c>
    </row>
    <row r="374" spans="1:24" ht="17.25" x14ac:dyDescent="0.25">
      <c r="A374" s="2">
        <v>372</v>
      </c>
      <c r="B374" s="2" t="s">
        <v>386</v>
      </c>
      <c r="C374" s="2">
        <v>64.260000000000005</v>
      </c>
      <c r="D374" s="2">
        <v>2.15</v>
      </c>
      <c r="E374" s="2">
        <v>1.53</v>
      </c>
      <c r="F374" s="2">
        <v>64.66</v>
      </c>
      <c r="G374" s="2">
        <v>1.38</v>
      </c>
      <c r="H374" s="2">
        <v>1.48</v>
      </c>
      <c r="I374" s="2">
        <v>74.069999999999993</v>
      </c>
      <c r="J374" s="2">
        <v>1.1499999999999999</v>
      </c>
      <c r="K374" s="2">
        <v>1</v>
      </c>
      <c r="L374" s="4">
        <v>26.757516175691499</v>
      </c>
      <c r="M374" s="4">
        <v>9.4160190627621496</v>
      </c>
      <c r="N374" s="4">
        <v>1.50858192774038</v>
      </c>
      <c r="O374" s="4">
        <v>1.50279543612054</v>
      </c>
      <c r="P374" s="5">
        <v>1.38182737135699</v>
      </c>
      <c r="Q374" s="2">
        <f>VLOOKUP(B374, '60days_ago'!B:J, 9, FALSE)</f>
        <v>1.1499999999999999</v>
      </c>
      <c r="R374" s="8">
        <f>IF(AND(F374&gt;60, I374&gt;60, C374&gt;50), 1, 0)</f>
        <v>1</v>
      </c>
      <c r="S374" s="8">
        <f>IF(OR(I374&gt;F374,I374&gt;C374), 1, 0)</f>
        <v>1</v>
      </c>
      <c r="T374" s="8">
        <f>IF(I374&gt;70, 1, 0)</f>
        <v>1</v>
      </c>
      <c r="U374" s="8">
        <f>IF(J374&gt;1.2, 1, 0)</f>
        <v>0</v>
      </c>
      <c r="V374" s="8"/>
      <c r="W374" s="8"/>
      <c r="X374" s="2">
        <f>IF(AND(R374=1,S374=1, T374=1, U374=1), 1, 0)</f>
        <v>0</v>
      </c>
    </row>
    <row r="375" spans="1:24" ht="17.25" x14ac:dyDescent="0.25">
      <c r="A375" s="2">
        <v>373</v>
      </c>
      <c r="B375" s="2" t="s">
        <v>387</v>
      </c>
      <c r="C375" s="2">
        <v>61.56</v>
      </c>
      <c r="D375" s="2">
        <v>2.0099999999999998</v>
      </c>
      <c r="E375" s="2">
        <v>1.0900000000000001</v>
      </c>
      <c r="F375" s="2">
        <v>56.12</v>
      </c>
      <c r="G375" s="2">
        <v>1.1200000000000001</v>
      </c>
      <c r="H375" s="2">
        <v>1.25</v>
      </c>
      <c r="I375" s="2">
        <v>65.22</v>
      </c>
      <c r="J375" s="2">
        <v>1.1000000000000001</v>
      </c>
      <c r="K375" s="2">
        <v>1</v>
      </c>
      <c r="L375" s="4">
        <v>4.6393089195763997</v>
      </c>
      <c r="M375" s="4">
        <v>1.32293722880011</v>
      </c>
      <c r="N375" s="4">
        <v>1.07763144413129</v>
      </c>
      <c r="O375" s="4">
        <v>1.0784813883402</v>
      </c>
      <c r="P375" s="5">
        <v>0.92718515857339001</v>
      </c>
      <c r="Q375" s="2">
        <f>VLOOKUP(B375, '60days_ago'!B:J, 9, FALSE)</f>
        <v>1.04</v>
      </c>
      <c r="R375" s="8">
        <f>IF(AND(F375&gt;60, I375&gt;60, C375&gt;50), 1, 0)</f>
        <v>0</v>
      </c>
      <c r="S375" s="8">
        <f>IF(OR(I375&gt;F375,I375&gt;C375), 1, 0)</f>
        <v>1</v>
      </c>
      <c r="T375" s="8">
        <f>IF(I375&gt;70, 1, 0)</f>
        <v>0</v>
      </c>
      <c r="U375" s="8">
        <f>IF(J375&gt;1.2, 1, 0)</f>
        <v>0</v>
      </c>
      <c r="V375" s="8"/>
      <c r="W375" s="8"/>
      <c r="X375" s="2">
        <f>IF(AND(R375=1,S375=1, T375=1, U375=1), 1, 0)</f>
        <v>0</v>
      </c>
    </row>
    <row r="376" spans="1:24" ht="17.25" x14ac:dyDescent="0.25">
      <c r="A376" s="2">
        <v>374</v>
      </c>
      <c r="B376" s="2" t="s">
        <v>388</v>
      </c>
      <c r="C376" s="2">
        <v>61.66</v>
      </c>
      <c r="D376" s="2">
        <v>2.7</v>
      </c>
      <c r="E376" s="2">
        <v>0.96</v>
      </c>
      <c r="F376" s="2">
        <v>57.43</v>
      </c>
      <c r="G376" s="2">
        <v>1.58</v>
      </c>
      <c r="H376" s="2">
        <v>1.23</v>
      </c>
      <c r="I376" s="2">
        <v>42.31</v>
      </c>
      <c r="J376" s="2">
        <v>1.1100000000000001</v>
      </c>
      <c r="K376" s="2">
        <v>1.24</v>
      </c>
      <c r="L376" s="4">
        <v>5.7539195494433901</v>
      </c>
      <c r="M376" s="4">
        <v>4.6760352895931101</v>
      </c>
      <c r="N376" s="4">
        <v>0.85108631734642903</v>
      </c>
      <c r="O376" s="4">
        <v>0.75431593900104299</v>
      </c>
      <c r="P376" s="5">
        <v>0.719083951203773</v>
      </c>
      <c r="Q376" s="2">
        <f>VLOOKUP(B376, '60days_ago'!B:J, 9, FALSE)</f>
        <v>1.05</v>
      </c>
      <c r="R376" s="8">
        <f>IF(AND(F376&gt;60, I376&gt;60, C376&gt;50), 1, 0)</f>
        <v>0</v>
      </c>
      <c r="S376" s="8">
        <f>IF(OR(I376&gt;F376,I376&gt;C376), 1, 0)</f>
        <v>0</v>
      </c>
      <c r="T376" s="8">
        <f>IF(I376&gt;70, 1, 0)</f>
        <v>0</v>
      </c>
      <c r="U376" s="8">
        <f>IF(J376&gt;1.2, 1, 0)</f>
        <v>0</v>
      </c>
      <c r="V376" s="8"/>
      <c r="W376" s="8"/>
      <c r="X376" s="2">
        <f>IF(AND(R376=1,S376=1, T376=1, U376=1), 1, 0)</f>
        <v>0</v>
      </c>
    </row>
    <row r="377" spans="1:24" ht="17.25" x14ac:dyDescent="0.25">
      <c r="A377" s="2">
        <v>375</v>
      </c>
      <c r="B377" s="2" t="s">
        <v>389</v>
      </c>
      <c r="C377" s="2">
        <v>56.58</v>
      </c>
      <c r="D377" s="2">
        <v>2.2599999999999998</v>
      </c>
      <c r="E377" s="2">
        <v>0.73</v>
      </c>
      <c r="F377" s="2">
        <v>56.03</v>
      </c>
      <c r="G377" s="2">
        <v>1.45</v>
      </c>
      <c r="H377" s="2">
        <v>0.78</v>
      </c>
      <c r="I377" s="2">
        <v>69.569999999999993</v>
      </c>
      <c r="J377" s="2">
        <v>1.1499999999999999</v>
      </c>
      <c r="K377" s="2">
        <v>1.2</v>
      </c>
      <c r="L377" s="4">
        <v>8.8789896161050095</v>
      </c>
      <c r="M377" s="4">
        <v>5.6579218569459</v>
      </c>
      <c r="N377" s="4">
        <v>0.63986300515336603</v>
      </c>
      <c r="O377" s="4">
        <v>0.64689445541164603</v>
      </c>
      <c r="P377" s="5">
        <v>0.64680428921491895</v>
      </c>
      <c r="Q377" s="2">
        <f>VLOOKUP(B377, '60days_ago'!B:J, 9, FALSE)</f>
        <v>1.07</v>
      </c>
      <c r="R377" s="8">
        <f>IF(AND(F377&gt;60, I377&gt;60, C377&gt;50), 1, 0)</f>
        <v>0</v>
      </c>
      <c r="S377" s="8">
        <f>IF(OR(I377&gt;F377,I377&gt;C377), 1, 0)</f>
        <v>1</v>
      </c>
      <c r="T377" s="8">
        <f>IF(I377&gt;70, 1, 0)</f>
        <v>0</v>
      </c>
      <c r="U377" s="8">
        <f>IF(J377&gt;1.2, 1, 0)</f>
        <v>0</v>
      </c>
      <c r="V377" s="8"/>
      <c r="W377" s="8"/>
      <c r="X377" s="2">
        <f>IF(AND(R377=1,S377=1, T377=1, U377=1), 1, 0)</f>
        <v>0</v>
      </c>
    </row>
    <row r="378" spans="1:24" ht="17.25" x14ac:dyDescent="0.25">
      <c r="A378" s="2">
        <v>376</v>
      </c>
      <c r="B378" s="2" t="s">
        <v>390</v>
      </c>
      <c r="C378" s="2">
        <v>64.58</v>
      </c>
      <c r="D378" s="2">
        <v>2.7</v>
      </c>
      <c r="E378" s="2">
        <v>1.1299999999999999</v>
      </c>
      <c r="F378" s="2">
        <v>59.83</v>
      </c>
      <c r="G378" s="2">
        <v>1.51</v>
      </c>
      <c r="H378" s="2">
        <v>1.17</v>
      </c>
      <c r="I378" s="2">
        <v>73.91</v>
      </c>
      <c r="J378" s="2">
        <v>1.1599999999999999</v>
      </c>
      <c r="K378" s="2">
        <v>1.03</v>
      </c>
      <c r="L378" s="4">
        <v>10.318000061346501</v>
      </c>
      <c r="M378" s="4">
        <v>8.1166148501018505</v>
      </c>
      <c r="N378" s="4">
        <v>1.01704547587454</v>
      </c>
      <c r="O378" s="4">
        <v>1.13835517190895</v>
      </c>
      <c r="P378" s="5">
        <v>1.03432521420132</v>
      </c>
      <c r="Q378" s="2">
        <f>VLOOKUP(B378, '60days_ago'!B:J, 9, FALSE)</f>
        <v>1.1200000000000001</v>
      </c>
      <c r="R378" s="8">
        <f>IF(AND(F378&gt;60, I378&gt;60, C378&gt;50), 1, 0)</f>
        <v>0</v>
      </c>
      <c r="S378" s="8">
        <f>IF(OR(I378&gt;F378,I378&gt;C378), 1, 0)</f>
        <v>1</v>
      </c>
      <c r="T378" s="8">
        <f>IF(I378&gt;70, 1, 0)</f>
        <v>1</v>
      </c>
      <c r="U378" s="8">
        <f>IF(J378&gt;1.2, 1, 0)</f>
        <v>0</v>
      </c>
      <c r="V378" s="8"/>
      <c r="W378" s="8"/>
      <c r="X378" s="2">
        <f>IF(AND(R378=1,S378=1, T378=1, U378=1), 1, 0)</f>
        <v>0</v>
      </c>
    </row>
    <row r="379" spans="1:24" ht="17.25" x14ac:dyDescent="0.25">
      <c r="A379" s="2">
        <v>377</v>
      </c>
      <c r="B379" s="11" t="s">
        <v>391</v>
      </c>
      <c r="C379" s="2">
        <v>61.01</v>
      </c>
      <c r="D379" s="2">
        <v>2.36</v>
      </c>
      <c r="E379" s="2">
        <v>0.49</v>
      </c>
      <c r="F379" s="2">
        <v>63.11</v>
      </c>
      <c r="G379" s="2">
        <v>1.54</v>
      </c>
      <c r="H379" s="2">
        <v>0.71</v>
      </c>
      <c r="I379" s="2">
        <v>83.33</v>
      </c>
      <c r="J379" s="2">
        <v>1.32</v>
      </c>
      <c r="K379" s="2">
        <v>1.05</v>
      </c>
      <c r="L379" s="4">
        <v>5.1599553175242399</v>
      </c>
      <c r="M379" s="4">
        <v>0.96363592648695395</v>
      </c>
      <c r="N379" s="4">
        <v>0.42832873244714698</v>
      </c>
      <c r="O379" s="4">
        <v>0.47122532304426201</v>
      </c>
      <c r="P379" s="5">
        <v>0.67721383067134799</v>
      </c>
      <c r="Q379" s="2">
        <f>VLOOKUP(B379, '60days_ago'!B:J, 9, FALSE)</f>
        <v>1.22</v>
      </c>
      <c r="R379" s="8">
        <f>IF(AND(F379&gt;60, I379&gt;60, C379&gt;50), 1, 0)</f>
        <v>1</v>
      </c>
      <c r="S379" s="8">
        <f>IF(OR(I379&gt;F379,I379&gt;C379), 1, 0)</f>
        <v>1</v>
      </c>
      <c r="T379" s="8">
        <f>IF(I379&gt;70, 1, 0)</f>
        <v>1</v>
      </c>
      <c r="U379" s="8">
        <f>IF(J379&gt;1.2, 1, 0)</f>
        <v>1</v>
      </c>
      <c r="V379" s="8"/>
      <c r="W379" s="8"/>
      <c r="X379" s="2">
        <f>IF(AND(R379=1,S379=1, T379=1, U379=1), 1, 0)</f>
        <v>1</v>
      </c>
    </row>
    <row r="380" spans="1:24" ht="17.25" x14ac:dyDescent="0.25">
      <c r="A380" s="2">
        <v>378</v>
      </c>
      <c r="B380" s="2" t="s">
        <v>392</v>
      </c>
      <c r="C380" s="2">
        <v>59.34</v>
      </c>
      <c r="D380" s="2">
        <v>1.9</v>
      </c>
      <c r="E380" s="2">
        <v>0.91</v>
      </c>
      <c r="F380" s="2">
        <v>55.07</v>
      </c>
      <c r="G380" s="2">
        <v>1.1499999999999999</v>
      </c>
      <c r="H380" s="2">
        <v>1.1100000000000001</v>
      </c>
      <c r="I380" s="2">
        <v>41.67</v>
      </c>
      <c r="J380" s="2">
        <v>0.98</v>
      </c>
      <c r="K380" s="2">
        <v>1.05</v>
      </c>
      <c r="L380" s="4">
        <v>7.8244125557810698</v>
      </c>
      <c r="M380" s="4">
        <v>7.7632609081042396</v>
      </c>
      <c r="N380" s="4">
        <v>0.85163765999596397</v>
      </c>
      <c r="O380" s="4">
        <v>0.862681892908572</v>
      </c>
      <c r="P380" s="5">
        <v>0.79589516372260305</v>
      </c>
      <c r="Q380" s="2">
        <f>VLOOKUP(B380, '60days_ago'!B:J, 9, FALSE)</f>
        <v>0.97</v>
      </c>
      <c r="R380" s="8">
        <f>IF(AND(F380&gt;60, I380&gt;60, C380&gt;50), 1, 0)</f>
        <v>0</v>
      </c>
      <c r="S380" s="8">
        <f>IF(OR(I380&gt;F380,I380&gt;C380), 1, 0)</f>
        <v>0</v>
      </c>
      <c r="T380" s="8">
        <f>IF(I380&gt;70, 1, 0)</f>
        <v>0</v>
      </c>
      <c r="U380" s="8">
        <f>IF(J380&gt;1.2, 1, 0)</f>
        <v>0</v>
      </c>
      <c r="V380" s="8"/>
      <c r="W380" s="8"/>
      <c r="X380" s="2">
        <f>IF(AND(R380=1,S380=1, T380=1, U380=1), 1, 0)</f>
        <v>0</v>
      </c>
    </row>
    <row r="381" spans="1:24" ht="17.25" x14ac:dyDescent="0.25">
      <c r="A381" s="2">
        <v>379</v>
      </c>
      <c r="B381" s="2" t="s">
        <v>393</v>
      </c>
      <c r="C381" s="2">
        <v>59.68</v>
      </c>
      <c r="D381" s="2">
        <v>2.4900000000000002</v>
      </c>
      <c r="E381" s="2">
        <v>0.71</v>
      </c>
      <c r="F381" s="2">
        <v>49.67</v>
      </c>
      <c r="G381" s="2">
        <v>1.03</v>
      </c>
      <c r="H381" s="2">
        <v>0.95</v>
      </c>
      <c r="I381" s="2">
        <v>82.61</v>
      </c>
      <c r="J381" s="2">
        <v>1.25</v>
      </c>
      <c r="K381" s="2">
        <v>1.21</v>
      </c>
      <c r="L381" s="4">
        <v>2.7338715479498901</v>
      </c>
      <c r="M381" s="4">
        <v>2.0766848072712301</v>
      </c>
      <c r="N381" s="4">
        <v>0.58732055769718206</v>
      </c>
      <c r="O381" s="4">
        <v>0.64074959105699802</v>
      </c>
      <c r="P381" s="5">
        <v>0.65151515958112205</v>
      </c>
      <c r="Q381" s="2">
        <f>VLOOKUP(B381, '60days_ago'!B:J, 9, FALSE)</f>
        <v>1.17</v>
      </c>
      <c r="R381" s="8">
        <f>IF(AND(F381&gt;60, I381&gt;60, C381&gt;50), 1, 0)</f>
        <v>0</v>
      </c>
      <c r="S381" s="8">
        <f>IF(OR(I381&gt;F381,I381&gt;C381), 1, 0)</f>
        <v>1</v>
      </c>
      <c r="T381" s="8">
        <f>IF(I381&gt;70, 1, 0)</f>
        <v>1</v>
      </c>
      <c r="U381" s="8">
        <f>IF(J381&gt;1.2, 1, 0)</f>
        <v>1</v>
      </c>
      <c r="V381" s="8"/>
      <c r="W381" s="8"/>
      <c r="X381" s="2">
        <f>IF(AND(R381=1,S381=1, T381=1, U381=1), 1, 0)</f>
        <v>0</v>
      </c>
    </row>
    <row r="382" spans="1:24" ht="17.25" x14ac:dyDescent="0.25">
      <c r="A382" s="2">
        <v>380</v>
      </c>
      <c r="B382" s="2" t="s">
        <v>394</v>
      </c>
      <c r="C382" s="2">
        <v>63.08</v>
      </c>
      <c r="D382" s="2">
        <v>2.67</v>
      </c>
      <c r="E382" s="2">
        <v>1.98</v>
      </c>
      <c r="F382" s="2">
        <v>58.78</v>
      </c>
      <c r="G382" s="2">
        <v>1.61</v>
      </c>
      <c r="H382" s="2">
        <v>2.16</v>
      </c>
      <c r="I382" s="2">
        <v>68.180000000000007</v>
      </c>
      <c r="J382" s="2">
        <v>1.1200000000000001</v>
      </c>
      <c r="K382" s="2">
        <v>0.93</v>
      </c>
      <c r="L382" s="4">
        <v>17.411145291128499</v>
      </c>
      <c r="M382" s="4">
        <v>6.8847844722639699</v>
      </c>
      <c r="N382" s="4">
        <v>2.1227065101707501</v>
      </c>
      <c r="O382" s="4">
        <v>1.75016383074593</v>
      </c>
      <c r="P382" s="5">
        <v>1.7013433308731101</v>
      </c>
      <c r="Q382" s="2">
        <f>VLOOKUP(B382, '60days_ago'!B:J, 9, FALSE)</f>
        <v>1.04</v>
      </c>
      <c r="R382" s="8">
        <f>IF(AND(F382&gt;60, I382&gt;60, C382&gt;50), 1, 0)</f>
        <v>0</v>
      </c>
      <c r="S382" s="8">
        <f>IF(OR(I382&gt;F382,I382&gt;C382), 1, 0)</f>
        <v>1</v>
      </c>
      <c r="T382" s="8">
        <f>IF(I382&gt;70, 1, 0)</f>
        <v>0</v>
      </c>
      <c r="U382" s="8">
        <f>IF(J382&gt;1.2, 1, 0)</f>
        <v>0</v>
      </c>
      <c r="V382" s="8"/>
      <c r="W382" s="8"/>
      <c r="X382" s="2">
        <f>IF(AND(R382=1,S382=1, T382=1, U382=1), 1, 0)</f>
        <v>0</v>
      </c>
    </row>
    <row r="383" spans="1:24" ht="17.25" x14ac:dyDescent="0.25">
      <c r="A383" s="2">
        <v>381</v>
      </c>
      <c r="B383" s="2" t="s">
        <v>395</v>
      </c>
      <c r="C383" s="2">
        <v>64.88</v>
      </c>
      <c r="D383" s="2">
        <v>4.16</v>
      </c>
      <c r="E383" s="2">
        <v>0.48</v>
      </c>
      <c r="F383" s="2">
        <v>62.16</v>
      </c>
      <c r="G383" s="2">
        <v>1.82</v>
      </c>
      <c r="H383" s="2">
        <v>0.72</v>
      </c>
      <c r="I383" s="2">
        <v>65</v>
      </c>
      <c r="J383" s="2">
        <v>1.1499999999999999</v>
      </c>
      <c r="K383" s="2">
        <v>1.1299999999999999</v>
      </c>
      <c r="L383" s="4">
        <v>46.837164781294902</v>
      </c>
      <c r="M383" s="4">
        <v>16.3285888539572</v>
      </c>
      <c r="N383" s="4">
        <v>0.40628406911167902</v>
      </c>
      <c r="O383" s="4">
        <v>0.44900888800321298</v>
      </c>
      <c r="P383" s="5">
        <v>0.37799705163173503</v>
      </c>
      <c r="Q383" s="2">
        <f>VLOOKUP(B383, '60days_ago'!B:J, 9, FALSE)</f>
        <v>1.1299999999999999</v>
      </c>
      <c r="R383" s="8">
        <f>IF(AND(F383&gt;60, I383&gt;60, C383&gt;50), 1, 0)</f>
        <v>1</v>
      </c>
      <c r="S383" s="8">
        <f>IF(OR(I383&gt;F383,I383&gt;C383), 1, 0)</f>
        <v>1</v>
      </c>
      <c r="T383" s="8">
        <f>IF(I383&gt;70, 1, 0)</f>
        <v>0</v>
      </c>
      <c r="U383" s="8">
        <f>IF(J383&gt;1.2, 1, 0)</f>
        <v>0</v>
      </c>
      <c r="V383" s="8"/>
      <c r="W383" s="8"/>
      <c r="X383" s="2">
        <f>IF(AND(R383=1,S383=1, T383=1, U383=1), 1, 0)</f>
        <v>0</v>
      </c>
    </row>
    <row r="384" spans="1:24" ht="17.25" x14ac:dyDescent="0.25">
      <c r="A384" s="2">
        <v>382</v>
      </c>
      <c r="B384" s="2" t="s">
        <v>396</v>
      </c>
      <c r="C384" s="2">
        <v>58.6</v>
      </c>
      <c r="D384" s="2">
        <v>1.73</v>
      </c>
      <c r="E384" s="2">
        <v>0.99</v>
      </c>
      <c r="F384" s="2">
        <v>56.45</v>
      </c>
      <c r="G384" s="2">
        <v>1.22</v>
      </c>
      <c r="H384" s="2">
        <v>1.02</v>
      </c>
      <c r="I384" s="2">
        <v>66.67</v>
      </c>
      <c r="J384" s="2">
        <v>1.1200000000000001</v>
      </c>
      <c r="K384" s="2">
        <v>1.01</v>
      </c>
      <c r="L384" s="4">
        <v>10.517627916707401</v>
      </c>
      <c r="M384" s="4">
        <v>5.8672407887098599</v>
      </c>
      <c r="N384" s="4">
        <v>0.91115428072167104</v>
      </c>
      <c r="O384" s="4">
        <v>1.00625477334255</v>
      </c>
      <c r="P384" s="5">
        <v>0.96484079603392903</v>
      </c>
      <c r="Q384" s="2">
        <f>VLOOKUP(B384, '60days_ago'!B:J, 9, FALSE)</f>
        <v>1.04</v>
      </c>
      <c r="R384" s="8">
        <f>IF(AND(F384&gt;60, I384&gt;60, C384&gt;50), 1, 0)</f>
        <v>0</v>
      </c>
      <c r="S384" s="8">
        <f>IF(OR(I384&gt;F384,I384&gt;C384), 1, 0)</f>
        <v>1</v>
      </c>
      <c r="T384" s="8">
        <f>IF(I384&gt;70, 1, 0)</f>
        <v>0</v>
      </c>
      <c r="U384" s="8">
        <f>IF(J384&gt;1.2, 1, 0)</f>
        <v>0</v>
      </c>
      <c r="V384" s="8"/>
      <c r="W384" s="8"/>
      <c r="X384" s="2">
        <f>IF(AND(R384=1,S384=1, T384=1, U384=1), 1, 0)</f>
        <v>0</v>
      </c>
    </row>
    <row r="385" spans="1:24" ht="17.25" x14ac:dyDescent="0.25">
      <c r="A385" s="2">
        <v>383</v>
      </c>
      <c r="B385" s="2" t="s">
        <v>397</v>
      </c>
      <c r="C385" s="2">
        <v>62.26</v>
      </c>
      <c r="D385" s="2">
        <v>1.98</v>
      </c>
      <c r="E385" s="2">
        <v>0.65</v>
      </c>
      <c r="F385" s="2">
        <v>58.62</v>
      </c>
      <c r="G385" s="2">
        <v>1.29</v>
      </c>
      <c r="H385" s="2">
        <v>0.74</v>
      </c>
      <c r="I385" s="2">
        <v>65</v>
      </c>
      <c r="J385" s="2">
        <v>1.1100000000000001</v>
      </c>
      <c r="K385" s="2">
        <v>1.08</v>
      </c>
      <c r="L385" s="4">
        <v>5.9339799685725598</v>
      </c>
      <c r="M385" s="4">
        <v>1.52740231163857</v>
      </c>
      <c r="N385" s="4">
        <v>0.58255651071564096</v>
      </c>
      <c r="O385" s="4">
        <v>0.688290169917952</v>
      </c>
      <c r="P385" s="5">
        <v>0.64372368048784401</v>
      </c>
      <c r="Q385" s="2">
        <f>VLOOKUP(B385, '60days_ago'!B:J, 9, FALSE)</f>
        <v>1.08</v>
      </c>
      <c r="R385" s="8">
        <f>IF(AND(F385&gt;60, I385&gt;60, C385&gt;50), 1, 0)</f>
        <v>0</v>
      </c>
      <c r="S385" s="8">
        <f>IF(OR(I385&gt;F385,I385&gt;C385), 1, 0)</f>
        <v>1</v>
      </c>
      <c r="T385" s="8">
        <f>IF(I385&gt;70, 1, 0)</f>
        <v>0</v>
      </c>
      <c r="U385" s="8">
        <f>IF(J385&gt;1.2, 1, 0)</f>
        <v>0</v>
      </c>
      <c r="V385" s="8"/>
      <c r="W385" s="8"/>
      <c r="X385" s="2">
        <f>IF(AND(R385=1,S385=1, T385=1, U385=1), 1, 0)</f>
        <v>0</v>
      </c>
    </row>
    <row r="386" spans="1:24" ht="17.25" x14ac:dyDescent="0.25">
      <c r="A386" s="2">
        <v>384</v>
      </c>
      <c r="B386" s="2" t="s">
        <v>398</v>
      </c>
      <c r="C386" s="2">
        <v>54.98</v>
      </c>
      <c r="D386" s="2">
        <v>2.34</v>
      </c>
      <c r="E386" s="2">
        <v>1.53</v>
      </c>
      <c r="F386" s="2">
        <v>57.85</v>
      </c>
      <c r="G386" s="2">
        <v>1.64</v>
      </c>
      <c r="H386" s="2">
        <v>1.1499999999999999</v>
      </c>
      <c r="I386" s="2">
        <v>51.85</v>
      </c>
      <c r="J386" s="2">
        <v>1.1200000000000001</v>
      </c>
      <c r="K386" s="2">
        <v>0.98</v>
      </c>
      <c r="L386" s="4">
        <v>24.380065581368701</v>
      </c>
      <c r="M386" s="4">
        <v>7.0877139254823804</v>
      </c>
      <c r="N386" s="4">
        <v>1.3999999840389199</v>
      </c>
      <c r="O386" s="4">
        <v>1.7546025959254701</v>
      </c>
      <c r="P386" s="5">
        <v>1.9569038160779499</v>
      </c>
      <c r="Q386" s="2">
        <f>VLOOKUP(B386, '60days_ago'!B:J, 9, FALSE)</f>
        <v>1.25</v>
      </c>
      <c r="R386" s="8">
        <f>IF(AND(F386&gt;60, I386&gt;60, C386&gt;50), 1, 0)</f>
        <v>0</v>
      </c>
      <c r="S386" s="8">
        <f>IF(OR(I386&gt;F386,I386&gt;C386), 1, 0)</f>
        <v>0</v>
      </c>
      <c r="T386" s="8">
        <f>IF(I386&gt;70, 1, 0)</f>
        <v>0</v>
      </c>
      <c r="U386" s="8">
        <f>IF(J386&gt;1.2, 1, 0)</f>
        <v>0</v>
      </c>
      <c r="V386" s="8"/>
      <c r="W386" s="8"/>
      <c r="X386" s="2">
        <f>IF(AND(R386=1,S386=1, T386=1, U386=1), 1, 0)</f>
        <v>0</v>
      </c>
    </row>
    <row r="387" spans="1:24" ht="17.25" x14ac:dyDescent="0.25">
      <c r="A387" s="2">
        <v>385</v>
      </c>
      <c r="B387" s="2" t="s">
        <v>399</v>
      </c>
      <c r="C387" s="2">
        <v>55.82</v>
      </c>
      <c r="D387" s="2">
        <v>1.94</v>
      </c>
      <c r="E387" s="2">
        <v>1.3</v>
      </c>
      <c r="F387" s="2">
        <v>57.36</v>
      </c>
      <c r="G387" s="2">
        <v>1.34</v>
      </c>
      <c r="H387" s="2">
        <v>1.24</v>
      </c>
      <c r="I387" s="2">
        <v>52.38</v>
      </c>
      <c r="J387" s="2">
        <v>1.07</v>
      </c>
      <c r="K387" s="2">
        <v>1.08</v>
      </c>
      <c r="L387" s="4">
        <v>19.311736406555202</v>
      </c>
      <c r="M387" s="4">
        <v>10.045461123714301</v>
      </c>
      <c r="N387" s="4">
        <v>1.2388725022292399</v>
      </c>
      <c r="O387" s="4">
        <v>1.20868885058469</v>
      </c>
      <c r="P387" s="5">
        <v>1.26826788684158</v>
      </c>
      <c r="Q387" s="2">
        <f>VLOOKUP(B387, '60days_ago'!B:J, 9, FALSE)</f>
        <v>1.04</v>
      </c>
      <c r="R387" s="8">
        <f>IF(AND(F387&gt;60, I387&gt;60, C387&gt;50), 1, 0)</f>
        <v>0</v>
      </c>
      <c r="S387" s="8">
        <f>IF(OR(I387&gt;F387,I387&gt;C387), 1, 0)</f>
        <v>0</v>
      </c>
      <c r="T387" s="8">
        <f>IF(I387&gt;70, 1, 0)</f>
        <v>0</v>
      </c>
      <c r="U387" s="8">
        <f>IF(J387&gt;1.2, 1, 0)</f>
        <v>0</v>
      </c>
      <c r="V387" s="8"/>
      <c r="W387" s="8"/>
      <c r="X387" s="2">
        <f>IF(AND(R387=1,S387=1, T387=1, U387=1), 1, 0)</f>
        <v>0</v>
      </c>
    </row>
    <row r="388" spans="1:24" ht="17.25" x14ac:dyDescent="0.25">
      <c r="A388" s="2">
        <v>386</v>
      </c>
      <c r="B388" s="2" t="s">
        <v>400</v>
      </c>
      <c r="C388" s="2">
        <v>57.74</v>
      </c>
      <c r="D388" s="2">
        <v>2.2200000000000002</v>
      </c>
      <c r="E388" s="2">
        <v>0.6</v>
      </c>
      <c r="F388" s="2">
        <v>56</v>
      </c>
      <c r="G388" s="2">
        <v>1.57</v>
      </c>
      <c r="H388" s="2">
        <v>0.75</v>
      </c>
      <c r="I388" s="2">
        <v>69.569999999999993</v>
      </c>
      <c r="J388" s="2">
        <v>1.19</v>
      </c>
      <c r="K388" s="2">
        <v>1.1299999999999999</v>
      </c>
      <c r="L388" s="4">
        <v>6.3232722718869301</v>
      </c>
      <c r="M388" s="4">
        <v>1.7900613405254899</v>
      </c>
      <c r="N388" s="4">
        <v>0.50928760784072402</v>
      </c>
      <c r="O388" s="4">
        <v>0.55929778893177096</v>
      </c>
      <c r="P388" s="5">
        <v>0.53214939378708104</v>
      </c>
      <c r="Q388" s="2">
        <f>VLOOKUP(B388, '60days_ago'!B:J, 9, FALSE)</f>
        <v>1.08</v>
      </c>
      <c r="R388" s="8">
        <f>IF(AND(F388&gt;60, I388&gt;60, C388&gt;50), 1, 0)</f>
        <v>0</v>
      </c>
      <c r="S388" s="8">
        <f>IF(OR(I388&gt;F388,I388&gt;C388), 1, 0)</f>
        <v>1</v>
      </c>
      <c r="T388" s="8">
        <f>IF(I388&gt;70, 1, 0)</f>
        <v>0</v>
      </c>
      <c r="U388" s="8">
        <f>IF(J388&gt;1.2, 1, 0)</f>
        <v>0</v>
      </c>
      <c r="V388" s="8"/>
      <c r="W388" s="8"/>
      <c r="X388" s="2">
        <f>IF(AND(R388=1,S388=1, T388=1, U388=1), 1, 0)</f>
        <v>0</v>
      </c>
    </row>
    <row r="389" spans="1:24" ht="17.25" x14ac:dyDescent="0.25">
      <c r="A389" s="2">
        <v>387</v>
      </c>
      <c r="B389" s="2" t="s">
        <v>401</v>
      </c>
      <c r="C389" s="2">
        <v>65.31</v>
      </c>
      <c r="D389" s="2">
        <v>2.6</v>
      </c>
      <c r="E389" s="2">
        <v>1.1499999999999999</v>
      </c>
      <c r="F389" s="2">
        <v>63.38</v>
      </c>
      <c r="G389" s="2">
        <v>1.55</v>
      </c>
      <c r="H389" s="2">
        <v>1.07</v>
      </c>
      <c r="I389" s="2">
        <v>71.430000000000007</v>
      </c>
      <c r="J389" s="2">
        <v>1.1200000000000001</v>
      </c>
      <c r="K389" s="2">
        <v>1.23</v>
      </c>
      <c r="L389" s="4">
        <v>4.1536849197267998</v>
      </c>
      <c r="M389" s="4">
        <v>4.5957967458487996</v>
      </c>
      <c r="N389" s="4">
        <v>0.99552532656560799</v>
      </c>
      <c r="O389" s="4">
        <v>0.984786137634307</v>
      </c>
      <c r="P389" s="5">
        <v>0.99140863519933897</v>
      </c>
      <c r="Q389" s="2">
        <f>VLOOKUP(B389, '60days_ago'!B:J, 9, FALSE)</f>
        <v>1.1000000000000001</v>
      </c>
      <c r="R389" s="8">
        <f>IF(AND(F389&gt;60, I389&gt;60, C389&gt;50), 1, 0)</f>
        <v>1</v>
      </c>
      <c r="S389" s="8">
        <f>IF(OR(I389&gt;F389,I389&gt;C389), 1, 0)</f>
        <v>1</v>
      </c>
      <c r="T389" s="8">
        <f>IF(I389&gt;70, 1, 0)</f>
        <v>1</v>
      </c>
      <c r="U389" s="8">
        <f>IF(J389&gt;1.2, 1, 0)</f>
        <v>0</v>
      </c>
      <c r="V389" s="8"/>
      <c r="W389" s="8"/>
      <c r="X389" s="2">
        <f>IF(AND(R389=1,S389=1, T389=1, U389=1), 1, 0)</f>
        <v>0</v>
      </c>
    </row>
    <row r="390" spans="1:24" ht="17.25" x14ac:dyDescent="0.25">
      <c r="A390" s="2">
        <v>388</v>
      </c>
      <c r="B390" s="2" t="s">
        <v>402</v>
      </c>
      <c r="C390" s="2">
        <v>59.23</v>
      </c>
      <c r="D390" s="2">
        <v>1.99</v>
      </c>
      <c r="E390" s="2">
        <v>1.1200000000000001</v>
      </c>
      <c r="F390" s="2">
        <v>53.54</v>
      </c>
      <c r="G390" s="2">
        <v>1.35</v>
      </c>
      <c r="H390" s="2">
        <v>0.99</v>
      </c>
      <c r="I390" s="2">
        <v>60</v>
      </c>
      <c r="J390" s="2">
        <v>1.1100000000000001</v>
      </c>
      <c r="K390" s="2">
        <v>1.19</v>
      </c>
      <c r="L390" s="4">
        <v>7.9145008551889697</v>
      </c>
      <c r="M390" s="4">
        <v>6.4705167503874899</v>
      </c>
      <c r="N390" s="4">
        <v>1.0828666837263701</v>
      </c>
      <c r="O390" s="4">
        <v>0.97044183231441905</v>
      </c>
      <c r="P390" s="5">
        <v>0.89193115155750502</v>
      </c>
      <c r="Q390" s="2">
        <f>VLOOKUP(B390, '60days_ago'!B:J, 9, FALSE)</f>
        <v>1.02</v>
      </c>
      <c r="R390" s="8">
        <f>IF(AND(F390&gt;60, I390&gt;60, C390&gt;50), 1, 0)</f>
        <v>0</v>
      </c>
      <c r="S390" s="8">
        <f>IF(OR(I390&gt;F390,I390&gt;C390), 1, 0)</f>
        <v>1</v>
      </c>
      <c r="T390" s="8">
        <f>IF(I390&gt;70, 1, 0)</f>
        <v>0</v>
      </c>
      <c r="U390" s="8">
        <f>IF(J390&gt;1.2, 1, 0)</f>
        <v>0</v>
      </c>
      <c r="V390" s="8"/>
      <c r="W390" s="8"/>
      <c r="X390" s="2">
        <f>IF(AND(R390=1,S390=1, T390=1, U390=1), 1, 0)</f>
        <v>0</v>
      </c>
    </row>
    <row r="391" spans="1:24" ht="17.25" x14ac:dyDescent="0.25">
      <c r="A391" s="2">
        <v>389</v>
      </c>
      <c r="B391" s="2" t="s">
        <v>403</v>
      </c>
      <c r="C391" s="2">
        <v>59.79</v>
      </c>
      <c r="D391" s="2">
        <v>1.89</v>
      </c>
      <c r="E391" s="2">
        <v>0.7</v>
      </c>
      <c r="F391" s="2">
        <v>51.37</v>
      </c>
      <c r="G391" s="2">
        <v>1.19</v>
      </c>
      <c r="H391" s="2">
        <v>0.98</v>
      </c>
      <c r="I391" s="2">
        <v>75</v>
      </c>
      <c r="J391" s="2">
        <v>1.1499999999999999</v>
      </c>
      <c r="K391" s="2">
        <v>1.05</v>
      </c>
      <c r="L391" s="4">
        <v>11.8270029928655</v>
      </c>
      <c r="M391" s="4">
        <v>5.3038488948087998</v>
      </c>
      <c r="N391" s="4">
        <v>0.63184739879103502</v>
      </c>
      <c r="O391" s="4">
        <v>0.68773238139313697</v>
      </c>
      <c r="P391" s="5">
        <v>0.69126549740587895</v>
      </c>
      <c r="Q391" s="2">
        <f>VLOOKUP(B391, '60days_ago'!B:J, 9, FALSE)</f>
        <v>1.1599999999999999</v>
      </c>
      <c r="R391" s="8">
        <f>IF(AND(F391&gt;60, I391&gt;60, C391&gt;50), 1, 0)</f>
        <v>0</v>
      </c>
      <c r="S391" s="8">
        <f>IF(OR(I391&gt;F391,I391&gt;C391), 1, 0)</f>
        <v>1</v>
      </c>
      <c r="T391" s="8">
        <f>IF(I391&gt;70, 1, 0)</f>
        <v>1</v>
      </c>
      <c r="U391" s="8">
        <f>IF(J391&gt;1.2, 1, 0)</f>
        <v>0</v>
      </c>
      <c r="V391" s="8"/>
      <c r="W391" s="8"/>
      <c r="X391" s="2">
        <f>IF(AND(R391=1,S391=1, T391=1, U391=1), 1, 0)</f>
        <v>0</v>
      </c>
    </row>
    <row r="392" spans="1:24" ht="17.25" x14ac:dyDescent="0.25">
      <c r="A392" s="2">
        <v>390</v>
      </c>
      <c r="B392" s="2" t="s">
        <v>404</v>
      </c>
      <c r="C392" s="2">
        <v>62.55</v>
      </c>
      <c r="D392" s="2">
        <v>2.0299999999999998</v>
      </c>
      <c r="E392" s="2">
        <v>0.84</v>
      </c>
      <c r="F392" s="2">
        <v>61.16</v>
      </c>
      <c r="G392" s="2">
        <v>1.33</v>
      </c>
      <c r="H392" s="2">
        <v>1.0900000000000001</v>
      </c>
      <c r="I392" s="2">
        <v>75</v>
      </c>
      <c r="J392" s="2">
        <v>1.1200000000000001</v>
      </c>
      <c r="K392" s="2">
        <v>1.1599999999999999</v>
      </c>
      <c r="L392" s="4">
        <v>31.739160027779501</v>
      </c>
      <c r="M392" s="4">
        <v>19.416523002596801</v>
      </c>
      <c r="N392" s="4">
        <v>0.78915762430213099</v>
      </c>
      <c r="O392" s="4">
        <v>0.80972146456599303</v>
      </c>
      <c r="P392" s="5">
        <v>0.67641484102593297</v>
      </c>
      <c r="Q392" s="2">
        <f>VLOOKUP(B392, '60days_ago'!B:J, 9, FALSE)</f>
        <v>1.1100000000000001</v>
      </c>
      <c r="R392" s="8">
        <f>IF(AND(F392&gt;60, I392&gt;60, C392&gt;50), 1, 0)</f>
        <v>1</v>
      </c>
      <c r="S392" s="8">
        <f>IF(OR(I392&gt;F392,I392&gt;C392), 1, 0)</f>
        <v>1</v>
      </c>
      <c r="T392" s="8">
        <f>IF(I392&gt;70, 1, 0)</f>
        <v>1</v>
      </c>
      <c r="U392" s="8">
        <f>IF(J392&gt;1.2, 1, 0)</f>
        <v>0</v>
      </c>
      <c r="V392" s="8"/>
      <c r="W392" s="8"/>
      <c r="X392" s="2">
        <f>IF(AND(R392=1,S392=1, T392=1, U392=1), 1, 0)</f>
        <v>0</v>
      </c>
    </row>
    <row r="393" spans="1:24" ht="17.25" x14ac:dyDescent="0.25">
      <c r="A393" s="2">
        <v>391</v>
      </c>
      <c r="B393" s="2" t="s">
        <v>405</v>
      </c>
      <c r="C393" s="2">
        <v>55.94</v>
      </c>
      <c r="D393" s="2">
        <v>1.81</v>
      </c>
      <c r="E393" s="2">
        <v>1.17</v>
      </c>
      <c r="F393" s="2">
        <v>51.16</v>
      </c>
      <c r="G393" s="2">
        <v>1.1399999999999999</v>
      </c>
      <c r="H393" s="2">
        <v>1.33</v>
      </c>
      <c r="I393" s="2">
        <v>65.38</v>
      </c>
      <c r="J393" s="2">
        <v>1.1399999999999999</v>
      </c>
      <c r="K393" s="2">
        <v>1.0900000000000001</v>
      </c>
      <c r="L393" s="4">
        <v>9.7544960964786291</v>
      </c>
      <c r="M393" s="4">
        <v>5.7979139372571202</v>
      </c>
      <c r="N393" s="4">
        <v>1.0829099625937799</v>
      </c>
      <c r="O393" s="4">
        <v>1.07077334668997</v>
      </c>
      <c r="P393" s="5">
        <v>0.92301719187033404</v>
      </c>
      <c r="Q393" s="2">
        <f>VLOOKUP(B393, '60days_ago'!B:J, 9, FALSE)</f>
        <v>1.08</v>
      </c>
      <c r="R393" s="8">
        <f>IF(AND(F393&gt;60, I393&gt;60, C393&gt;50), 1, 0)</f>
        <v>0</v>
      </c>
      <c r="S393" s="8">
        <f>IF(OR(I393&gt;F393,I393&gt;C393), 1, 0)</f>
        <v>1</v>
      </c>
      <c r="T393" s="8">
        <f>IF(I393&gt;70, 1, 0)</f>
        <v>0</v>
      </c>
      <c r="U393" s="8">
        <f>IF(J393&gt;1.2, 1, 0)</f>
        <v>0</v>
      </c>
      <c r="V393" s="8"/>
      <c r="W393" s="8"/>
      <c r="X393" s="2">
        <f>IF(AND(R393=1,S393=1, T393=1, U393=1), 1, 0)</f>
        <v>0</v>
      </c>
    </row>
    <row r="394" spans="1:24" ht="17.25" x14ac:dyDescent="0.25">
      <c r="A394" s="2">
        <v>392</v>
      </c>
      <c r="B394" s="2" t="s">
        <v>406</v>
      </c>
      <c r="C394" s="2">
        <v>61.41</v>
      </c>
      <c r="D394" s="2">
        <v>2.2799999999999998</v>
      </c>
      <c r="E394" s="2">
        <v>0.88</v>
      </c>
      <c r="F394" s="2">
        <v>60.4</v>
      </c>
      <c r="G394" s="2">
        <v>1.23</v>
      </c>
      <c r="H394" s="2">
        <v>1.3</v>
      </c>
      <c r="I394" s="2">
        <v>70.83</v>
      </c>
      <c r="J394" s="2">
        <v>1.1399999999999999</v>
      </c>
      <c r="K394" s="2">
        <v>0.96</v>
      </c>
      <c r="L394" s="4">
        <v>9.6979968603995097</v>
      </c>
      <c r="M394" s="4">
        <v>4.5838635880862997</v>
      </c>
      <c r="N394" s="4">
        <v>0.79119473959256303</v>
      </c>
      <c r="O394" s="4">
        <v>0.88381438773588095</v>
      </c>
      <c r="P394" s="5">
        <v>0.98465472914082197</v>
      </c>
      <c r="Q394" s="2">
        <f>VLOOKUP(B394, '60days_ago'!B:J, 9, FALSE)</f>
        <v>1.19</v>
      </c>
      <c r="R394" s="8">
        <f>IF(AND(F394&gt;60, I394&gt;60, C394&gt;50), 1, 0)</f>
        <v>1</v>
      </c>
      <c r="S394" s="8">
        <f>IF(OR(I394&gt;F394,I394&gt;C394), 1, 0)</f>
        <v>1</v>
      </c>
      <c r="T394" s="8">
        <f>IF(I394&gt;70, 1, 0)</f>
        <v>1</v>
      </c>
      <c r="U394" s="8">
        <f>IF(J394&gt;1.2, 1, 0)</f>
        <v>0</v>
      </c>
      <c r="V394" s="8"/>
      <c r="W394" s="8"/>
      <c r="X394" s="2">
        <f>IF(AND(R394=1,S394=1, T394=1, U394=1), 1, 0)</f>
        <v>0</v>
      </c>
    </row>
    <row r="395" spans="1:24" ht="17.25" x14ac:dyDescent="0.25">
      <c r="A395" s="2">
        <v>393</v>
      </c>
      <c r="B395" s="11" t="s">
        <v>407</v>
      </c>
      <c r="C395" s="2">
        <v>61.83</v>
      </c>
      <c r="D395" s="2">
        <v>2.29</v>
      </c>
      <c r="E395" s="2">
        <v>1.64</v>
      </c>
      <c r="F395" s="2">
        <v>61.74</v>
      </c>
      <c r="G395" s="2">
        <v>1.34</v>
      </c>
      <c r="H395" s="2">
        <v>1.1299999999999999</v>
      </c>
      <c r="I395" s="2">
        <v>88.89</v>
      </c>
      <c r="J395" s="2">
        <v>1.23</v>
      </c>
      <c r="K395" s="2">
        <v>1.1000000000000001</v>
      </c>
      <c r="L395" s="4">
        <v>10.103769413733099</v>
      </c>
      <c r="M395" s="4">
        <v>5.28795888861689</v>
      </c>
      <c r="N395" s="4">
        <v>1.53915134623383</v>
      </c>
      <c r="O395" s="4">
        <v>1.5868694517763899</v>
      </c>
      <c r="P395" s="5">
        <v>1.8414731560459101</v>
      </c>
      <c r="Q395" s="2">
        <f>VLOOKUP(B395, '60days_ago'!B:J, 9, FALSE)</f>
        <v>1.05</v>
      </c>
      <c r="R395" s="8">
        <f>IF(AND(F395&gt;60, I395&gt;60, C395&gt;50), 1, 0)</f>
        <v>1</v>
      </c>
      <c r="S395" s="8">
        <f>IF(OR(I395&gt;F395,I395&gt;C395), 1, 0)</f>
        <v>1</v>
      </c>
      <c r="T395" s="8">
        <f>IF(I395&gt;70, 1, 0)</f>
        <v>1</v>
      </c>
      <c r="U395" s="8">
        <f>IF(J395&gt;1.2, 1, 0)</f>
        <v>1</v>
      </c>
      <c r="V395" s="8"/>
      <c r="W395" s="8"/>
      <c r="X395" s="2">
        <f>IF(AND(R395=1,S395=1, T395=1, U395=1), 1, 0)</f>
        <v>1</v>
      </c>
    </row>
    <row r="396" spans="1:24" ht="17.25" x14ac:dyDescent="0.25">
      <c r="A396" s="2">
        <v>394</v>
      </c>
      <c r="B396" s="2" t="s">
        <v>408</v>
      </c>
      <c r="C396" s="2">
        <v>58.91</v>
      </c>
      <c r="D396" s="2">
        <v>1.98</v>
      </c>
      <c r="E396" s="2">
        <v>0.67</v>
      </c>
      <c r="F396" s="2">
        <v>51.56</v>
      </c>
      <c r="G396" s="2">
        <v>1.3</v>
      </c>
      <c r="H396" s="2">
        <v>0.9</v>
      </c>
      <c r="I396" s="2">
        <v>72.73</v>
      </c>
      <c r="J396" s="2">
        <v>1.1599999999999999</v>
      </c>
      <c r="K396" s="2">
        <v>0.97</v>
      </c>
      <c r="L396" s="4">
        <v>9.1774148042284196</v>
      </c>
      <c r="M396" s="4">
        <v>4.7593696282277103</v>
      </c>
      <c r="N396" s="4">
        <v>0.63051614642484399</v>
      </c>
      <c r="O396" s="4">
        <v>0.71524228909029897</v>
      </c>
      <c r="P396" s="5">
        <v>0.78604944259603504</v>
      </c>
      <c r="Q396" s="2">
        <f>VLOOKUP(B396, '60days_ago'!B:J, 9, FALSE)</f>
        <v>1.1000000000000001</v>
      </c>
      <c r="R396" s="8">
        <f>IF(AND(F396&gt;60, I396&gt;60, C396&gt;50), 1, 0)</f>
        <v>0</v>
      </c>
      <c r="S396" s="8">
        <f>IF(OR(I396&gt;F396,I396&gt;C396), 1, 0)</f>
        <v>1</v>
      </c>
      <c r="T396" s="8">
        <f>IF(I396&gt;70, 1, 0)</f>
        <v>1</v>
      </c>
      <c r="U396" s="8">
        <f>IF(J396&gt;1.2, 1, 0)</f>
        <v>0</v>
      </c>
      <c r="V396" s="8"/>
      <c r="W396" s="8"/>
      <c r="X396" s="2">
        <f>IF(AND(R396=1,S396=1, T396=1, U396=1), 1, 0)</f>
        <v>0</v>
      </c>
    </row>
    <row r="397" spans="1:24" ht="17.25" x14ac:dyDescent="0.25">
      <c r="A397" s="2">
        <v>395</v>
      </c>
      <c r="B397" s="2" t="s">
        <v>409</v>
      </c>
      <c r="C397" s="2">
        <v>61.61</v>
      </c>
      <c r="D397" s="2">
        <v>2.62</v>
      </c>
      <c r="E397" s="2">
        <v>0.89</v>
      </c>
      <c r="F397" s="2">
        <v>56.41</v>
      </c>
      <c r="G397" s="2">
        <v>1.63</v>
      </c>
      <c r="H397" s="2">
        <v>1.33</v>
      </c>
      <c r="I397" s="2">
        <v>72.73</v>
      </c>
      <c r="J397" s="2">
        <v>1.0900000000000001</v>
      </c>
      <c r="K397" s="2">
        <v>1.18</v>
      </c>
      <c r="L397" s="4">
        <v>10.3151208798258</v>
      </c>
      <c r="M397" s="4">
        <v>9.6062896032718896</v>
      </c>
      <c r="N397" s="4">
        <v>0.73753053023219906</v>
      </c>
      <c r="O397" s="4">
        <v>0.80730962776249804</v>
      </c>
      <c r="P397" s="5">
        <v>0.67044246670429697</v>
      </c>
      <c r="Q397" s="2">
        <f>VLOOKUP(B397, '60days_ago'!B:J, 9, FALSE)</f>
        <v>1.0900000000000001</v>
      </c>
      <c r="R397" s="8">
        <f>IF(AND(F397&gt;60, I397&gt;60, C397&gt;50), 1, 0)</f>
        <v>0</v>
      </c>
      <c r="S397" s="8">
        <f>IF(OR(I397&gt;F397,I397&gt;C397), 1, 0)</f>
        <v>1</v>
      </c>
      <c r="T397" s="8">
        <f>IF(I397&gt;70, 1, 0)</f>
        <v>1</v>
      </c>
      <c r="U397" s="8">
        <f>IF(J397&gt;1.2, 1, 0)</f>
        <v>0</v>
      </c>
      <c r="V397" s="8"/>
      <c r="W397" s="8"/>
      <c r="X397" s="2">
        <f>IF(AND(R397=1,S397=1, T397=1, U397=1), 1, 0)</f>
        <v>0</v>
      </c>
    </row>
    <row r="398" spans="1:24" ht="17.25" x14ac:dyDescent="0.25">
      <c r="A398" s="2">
        <v>396</v>
      </c>
      <c r="B398" s="2" t="s">
        <v>410</v>
      </c>
      <c r="C398" s="2">
        <v>60.88</v>
      </c>
      <c r="D398" s="2">
        <v>3.22</v>
      </c>
      <c r="E398" s="2">
        <v>1.71</v>
      </c>
      <c r="F398" s="2">
        <v>61.38</v>
      </c>
      <c r="G398" s="2">
        <v>1.69</v>
      </c>
      <c r="H398" s="2">
        <v>0.99</v>
      </c>
      <c r="I398" s="2">
        <v>57.69</v>
      </c>
      <c r="J398" s="2">
        <v>1.08</v>
      </c>
      <c r="K398" s="2">
        <v>0.86</v>
      </c>
      <c r="L398" s="4">
        <v>4.3812385128168003</v>
      </c>
      <c r="M398" s="4">
        <v>2.1196041995763601</v>
      </c>
      <c r="N398" s="4">
        <v>1.8408879598578101</v>
      </c>
      <c r="O398" s="4">
        <v>1.9051802510554099</v>
      </c>
      <c r="P398" s="5">
        <v>1.82516177394708</v>
      </c>
      <c r="Q398" s="2">
        <f>VLOOKUP(B398, '60days_ago'!B:J, 9, FALSE)</f>
        <v>1.05</v>
      </c>
      <c r="R398" s="8">
        <f>IF(AND(F398&gt;60, I398&gt;60, C398&gt;50), 1, 0)</f>
        <v>0</v>
      </c>
      <c r="S398" s="8">
        <f>IF(OR(I398&gt;F398,I398&gt;C398), 1, 0)</f>
        <v>0</v>
      </c>
      <c r="T398" s="8">
        <f>IF(I398&gt;70, 1, 0)</f>
        <v>0</v>
      </c>
      <c r="U398" s="8">
        <f>IF(J398&gt;1.2, 1, 0)</f>
        <v>0</v>
      </c>
      <c r="V398" s="8"/>
      <c r="W398" s="8"/>
      <c r="X398" s="2">
        <f>IF(AND(R398=1,S398=1, T398=1, U398=1), 1, 0)</f>
        <v>0</v>
      </c>
    </row>
    <row r="399" spans="1:24" ht="17.25" x14ac:dyDescent="0.25">
      <c r="A399" s="2">
        <v>397</v>
      </c>
      <c r="B399" s="2" t="s">
        <v>411</v>
      </c>
      <c r="C399" s="2">
        <v>60.95</v>
      </c>
      <c r="D399" s="2">
        <v>1.83</v>
      </c>
      <c r="E399" s="2">
        <v>0.9</v>
      </c>
      <c r="F399" s="2">
        <v>61.72</v>
      </c>
      <c r="G399" s="2">
        <v>1.4</v>
      </c>
      <c r="H399" s="2">
        <v>0.77</v>
      </c>
      <c r="I399" s="2">
        <v>64</v>
      </c>
      <c r="J399" s="2">
        <v>1.0900000000000001</v>
      </c>
      <c r="K399" s="2">
        <v>1.08</v>
      </c>
      <c r="L399" s="4">
        <v>3.9301633279244998</v>
      </c>
      <c r="M399" s="4">
        <v>1.3862606984400301</v>
      </c>
      <c r="N399" s="4">
        <v>0.86853561804769597</v>
      </c>
      <c r="O399" s="4">
        <v>0.93970635055057405</v>
      </c>
      <c r="P399" s="5">
        <v>1.0238988304294301</v>
      </c>
      <c r="Q399" s="2">
        <f>VLOOKUP(B399, '60days_ago'!B:J, 9, FALSE)</f>
        <v>1.07</v>
      </c>
      <c r="R399" s="8">
        <f>IF(AND(F399&gt;60, I399&gt;60, C399&gt;50), 1, 0)</f>
        <v>1</v>
      </c>
      <c r="S399" s="8">
        <f>IF(OR(I399&gt;F399,I399&gt;C399), 1, 0)</f>
        <v>1</v>
      </c>
      <c r="T399" s="8">
        <f>IF(I399&gt;70, 1, 0)</f>
        <v>0</v>
      </c>
      <c r="U399" s="8">
        <f>IF(J399&gt;1.2, 1, 0)</f>
        <v>0</v>
      </c>
      <c r="V399" s="8"/>
      <c r="W399" s="8"/>
      <c r="X399" s="2">
        <f>IF(AND(R399=1,S399=1, T399=1, U399=1), 1, 0)</f>
        <v>0</v>
      </c>
    </row>
    <row r="400" spans="1:24" ht="17.25" x14ac:dyDescent="0.25">
      <c r="A400" s="2">
        <v>398</v>
      </c>
      <c r="B400" s="2" t="s">
        <v>412</v>
      </c>
      <c r="C400" s="2">
        <v>59.45</v>
      </c>
      <c r="D400" s="2">
        <v>2.5099999999999998</v>
      </c>
      <c r="E400" s="2">
        <v>1.25</v>
      </c>
      <c r="F400" s="2">
        <v>55.28</v>
      </c>
      <c r="G400" s="2">
        <v>1.3</v>
      </c>
      <c r="H400" s="2">
        <v>0.77</v>
      </c>
      <c r="I400" s="2">
        <v>75.86</v>
      </c>
      <c r="J400" s="2">
        <v>1.27</v>
      </c>
      <c r="K400" s="2">
        <v>0.93</v>
      </c>
      <c r="L400" s="4">
        <v>12.4333284427513</v>
      </c>
      <c r="M400" s="4">
        <v>3.48171784855416</v>
      </c>
      <c r="N400" s="4">
        <v>1.32136352922179</v>
      </c>
      <c r="O400" s="4">
        <v>1.3446963714357301</v>
      </c>
      <c r="P400" s="5">
        <v>1.17871922881378</v>
      </c>
      <c r="Q400" s="2">
        <f>VLOOKUP(B400, '60days_ago'!B:J, 9, FALSE)</f>
        <v>1.18</v>
      </c>
      <c r="R400" s="8">
        <f>IF(AND(F400&gt;60, I400&gt;60, C400&gt;50), 1, 0)</f>
        <v>0</v>
      </c>
      <c r="S400" s="8">
        <f>IF(OR(I400&gt;F400,I400&gt;C400), 1, 0)</f>
        <v>1</v>
      </c>
      <c r="T400" s="8">
        <f>IF(I400&gt;70, 1, 0)</f>
        <v>1</v>
      </c>
      <c r="U400" s="8">
        <f>IF(J400&gt;1.2, 1, 0)</f>
        <v>1</v>
      </c>
      <c r="V400" s="8"/>
      <c r="W400" s="8"/>
      <c r="X400" s="2">
        <f>IF(AND(R400=1,S400=1, T400=1, U400=1), 1, 0)</f>
        <v>0</v>
      </c>
    </row>
    <row r="401" spans="1:24" ht="17.25" x14ac:dyDescent="0.25">
      <c r="A401" s="2">
        <v>399</v>
      </c>
      <c r="B401" s="11" t="s">
        <v>413</v>
      </c>
      <c r="C401" s="2">
        <v>64.13</v>
      </c>
      <c r="D401" s="2">
        <v>3.07</v>
      </c>
      <c r="E401" s="2">
        <v>0.53</v>
      </c>
      <c r="F401" s="2">
        <v>62.59</v>
      </c>
      <c r="G401" s="2">
        <v>1.93</v>
      </c>
      <c r="H401" s="2">
        <v>1.01</v>
      </c>
      <c r="I401" s="2">
        <v>75</v>
      </c>
      <c r="J401" s="2">
        <v>1.24</v>
      </c>
      <c r="K401" s="2">
        <v>1.19</v>
      </c>
      <c r="L401" s="4">
        <v>7.06387193175334</v>
      </c>
      <c r="M401" s="4">
        <v>5.1925581836798704</v>
      </c>
      <c r="N401" s="4">
        <v>0.47653855343122498</v>
      </c>
      <c r="O401" s="4">
        <v>0.49331293063425302</v>
      </c>
      <c r="P401" s="5">
        <v>0.49416294701630797</v>
      </c>
      <c r="Q401" s="2">
        <f>VLOOKUP(B401, '60days_ago'!B:J, 9, FALSE)</f>
        <v>1.19</v>
      </c>
      <c r="R401" s="8">
        <f>IF(AND(F401&gt;60, I401&gt;60, C401&gt;50), 1, 0)</f>
        <v>1</v>
      </c>
      <c r="S401" s="8">
        <f>IF(OR(I401&gt;F401,I401&gt;C401), 1, 0)</f>
        <v>1</v>
      </c>
      <c r="T401" s="8">
        <f>IF(I401&gt;70, 1, 0)</f>
        <v>1</v>
      </c>
      <c r="U401" s="8">
        <f>IF(J401&gt;1.2, 1, 0)</f>
        <v>1</v>
      </c>
      <c r="V401" s="8"/>
      <c r="W401" s="8"/>
      <c r="X401" s="2">
        <f>IF(AND(R401=1,S401=1, T401=1, U401=1), 1, 0)</f>
        <v>1</v>
      </c>
    </row>
    <row r="402" spans="1:24" ht="17.25" x14ac:dyDescent="0.25">
      <c r="A402" s="2">
        <v>400</v>
      </c>
      <c r="B402" s="2" t="s">
        <v>414</v>
      </c>
      <c r="C402" s="2">
        <v>63.64</v>
      </c>
      <c r="D402" s="2">
        <v>2.62</v>
      </c>
      <c r="E402" s="2">
        <v>0.81</v>
      </c>
      <c r="F402" s="2">
        <v>59.56</v>
      </c>
      <c r="G402" s="2">
        <v>1.59</v>
      </c>
      <c r="H402" s="2">
        <v>1.05</v>
      </c>
      <c r="I402" s="2">
        <v>61.9</v>
      </c>
      <c r="J402" s="2">
        <v>1.1000000000000001</v>
      </c>
      <c r="K402" s="2">
        <v>1.06</v>
      </c>
      <c r="L402" s="4">
        <v>24.757221151851201</v>
      </c>
      <c r="M402" s="4">
        <v>14.413590436378501</v>
      </c>
      <c r="N402" s="4">
        <v>0.74553255740711799</v>
      </c>
      <c r="O402" s="4">
        <v>0.78694848820502294</v>
      </c>
      <c r="P402" s="5">
        <v>0.79534977831257003</v>
      </c>
      <c r="Q402" s="2">
        <f>VLOOKUP(B402, '60days_ago'!B:J, 9, FALSE)</f>
        <v>1.1499999999999999</v>
      </c>
      <c r="R402" s="8">
        <f>IF(AND(F402&gt;60, I402&gt;60, C402&gt;50), 1, 0)</f>
        <v>0</v>
      </c>
      <c r="S402" s="8">
        <f>IF(OR(I402&gt;F402,I402&gt;C402), 1, 0)</f>
        <v>1</v>
      </c>
      <c r="T402" s="8">
        <f>IF(I402&gt;70, 1, 0)</f>
        <v>0</v>
      </c>
      <c r="U402" s="8">
        <f>IF(J402&gt;1.2, 1, 0)</f>
        <v>0</v>
      </c>
      <c r="V402" s="8"/>
      <c r="W402" s="8"/>
      <c r="X402" s="2">
        <f>IF(AND(R402=1,S402=1, T402=1, U402=1), 1, 0)</f>
        <v>0</v>
      </c>
    </row>
    <row r="403" spans="1:24" ht="17.25" x14ac:dyDescent="0.25">
      <c r="A403" s="2">
        <v>401</v>
      </c>
      <c r="B403" s="2" t="s">
        <v>415</v>
      </c>
      <c r="C403" s="2">
        <v>61.22</v>
      </c>
      <c r="D403" s="2">
        <v>1.97</v>
      </c>
      <c r="E403" s="2">
        <v>0.97</v>
      </c>
      <c r="F403" s="2">
        <v>56.76</v>
      </c>
      <c r="G403" s="2">
        <v>1.25</v>
      </c>
      <c r="H403" s="2">
        <v>1.01</v>
      </c>
      <c r="I403" s="2">
        <v>57.14</v>
      </c>
      <c r="J403" s="2">
        <v>1.07</v>
      </c>
      <c r="K403" s="2">
        <v>1.1000000000000001</v>
      </c>
      <c r="L403" s="4">
        <v>8.3783841377383901</v>
      </c>
      <c r="M403" s="4">
        <v>5.3586386529142001</v>
      </c>
      <c r="N403" s="4">
        <v>0.93752219182666297</v>
      </c>
      <c r="O403" s="4">
        <v>0.89105335798749497</v>
      </c>
      <c r="P403" s="5">
        <v>0.98314085915079297</v>
      </c>
      <c r="Q403" s="2">
        <f>VLOOKUP(B403, '60days_ago'!B:J, 9, FALSE)</f>
        <v>1</v>
      </c>
      <c r="R403" s="8">
        <f>IF(AND(F403&gt;60, I403&gt;60, C403&gt;50), 1, 0)</f>
        <v>0</v>
      </c>
      <c r="S403" s="8">
        <f>IF(OR(I403&gt;F403,I403&gt;C403), 1, 0)</f>
        <v>1</v>
      </c>
      <c r="T403" s="8">
        <f>IF(I403&gt;70, 1, 0)</f>
        <v>0</v>
      </c>
      <c r="U403" s="8">
        <f>IF(J403&gt;1.2, 1, 0)</f>
        <v>0</v>
      </c>
      <c r="V403" s="8"/>
      <c r="W403" s="8"/>
      <c r="X403" s="2">
        <f>IF(AND(R403=1,S403=1, T403=1, U403=1), 1, 0)</f>
        <v>0</v>
      </c>
    </row>
    <row r="404" spans="1:24" ht="17.25" x14ac:dyDescent="0.25">
      <c r="A404" s="2">
        <v>402</v>
      </c>
      <c r="B404" s="2" t="s">
        <v>416</v>
      </c>
      <c r="C404" s="2">
        <v>62.82</v>
      </c>
      <c r="D404" s="2">
        <v>4.04</v>
      </c>
      <c r="E404" s="2">
        <v>0.7</v>
      </c>
      <c r="F404" s="2">
        <v>55.47</v>
      </c>
      <c r="G404" s="2">
        <v>1.71</v>
      </c>
      <c r="H404" s="2">
        <v>0.47</v>
      </c>
      <c r="I404" s="2">
        <v>66.67</v>
      </c>
      <c r="J404" s="2">
        <v>1.35</v>
      </c>
      <c r="K404" s="2">
        <v>0.87</v>
      </c>
      <c r="L404" s="4">
        <v>59.904571982210797</v>
      </c>
      <c r="M404" s="4">
        <v>16.188256717887999</v>
      </c>
      <c r="N404" s="4">
        <v>0.53286751984491298</v>
      </c>
      <c r="O404" s="4">
        <v>0.79479004647921603</v>
      </c>
      <c r="P404" s="5">
        <v>1.1025710246357801</v>
      </c>
      <c r="Q404" s="2">
        <f>VLOOKUP(B404, '60days_ago'!B:J, 9, FALSE)</f>
        <v>1.23</v>
      </c>
      <c r="R404" s="8">
        <f>IF(AND(F404&gt;60, I404&gt;60, C404&gt;50), 1, 0)</f>
        <v>0</v>
      </c>
      <c r="S404" s="8">
        <f>IF(OR(I404&gt;F404,I404&gt;C404), 1, 0)</f>
        <v>1</v>
      </c>
      <c r="T404" s="8">
        <f>IF(I404&gt;70, 1, 0)</f>
        <v>0</v>
      </c>
      <c r="U404" s="8">
        <f>IF(J404&gt;1.2, 1, 0)</f>
        <v>1</v>
      </c>
      <c r="V404" s="8"/>
      <c r="W404" s="8"/>
      <c r="X404" s="2">
        <f>IF(AND(R404=1,S404=1, T404=1, U404=1), 1, 0)</f>
        <v>0</v>
      </c>
    </row>
    <row r="405" spans="1:24" ht="17.25" x14ac:dyDescent="0.25">
      <c r="A405" s="2">
        <v>403</v>
      </c>
      <c r="B405" s="2" t="s">
        <v>417</v>
      </c>
      <c r="C405" s="2">
        <v>65.78</v>
      </c>
      <c r="D405" s="2">
        <v>2.83</v>
      </c>
      <c r="E405" s="2">
        <v>0.73</v>
      </c>
      <c r="F405" s="2">
        <v>62.2</v>
      </c>
      <c r="G405" s="2">
        <v>1.57</v>
      </c>
      <c r="H405" s="2">
        <v>1.1100000000000001</v>
      </c>
      <c r="I405" s="2">
        <v>70.59</v>
      </c>
      <c r="J405" s="2">
        <v>1.1200000000000001</v>
      </c>
      <c r="K405" s="2">
        <v>1.02</v>
      </c>
      <c r="L405" s="4">
        <v>0.88323599178885004</v>
      </c>
      <c r="M405" s="4">
        <v>0.27546963111508899</v>
      </c>
      <c r="N405" s="4">
        <v>0.66296294883445395</v>
      </c>
      <c r="O405" s="4">
        <v>0.72740738480179401</v>
      </c>
      <c r="P405" s="5">
        <v>0.74444445857295205</v>
      </c>
      <c r="Q405" s="2">
        <f>VLOOKUP(B405, '60days_ago'!B:J, 9, FALSE)</f>
        <v>1.1399999999999999</v>
      </c>
      <c r="R405" s="8">
        <f>IF(AND(F405&gt;60, I405&gt;60, C405&gt;50), 1, 0)</f>
        <v>1</v>
      </c>
      <c r="S405" s="8">
        <f>IF(OR(I405&gt;F405,I405&gt;C405), 1, 0)</f>
        <v>1</v>
      </c>
      <c r="T405" s="8">
        <f>IF(I405&gt;70, 1, 0)</f>
        <v>1</v>
      </c>
      <c r="U405" s="8">
        <f>IF(J405&gt;1.2, 1, 0)</f>
        <v>0</v>
      </c>
      <c r="V405" s="8"/>
      <c r="W405" s="8"/>
      <c r="X405" s="2">
        <f>IF(AND(R405=1,S405=1, T405=1, U405=1), 1, 0)</f>
        <v>0</v>
      </c>
    </row>
    <row r="406" spans="1:24" ht="17.25" x14ac:dyDescent="0.25">
      <c r="A406" s="2">
        <v>404</v>
      </c>
      <c r="B406" s="2" t="s">
        <v>418</v>
      </c>
      <c r="C406" s="2">
        <v>63.82</v>
      </c>
      <c r="D406" s="2">
        <v>2.63</v>
      </c>
      <c r="E406" s="2">
        <v>0.7</v>
      </c>
      <c r="F406" s="2">
        <v>55.24</v>
      </c>
      <c r="G406" s="2">
        <v>1.33</v>
      </c>
      <c r="H406" s="2">
        <v>1.07</v>
      </c>
      <c r="I406" s="2">
        <v>67.739999999999995</v>
      </c>
      <c r="J406" s="2">
        <v>1.1499999999999999</v>
      </c>
      <c r="K406" s="2">
        <v>1.08</v>
      </c>
      <c r="L406" s="4">
        <v>6.3480149774705401</v>
      </c>
      <c r="M406" s="4">
        <v>3.1213656310749802</v>
      </c>
      <c r="N406" s="4">
        <v>0.600169206582438</v>
      </c>
      <c r="O406" s="4">
        <v>0.66409699695075197</v>
      </c>
      <c r="P406" s="5">
        <v>0.74316067510205897</v>
      </c>
      <c r="Q406" s="2">
        <f>VLOOKUP(B406, '60days_ago'!B:J, 9, FALSE)</f>
        <v>1.2</v>
      </c>
      <c r="R406" s="8">
        <f>IF(AND(F406&gt;60, I406&gt;60, C406&gt;50), 1, 0)</f>
        <v>0</v>
      </c>
      <c r="S406" s="8">
        <f>IF(OR(I406&gt;F406,I406&gt;C406), 1, 0)</f>
        <v>1</v>
      </c>
      <c r="T406" s="8">
        <f>IF(I406&gt;70, 1, 0)</f>
        <v>0</v>
      </c>
      <c r="U406" s="8">
        <f>IF(J406&gt;1.2, 1, 0)</f>
        <v>0</v>
      </c>
      <c r="V406" s="8"/>
      <c r="W406" s="8"/>
      <c r="X406" s="2">
        <f>IF(AND(R406=1,S406=1, T406=1, U406=1), 1, 0)</f>
        <v>0</v>
      </c>
    </row>
    <row r="407" spans="1:24" ht="17.25" x14ac:dyDescent="0.25">
      <c r="A407" s="2">
        <v>405</v>
      </c>
      <c r="B407" s="2" t="s">
        <v>419</v>
      </c>
      <c r="C407" s="2">
        <v>65.62</v>
      </c>
      <c r="D407" s="2">
        <v>2.09</v>
      </c>
      <c r="E407" s="2">
        <v>0.86</v>
      </c>
      <c r="F407" s="2">
        <v>61.9</v>
      </c>
      <c r="G407" s="2">
        <v>1.32</v>
      </c>
      <c r="H407" s="2">
        <v>0.8</v>
      </c>
      <c r="I407" s="2">
        <v>57.14</v>
      </c>
      <c r="J407" s="2">
        <v>1.1200000000000001</v>
      </c>
      <c r="K407" s="2">
        <v>1.1200000000000001</v>
      </c>
      <c r="L407" s="4">
        <v>3.1934823606156999</v>
      </c>
      <c r="M407" s="4">
        <v>0.741713323791376</v>
      </c>
      <c r="N407" s="4">
        <v>0.8044937066401</v>
      </c>
      <c r="O407" s="4">
        <v>0.83805074204042296</v>
      </c>
      <c r="P407" s="5">
        <v>1.0035015736878199</v>
      </c>
      <c r="Q407" s="2">
        <f>VLOOKUP(B407, '60days_ago'!B:J, 9, FALSE)</f>
        <v>1.06</v>
      </c>
      <c r="R407" s="8">
        <f>IF(AND(F407&gt;60, I407&gt;60, C407&gt;50), 1, 0)</f>
        <v>0</v>
      </c>
      <c r="S407" s="8">
        <f>IF(OR(I407&gt;F407,I407&gt;C407), 1, 0)</f>
        <v>0</v>
      </c>
      <c r="T407" s="8">
        <f>IF(I407&gt;70, 1, 0)</f>
        <v>0</v>
      </c>
      <c r="U407" s="8">
        <f>IF(J407&gt;1.2, 1, 0)</f>
        <v>0</v>
      </c>
      <c r="V407" s="8"/>
      <c r="W407" s="8"/>
      <c r="X407" s="2">
        <f>IF(AND(R407=1,S407=1, T407=1, U407=1), 1, 0)</f>
        <v>0</v>
      </c>
    </row>
    <row r="408" spans="1:24" ht="17.25" x14ac:dyDescent="0.25">
      <c r="A408" s="2">
        <v>406</v>
      </c>
      <c r="B408" s="2" t="s">
        <v>420</v>
      </c>
      <c r="C408" s="2">
        <v>60.9</v>
      </c>
      <c r="D408" s="2">
        <v>1.76</v>
      </c>
      <c r="E408" s="2">
        <v>0.81</v>
      </c>
      <c r="F408" s="2">
        <v>59.31</v>
      </c>
      <c r="G408" s="2">
        <v>1.26</v>
      </c>
      <c r="H408" s="2">
        <v>0.82</v>
      </c>
      <c r="I408" s="2">
        <v>67.86</v>
      </c>
      <c r="J408" s="2">
        <v>1.1100000000000001</v>
      </c>
      <c r="K408" s="2">
        <v>1.08</v>
      </c>
      <c r="L408" s="4">
        <v>0.97077529578404298</v>
      </c>
      <c r="M408" s="4">
        <v>0.33189972779407501</v>
      </c>
      <c r="N408" s="4">
        <v>0.75847454784725399</v>
      </c>
      <c r="O408" s="4">
        <v>0.78644064262453695</v>
      </c>
      <c r="P408" s="5">
        <v>0.85338979085195199</v>
      </c>
      <c r="Q408" s="2">
        <f>VLOOKUP(B408, '60days_ago'!B:J, 9, FALSE)</f>
        <v>0.99</v>
      </c>
      <c r="R408" s="8">
        <f>IF(AND(F408&gt;60, I408&gt;60, C408&gt;50), 1, 0)</f>
        <v>0</v>
      </c>
      <c r="S408" s="8">
        <f>IF(OR(I408&gt;F408,I408&gt;C408), 1, 0)</f>
        <v>1</v>
      </c>
      <c r="T408" s="8">
        <f>IF(I408&gt;70, 1, 0)</f>
        <v>0</v>
      </c>
      <c r="U408" s="8">
        <f>IF(J408&gt;1.2, 1, 0)</f>
        <v>0</v>
      </c>
      <c r="V408" s="8"/>
      <c r="W408" s="8"/>
      <c r="X408" s="2">
        <f>IF(AND(R408=1,S408=1, T408=1, U408=1), 1, 0)</f>
        <v>0</v>
      </c>
    </row>
    <row r="409" spans="1:24" ht="17.25" x14ac:dyDescent="0.25">
      <c r="A409" s="2">
        <v>407</v>
      </c>
      <c r="B409" s="2" t="s">
        <v>421</v>
      </c>
      <c r="C409" s="2">
        <v>56.96</v>
      </c>
      <c r="D409" s="2">
        <v>2.29</v>
      </c>
      <c r="E409" s="2">
        <v>0.57999999999999996</v>
      </c>
      <c r="F409" s="2">
        <v>59.85</v>
      </c>
      <c r="G409" s="2">
        <v>1.67</v>
      </c>
      <c r="H409" s="2">
        <v>0.63</v>
      </c>
      <c r="I409" s="2">
        <v>61.54</v>
      </c>
      <c r="J409" s="2">
        <v>1.23</v>
      </c>
      <c r="K409" s="2">
        <v>1.29</v>
      </c>
      <c r="L409" s="4">
        <v>3.65719477035316</v>
      </c>
      <c r="M409" s="4">
        <v>1.0934899534295901</v>
      </c>
      <c r="N409" s="4">
        <v>0.47797356902223898</v>
      </c>
      <c r="O409" s="4">
        <v>0.50088103539282702</v>
      </c>
      <c r="P409" s="5">
        <v>0.4211453787801</v>
      </c>
      <c r="Q409" s="2">
        <f>VLOOKUP(B409, '60days_ago'!B:J, 9, FALSE)</f>
        <v>1.1499999999999999</v>
      </c>
      <c r="R409" s="8">
        <f>IF(AND(F409&gt;60, I409&gt;60, C409&gt;50), 1, 0)</f>
        <v>0</v>
      </c>
      <c r="S409" s="8">
        <f>IF(OR(I409&gt;F409,I409&gt;C409), 1, 0)</f>
        <v>1</v>
      </c>
      <c r="T409" s="8">
        <f>IF(I409&gt;70, 1, 0)</f>
        <v>0</v>
      </c>
      <c r="U409" s="8">
        <f>IF(J409&gt;1.2, 1, 0)</f>
        <v>1</v>
      </c>
      <c r="V409" s="8"/>
      <c r="W409" s="8"/>
      <c r="X409" s="2">
        <f>IF(AND(R409=1,S409=1, T409=1, U409=1), 1, 0)</f>
        <v>0</v>
      </c>
    </row>
    <row r="410" spans="1:24" ht="17.25" x14ac:dyDescent="0.25">
      <c r="A410" s="2">
        <v>408</v>
      </c>
      <c r="B410" s="2" t="s">
        <v>422</v>
      </c>
      <c r="C410" s="2">
        <v>61.09</v>
      </c>
      <c r="D410" s="2">
        <v>2.04</v>
      </c>
      <c r="E410" s="2">
        <v>0.98</v>
      </c>
      <c r="F410" s="2">
        <v>59.56</v>
      </c>
      <c r="G410" s="2">
        <v>1.34</v>
      </c>
      <c r="H410" s="2">
        <v>1.03</v>
      </c>
      <c r="I410" s="2">
        <v>65</v>
      </c>
      <c r="J410" s="2">
        <v>1.08</v>
      </c>
      <c r="K410" s="2">
        <v>1.07</v>
      </c>
      <c r="L410" s="4">
        <v>12.090098848213399</v>
      </c>
      <c r="M410" s="4">
        <v>9.2683261047672794</v>
      </c>
      <c r="N410" s="4">
        <v>0.92609777635064605</v>
      </c>
      <c r="O410" s="4">
        <v>0.95845070823159195</v>
      </c>
      <c r="P410" s="5">
        <v>0.97978463236367697</v>
      </c>
      <c r="Q410" s="2">
        <f>VLOOKUP(B410, '60days_ago'!B:J, 9, FALSE)</f>
        <v>1.1000000000000001</v>
      </c>
      <c r="R410" s="8">
        <f>IF(AND(F410&gt;60, I410&gt;60, C410&gt;50), 1, 0)</f>
        <v>0</v>
      </c>
      <c r="S410" s="8">
        <f>IF(OR(I410&gt;F410,I410&gt;C410), 1, 0)</f>
        <v>1</v>
      </c>
      <c r="T410" s="8">
        <f>IF(I410&gt;70, 1, 0)</f>
        <v>0</v>
      </c>
      <c r="U410" s="8">
        <f>IF(J410&gt;1.2, 1, 0)</f>
        <v>0</v>
      </c>
      <c r="V410" s="8"/>
      <c r="W410" s="8"/>
      <c r="X410" s="2">
        <f>IF(AND(R410=1,S410=1, T410=1, U410=1), 1, 0)</f>
        <v>0</v>
      </c>
    </row>
    <row r="411" spans="1:24" ht="17.25" x14ac:dyDescent="0.25">
      <c r="A411" s="2">
        <v>409</v>
      </c>
      <c r="B411" s="11" t="s">
        <v>423</v>
      </c>
      <c r="C411" s="2">
        <v>68.09</v>
      </c>
      <c r="D411" s="2">
        <v>3.48</v>
      </c>
      <c r="E411" s="2">
        <v>0.8</v>
      </c>
      <c r="F411" s="2">
        <v>68.290000000000006</v>
      </c>
      <c r="G411" s="2">
        <v>1.9</v>
      </c>
      <c r="H411" s="2">
        <v>1.24</v>
      </c>
      <c r="I411" s="2">
        <v>81.819999999999993</v>
      </c>
      <c r="J411" s="2">
        <v>1.22</v>
      </c>
      <c r="K411" s="2">
        <v>0.97</v>
      </c>
      <c r="L411" s="4">
        <v>5.2480542069307399</v>
      </c>
      <c r="M411" s="4">
        <v>2.1799244716022299</v>
      </c>
      <c r="N411" s="4">
        <v>0.74901729186939403</v>
      </c>
      <c r="O411" s="4">
        <v>0.87716195226425298</v>
      </c>
      <c r="P411" s="5">
        <v>1.04264933418614</v>
      </c>
      <c r="Q411" s="2">
        <f>VLOOKUP(B411, '60days_ago'!B:J, 9, FALSE)</f>
        <v>1.18</v>
      </c>
      <c r="R411" s="8">
        <f>IF(AND(F411&gt;60, I411&gt;60, C411&gt;50), 1, 0)</f>
        <v>1</v>
      </c>
      <c r="S411" s="8">
        <f>IF(OR(I411&gt;F411,I411&gt;C411), 1, 0)</f>
        <v>1</v>
      </c>
      <c r="T411" s="8">
        <f>IF(I411&gt;70, 1, 0)</f>
        <v>1</v>
      </c>
      <c r="U411" s="8">
        <f>IF(J411&gt;1.2, 1, 0)</f>
        <v>1</v>
      </c>
      <c r="V411" s="8"/>
      <c r="W411" s="8"/>
      <c r="X411" s="2">
        <f>IF(AND(R411=1,S411=1, T411=1, U411=1), 1, 0)</f>
        <v>1</v>
      </c>
    </row>
    <row r="412" spans="1:24" ht="17.25" x14ac:dyDescent="0.25">
      <c r="A412" s="2">
        <v>410</v>
      </c>
      <c r="B412" s="2" t="s">
        <v>424</v>
      </c>
      <c r="C412" s="2">
        <v>58.55</v>
      </c>
      <c r="D412" s="2">
        <v>2.42</v>
      </c>
      <c r="E412" s="2">
        <v>1.1100000000000001</v>
      </c>
      <c r="F412" s="2">
        <v>57.97</v>
      </c>
      <c r="G412" s="2">
        <v>1.48</v>
      </c>
      <c r="H412" s="2">
        <v>0.99</v>
      </c>
      <c r="I412" s="2">
        <v>68.180000000000007</v>
      </c>
      <c r="J412" s="2">
        <v>1.1599999999999999</v>
      </c>
      <c r="K412" s="2">
        <v>1.1399999999999999</v>
      </c>
      <c r="L412" s="4">
        <v>0.94512549668568802</v>
      </c>
      <c r="M412" s="4">
        <v>0.85252482740188795</v>
      </c>
      <c r="N412" s="4">
        <v>0.98794449902953996</v>
      </c>
      <c r="O412" s="4">
        <v>0.98975285866604201</v>
      </c>
      <c r="P412" s="5">
        <v>0.99457503606026998</v>
      </c>
      <c r="Q412" s="2">
        <f>VLOOKUP(B412, '60days_ago'!B:J, 9, FALSE)</f>
        <v>1.1100000000000001</v>
      </c>
      <c r="R412" s="8">
        <f>IF(AND(F412&gt;60, I412&gt;60, C412&gt;50), 1, 0)</f>
        <v>0</v>
      </c>
      <c r="S412" s="8">
        <f>IF(OR(I412&gt;F412,I412&gt;C412), 1, 0)</f>
        <v>1</v>
      </c>
      <c r="T412" s="8">
        <f>IF(I412&gt;70, 1, 0)</f>
        <v>0</v>
      </c>
      <c r="U412" s="8">
        <f>IF(J412&gt;1.2, 1, 0)</f>
        <v>0</v>
      </c>
      <c r="V412" s="8"/>
      <c r="W412" s="8"/>
      <c r="X412" s="2">
        <f>IF(AND(R412=1,S412=1, T412=1, U412=1), 1, 0)</f>
        <v>0</v>
      </c>
    </row>
    <row r="413" spans="1:24" ht="17.25" x14ac:dyDescent="0.25">
      <c r="A413" s="2">
        <v>411</v>
      </c>
      <c r="B413" s="2" t="s">
        <v>425</v>
      </c>
      <c r="C413" s="2">
        <v>63.23</v>
      </c>
      <c r="D413" s="2">
        <v>1.84</v>
      </c>
      <c r="E413" s="2">
        <v>1</v>
      </c>
      <c r="F413" s="2">
        <v>58.65</v>
      </c>
      <c r="G413" s="2">
        <v>1.2</v>
      </c>
      <c r="H413" s="2">
        <v>0.84</v>
      </c>
      <c r="I413" s="2">
        <v>69.569999999999993</v>
      </c>
      <c r="J413" s="2">
        <v>1.1100000000000001</v>
      </c>
      <c r="K413" s="2">
        <v>1.06</v>
      </c>
      <c r="L413" s="4">
        <v>8.1925682470937602</v>
      </c>
      <c r="M413" s="4">
        <v>2.8967383657310801</v>
      </c>
      <c r="N413" s="4">
        <v>0.89185622502814899</v>
      </c>
      <c r="O413" s="4">
        <v>1.04492249391651</v>
      </c>
      <c r="P413" s="5">
        <v>1.2530498240591901</v>
      </c>
      <c r="Q413" s="2">
        <f>VLOOKUP(B413, '60days_ago'!B:J, 9, FALSE)</f>
        <v>1.1399999999999999</v>
      </c>
      <c r="R413" s="8">
        <f>IF(AND(F413&gt;60, I413&gt;60, C413&gt;50), 1, 0)</f>
        <v>0</v>
      </c>
      <c r="S413" s="8">
        <f>IF(OR(I413&gt;F413,I413&gt;C413), 1, 0)</f>
        <v>1</v>
      </c>
      <c r="T413" s="8">
        <f>IF(I413&gt;70, 1, 0)</f>
        <v>0</v>
      </c>
      <c r="U413" s="8">
        <f>IF(J413&gt;1.2, 1, 0)</f>
        <v>0</v>
      </c>
      <c r="V413" s="8"/>
      <c r="W413" s="8"/>
      <c r="X413" s="2">
        <f>IF(AND(R413=1,S413=1, T413=1, U413=1), 1, 0)</f>
        <v>0</v>
      </c>
    </row>
    <row r="414" spans="1:24" ht="17.25" x14ac:dyDescent="0.25">
      <c r="A414" s="2">
        <v>412</v>
      </c>
      <c r="B414" s="2" t="s">
        <v>426</v>
      </c>
      <c r="C414" s="2">
        <v>61.37</v>
      </c>
      <c r="D414" s="2">
        <v>3.25</v>
      </c>
      <c r="E414" s="2">
        <v>0.56999999999999995</v>
      </c>
      <c r="F414" s="2">
        <v>57.14</v>
      </c>
      <c r="G414" s="2">
        <v>1.64</v>
      </c>
      <c r="H414" s="2">
        <v>0.59</v>
      </c>
      <c r="I414" s="2">
        <v>72.41</v>
      </c>
      <c r="J414" s="2">
        <v>1.37</v>
      </c>
      <c r="K414" s="2">
        <v>0.79</v>
      </c>
      <c r="L414" s="4">
        <v>36.306411212800697</v>
      </c>
      <c r="M414" s="4">
        <v>16.195730552606602</v>
      </c>
      <c r="N414" s="4">
        <v>0.51346734455147103</v>
      </c>
      <c r="O414" s="4">
        <v>0.81667339185955001</v>
      </c>
      <c r="P414" s="5">
        <v>1.01623274706713</v>
      </c>
      <c r="Q414" s="2">
        <f>VLOOKUP(B414, '60days_ago'!B:J, 9, FALSE)</f>
        <v>1.33</v>
      </c>
      <c r="R414" s="8">
        <f>IF(AND(F414&gt;60, I414&gt;60, C414&gt;50), 1, 0)</f>
        <v>0</v>
      </c>
      <c r="S414" s="8">
        <f>IF(OR(I414&gt;F414,I414&gt;C414), 1, 0)</f>
        <v>1</v>
      </c>
      <c r="T414" s="8">
        <f>IF(I414&gt;70, 1, 0)</f>
        <v>1</v>
      </c>
      <c r="U414" s="8">
        <f>IF(J414&gt;1.2, 1, 0)</f>
        <v>1</v>
      </c>
      <c r="V414" s="8"/>
      <c r="W414" s="8"/>
      <c r="X414" s="2">
        <f>IF(AND(R414=1,S414=1, T414=1, U414=1), 1, 0)</f>
        <v>0</v>
      </c>
    </row>
    <row r="415" spans="1:24" ht="17.25" x14ac:dyDescent="0.25">
      <c r="A415" s="2">
        <v>413</v>
      </c>
      <c r="B415" s="2" t="s">
        <v>427</v>
      </c>
      <c r="C415" s="2">
        <v>53.61</v>
      </c>
      <c r="D415" s="2">
        <v>2.0099999999999998</v>
      </c>
      <c r="E415" s="2">
        <v>1.56</v>
      </c>
      <c r="F415" s="2">
        <v>53.85</v>
      </c>
      <c r="G415" s="2">
        <v>1.29</v>
      </c>
      <c r="H415" s="2">
        <v>0.88</v>
      </c>
      <c r="I415" s="2">
        <v>59.09</v>
      </c>
      <c r="J415" s="2">
        <v>1.04</v>
      </c>
      <c r="K415" s="2">
        <v>0.98</v>
      </c>
      <c r="L415" s="4">
        <v>2.5278550189767501</v>
      </c>
      <c r="M415" s="4">
        <v>1.51638286813275</v>
      </c>
      <c r="N415" s="4">
        <v>1.6306891896676501</v>
      </c>
      <c r="O415" s="4">
        <v>1.7490246695949401</v>
      </c>
      <c r="P415" s="5">
        <v>1.4466839944369401</v>
      </c>
      <c r="Q415" s="2">
        <f>VLOOKUP(B415, '60days_ago'!B:J, 9, FALSE)</f>
        <v>1.02</v>
      </c>
      <c r="R415" s="8">
        <f>IF(AND(F415&gt;60, I415&gt;60, C415&gt;50), 1, 0)</f>
        <v>0</v>
      </c>
      <c r="S415" s="8">
        <f>IF(OR(I415&gt;F415,I415&gt;C415), 1, 0)</f>
        <v>1</v>
      </c>
      <c r="T415" s="8">
        <f>IF(I415&gt;70, 1, 0)</f>
        <v>0</v>
      </c>
      <c r="U415" s="8">
        <f>IF(J415&gt;1.2, 1, 0)</f>
        <v>0</v>
      </c>
      <c r="V415" s="8"/>
      <c r="W415" s="8"/>
      <c r="X415" s="2">
        <f>IF(AND(R415=1,S415=1, T415=1, U415=1), 1, 0)</f>
        <v>0</v>
      </c>
    </row>
    <row r="416" spans="1:24" ht="17.25" x14ac:dyDescent="0.25">
      <c r="A416" s="2">
        <v>414</v>
      </c>
      <c r="B416" s="2" t="s">
        <v>428</v>
      </c>
      <c r="C416" s="2">
        <v>67.17</v>
      </c>
      <c r="D416" s="2">
        <v>3.35</v>
      </c>
      <c r="E416" s="2">
        <v>0.68</v>
      </c>
      <c r="F416" s="2">
        <v>71.19</v>
      </c>
      <c r="G416" s="2">
        <v>1.85</v>
      </c>
      <c r="H416" s="2">
        <v>0.61</v>
      </c>
      <c r="I416" s="2">
        <v>64</v>
      </c>
      <c r="J416" s="2">
        <v>1.1599999999999999</v>
      </c>
      <c r="K416" s="2">
        <v>1.34</v>
      </c>
      <c r="L416" s="4">
        <v>46.219013430905697</v>
      </c>
      <c r="M416" s="4">
        <v>22.579802731879699</v>
      </c>
      <c r="N416" s="4">
        <v>0.57035852492807504</v>
      </c>
      <c r="O416" s="4">
        <v>0.59568684964880203</v>
      </c>
      <c r="P416" s="5">
        <v>1.01525974602459</v>
      </c>
      <c r="Q416" s="2">
        <f>VLOOKUP(B416, '60days_ago'!B:J, 9, FALSE)</f>
        <v>1.22</v>
      </c>
      <c r="R416" s="8">
        <f>IF(AND(F416&gt;60, I416&gt;60, C416&gt;50), 1, 0)</f>
        <v>1</v>
      </c>
      <c r="S416" s="8">
        <f>IF(OR(I416&gt;F416,I416&gt;C416), 1, 0)</f>
        <v>0</v>
      </c>
      <c r="T416" s="8">
        <f>IF(I416&gt;70, 1, 0)</f>
        <v>0</v>
      </c>
      <c r="U416" s="8">
        <f>IF(J416&gt;1.2, 1, 0)</f>
        <v>0</v>
      </c>
      <c r="V416" s="8"/>
      <c r="W416" s="8"/>
      <c r="X416" s="2">
        <f>IF(AND(R416=1,S416=1, T416=1, U416=1), 1, 0)</f>
        <v>0</v>
      </c>
    </row>
    <row r="417" spans="1:24" ht="17.25" x14ac:dyDescent="0.25">
      <c r="A417" s="2">
        <v>415</v>
      </c>
      <c r="B417" s="2" t="s">
        <v>429</v>
      </c>
      <c r="C417" s="2">
        <v>62.09</v>
      </c>
      <c r="D417" s="2">
        <v>2.62</v>
      </c>
      <c r="E417" s="2">
        <v>0.88</v>
      </c>
      <c r="F417" s="2">
        <v>62.96</v>
      </c>
      <c r="G417" s="2">
        <v>1.66</v>
      </c>
      <c r="H417" s="2">
        <v>0.84</v>
      </c>
      <c r="I417" s="2">
        <v>81.819999999999993</v>
      </c>
      <c r="J417" s="2">
        <v>1.19</v>
      </c>
      <c r="K417" s="2">
        <v>1.28</v>
      </c>
      <c r="L417" s="4">
        <v>2.1672402062418401</v>
      </c>
      <c r="M417" s="4">
        <v>2.0990854405461699</v>
      </c>
      <c r="N417" s="4">
        <v>0.74851483637743599</v>
      </c>
      <c r="O417" s="4">
        <v>0.75287129619334003</v>
      </c>
      <c r="P417" s="5">
        <v>0.71643564960744099</v>
      </c>
      <c r="Q417" s="2">
        <f>VLOOKUP(B417, '60days_ago'!B:J, 9, FALSE)</f>
        <v>1.05</v>
      </c>
      <c r="R417" s="8">
        <f>IF(AND(F417&gt;60, I417&gt;60, C417&gt;50), 1, 0)</f>
        <v>1</v>
      </c>
      <c r="S417" s="8">
        <f>IF(OR(I417&gt;F417,I417&gt;C417), 1, 0)</f>
        <v>1</v>
      </c>
      <c r="T417" s="8">
        <f>IF(I417&gt;70, 1, 0)</f>
        <v>1</v>
      </c>
      <c r="U417" s="8">
        <f>IF(J417&gt;1.2, 1, 0)</f>
        <v>0</v>
      </c>
      <c r="V417" s="8"/>
      <c r="W417" s="8"/>
      <c r="X417" s="2">
        <f>IF(AND(R417=1,S417=1, T417=1, U417=1), 1, 0)</f>
        <v>0</v>
      </c>
    </row>
    <row r="418" spans="1:24" ht="17.25" x14ac:dyDescent="0.25">
      <c r="A418" s="2">
        <v>416</v>
      </c>
      <c r="B418" s="2" t="s">
        <v>430</v>
      </c>
      <c r="C418" s="2">
        <v>60.65</v>
      </c>
      <c r="D418" s="2">
        <v>2.52</v>
      </c>
      <c r="E418" s="2">
        <v>0.53</v>
      </c>
      <c r="F418" s="2">
        <v>58.62</v>
      </c>
      <c r="G418" s="2">
        <v>1.42</v>
      </c>
      <c r="H418" s="2">
        <v>0.87</v>
      </c>
      <c r="I418" s="2">
        <v>61.9</v>
      </c>
      <c r="J418" s="2">
        <v>1.0900000000000001</v>
      </c>
      <c r="K418" s="2">
        <v>0.84</v>
      </c>
      <c r="L418" s="4">
        <v>10.026340196779801</v>
      </c>
      <c r="M418" s="4">
        <v>8.3982065292083394</v>
      </c>
      <c r="N418" s="4">
        <v>0.49406090702851801</v>
      </c>
      <c r="O418" s="4">
        <v>0.65559214079934303</v>
      </c>
      <c r="P418" s="5">
        <v>0.67793721375189597</v>
      </c>
      <c r="Q418" s="2">
        <f>VLOOKUP(B418, '60days_ago'!B:J, 9, FALSE)</f>
        <v>1.1000000000000001</v>
      </c>
      <c r="R418" s="8">
        <f>IF(AND(F418&gt;60, I418&gt;60, C418&gt;50), 1, 0)</f>
        <v>0</v>
      </c>
      <c r="S418" s="8">
        <f>IF(OR(I418&gt;F418,I418&gt;C418), 1, 0)</f>
        <v>1</v>
      </c>
      <c r="T418" s="8">
        <f>IF(I418&gt;70, 1, 0)</f>
        <v>0</v>
      </c>
      <c r="U418" s="8">
        <f>IF(J418&gt;1.2, 1, 0)</f>
        <v>0</v>
      </c>
      <c r="V418" s="8"/>
      <c r="W418" s="8"/>
      <c r="X418" s="2">
        <f>IF(AND(R418=1,S418=1, T418=1, U418=1), 1, 0)</f>
        <v>0</v>
      </c>
    </row>
    <row r="419" spans="1:24" ht="17.25" x14ac:dyDescent="0.25">
      <c r="A419" s="2">
        <v>417</v>
      </c>
      <c r="B419" s="2" t="s">
        <v>431</v>
      </c>
      <c r="C419" s="2">
        <v>63.95</v>
      </c>
      <c r="D419" s="2">
        <v>2.2000000000000002</v>
      </c>
      <c r="E419" s="2">
        <v>1.25</v>
      </c>
      <c r="F419" s="2">
        <v>65.150000000000006</v>
      </c>
      <c r="G419" s="2">
        <v>1.55</v>
      </c>
      <c r="H419" s="2">
        <v>1.21</v>
      </c>
      <c r="I419" s="2">
        <v>73.08</v>
      </c>
      <c r="J419" s="2">
        <v>1.06</v>
      </c>
      <c r="K419" s="2">
        <v>1.02</v>
      </c>
      <c r="L419" s="4">
        <v>7.4246408298605697</v>
      </c>
      <c r="M419" s="4">
        <v>2.2714158195344698</v>
      </c>
      <c r="N419" s="4">
        <v>1.23728005745082</v>
      </c>
      <c r="O419" s="4">
        <v>1.3543746622120101</v>
      </c>
      <c r="P419" s="5">
        <v>1.1087731050609799</v>
      </c>
      <c r="Q419" s="2">
        <f>VLOOKUP(B419, '60days_ago'!B:J, 9, FALSE)</f>
        <v>1.06</v>
      </c>
      <c r="R419" s="8">
        <f>IF(AND(F419&gt;60, I419&gt;60, C419&gt;50), 1, 0)</f>
        <v>1</v>
      </c>
      <c r="S419" s="8">
        <f>IF(OR(I419&gt;F419,I419&gt;C419), 1, 0)</f>
        <v>1</v>
      </c>
      <c r="T419" s="8">
        <f>IF(I419&gt;70, 1, 0)</f>
        <v>1</v>
      </c>
      <c r="U419" s="8">
        <f>IF(J419&gt;1.2, 1, 0)</f>
        <v>0</v>
      </c>
      <c r="V419" s="8"/>
      <c r="W419" s="8"/>
      <c r="X419" s="2">
        <f>IF(AND(R419=1,S419=1, T419=1, U419=1), 1, 0)</f>
        <v>0</v>
      </c>
    </row>
    <row r="420" spans="1:24" ht="17.25" x14ac:dyDescent="0.25">
      <c r="A420" s="2">
        <v>418</v>
      </c>
      <c r="B420" s="2" t="s">
        <v>432</v>
      </c>
      <c r="C420" s="2">
        <v>63.32</v>
      </c>
      <c r="D420" s="2">
        <v>2.3199999999999998</v>
      </c>
      <c r="E420" s="2">
        <v>0.83</v>
      </c>
      <c r="F420" s="2">
        <v>63.77</v>
      </c>
      <c r="G420" s="2">
        <v>1.5</v>
      </c>
      <c r="H420" s="2">
        <v>1.1000000000000001</v>
      </c>
      <c r="I420" s="2">
        <v>83.33</v>
      </c>
      <c r="J420" s="2">
        <v>1.1599999999999999</v>
      </c>
      <c r="K420" s="2">
        <v>1.08</v>
      </c>
      <c r="L420" s="4">
        <v>3.3472746993247502</v>
      </c>
      <c r="M420" s="4">
        <v>1.11254624653386</v>
      </c>
      <c r="N420" s="4">
        <v>0.756052619532535</v>
      </c>
      <c r="O420" s="4">
        <v>0.80131580955103798</v>
      </c>
      <c r="P420" s="5">
        <v>1.0255263479132399</v>
      </c>
      <c r="Q420" s="2">
        <f>VLOOKUP(B420, '60days_ago'!B:J, 9, FALSE)</f>
        <v>1.0900000000000001</v>
      </c>
      <c r="R420" s="8">
        <f>IF(AND(F420&gt;60, I420&gt;60, C420&gt;50), 1, 0)</f>
        <v>1</v>
      </c>
      <c r="S420" s="8">
        <f>IF(OR(I420&gt;F420,I420&gt;C420), 1, 0)</f>
        <v>1</v>
      </c>
      <c r="T420" s="8">
        <f>IF(I420&gt;70, 1, 0)</f>
        <v>1</v>
      </c>
      <c r="U420" s="8">
        <f>IF(J420&gt;1.2, 1, 0)</f>
        <v>0</v>
      </c>
      <c r="V420" s="8"/>
      <c r="W420" s="8"/>
      <c r="X420" s="2">
        <f>IF(AND(R420=1,S420=1, T420=1, U420=1), 1, 0)</f>
        <v>0</v>
      </c>
    </row>
    <row r="421" spans="1:24" ht="17.25" x14ac:dyDescent="0.25">
      <c r="A421" s="2">
        <v>419</v>
      </c>
      <c r="B421" s="11" t="s">
        <v>433</v>
      </c>
      <c r="C421" s="2">
        <v>66.12</v>
      </c>
      <c r="D421" s="2">
        <v>2.77</v>
      </c>
      <c r="E421" s="2">
        <v>0.57999999999999996</v>
      </c>
      <c r="F421" s="2">
        <v>65.52</v>
      </c>
      <c r="G421" s="2">
        <v>1.79</v>
      </c>
      <c r="H421" s="2">
        <v>0.94</v>
      </c>
      <c r="I421" s="2">
        <v>78.260000000000005</v>
      </c>
      <c r="J421" s="2">
        <v>1.24</v>
      </c>
      <c r="K421" s="2">
        <v>0.94</v>
      </c>
      <c r="L421" s="4">
        <v>3.6616112081043801</v>
      </c>
      <c r="M421" s="4">
        <v>3.3679683920780801</v>
      </c>
      <c r="N421" s="4">
        <v>0.495930031655824</v>
      </c>
      <c r="O421" s="4">
        <v>0.63321589694838998</v>
      </c>
      <c r="P421" s="5">
        <v>0.613655689706184</v>
      </c>
      <c r="Q421" s="2">
        <f>VLOOKUP(B421, '60days_ago'!B:J, 9, FALSE)</f>
        <v>1.18</v>
      </c>
      <c r="R421" s="8">
        <f>IF(AND(F421&gt;60, I421&gt;60, C421&gt;50), 1, 0)</f>
        <v>1</v>
      </c>
      <c r="S421" s="8">
        <f>IF(OR(I421&gt;F421,I421&gt;C421), 1, 0)</f>
        <v>1</v>
      </c>
      <c r="T421" s="8">
        <f>IF(I421&gt;70, 1, 0)</f>
        <v>1</v>
      </c>
      <c r="U421" s="8">
        <f>IF(J421&gt;1.2, 1, 0)</f>
        <v>1</v>
      </c>
      <c r="V421" s="8"/>
      <c r="W421" s="8"/>
      <c r="X421" s="2">
        <f>IF(AND(R421=1,S421=1, T421=1, U421=1), 1, 0)</f>
        <v>1</v>
      </c>
    </row>
    <row r="422" spans="1:24" ht="17.25" x14ac:dyDescent="0.25">
      <c r="A422" s="2">
        <v>420</v>
      </c>
      <c r="B422" s="2" t="s">
        <v>434</v>
      </c>
      <c r="C422" s="2">
        <v>60.42</v>
      </c>
      <c r="D422" s="2">
        <v>2.17</v>
      </c>
      <c r="E422" s="2">
        <v>0.87</v>
      </c>
      <c r="F422" s="2">
        <v>57.25</v>
      </c>
      <c r="G422" s="2">
        <v>1.28</v>
      </c>
      <c r="H422" s="2">
        <v>1.1100000000000001</v>
      </c>
      <c r="I422" s="2">
        <v>70.83</v>
      </c>
      <c r="J422" s="2">
        <v>1.1399999999999999</v>
      </c>
      <c r="K422" s="2">
        <v>1</v>
      </c>
      <c r="L422" s="4">
        <v>8.0682702710382497</v>
      </c>
      <c r="M422" s="4">
        <v>3.4971390315330302</v>
      </c>
      <c r="N422" s="4">
        <v>0.87789239489311199</v>
      </c>
      <c r="O422" s="4">
        <v>0.83261545849962504</v>
      </c>
      <c r="P422" s="5">
        <v>0.88951218494452899</v>
      </c>
      <c r="Q422" s="2">
        <f>VLOOKUP(B422, '60days_ago'!B:J, 9, FALSE)</f>
        <v>1.21</v>
      </c>
      <c r="R422" s="8">
        <f>IF(AND(F422&gt;60, I422&gt;60, C422&gt;50), 1, 0)</f>
        <v>0</v>
      </c>
      <c r="S422" s="8">
        <f>IF(OR(I422&gt;F422,I422&gt;C422), 1, 0)</f>
        <v>1</v>
      </c>
      <c r="T422" s="8">
        <f>IF(I422&gt;70, 1, 0)</f>
        <v>1</v>
      </c>
      <c r="U422" s="8">
        <f>IF(J422&gt;1.2, 1, 0)</f>
        <v>0</v>
      </c>
      <c r="V422" s="8"/>
      <c r="W422" s="8"/>
      <c r="X422" s="2">
        <f>IF(AND(R422=1,S422=1, T422=1, U422=1), 1, 0)</f>
        <v>0</v>
      </c>
    </row>
    <row r="423" spans="1:24" ht="17.25" x14ac:dyDescent="0.25">
      <c r="A423" s="2">
        <v>421</v>
      </c>
      <c r="B423" s="2" t="s">
        <v>435</v>
      </c>
      <c r="C423" s="2">
        <v>64.08</v>
      </c>
      <c r="D423" s="2">
        <v>2.34</v>
      </c>
      <c r="E423" s="2">
        <v>0.89</v>
      </c>
      <c r="F423" s="2">
        <v>59.7</v>
      </c>
      <c r="G423" s="2">
        <v>1.24</v>
      </c>
      <c r="H423" s="2">
        <v>1</v>
      </c>
      <c r="I423" s="2">
        <v>85</v>
      </c>
      <c r="J423" s="2">
        <v>1.19</v>
      </c>
      <c r="K423" s="2">
        <v>0.92</v>
      </c>
      <c r="L423" s="4">
        <v>2.5422346689522599</v>
      </c>
      <c r="M423" s="4">
        <v>2.3813921170648098</v>
      </c>
      <c r="N423" s="4">
        <v>0.87634514538541797</v>
      </c>
      <c r="O423" s="4">
        <v>0.98043435750228702</v>
      </c>
      <c r="P423" s="5">
        <v>1.06828405052029</v>
      </c>
      <c r="Q423" s="2">
        <f>VLOOKUP(B423, '60days_ago'!B:J, 9, FALSE)</f>
        <v>1.0900000000000001</v>
      </c>
      <c r="R423" s="8">
        <f>IF(AND(F423&gt;60, I423&gt;60, C423&gt;50), 1, 0)</f>
        <v>0</v>
      </c>
      <c r="S423" s="8">
        <f>IF(OR(I423&gt;F423,I423&gt;C423), 1, 0)</f>
        <v>1</v>
      </c>
      <c r="T423" s="8">
        <f>IF(I423&gt;70, 1, 0)</f>
        <v>1</v>
      </c>
      <c r="U423" s="8">
        <f>IF(J423&gt;1.2, 1, 0)</f>
        <v>0</v>
      </c>
      <c r="V423" s="8"/>
      <c r="W423" s="8"/>
      <c r="X423" s="2">
        <f>IF(AND(R423=1,S423=1, T423=1, U423=1), 1, 0)</f>
        <v>0</v>
      </c>
    </row>
    <row r="424" spans="1:24" ht="17.25" x14ac:dyDescent="0.25">
      <c r="A424" s="2">
        <v>422</v>
      </c>
      <c r="B424" s="2" t="s">
        <v>436</v>
      </c>
      <c r="C424" s="2">
        <v>55.18</v>
      </c>
      <c r="D424" s="2">
        <v>1.99</v>
      </c>
      <c r="E424" s="2">
        <v>0.68</v>
      </c>
      <c r="F424" s="2">
        <v>52.41</v>
      </c>
      <c r="G424" s="2">
        <v>1.32</v>
      </c>
      <c r="H424" s="2">
        <v>1.0900000000000001</v>
      </c>
      <c r="I424" s="2">
        <v>70</v>
      </c>
      <c r="J424" s="2">
        <v>1.17</v>
      </c>
      <c r="K424" s="2">
        <v>1.07</v>
      </c>
      <c r="L424" s="4">
        <v>2.3920164412820402</v>
      </c>
      <c r="M424" s="4">
        <v>1.42861775697976</v>
      </c>
      <c r="N424" s="4">
        <v>0.59679794284342302</v>
      </c>
      <c r="O424" s="4">
        <v>0.62863451879812404</v>
      </c>
      <c r="P424" s="5">
        <v>0.56569745463377896</v>
      </c>
      <c r="Q424" s="2">
        <f>VLOOKUP(B424, '60days_ago'!B:J, 9, FALSE)</f>
        <v>1.1100000000000001</v>
      </c>
      <c r="R424" s="8">
        <f>IF(AND(F424&gt;60, I424&gt;60, C424&gt;50), 1, 0)</f>
        <v>0</v>
      </c>
      <c r="S424" s="8">
        <f>IF(OR(I424&gt;F424,I424&gt;C424), 1, 0)</f>
        <v>1</v>
      </c>
      <c r="T424" s="8">
        <f>IF(I424&gt;70, 1, 0)</f>
        <v>0</v>
      </c>
      <c r="U424" s="8">
        <f>IF(J424&gt;1.2, 1, 0)</f>
        <v>0</v>
      </c>
      <c r="V424" s="8"/>
      <c r="W424" s="8"/>
      <c r="X424" s="2">
        <f>IF(AND(R424=1,S424=1, T424=1, U424=1), 1, 0)</f>
        <v>0</v>
      </c>
    </row>
    <row r="425" spans="1:24" ht="17.25" x14ac:dyDescent="0.25">
      <c r="A425" s="2">
        <v>423</v>
      </c>
      <c r="B425" s="2" t="s">
        <v>437</v>
      </c>
      <c r="C425" s="2">
        <v>59.33</v>
      </c>
      <c r="D425" s="2">
        <v>1.98</v>
      </c>
      <c r="E425" s="2">
        <v>0.95</v>
      </c>
      <c r="F425" s="2">
        <v>51.56</v>
      </c>
      <c r="G425" s="2">
        <v>1.2</v>
      </c>
      <c r="H425" s="2">
        <v>0.89</v>
      </c>
      <c r="I425" s="2">
        <v>75</v>
      </c>
      <c r="J425" s="2">
        <v>1.2</v>
      </c>
      <c r="K425" s="2">
        <v>1.23</v>
      </c>
      <c r="L425" s="4">
        <v>1.4644876249611201</v>
      </c>
      <c r="M425" s="4">
        <v>1.19048622091469</v>
      </c>
      <c r="N425" s="4">
        <v>0.81843576807989804</v>
      </c>
      <c r="O425" s="4">
        <v>0.86638738393632297</v>
      </c>
      <c r="P425" s="5">
        <v>0.87756055787639897</v>
      </c>
      <c r="Q425" s="2">
        <f>VLOOKUP(B425, '60days_ago'!B:J, 9, FALSE)</f>
        <v>1.18</v>
      </c>
      <c r="R425" s="8">
        <f>IF(AND(F425&gt;60, I425&gt;60, C425&gt;50), 1, 0)</f>
        <v>0</v>
      </c>
      <c r="S425" s="8">
        <f>IF(OR(I425&gt;F425,I425&gt;C425), 1, 0)</f>
        <v>1</v>
      </c>
      <c r="T425" s="8">
        <f>IF(I425&gt;70, 1, 0)</f>
        <v>1</v>
      </c>
      <c r="U425" s="8">
        <f>IF(J425&gt;1.2, 1, 0)</f>
        <v>0</v>
      </c>
      <c r="V425" s="8"/>
      <c r="W425" s="8"/>
      <c r="X425" s="2">
        <f>IF(AND(R425=1,S425=1, T425=1, U425=1), 1, 0)</f>
        <v>0</v>
      </c>
    </row>
    <row r="426" spans="1:24" ht="17.25" x14ac:dyDescent="0.25">
      <c r="A426" s="2">
        <v>424</v>
      </c>
      <c r="B426" s="2" t="s">
        <v>438</v>
      </c>
      <c r="C426" s="2">
        <v>66.209999999999994</v>
      </c>
      <c r="D426" s="2">
        <v>3.4</v>
      </c>
      <c r="E426" s="2">
        <v>0.47</v>
      </c>
      <c r="F426" s="2">
        <v>68.180000000000007</v>
      </c>
      <c r="G426" s="2">
        <v>2.14</v>
      </c>
      <c r="H426" s="2">
        <v>0.84</v>
      </c>
      <c r="I426" s="2">
        <v>69.569999999999993</v>
      </c>
      <c r="J426" s="2">
        <v>1.1599999999999999</v>
      </c>
      <c r="K426" s="2">
        <v>1.07</v>
      </c>
      <c r="L426" s="4">
        <v>25.210060246269201</v>
      </c>
      <c r="M426" s="4">
        <v>12.5294768581053</v>
      </c>
      <c r="N426" s="4">
        <v>0.39971195871923998</v>
      </c>
      <c r="O426" s="4">
        <v>0.49951663996350998</v>
      </c>
      <c r="P426" s="5">
        <v>0.52853675535100597</v>
      </c>
      <c r="Q426" s="2">
        <f>VLOOKUP(B426, '60days_ago'!B:J, 9, FALSE)</f>
        <v>1.23</v>
      </c>
      <c r="R426" s="8">
        <f>IF(AND(F426&gt;60, I426&gt;60, C426&gt;50), 1, 0)</f>
        <v>1</v>
      </c>
      <c r="S426" s="8">
        <f>IF(OR(I426&gt;F426,I426&gt;C426), 1, 0)</f>
        <v>1</v>
      </c>
      <c r="T426" s="8">
        <f>IF(I426&gt;70, 1, 0)</f>
        <v>0</v>
      </c>
      <c r="U426" s="8">
        <f>IF(J426&gt;1.2, 1, 0)</f>
        <v>0</v>
      </c>
      <c r="V426" s="8"/>
      <c r="W426" s="8"/>
      <c r="X426" s="2">
        <f>IF(AND(R426=1,S426=1, T426=1, U426=1), 1, 0)</f>
        <v>0</v>
      </c>
    </row>
    <row r="427" spans="1:24" ht="17.25" x14ac:dyDescent="0.25">
      <c r="A427" s="2">
        <v>425</v>
      </c>
      <c r="B427" s="2" t="s">
        <v>439</v>
      </c>
      <c r="C427" s="2">
        <v>64.69</v>
      </c>
      <c r="D427" s="2">
        <v>2.11</v>
      </c>
      <c r="E427" s="2">
        <v>0.91</v>
      </c>
      <c r="F427" s="2">
        <v>60.43</v>
      </c>
      <c r="G427" s="2">
        <v>1.3</v>
      </c>
      <c r="H427" s="2">
        <v>0.97</v>
      </c>
      <c r="I427" s="2">
        <v>80</v>
      </c>
      <c r="J427" s="2">
        <v>1.0900000000000001</v>
      </c>
      <c r="K427" s="2">
        <v>1.06</v>
      </c>
      <c r="L427" s="4">
        <v>2.0557208920430798</v>
      </c>
      <c r="M427" s="4">
        <v>1.0034460567700201</v>
      </c>
      <c r="N427" s="4">
        <v>0.84399930400878598</v>
      </c>
      <c r="O427" s="4">
        <v>0.92519054720584704</v>
      </c>
      <c r="P427" s="5">
        <v>0.93476333424694003</v>
      </c>
      <c r="Q427" s="2">
        <f>VLOOKUP(B427, '60days_ago'!B:J, 9, FALSE)</f>
        <v>1.04</v>
      </c>
      <c r="R427" s="8">
        <f>IF(AND(F427&gt;60, I427&gt;60, C427&gt;50), 1, 0)</f>
        <v>1</v>
      </c>
      <c r="S427" s="8">
        <f>IF(OR(I427&gt;F427,I427&gt;C427), 1, 0)</f>
        <v>1</v>
      </c>
      <c r="T427" s="8">
        <f>IF(I427&gt;70, 1, 0)</f>
        <v>1</v>
      </c>
      <c r="U427" s="8">
        <f>IF(J427&gt;1.2, 1, 0)</f>
        <v>0</v>
      </c>
      <c r="V427" s="8"/>
      <c r="W427" s="8"/>
      <c r="X427" s="2">
        <f>IF(AND(R427=1,S427=1, T427=1, U427=1), 1, 0)</f>
        <v>0</v>
      </c>
    </row>
    <row r="428" spans="1:24" ht="17.25" x14ac:dyDescent="0.25">
      <c r="A428" s="2">
        <v>426</v>
      </c>
      <c r="B428" s="2" t="s">
        <v>440</v>
      </c>
      <c r="C428" s="2">
        <v>61.22</v>
      </c>
      <c r="D428" s="2">
        <v>2.2200000000000002</v>
      </c>
      <c r="E428" s="2">
        <v>1.1599999999999999</v>
      </c>
      <c r="F428" s="2">
        <v>56.91</v>
      </c>
      <c r="G428" s="2">
        <v>1.35</v>
      </c>
      <c r="H428" s="2">
        <v>1</v>
      </c>
      <c r="I428" s="2">
        <v>69.569999999999993</v>
      </c>
      <c r="J428" s="2">
        <v>1.04</v>
      </c>
      <c r="K428" s="2">
        <v>1.1499999999999999</v>
      </c>
      <c r="L428" s="4">
        <v>2.6507778572846399</v>
      </c>
      <c r="M428" s="4">
        <v>2.4100356942286001</v>
      </c>
      <c r="N428" s="4">
        <v>1.07852964931236</v>
      </c>
      <c r="O428" s="4">
        <v>1.0637705632207699</v>
      </c>
      <c r="P428" s="5">
        <v>1.1584516471981801</v>
      </c>
      <c r="Q428" s="2">
        <f>VLOOKUP(B428, '60days_ago'!B:J, 9, FALSE)</f>
        <v>1.05</v>
      </c>
      <c r="R428" s="8">
        <f>IF(AND(F428&gt;60, I428&gt;60, C428&gt;50), 1, 0)</f>
        <v>0</v>
      </c>
      <c r="S428" s="8">
        <f>IF(OR(I428&gt;F428,I428&gt;C428), 1, 0)</f>
        <v>1</v>
      </c>
      <c r="T428" s="8">
        <f>IF(I428&gt;70, 1, 0)</f>
        <v>0</v>
      </c>
      <c r="U428" s="8">
        <f>IF(J428&gt;1.2, 1, 0)</f>
        <v>0</v>
      </c>
      <c r="V428" s="8"/>
      <c r="W428" s="8"/>
      <c r="X428" s="2">
        <f>IF(AND(R428=1,S428=1, T428=1, U428=1), 1, 0)</f>
        <v>0</v>
      </c>
    </row>
    <row r="429" spans="1:24" ht="17.25" x14ac:dyDescent="0.25">
      <c r="A429" s="2">
        <v>427</v>
      </c>
      <c r="B429" s="2" t="s">
        <v>441</v>
      </c>
      <c r="C429" s="2">
        <v>62.87</v>
      </c>
      <c r="D429" s="2">
        <v>1.82</v>
      </c>
      <c r="E429" s="2">
        <v>1.01</v>
      </c>
      <c r="F429" s="2">
        <v>61.54</v>
      </c>
      <c r="G429" s="2">
        <v>1.39</v>
      </c>
      <c r="H429" s="2">
        <v>0.8</v>
      </c>
      <c r="I429" s="2">
        <v>66.67</v>
      </c>
      <c r="J429" s="2">
        <v>1.01</v>
      </c>
      <c r="K429" s="2">
        <v>1.1000000000000001</v>
      </c>
      <c r="L429" s="4">
        <v>13.889604415470201</v>
      </c>
      <c r="M429" s="4">
        <v>7.3860685767419101</v>
      </c>
      <c r="N429" s="4">
        <v>0.92328486934667497</v>
      </c>
      <c r="O429" s="4">
        <v>0.95319700736163204</v>
      </c>
      <c r="P429" s="5">
        <v>0.99662181033102704</v>
      </c>
      <c r="Q429" s="2">
        <f>VLOOKUP(B429, '60days_ago'!B:J, 9, FALSE)</f>
        <v>1.02</v>
      </c>
      <c r="R429" s="8">
        <f>IF(AND(F429&gt;60, I429&gt;60, C429&gt;50), 1, 0)</f>
        <v>1</v>
      </c>
      <c r="S429" s="8">
        <f>IF(OR(I429&gt;F429,I429&gt;C429), 1, 0)</f>
        <v>1</v>
      </c>
      <c r="T429" s="8">
        <f>IF(I429&gt;70, 1, 0)</f>
        <v>0</v>
      </c>
      <c r="U429" s="8">
        <f>IF(J429&gt;1.2, 1, 0)</f>
        <v>0</v>
      </c>
      <c r="V429" s="8"/>
      <c r="W429" s="8"/>
      <c r="X429" s="2">
        <f>IF(AND(R429=1,S429=1, T429=1, U429=1), 1, 0)</f>
        <v>0</v>
      </c>
    </row>
    <row r="430" spans="1:24" ht="17.25" x14ac:dyDescent="0.25">
      <c r="A430" s="2">
        <v>428</v>
      </c>
      <c r="B430" s="2" t="s">
        <v>442</v>
      </c>
      <c r="C430" s="2">
        <v>63.31</v>
      </c>
      <c r="D430" s="2">
        <v>2.4700000000000002</v>
      </c>
      <c r="E430" s="2">
        <v>0.93</v>
      </c>
      <c r="F430" s="2">
        <v>61.38</v>
      </c>
      <c r="G430" s="2">
        <v>1.61</v>
      </c>
      <c r="H430" s="2">
        <v>1.55</v>
      </c>
      <c r="I430" s="2">
        <v>76.19</v>
      </c>
      <c r="J430" s="2">
        <v>1.18</v>
      </c>
      <c r="K430" s="2">
        <v>1.06</v>
      </c>
      <c r="L430" s="4">
        <v>8.9372692695142906</v>
      </c>
      <c r="M430" s="4">
        <v>2.5466328650193999</v>
      </c>
      <c r="N430" s="4">
        <v>0.83388476585363203</v>
      </c>
      <c r="O430" s="4">
        <v>0.92542040813579096</v>
      </c>
      <c r="P430" s="5">
        <v>0.83030050705918801</v>
      </c>
      <c r="Q430" s="2">
        <f>VLOOKUP(B430, '60days_ago'!B:J, 9, FALSE)</f>
        <v>1.1299999999999999</v>
      </c>
      <c r="R430" s="8">
        <f>IF(AND(F430&gt;60, I430&gt;60, C430&gt;50), 1, 0)</f>
        <v>1</v>
      </c>
      <c r="S430" s="8">
        <f>IF(OR(I430&gt;F430,I430&gt;C430), 1, 0)</f>
        <v>1</v>
      </c>
      <c r="T430" s="8">
        <f>IF(I430&gt;70, 1, 0)</f>
        <v>1</v>
      </c>
      <c r="U430" s="8">
        <f>IF(J430&gt;1.2, 1, 0)</f>
        <v>0</v>
      </c>
      <c r="V430" s="8"/>
      <c r="W430" s="8"/>
      <c r="X430" s="2">
        <f>IF(AND(R430=1,S430=1, T430=1, U430=1), 1, 0)</f>
        <v>0</v>
      </c>
    </row>
    <row r="431" spans="1:24" ht="17.25" x14ac:dyDescent="0.25">
      <c r="A431" s="2">
        <v>429</v>
      </c>
      <c r="B431" s="2" t="s">
        <v>443</v>
      </c>
      <c r="C431" s="2">
        <v>66.31</v>
      </c>
      <c r="D431" s="2">
        <v>2.64</v>
      </c>
      <c r="E431" s="2">
        <v>1.17</v>
      </c>
      <c r="F431" s="2">
        <v>65.349999999999994</v>
      </c>
      <c r="G431" s="2">
        <v>1.5</v>
      </c>
      <c r="H431" s="2">
        <v>0.95</v>
      </c>
      <c r="I431" s="2">
        <v>66.67</v>
      </c>
      <c r="J431" s="2">
        <v>1.1299999999999999</v>
      </c>
      <c r="K431" s="2">
        <v>1.23</v>
      </c>
      <c r="L431" s="4">
        <v>3.66190811990844</v>
      </c>
      <c r="M431" s="4">
        <v>2.87529246796666</v>
      </c>
      <c r="N431" s="4">
        <v>1.1268948272147301</v>
      </c>
      <c r="O431" s="4">
        <v>0.97188260432823503</v>
      </c>
      <c r="P431" s="5">
        <v>0.85378965442947896</v>
      </c>
      <c r="Q431" s="2">
        <f>VLOOKUP(B431, '60days_ago'!B:J, 9, FALSE)</f>
        <v>1.08</v>
      </c>
      <c r="R431" s="8">
        <f>IF(AND(F431&gt;60, I431&gt;60, C431&gt;50), 1, 0)</f>
        <v>1</v>
      </c>
      <c r="S431" s="8">
        <f>IF(OR(I431&gt;F431,I431&gt;C431), 1, 0)</f>
        <v>1</v>
      </c>
      <c r="T431" s="8">
        <f>IF(I431&gt;70, 1, 0)</f>
        <v>0</v>
      </c>
      <c r="U431" s="8">
        <f>IF(J431&gt;1.2, 1, 0)</f>
        <v>0</v>
      </c>
      <c r="V431" s="8"/>
      <c r="W431" s="8"/>
      <c r="X431" s="2">
        <f>IF(AND(R431=1,S431=1, T431=1, U431=1), 1, 0)</f>
        <v>0</v>
      </c>
    </row>
    <row r="432" spans="1:24" ht="17.25" x14ac:dyDescent="0.25">
      <c r="A432" s="2">
        <v>430</v>
      </c>
      <c r="B432" s="2" t="s">
        <v>444</v>
      </c>
      <c r="C432" s="2">
        <v>57.83</v>
      </c>
      <c r="D432" s="2">
        <v>2.77</v>
      </c>
      <c r="E432" s="2">
        <v>0.97</v>
      </c>
      <c r="F432" s="2">
        <v>56.38</v>
      </c>
      <c r="G432" s="2">
        <v>1.57</v>
      </c>
      <c r="H432" s="2">
        <v>1.1200000000000001</v>
      </c>
      <c r="I432" s="2">
        <v>59.26</v>
      </c>
      <c r="J432" s="2">
        <v>1.1599999999999999</v>
      </c>
      <c r="K432" s="2">
        <v>1.19</v>
      </c>
      <c r="L432" s="4">
        <v>4.4897811030330503</v>
      </c>
      <c r="M432" s="4">
        <v>2.1396402761103501</v>
      </c>
      <c r="N432" s="4">
        <v>0.84386119660335801</v>
      </c>
      <c r="O432" s="4">
        <v>0.89612993184961698</v>
      </c>
      <c r="P432" s="5">
        <v>0.94528471675787296</v>
      </c>
      <c r="Q432" s="2">
        <f>VLOOKUP(B432, '60days_ago'!B:J, 9, FALSE)</f>
        <v>1.1499999999999999</v>
      </c>
      <c r="R432" s="8">
        <f>IF(AND(F432&gt;60, I432&gt;60, C432&gt;50), 1, 0)</f>
        <v>0</v>
      </c>
      <c r="S432" s="8">
        <f>IF(OR(I432&gt;F432,I432&gt;C432), 1, 0)</f>
        <v>1</v>
      </c>
      <c r="T432" s="8">
        <f>IF(I432&gt;70, 1, 0)</f>
        <v>0</v>
      </c>
      <c r="U432" s="8">
        <f>IF(J432&gt;1.2, 1, 0)</f>
        <v>0</v>
      </c>
      <c r="V432" s="8"/>
      <c r="W432" s="8"/>
      <c r="X432" s="2">
        <f>IF(AND(R432=1,S432=1, T432=1, U432=1), 1, 0)</f>
        <v>0</v>
      </c>
    </row>
    <row r="433" spans="1:24" ht="17.25" x14ac:dyDescent="0.25">
      <c r="A433" s="2">
        <v>431</v>
      </c>
      <c r="B433" s="2" t="s">
        <v>445</v>
      </c>
      <c r="C433" s="2">
        <v>55.33</v>
      </c>
      <c r="D433" s="2">
        <v>1.66</v>
      </c>
      <c r="E433" s="2">
        <v>1.05</v>
      </c>
      <c r="F433" s="2">
        <v>52.48</v>
      </c>
      <c r="G433" s="2">
        <v>1.1200000000000001</v>
      </c>
      <c r="H433" s="2">
        <v>1</v>
      </c>
      <c r="I433" s="2">
        <v>50</v>
      </c>
      <c r="J433" s="2">
        <v>0.93</v>
      </c>
      <c r="K433" s="2">
        <v>1.1000000000000001</v>
      </c>
      <c r="L433" s="4">
        <v>1.85773259036688</v>
      </c>
      <c r="M433" s="4">
        <v>1.1406218092164</v>
      </c>
      <c r="N433" s="4">
        <v>0.95931472953701502</v>
      </c>
      <c r="O433" s="4">
        <v>1.0092790943837999</v>
      </c>
      <c r="P433" s="5">
        <v>1.0910063952677</v>
      </c>
      <c r="Q433" s="2">
        <f>VLOOKUP(B433, '60days_ago'!B:J, 9, FALSE)</f>
        <v>0.98</v>
      </c>
      <c r="R433" s="8">
        <f>IF(AND(F433&gt;60, I433&gt;60, C433&gt;50), 1, 0)</f>
        <v>0</v>
      </c>
      <c r="S433" s="8">
        <f>IF(OR(I433&gt;F433,I433&gt;C433), 1, 0)</f>
        <v>0</v>
      </c>
      <c r="T433" s="8">
        <f>IF(I433&gt;70, 1, 0)</f>
        <v>0</v>
      </c>
      <c r="U433" s="8">
        <f>IF(J433&gt;1.2, 1, 0)</f>
        <v>0</v>
      </c>
      <c r="V433" s="8"/>
      <c r="W433" s="8"/>
      <c r="X433" s="2">
        <f>IF(AND(R433=1,S433=1, T433=1, U433=1), 1, 0)</f>
        <v>0</v>
      </c>
    </row>
    <row r="434" spans="1:24" ht="17.25" x14ac:dyDescent="0.25">
      <c r="A434" s="2">
        <v>432</v>
      </c>
      <c r="B434" s="2" t="s">
        <v>446</v>
      </c>
      <c r="C434" s="2">
        <v>59.41</v>
      </c>
      <c r="D434" s="2">
        <v>1.94</v>
      </c>
      <c r="E434" s="2">
        <v>0.82</v>
      </c>
      <c r="F434" s="2">
        <v>60.31</v>
      </c>
      <c r="G434" s="2">
        <v>1.42</v>
      </c>
      <c r="H434" s="2">
        <v>0.86</v>
      </c>
      <c r="I434" s="2">
        <v>72</v>
      </c>
      <c r="J434" s="2">
        <v>1.1100000000000001</v>
      </c>
      <c r="K434" s="2">
        <v>1.06</v>
      </c>
      <c r="L434" s="4">
        <v>3.0962347708556401</v>
      </c>
      <c r="M434" s="4">
        <v>1.0483671042960601</v>
      </c>
      <c r="N434" s="4">
        <v>0.764153918906744</v>
      </c>
      <c r="O434" s="4">
        <v>0.86100506472639604</v>
      </c>
      <c r="P434" s="5">
        <v>0.92716282199019995</v>
      </c>
      <c r="Q434" s="2">
        <f>VLOOKUP(B434, '60days_ago'!B:J, 9, FALSE)</f>
        <v>1.04</v>
      </c>
      <c r="R434" s="8">
        <f>IF(AND(F434&gt;60, I434&gt;60, C434&gt;50), 1, 0)</f>
        <v>1</v>
      </c>
      <c r="S434" s="8">
        <f>IF(OR(I434&gt;F434,I434&gt;C434), 1, 0)</f>
        <v>1</v>
      </c>
      <c r="T434" s="8">
        <f>IF(I434&gt;70, 1, 0)</f>
        <v>1</v>
      </c>
      <c r="U434" s="8">
        <f>IF(J434&gt;1.2, 1, 0)</f>
        <v>0</v>
      </c>
      <c r="V434" s="8"/>
      <c r="W434" s="8"/>
      <c r="X434" s="2">
        <f>IF(AND(R434=1,S434=1, T434=1, U434=1), 1, 0)</f>
        <v>0</v>
      </c>
    </row>
    <row r="435" spans="1:24" ht="17.25" x14ac:dyDescent="0.25">
      <c r="A435" s="2">
        <v>433</v>
      </c>
      <c r="B435" s="2" t="s">
        <v>447</v>
      </c>
      <c r="C435" s="2">
        <v>64.11</v>
      </c>
      <c r="D435" s="2">
        <v>2.27</v>
      </c>
      <c r="E435" s="2">
        <v>1.3</v>
      </c>
      <c r="F435" s="2">
        <v>61.72</v>
      </c>
      <c r="G435" s="2">
        <v>1.43</v>
      </c>
      <c r="H435" s="2">
        <v>1.26</v>
      </c>
      <c r="I435" s="2">
        <v>61.11</v>
      </c>
      <c r="J435" s="2">
        <v>1.06</v>
      </c>
      <c r="K435" s="2">
        <v>1.06</v>
      </c>
      <c r="L435" s="4">
        <v>6.6322499961480501</v>
      </c>
      <c r="M435" s="4">
        <v>1.47474792524806</v>
      </c>
      <c r="N435" s="4">
        <v>1.2126424522597501</v>
      </c>
      <c r="O435" s="4">
        <v>1.33512949572943</v>
      </c>
      <c r="P435" s="5">
        <v>1.37761660561042</v>
      </c>
      <c r="Q435" s="2">
        <f>VLOOKUP(B435, '60days_ago'!B:J, 9, FALSE)</f>
        <v>1.02</v>
      </c>
      <c r="R435" s="8">
        <f>IF(AND(F435&gt;60, I435&gt;60, C435&gt;50), 1, 0)</f>
        <v>1</v>
      </c>
      <c r="S435" s="8">
        <f>IF(OR(I435&gt;F435,I435&gt;C435), 1, 0)</f>
        <v>0</v>
      </c>
      <c r="T435" s="8">
        <f>IF(I435&gt;70, 1, 0)</f>
        <v>0</v>
      </c>
      <c r="U435" s="8">
        <f>IF(J435&gt;1.2, 1, 0)</f>
        <v>0</v>
      </c>
      <c r="V435" s="8"/>
      <c r="W435" s="8"/>
      <c r="X435" s="2">
        <f>IF(AND(R435=1,S435=1, T435=1, U435=1), 1, 0)</f>
        <v>0</v>
      </c>
    </row>
    <row r="436" spans="1:24" ht="17.25" x14ac:dyDescent="0.25">
      <c r="A436" s="2">
        <v>434</v>
      </c>
      <c r="B436" s="2" t="s">
        <v>448</v>
      </c>
      <c r="C436" s="2">
        <v>62.96</v>
      </c>
      <c r="D436" s="2">
        <v>2.79</v>
      </c>
      <c r="E436" s="2">
        <v>0.62</v>
      </c>
      <c r="F436" s="2">
        <v>54.2</v>
      </c>
      <c r="G436" s="2">
        <v>1.49</v>
      </c>
      <c r="H436" s="2">
        <v>1.01</v>
      </c>
      <c r="I436" s="2">
        <v>65.22</v>
      </c>
      <c r="J436" s="2">
        <v>1.19</v>
      </c>
      <c r="K436" s="2">
        <v>1.18</v>
      </c>
      <c r="L436" s="4">
        <v>20.0951826467955</v>
      </c>
      <c r="M436" s="4">
        <v>16.210412636383001</v>
      </c>
      <c r="N436" s="4">
        <v>0.54274382620457495</v>
      </c>
      <c r="O436" s="4">
        <v>0.56247174599130201</v>
      </c>
      <c r="P436" s="5">
        <v>0.64809244207907901</v>
      </c>
      <c r="Q436" s="2">
        <f>VLOOKUP(B436, '60days_ago'!B:J, 9, FALSE)</f>
        <v>1.19</v>
      </c>
      <c r="R436" s="8">
        <f>IF(AND(F436&gt;60, I436&gt;60, C436&gt;50), 1, 0)</f>
        <v>0</v>
      </c>
      <c r="S436" s="8">
        <f>IF(OR(I436&gt;F436,I436&gt;C436), 1, 0)</f>
        <v>1</v>
      </c>
      <c r="T436" s="8">
        <f>IF(I436&gt;70, 1, 0)</f>
        <v>0</v>
      </c>
      <c r="U436" s="8">
        <f>IF(J436&gt;1.2, 1, 0)</f>
        <v>0</v>
      </c>
      <c r="V436" s="8"/>
      <c r="W436" s="8"/>
      <c r="X436" s="2">
        <f>IF(AND(R436=1,S436=1, T436=1, U436=1), 1, 0)</f>
        <v>0</v>
      </c>
    </row>
    <row r="437" spans="1:24" ht="17.25" x14ac:dyDescent="0.25">
      <c r="A437" s="2">
        <v>435</v>
      </c>
      <c r="B437" s="2" t="s">
        <v>449</v>
      </c>
      <c r="C437" s="2">
        <v>61.59</v>
      </c>
      <c r="D437" s="2">
        <v>3.17</v>
      </c>
      <c r="E437" s="2">
        <v>0.53</v>
      </c>
      <c r="F437" s="2">
        <v>55.3</v>
      </c>
      <c r="G437" s="2">
        <v>1.59</v>
      </c>
      <c r="H437" s="2">
        <v>1.06</v>
      </c>
      <c r="I437" s="2">
        <v>73.680000000000007</v>
      </c>
      <c r="J437" s="2">
        <v>1.25</v>
      </c>
      <c r="K437" s="2">
        <v>1.01</v>
      </c>
      <c r="L437" s="4">
        <v>8.3458471612594707</v>
      </c>
      <c r="M437" s="4">
        <v>2.58827123279023</v>
      </c>
      <c r="N437" s="4">
        <v>0.50376296016389899</v>
      </c>
      <c r="O437" s="4">
        <v>0.65285590961352602</v>
      </c>
      <c r="P437" s="5">
        <v>0.620454706583213</v>
      </c>
      <c r="Q437" s="2">
        <f>VLOOKUP(B437, '60days_ago'!B:J, 9, FALSE)</f>
        <v>1.1100000000000001</v>
      </c>
      <c r="R437" s="8">
        <f>IF(AND(F437&gt;60, I437&gt;60, C437&gt;50), 1, 0)</f>
        <v>0</v>
      </c>
      <c r="S437" s="8">
        <f>IF(OR(I437&gt;F437,I437&gt;C437), 1, 0)</f>
        <v>1</v>
      </c>
      <c r="T437" s="8">
        <f>IF(I437&gt;70, 1, 0)</f>
        <v>1</v>
      </c>
      <c r="U437" s="8">
        <f>IF(J437&gt;1.2, 1, 0)</f>
        <v>1</v>
      </c>
      <c r="V437" s="8"/>
      <c r="W437" s="8"/>
      <c r="X437" s="2">
        <f>IF(AND(R437=1,S437=1, T437=1, U437=1), 1, 0)</f>
        <v>0</v>
      </c>
    </row>
    <row r="438" spans="1:24" ht="17.25" x14ac:dyDescent="0.25">
      <c r="A438" s="2">
        <v>436</v>
      </c>
      <c r="B438" s="2" t="s">
        <v>450</v>
      </c>
      <c r="C438" s="2">
        <v>61.95</v>
      </c>
      <c r="D438" s="2">
        <v>2.61</v>
      </c>
      <c r="E438" s="2">
        <v>0.77</v>
      </c>
      <c r="F438" s="2">
        <v>56.82</v>
      </c>
      <c r="G438" s="2">
        <v>1.48</v>
      </c>
      <c r="H438" s="2">
        <v>0.5</v>
      </c>
      <c r="I438" s="2">
        <v>60.87</v>
      </c>
      <c r="J438" s="2">
        <v>1.2</v>
      </c>
      <c r="K438" s="2">
        <v>1.45</v>
      </c>
      <c r="L438" s="4">
        <v>3.7865441774702999</v>
      </c>
      <c r="M438" s="4">
        <v>1.7121300591064199</v>
      </c>
      <c r="N438" s="4">
        <v>0.66467068090961701</v>
      </c>
      <c r="O438" s="4">
        <v>0.73053894511542905</v>
      </c>
      <c r="P438" s="5">
        <v>0.89435417442189902</v>
      </c>
      <c r="Q438" s="2">
        <f>VLOOKUP(B438, '60days_ago'!B:J, 9, FALSE)</f>
        <v>1.1200000000000001</v>
      </c>
      <c r="R438" s="8">
        <f>IF(AND(F438&gt;60, I438&gt;60, C438&gt;50), 1, 0)</f>
        <v>0</v>
      </c>
      <c r="S438" s="8">
        <f>IF(OR(I438&gt;F438,I438&gt;C438), 1, 0)</f>
        <v>1</v>
      </c>
      <c r="T438" s="8">
        <f>IF(I438&gt;70, 1, 0)</f>
        <v>0</v>
      </c>
      <c r="U438" s="8">
        <f>IF(J438&gt;1.2, 1, 0)</f>
        <v>0</v>
      </c>
      <c r="V438" s="8"/>
      <c r="W438" s="8"/>
      <c r="X438" s="2">
        <f>IF(AND(R438=1,S438=1, T438=1, U438=1), 1, 0)</f>
        <v>0</v>
      </c>
    </row>
    <row r="439" spans="1:24" ht="17.25" x14ac:dyDescent="0.25">
      <c r="A439" s="2">
        <v>437</v>
      </c>
      <c r="B439" s="2" t="s">
        <v>451</v>
      </c>
      <c r="C439" s="2">
        <v>64.88</v>
      </c>
      <c r="D439" s="2">
        <v>3.12</v>
      </c>
      <c r="E439" s="2">
        <v>0.56999999999999995</v>
      </c>
      <c r="F439" s="2">
        <v>64.709999999999994</v>
      </c>
      <c r="G439" s="2">
        <v>1.83</v>
      </c>
      <c r="H439" s="2">
        <v>0.92</v>
      </c>
      <c r="I439" s="2">
        <v>60.71</v>
      </c>
      <c r="J439" s="2">
        <v>1.23</v>
      </c>
      <c r="K439" s="2">
        <v>1.01</v>
      </c>
      <c r="L439" s="4">
        <v>5.0347960359200297</v>
      </c>
      <c r="M439" s="4">
        <v>4.2869292951190499</v>
      </c>
      <c r="N439" s="4">
        <v>0.47247676334006899</v>
      </c>
      <c r="O439" s="4">
        <v>0.588899672160621</v>
      </c>
      <c r="P439" s="5">
        <v>0.63308579927285802</v>
      </c>
      <c r="Q439" s="2">
        <f>VLOOKUP(B439, '60days_ago'!B:J, 9, FALSE)</f>
        <v>1.08</v>
      </c>
      <c r="R439" s="8">
        <f>IF(AND(F439&gt;60, I439&gt;60, C439&gt;50), 1, 0)</f>
        <v>1</v>
      </c>
      <c r="S439" s="8">
        <f>IF(OR(I439&gt;F439,I439&gt;C439), 1, 0)</f>
        <v>0</v>
      </c>
      <c r="T439" s="8">
        <f>IF(I439&gt;70, 1, 0)</f>
        <v>0</v>
      </c>
      <c r="U439" s="8">
        <f>IF(J439&gt;1.2, 1, 0)</f>
        <v>1</v>
      </c>
      <c r="V439" s="8"/>
      <c r="W439" s="8"/>
      <c r="X439" s="2">
        <f>IF(AND(R439=1,S439=1, T439=1, U439=1), 1, 0)</f>
        <v>0</v>
      </c>
    </row>
    <row r="440" spans="1:24" ht="17.25" x14ac:dyDescent="0.25">
      <c r="A440" s="2">
        <v>438</v>
      </c>
      <c r="B440" s="2" t="s">
        <v>452</v>
      </c>
      <c r="C440" s="2">
        <v>65.22</v>
      </c>
      <c r="D440" s="2">
        <v>3.11</v>
      </c>
      <c r="E440" s="2">
        <v>0.51</v>
      </c>
      <c r="F440" s="2">
        <v>59.57</v>
      </c>
      <c r="G440" s="2">
        <v>1.57</v>
      </c>
      <c r="H440" s="2">
        <v>0.94</v>
      </c>
      <c r="I440" s="2">
        <v>80.95</v>
      </c>
      <c r="J440" s="2">
        <v>1.28</v>
      </c>
      <c r="K440" s="2">
        <v>1.07</v>
      </c>
      <c r="L440" s="4">
        <v>17.327005593025302</v>
      </c>
      <c r="M440" s="4">
        <v>11.03619021553</v>
      </c>
      <c r="N440" s="4">
        <v>0.42363465463644201</v>
      </c>
      <c r="O440" s="4">
        <v>0.52464125724883703</v>
      </c>
      <c r="P440" s="5">
        <v>0.50869544952296897</v>
      </c>
      <c r="Q440" s="2">
        <f>VLOOKUP(B440, '60days_ago'!B:J, 9, FALSE)</f>
        <v>1.21</v>
      </c>
      <c r="R440" s="8">
        <f>IF(AND(F440&gt;60, I440&gt;60, C440&gt;50), 1, 0)</f>
        <v>0</v>
      </c>
      <c r="S440" s="8">
        <f>IF(OR(I440&gt;F440,I440&gt;C440), 1, 0)</f>
        <v>1</v>
      </c>
      <c r="T440" s="8">
        <f>IF(I440&gt;70, 1, 0)</f>
        <v>1</v>
      </c>
      <c r="U440" s="8">
        <f>IF(J440&gt;1.2, 1, 0)</f>
        <v>1</v>
      </c>
      <c r="V440" s="8"/>
      <c r="W440" s="8"/>
      <c r="X440" s="2">
        <f>IF(AND(R440=1,S440=1, T440=1, U440=1), 1, 0)</f>
        <v>0</v>
      </c>
    </row>
    <row r="441" spans="1:24" ht="17.25" x14ac:dyDescent="0.25">
      <c r="A441" s="2">
        <v>439</v>
      </c>
      <c r="B441" s="2" t="s">
        <v>453</v>
      </c>
      <c r="C441" s="2">
        <v>59.2</v>
      </c>
      <c r="D441" s="2">
        <v>1.73</v>
      </c>
      <c r="E441" s="2">
        <v>0.87</v>
      </c>
      <c r="F441" s="2">
        <v>57.14</v>
      </c>
      <c r="G441" s="2">
        <v>1.25</v>
      </c>
      <c r="H441" s="2">
        <v>0.84</v>
      </c>
      <c r="I441" s="2">
        <v>68</v>
      </c>
      <c r="J441" s="2">
        <v>1.08</v>
      </c>
      <c r="K441" s="2">
        <v>0.99</v>
      </c>
      <c r="L441" s="4">
        <v>7.9228261981389103</v>
      </c>
      <c r="M441" s="4">
        <v>1.48787057242897</v>
      </c>
      <c r="N441" s="4">
        <v>0.81310267018290605</v>
      </c>
      <c r="O441" s="4">
        <v>0.91091377091076497</v>
      </c>
      <c r="P441" s="5">
        <v>0.94765036142985504</v>
      </c>
      <c r="Q441" s="2">
        <f>VLOOKUP(B441, '60days_ago'!B:J, 9, FALSE)</f>
        <v>1.17</v>
      </c>
      <c r="R441" s="8">
        <f>IF(AND(F441&gt;60, I441&gt;60, C441&gt;50), 1, 0)</f>
        <v>0</v>
      </c>
      <c r="S441" s="8">
        <f>IF(OR(I441&gt;F441,I441&gt;C441), 1, 0)</f>
        <v>1</v>
      </c>
      <c r="T441" s="8">
        <f>IF(I441&gt;70, 1, 0)</f>
        <v>0</v>
      </c>
      <c r="U441" s="8">
        <f>IF(J441&gt;1.2, 1, 0)</f>
        <v>0</v>
      </c>
      <c r="V441" s="8"/>
      <c r="W441" s="8"/>
      <c r="X441" s="2">
        <f>IF(AND(R441=1,S441=1, T441=1, U441=1), 1, 0)</f>
        <v>0</v>
      </c>
    </row>
    <row r="442" spans="1:24" ht="17.25" x14ac:dyDescent="0.25">
      <c r="A442" s="2">
        <v>440</v>
      </c>
      <c r="B442" s="2" t="s">
        <v>454</v>
      </c>
      <c r="C442" s="2">
        <v>60.15</v>
      </c>
      <c r="D442" s="2">
        <v>1.98</v>
      </c>
      <c r="E442" s="2">
        <v>0.65</v>
      </c>
      <c r="F442" s="2">
        <v>52.76</v>
      </c>
      <c r="G442" s="2">
        <v>1.22</v>
      </c>
      <c r="H442" s="2">
        <v>0.94</v>
      </c>
      <c r="I442" s="2">
        <v>75</v>
      </c>
      <c r="J442" s="2">
        <v>1.1399999999999999</v>
      </c>
      <c r="K442" s="2">
        <v>0.98</v>
      </c>
      <c r="L442" s="4">
        <v>2.0082040754531199</v>
      </c>
      <c r="M442" s="4">
        <v>1.5107355751743701</v>
      </c>
      <c r="N442" s="4">
        <v>0.60078461761239998</v>
      </c>
      <c r="O442" s="4">
        <v>0.70876143269001002</v>
      </c>
      <c r="P442" s="5">
        <v>0.76984868343413604</v>
      </c>
      <c r="Q442" s="2">
        <f>VLOOKUP(B442, '60days_ago'!B:J, 9, FALSE)</f>
        <v>1.1200000000000001</v>
      </c>
      <c r="R442" s="8">
        <f>IF(AND(F442&gt;60, I442&gt;60, C442&gt;50), 1, 0)</f>
        <v>0</v>
      </c>
      <c r="S442" s="8">
        <f>IF(OR(I442&gt;F442,I442&gt;C442), 1, 0)</f>
        <v>1</v>
      </c>
      <c r="T442" s="8">
        <f>IF(I442&gt;70, 1, 0)</f>
        <v>1</v>
      </c>
      <c r="U442" s="8">
        <f>IF(J442&gt;1.2, 1, 0)</f>
        <v>0</v>
      </c>
      <c r="V442" s="8"/>
      <c r="W442" s="8"/>
      <c r="X442" s="2">
        <f>IF(AND(R442=1,S442=1, T442=1, U442=1), 1, 0)</f>
        <v>0</v>
      </c>
    </row>
    <row r="443" spans="1:24" ht="17.25" x14ac:dyDescent="0.25">
      <c r="A443" s="2">
        <v>441</v>
      </c>
      <c r="B443" s="2" t="s">
        <v>455</v>
      </c>
      <c r="C443" s="2">
        <v>58.22</v>
      </c>
      <c r="D443" s="2">
        <v>1.71</v>
      </c>
      <c r="E443" s="2">
        <v>0.87</v>
      </c>
      <c r="F443" s="2">
        <v>52.38</v>
      </c>
      <c r="G443" s="2">
        <v>1.1499999999999999</v>
      </c>
      <c r="H443" s="2">
        <v>1.08</v>
      </c>
      <c r="I443" s="2">
        <v>75</v>
      </c>
      <c r="J443" s="2">
        <v>1.0900000000000001</v>
      </c>
      <c r="K443" s="2">
        <v>1.1100000000000001</v>
      </c>
      <c r="L443" s="4">
        <v>7.7185907249988102</v>
      </c>
      <c r="M443" s="4">
        <v>8.12419868803992</v>
      </c>
      <c r="N443" s="4">
        <v>0.79596545608603397</v>
      </c>
      <c r="O443" s="4">
        <v>0.80695503082921605</v>
      </c>
      <c r="P443" s="5">
        <v>0.72691690835859701</v>
      </c>
      <c r="Q443" s="2">
        <f>VLOOKUP(B443, '60days_ago'!B:J, 9, FALSE)</f>
        <v>1.1299999999999999</v>
      </c>
      <c r="R443" s="8">
        <f>IF(AND(F443&gt;60, I443&gt;60, C443&gt;50), 1, 0)</f>
        <v>0</v>
      </c>
      <c r="S443" s="8">
        <f>IF(OR(I443&gt;F443,I443&gt;C443), 1, 0)</f>
        <v>1</v>
      </c>
      <c r="T443" s="8">
        <f>IF(I443&gt;70, 1, 0)</f>
        <v>1</v>
      </c>
      <c r="U443" s="8">
        <f>IF(J443&gt;1.2, 1, 0)</f>
        <v>0</v>
      </c>
      <c r="V443" s="8"/>
      <c r="W443" s="8"/>
      <c r="X443" s="2">
        <f>IF(AND(R443=1,S443=1, T443=1, U443=1), 1, 0)</f>
        <v>0</v>
      </c>
    </row>
    <row r="444" spans="1:24" ht="17.25" x14ac:dyDescent="0.25">
      <c r="A444" s="2">
        <v>442</v>
      </c>
      <c r="B444" s="2" t="s">
        <v>456</v>
      </c>
      <c r="C444" s="2">
        <v>58.63</v>
      </c>
      <c r="D444" s="2">
        <v>1.98</v>
      </c>
      <c r="E444" s="2">
        <v>0.85</v>
      </c>
      <c r="F444" s="2">
        <v>53.69</v>
      </c>
      <c r="G444" s="2">
        <v>1.38</v>
      </c>
      <c r="H444" s="2">
        <v>1.1200000000000001</v>
      </c>
      <c r="I444" s="2">
        <v>53.85</v>
      </c>
      <c r="J444" s="2">
        <v>1.04</v>
      </c>
      <c r="K444" s="2">
        <v>1.06</v>
      </c>
      <c r="L444" s="4">
        <v>7.12766154463257</v>
      </c>
      <c r="M444" s="4">
        <v>3.6117412610354598</v>
      </c>
      <c r="N444" s="4">
        <v>0.79597502824917199</v>
      </c>
      <c r="O444" s="4">
        <v>0.81101085916546201</v>
      </c>
      <c r="P444" s="5">
        <v>0.89744773844254699</v>
      </c>
      <c r="Q444" s="2">
        <f>VLOOKUP(B444, '60days_ago'!B:J, 9, FALSE)</f>
        <v>1.1399999999999999</v>
      </c>
      <c r="R444" s="8">
        <f>IF(AND(F444&gt;60, I444&gt;60, C444&gt;50), 1, 0)</f>
        <v>0</v>
      </c>
      <c r="S444" s="8">
        <f>IF(OR(I444&gt;F444,I444&gt;C444), 1, 0)</f>
        <v>1</v>
      </c>
      <c r="T444" s="8">
        <f>IF(I444&gt;70, 1, 0)</f>
        <v>0</v>
      </c>
      <c r="U444" s="8">
        <f>IF(J444&gt;1.2, 1, 0)</f>
        <v>0</v>
      </c>
      <c r="V444" s="8"/>
      <c r="W444" s="8"/>
      <c r="X444" s="2">
        <f>IF(AND(R444=1,S444=1, T444=1, U444=1), 1, 0)</f>
        <v>0</v>
      </c>
    </row>
    <row r="445" spans="1:24" ht="17.25" x14ac:dyDescent="0.25">
      <c r="A445" s="2">
        <v>443</v>
      </c>
      <c r="B445" s="2" t="s">
        <v>457</v>
      </c>
      <c r="C445" s="2">
        <v>65.67</v>
      </c>
      <c r="D445" s="2">
        <v>3.6</v>
      </c>
      <c r="E445" s="2">
        <v>0.6</v>
      </c>
      <c r="F445" s="2">
        <v>57.24</v>
      </c>
      <c r="G445" s="2">
        <v>1.92</v>
      </c>
      <c r="H445" s="2">
        <v>1.2</v>
      </c>
      <c r="I445" s="2">
        <v>74.069999999999993</v>
      </c>
      <c r="J445" s="2">
        <v>1.27</v>
      </c>
      <c r="K445" s="2">
        <v>0.95</v>
      </c>
      <c r="L445" s="4">
        <v>5.1751888399210699</v>
      </c>
      <c r="M445" s="4">
        <v>3.2363895313007198</v>
      </c>
      <c r="N445" s="4">
        <v>0.57223544025196105</v>
      </c>
      <c r="O445" s="4">
        <v>0.63842553963945503</v>
      </c>
      <c r="P445" s="5">
        <v>0.57020564824335995</v>
      </c>
      <c r="Q445" s="2">
        <f>VLOOKUP(B445, '60days_ago'!B:J, 9, FALSE)</f>
        <v>1.1100000000000001</v>
      </c>
      <c r="R445" s="8">
        <f>IF(AND(F445&gt;60, I445&gt;60, C445&gt;50), 1, 0)</f>
        <v>0</v>
      </c>
      <c r="S445" s="8">
        <f>IF(OR(I445&gt;F445,I445&gt;C445), 1, 0)</f>
        <v>1</v>
      </c>
      <c r="T445" s="8">
        <f>IF(I445&gt;70, 1, 0)</f>
        <v>1</v>
      </c>
      <c r="U445" s="8">
        <f>IF(J445&gt;1.2, 1, 0)</f>
        <v>1</v>
      </c>
      <c r="V445" s="8"/>
      <c r="W445" s="8"/>
      <c r="X445" s="2">
        <f>IF(AND(R445=1,S445=1, T445=1, U445=1), 1, 0)</f>
        <v>0</v>
      </c>
    </row>
    <row r="446" spans="1:24" ht="17.25" x14ac:dyDescent="0.25">
      <c r="A446" s="2">
        <v>444</v>
      </c>
      <c r="B446" s="2" t="s">
        <v>458</v>
      </c>
      <c r="C446" s="2">
        <v>62.32</v>
      </c>
      <c r="D446" s="2">
        <v>1.66</v>
      </c>
      <c r="E446" s="2">
        <v>1.35</v>
      </c>
      <c r="F446" s="2">
        <v>62.61</v>
      </c>
      <c r="G446" s="2">
        <v>1.1599999999999999</v>
      </c>
      <c r="H446" s="2">
        <v>1.06</v>
      </c>
      <c r="I446" s="2">
        <v>80</v>
      </c>
      <c r="J446" s="2">
        <v>1.1000000000000001</v>
      </c>
      <c r="K446" s="2">
        <v>1.0900000000000001</v>
      </c>
      <c r="L446" s="4">
        <v>5.1114410926924601</v>
      </c>
      <c r="M446" s="4">
        <v>3.93827544066946</v>
      </c>
      <c r="N446" s="4">
        <v>1.2758734136835099</v>
      </c>
      <c r="O446" s="4">
        <v>1.2057860129708</v>
      </c>
      <c r="P446" s="5">
        <v>1.1615720884093499</v>
      </c>
      <c r="Q446" s="2">
        <f>VLOOKUP(B446, '60days_ago'!B:J, 9, FALSE)</f>
        <v>1.05</v>
      </c>
      <c r="R446" s="8">
        <f>IF(AND(F446&gt;60, I446&gt;60, C446&gt;50), 1, 0)</f>
        <v>1</v>
      </c>
      <c r="S446" s="8">
        <f>IF(OR(I446&gt;F446,I446&gt;C446), 1, 0)</f>
        <v>1</v>
      </c>
      <c r="T446" s="8">
        <f>IF(I446&gt;70, 1, 0)</f>
        <v>1</v>
      </c>
      <c r="U446" s="8">
        <f>IF(J446&gt;1.2, 1, 0)</f>
        <v>0</v>
      </c>
      <c r="V446" s="8"/>
      <c r="W446" s="8"/>
      <c r="X446" s="2">
        <f>IF(AND(R446=1,S446=1, T446=1, U446=1), 1, 0)</f>
        <v>0</v>
      </c>
    </row>
    <row r="447" spans="1:24" ht="17.25" x14ac:dyDescent="0.25">
      <c r="A447" s="2">
        <v>445</v>
      </c>
      <c r="B447" s="2" t="s">
        <v>459</v>
      </c>
      <c r="C447" s="2">
        <v>62.45</v>
      </c>
      <c r="D447" s="2">
        <v>2.04</v>
      </c>
      <c r="E447" s="2">
        <v>1.08</v>
      </c>
      <c r="F447" s="2">
        <v>60.83</v>
      </c>
      <c r="G447" s="2">
        <v>1.4</v>
      </c>
      <c r="H447" s="2">
        <v>1</v>
      </c>
      <c r="I447" s="2">
        <v>69.569999999999993</v>
      </c>
      <c r="J447" s="2">
        <v>1.0900000000000001</v>
      </c>
      <c r="K447" s="2">
        <v>1.07</v>
      </c>
      <c r="L447" s="4">
        <v>1.06960092202746</v>
      </c>
      <c r="M447" s="4">
        <v>0.514699754442978</v>
      </c>
      <c r="N447" s="4">
        <v>1.01722017576073</v>
      </c>
      <c r="O447" s="4">
        <v>1.1295612925990099</v>
      </c>
      <c r="P447" s="5">
        <v>1.1131611438273801</v>
      </c>
      <c r="Q447" s="2">
        <f>VLOOKUP(B447, '60days_ago'!B:J, 9, FALSE)</f>
        <v>1</v>
      </c>
      <c r="R447" s="8">
        <f>IF(AND(F447&gt;60, I447&gt;60, C447&gt;50), 1, 0)</f>
        <v>1</v>
      </c>
      <c r="S447" s="8">
        <f>IF(OR(I447&gt;F447,I447&gt;C447), 1, 0)</f>
        <v>1</v>
      </c>
      <c r="T447" s="8">
        <f>IF(I447&gt;70, 1, 0)</f>
        <v>0</v>
      </c>
      <c r="U447" s="8">
        <f>IF(J447&gt;1.2, 1, 0)</f>
        <v>0</v>
      </c>
      <c r="V447" s="8"/>
      <c r="W447" s="8"/>
      <c r="X447" s="2">
        <f>IF(AND(R447=1,S447=1, T447=1, U447=1), 1, 0)</f>
        <v>0</v>
      </c>
    </row>
    <row r="448" spans="1:24" ht="17.25" x14ac:dyDescent="0.25">
      <c r="A448" s="2">
        <v>446</v>
      </c>
      <c r="B448" s="2" t="s">
        <v>460</v>
      </c>
      <c r="C448" s="2">
        <v>66.45</v>
      </c>
      <c r="D448" s="2">
        <v>3.48</v>
      </c>
      <c r="E448" s="2">
        <v>0.21</v>
      </c>
      <c r="F448" s="2">
        <v>60.28</v>
      </c>
      <c r="G448" s="2">
        <v>1.66</v>
      </c>
      <c r="H448" s="2">
        <v>0.77</v>
      </c>
      <c r="I448" s="2">
        <v>58.62</v>
      </c>
      <c r="J448" s="2">
        <v>1.2</v>
      </c>
      <c r="K448" s="2">
        <v>0.87</v>
      </c>
      <c r="L448" s="4">
        <v>4.9645914069868402</v>
      </c>
      <c r="M448" s="4">
        <v>2.6903575592651898</v>
      </c>
      <c r="N448" s="4">
        <v>0.18847896983322501</v>
      </c>
      <c r="O448" s="4">
        <v>0.27708738752939099</v>
      </c>
      <c r="P448" s="5">
        <v>0.26576052668796701</v>
      </c>
      <c r="Q448" s="2">
        <f>VLOOKUP(B448, '60days_ago'!B:J, 9, FALSE)</f>
        <v>1.02</v>
      </c>
      <c r="R448" s="8">
        <f>IF(AND(F448&gt;60, I448&gt;60, C448&gt;50), 1, 0)</f>
        <v>0</v>
      </c>
      <c r="S448" s="8">
        <f>IF(OR(I448&gt;F448,I448&gt;C448), 1, 0)</f>
        <v>0</v>
      </c>
      <c r="T448" s="8">
        <f>IF(I448&gt;70, 1, 0)</f>
        <v>0</v>
      </c>
      <c r="U448" s="8">
        <f>IF(J448&gt;1.2, 1, 0)</f>
        <v>0</v>
      </c>
      <c r="V448" s="8"/>
      <c r="W448" s="8"/>
      <c r="X448" s="2">
        <f>IF(AND(R448=1,S448=1, T448=1, U448=1), 1, 0)</f>
        <v>0</v>
      </c>
    </row>
    <row r="449" spans="1:24" ht="17.25" x14ac:dyDescent="0.25">
      <c r="A449" s="2">
        <v>447</v>
      </c>
      <c r="B449" s="2" t="s">
        <v>461</v>
      </c>
      <c r="C449" s="2">
        <v>56.99</v>
      </c>
      <c r="D449" s="2">
        <v>1.96</v>
      </c>
      <c r="E449" s="2">
        <v>0.94</v>
      </c>
      <c r="F449" s="2">
        <v>52.31</v>
      </c>
      <c r="G449" s="2">
        <v>1.3</v>
      </c>
      <c r="H449" s="2">
        <v>1.07</v>
      </c>
      <c r="I449" s="2">
        <v>68.180000000000007</v>
      </c>
      <c r="J449" s="2">
        <v>1.1000000000000001</v>
      </c>
      <c r="K449" s="2">
        <v>1.1100000000000001</v>
      </c>
      <c r="L449" s="4">
        <v>3.1963609121168401</v>
      </c>
      <c r="M449" s="4">
        <v>1.9496707082798399</v>
      </c>
      <c r="N449" s="4">
        <v>0.87037569376816504</v>
      </c>
      <c r="O449" s="4">
        <v>0.90955428826175599</v>
      </c>
      <c r="P449" s="5">
        <v>0.85770457688086899</v>
      </c>
      <c r="Q449" s="2">
        <f>VLOOKUP(B449, '60days_ago'!B:J, 9, FALSE)</f>
        <v>1.03</v>
      </c>
      <c r="R449" s="8">
        <f>IF(AND(F449&gt;60, I449&gt;60, C449&gt;50), 1, 0)</f>
        <v>0</v>
      </c>
      <c r="S449" s="8">
        <f>IF(OR(I449&gt;F449,I449&gt;C449), 1, 0)</f>
        <v>1</v>
      </c>
      <c r="T449" s="8">
        <f>IF(I449&gt;70, 1, 0)</f>
        <v>0</v>
      </c>
      <c r="U449" s="8">
        <f>IF(J449&gt;1.2, 1, 0)</f>
        <v>0</v>
      </c>
      <c r="V449" s="8"/>
      <c r="W449" s="8"/>
      <c r="X449" s="2">
        <f>IF(AND(R449=1,S449=1, T449=1, U449=1), 1, 0)</f>
        <v>0</v>
      </c>
    </row>
    <row r="450" spans="1:24" ht="17.25" x14ac:dyDescent="0.25">
      <c r="A450" s="2">
        <v>448</v>
      </c>
      <c r="B450" s="2" t="s">
        <v>462</v>
      </c>
      <c r="C450" s="2">
        <v>60.48</v>
      </c>
      <c r="D450" s="2">
        <v>1.93</v>
      </c>
      <c r="E450" s="2">
        <v>1.28</v>
      </c>
      <c r="F450" s="2">
        <v>55.86</v>
      </c>
      <c r="G450" s="2">
        <v>1.33</v>
      </c>
      <c r="H450" s="2">
        <v>0.87</v>
      </c>
      <c r="I450" s="2">
        <v>62.5</v>
      </c>
      <c r="J450" s="2">
        <v>1.1200000000000001</v>
      </c>
      <c r="K450" s="2">
        <v>1.24</v>
      </c>
      <c r="L450" s="4">
        <v>13.605003561861301</v>
      </c>
      <c r="M450" s="4">
        <v>10.470656414762299</v>
      </c>
      <c r="N450" s="4">
        <v>1.19714774215627</v>
      </c>
      <c r="O450" s="4">
        <v>1.08900634461302</v>
      </c>
      <c r="P450" s="5">
        <v>1.11809370100756</v>
      </c>
      <c r="Q450" s="2">
        <f>VLOOKUP(B450, '60days_ago'!B:J, 9, FALSE)</f>
        <v>1.1000000000000001</v>
      </c>
      <c r="R450" s="8">
        <f>IF(AND(F450&gt;60, I450&gt;60, C450&gt;50), 1, 0)</f>
        <v>0</v>
      </c>
      <c r="S450" s="8">
        <f>IF(OR(I450&gt;F450,I450&gt;C450), 1, 0)</f>
        <v>1</v>
      </c>
      <c r="T450" s="8">
        <f>IF(I450&gt;70, 1, 0)</f>
        <v>0</v>
      </c>
      <c r="U450" s="8">
        <f>IF(J450&gt;1.2, 1, 0)</f>
        <v>0</v>
      </c>
      <c r="V450" s="8"/>
      <c r="W450" s="8"/>
      <c r="X450" s="2">
        <f>IF(AND(R450=1,S450=1, T450=1, U450=1), 1, 0)</f>
        <v>0</v>
      </c>
    </row>
    <row r="451" spans="1:24" ht="17.25" x14ac:dyDescent="0.25">
      <c r="A451" s="2">
        <v>449</v>
      </c>
      <c r="B451" s="2" t="s">
        <v>463</v>
      </c>
      <c r="C451" s="2">
        <v>59.57</v>
      </c>
      <c r="D451" s="2">
        <v>2.44</v>
      </c>
      <c r="E451" s="2">
        <v>0.8</v>
      </c>
      <c r="F451" s="2">
        <v>60.26</v>
      </c>
      <c r="G451" s="2">
        <v>1.39</v>
      </c>
      <c r="H451" s="2">
        <v>1.1499999999999999</v>
      </c>
      <c r="I451" s="2">
        <v>51.35</v>
      </c>
      <c r="J451" s="2">
        <v>1.1000000000000001</v>
      </c>
      <c r="K451" s="2">
        <v>1.1499999999999999</v>
      </c>
      <c r="L451" s="4">
        <v>3.1584838297555802</v>
      </c>
      <c r="M451" s="4">
        <v>2.0305779512153199</v>
      </c>
      <c r="N451" s="4">
        <v>0.72670927138397101</v>
      </c>
      <c r="O451" s="4">
        <v>0.70772806816951705</v>
      </c>
      <c r="P451" s="5">
        <v>0.53496029959004698</v>
      </c>
      <c r="Q451" s="2">
        <f>VLOOKUP(B451, '60days_ago'!B:J, 9, FALSE)</f>
        <v>1.1100000000000001</v>
      </c>
      <c r="R451" s="8">
        <f>IF(AND(F451&gt;60, I451&gt;60, C451&gt;50), 1, 0)</f>
        <v>0</v>
      </c>
      <c r="S451" s="8">
        <f>IF(OR(I451&gt;F451,I451&gt;C451), 1, 0)</f>
        <v>0</v>
      </c>
      <c r="T451" s="8">
        <f>IF(I451&gt;70, 1, 0)</f>
        <v>0</v>
      </c>
      <c r="U451" s="8">
        <f>IF(J451&gt;1.2, 1, 0)</f>
        <v>0</v>
      </c>
      <c r="V451" s="8"/>
      <c r="W451" s="8"/>
      <c r="X451" s="2">
        <f>IF(AND(R451=1,S451=1, T451=1, U451=1), 1, 0)</f>
        <v>0</v>
      </c>
    </row>
    <row r="452" spans="1:24" ht="17.25" x14ac:dyDescent="0.25">
      <c r="A452" s="2">
        <v>450</v>
      </c>
      <c r="B452" s="2" t="s">
        <v>464</v>
      </c>
      <c r="C452" s="2">
        <v>55.75</v>
      </c>
      <c r="D452" s="2">
        <v>1.84</v>
      </c>
      <c r="E452" s="2">
        <v>0.56000000000000005</v>
      </c>
      <c r="F452" s="2">
        <v>51.05</v>
      </c>
      <c r="G452" s="2">
        <v>1.1499999999999999</v>
      </c>
      <c r="H452" s="2">
        <v>0.79</v>
      </c>
      <c r="I452" s="2">
        <v>73.680000000000007</v>
      </c>
      <c r="J452" s="2">
        <v>1.22</v>
      </c>
      <c r="K452" s="2">
        <v>1.0900000000000001</v>
      </c>
      <c r="L452" s="4">
        <v>2.54812925437371</v>
      </c>
      <c r="M452" s="4">
        <v>0.85388601937504605</v>
      </c>
      <c r="N452" s="4">
        <v>0.46408345898336201</v>
      </c>
      <c r="O452" s="4">
        <v>0.59254842363174798</v>
      </c>
      <c r="P452" s="5">
        <v>0.58241434753723398</v>
      </c>
      <c r="Q452" s="2">
        <f>VLOOKUP(B452, '60days_ago'!B:J, 9, FALSE)</f>
        <v>1.1100000000000001</v>
      </c>
      <c r="R452" s="8">
        <f>IF(AND(F452&gt;60, I452&gt;60, C452&gt;50), 1, 0)</f>
        <v>0</v>
      </c>
      <c r="S452" s="8">
        <f>IF(OR(I452&gt;F452,I452&gt;C452), 1, 0)</f>
        <v>1</v>
      </c>
      <c r="T452" s="8">
        <f>IF(I452&gt;70, 1, 0)</f>
        <v>1</v>
      </c>
      <c r="U452" s="8">
        <f>IF(J452&gt;1.2, 1, 0)</f>
        <v>1</v>
      </c>
      <c r="V452" s="8"/>
      <c r="W452" s="8"/>
      <c r="X452" s="2">
        <f>IF(AND(R452=1,S452=1, T452=1, U452=1), 1, 0)</f>
        <v>0</v>
      </c>
    </row>
    <row r="453" spans="1:24" ht="17.25" x14ac:dyDescent="0.25">
      <c r="A453" s="2">
        <v>451</v>
      </c>
      <c r="B453" s="2" t="s">
        <v>465</v>
      </c>
      <c r="C453" s="2">
        <v>57</v>
      </c>
      <c r="D453" s="2">
        <v>2.84</v>
      </c>
      <c r="E453" s="2">
        <v>0.93</v>
      </c>
      <c r="F453" s="2">
        <v>55.4</v>
      </c>
      <c r="G453" s="2">
        <v>1.7</v>
      </c>
      <c r="H453" s="2">
        <v>0.66</v>
      </c>
      <c r="I453" s="2">
        <v>65.22</v>
      </c>
      <c r="J453" s="2">
        <v>1.1499999999999999</v>
      </c>
      <c r="K453" s="2">
        <v>1.07</v>
      </c>
      <c r="L453" s="4">
        <v>6.3621149795565701</v>
      </c>
      <c r="M453" s="4">
        <v>1.5070884482720901</v>
      </c>
      <c r="N453" s="4">
        <v>0.89563861863990502</v>
      </c>
      <c r="O453" s="4">
        <v>0.98857739819625801</v>
      </c>
      <c r="P453" s="5">
        <v>0.91095534100689501</v>
      </c>
      <c r="Q453" s="2">
        <f>VLOOKUP(B453, '60days_ago'!B:J, 9, FALSE)</f>
        <v>1.1000000000000001</v>
      </c>
      <c r="R453" s="8">
        <f>IF(AND(F453&gt;60, I453&gt;60, C453&gt;50), 1, 0)</f>
        <v>0</v>
      </c>
      <c r="S453" s="8">
        <f>IF(OR(I453&gt;F453,I453&gt;C453), 1, 0)</f>
        <v>1</v>
      </c>
      <c r="T453" s="8">
        <f>IF(I453&gt;70, 1, 0)</f>
        <v>0</v>
      </c>
      <c r="U453" s="8">
        <f>IF(J453&gt;1.2, 1, 0)</f>
        <v>0</v>
      </c>
      <c r="V453" s="8"/>
      <c r="W453" s="8"/>
      <c r="X453" s="2">
        <f>IF(AND(R453=1,S453=1, T453=1, U453=1), 1, 0)</f>
        <v>0</v>
      </c>
    </row>
    <row r="454" spans="1:24" ht="17.25" x14ac:dyDescent="0.25">
      <c r="A454" s="2">
        <v>452</v>
      </c>
      <c r="B454" s="2" t="s">
        <v>466</v>
      </c>
      <c r="C454" s="2">
        <v>59.85</v>
      </c>
      <c r="D454" s="2">
        <v>1.98</v>
      </c>
      <c r="E454" s="2">
        <v>0.62</v>
      </c>
      <c r="F454" s="2">
        <v>54.14</v>
      </c>
      <c r="G454" s="2">
        <v>1.26</v>
      </c>
      <c r="H454" s="2">
        <v>0.85</v>
      </c>
      <c r="I454" s="2">
        <v>69.569999999999993</v>
      </c>
      <c r="J454" s="2">
        <v>1.1399999999999999</v>
      </c>
      <c r="K454" s="2">
        <v>0.98</v>
      </c>
      <c r="L454" s="4">
        <v>6.3177025622829701</v>
      </c>
      <c r="M454" s="4">
        <v>3.8611463980675498</v>
      </c>
      <c r="N454" s="4">
        <v>0.57232500012597998</v>
      </c>
      <c r="O454" s="4">
        <v>0.67338177713499503</v>
      </c>
      <c r="P454" s="5">
        <v>0.71519156634398795</v>
      </c>
      <c r="Q454" s="2">
        <f>VLOOKUP(B454, '60days_ago'!B:J, 9, FALSE)</f>
        <v>1.1100000000000001</v>
      </c>
      <c r="R454" s="8">
        <f>IF(AND(F454&gt;60, I454&gt;60, C454&gt;50), 1, 0)</f>
        <v>0</v>
      </c>
      <c r="S454" s="8">
        <f>IF(OR(I454&gt;F454,I454&gt;C454), 1, 0)</f>
        <v>1</v>
      </c>
      <c r="T454" s="8">
        <f>IF(I454&gt;70, 1, 0)</f>
        <v>0</v>
      </c>
      <c r="U454" s="8">
        <f>IF(J454&gt;1.2, 1, 0)</f>
        <v>0</v>
      </c>
      <c r="V454" s="8"/>
      <c r="W454" s="8"/>
      <c r="X454" s="2">
        <f>IF(AND(R454=1,S454=1, T454=1, U454=1), 1, 0)</f>
        <v>0</v>
      </c>
    </row>
    <row r="455" spans="1:24" ht="17.25" x14ac:dyDescent="0.25">
      <c r="A455" s="2">
        <v>453</v>
      </c>
      <c r="B455" s="2" t="s">
        <v>467</v>
      </c>
      <c r="C455" s="2">
        <v>57.83</v>
      </c>
      <c r="D455" s="2">
        <v>2.12</v>
      </c>
      <c r="E455" s="2">
        <v>0.82</v>
      </c>
      <c r="F455" s="2">
        <v>51.68</v>
      </c>
      <c r="G455" s="2">
        <v>1.37</v>
      </c>
      <c r="H455" s="2">
        <v>1.02</v>
      </c>
      <c r="I455" s="2">
        <v>62.07</v>
      </c>
      <c r="J455" s="2">
        <v>1.07</v>
      </c>
      <c r="K455" s="2">
        <v>1.1599999999999999</v>
      </c>
      <c r="L455" s="4">
        <v>4.3509382687972096</v>
      </c>
      <c r="M455" s="4">
        <v>4.9425391305495303</v>
      </c>
      <c r="N455" s="4">
        <v>0.73446754273193704</v>
      </c>
      <c r="O455" s="4">
        <v>0.74985657511660797</v>
      </c>
      <c r="P455" s="5">
        <v>0.74956983473705097</v>
      </c>
      <c r="Q455" s="2">
        <f>VLOOKUP(B455, '60days_ago'!B:J, 9, FALSE)</f>
        <v>1.01</v>
      </c>
      <c r="R455" s="8">
        <f>IF(AND(F455&gt;60, I455&gt;60, C455&gt;50), 1, 0)</f>
        <v>0</v>
      </c>
      <c r="S455" s="8">
        <f>IF(OR(I455&gt;F455,I455&gt;C455), 1, 0)</f>
        <v>1</v>
      </c>
      <c r="T455" s="8">
        <f>IF(I455&gt;70, 1, 0)</f>
        <v>0</v>
      </c>
      <c r="U455" s="8">
        <f>IF(J455&gt;1.2, 1, 0)</f>
        <v>0</v>
      </c>
      <c r="V455" s="8"/>
      <c r="W455" s="8"/>
      <c r="X455" s="2">
        <f>IF(AND(R455=1,S455=1, T455=1, U455=1), 1, 0)</f>
        <v>0</v>
      </c>
    </row>
    <row r="456" spans="1:24" ht="17.25" x14ac:dyDescent="0.25">
      <c r="A456" s="2">
        <v>454</v>
      </c>
      <c r="B456" s="2" t="s">
        <v>468</v>
      </c>
      <c r="C456" s="2">
        <v>62.12</v>
      </c>
      <c r="D456" s="2">
        <v>2.2799999999999998</v>
      </c>
      <c r="E456" s="2">
        <v>0.97</v>
      </c>
      <c r="F456" s="2">
        <v>58.59</v>
      </c>
      <c r="G456" s="2">
        <v>1.45</v>
      </c>
      <c r="H456" s="2">
        <v>0.9</v>
      </c>
      <c r="I456" s="2">
        <v>64.709999999999994</v>
      </c>
      <c r="J456" s="2">
        <v>1.05</v>
      </c>
      <c r="K456" s="2">
        <v>0.99</v>
      </c>
      <c r="L456" s="4">
        <v>4.5031867346027701</v>
      </c>
      <c r="M456" s="4">
        <v>1.88566813626513</v>
      </c>
      <c r="N456" s="4">
        <v>0.90396063036823804</v>
      </c>
      <c r="O456" s="4">
        <v>1.00526555724884</v>
      </c>
      <c r="P456" s="5">
        <v>1.0535714316904501</v>
      </c>
      <c r="Q456" s="2">
        <f>VLOOKUP(B456, '60days_ago'!B:J, 9, FALSE)</f>
        <v>1.06</v>
      </c>
      <c r="R456" s="8">
        <f>IF(AND(F456&gt;60, I456&gt;60, C456&gt;50), 1, 0)</f>
        <v>0</v>
      </c>
      <c r="S456" s="8">
        <f>IF(OR(I456&gt;F456,I456&gt;C456), 1, 0)</f>
        <v>1</v>
      </c>
      <c r="T456" s="8">
        <f>IF(I456&gt;70, 1, 0)</f>
        <v>0</v>
      </c>
      <c r="U456" s="8">
        <f>IF(J456&gt;1.2, 1, 0)</f>
        <v>0</v>
      </c>
      <c r="V456" s="8"/>
      <c r="W456" s="8"/>
      <c r="X456" s="2">
        <f>IF(AND(R456=1,S456=1, T456=1, U456=1), 1, 0)</f>
        <v>0</v>
      </c>
    </row>
    <row r="457" spans="1:24" ht="17.25" x14ac:dyDescent="0.25">
      <c r="A457" s="2">
        <v>455</v>
      </c>
      <c r="B457" s="2" t="s">
        <v>469</v>
      </c>
      <c r="C457" s="2">
        <v>58.94</v>
      </c>
      <c r="D457" s="2">
        <v>1.95</v>
      </c>
      <c r="E457" s="2">
        <v>0.91</v>
      </c>
      <c r="F457" s="2">
        <v>57.14</v>
      </c>
      <c r="G457" s="2">
        <v>1.35</v>
      </c>
      <c r="H457" s="2">
        <v>1.1000000000000001</v>
      </c>
      <c r="I457" s="2">
        <v>65.22</v>
      </c>
      <c r="J457" s="2">
        <v>1.1399999999999999</v>
      </c>
      <c r="K457" s="2">
        <v>0.96</v>
      </c>
      <c r="L457" s="4">
        <v>4.4069374181747998</v>
      </c>
      <c r="M457" s="4">
        <v>3.34567579953245</v>
      </c>
      <c r="N457" s="4">
        <v>0.85866937381897701</v>
      </c>
      <c r="O457" s="4">
        <v>0.94211928486922403</v>
      </c>
      <c r="P457" s="5">
        <v>1.01399311112556</v>
      </c>
      <c r="Q457" s="2">
        <f>VLOOKUP(B457, '60days_ago'!B:J, 9, FALSE)</f>
        <v>1.08</v>
      </c>
      <c r="R457" s="8">
        <f>IF(AND(F457&gt;60, I457&gt;60, C457&gt;50), 1, 0)</f>
        <v>0</v>
      </c>
      <c r="S457" s="8">
        <f>IF(OR(I457&gt;F457,I457&gt;C457), 1, 0)</f>
        <v>1</v>
      </c>
      <c r="T457" s="8">
        <f>IF(I457&gt;70, 1, 0)</f>
        <v>0</v>
      </c>
      <c r="U457" s="8">
        <f>IF(J457&gt;1.2, 1, 0)</f>
        <v>0</v>
      </c>
      <c r="V457" s="8"/>
      <c r="W457" s="8"/>
      <c r="X457" s="2">
        <f>IF(AND(R457=1,S457=1, T457=1, U457=1), 1, 0)</f>
        <v>0</v>
      </c>
    </row>
    <row r="458" spans="1:24" ht="17.25" x14ac:dyDescent="0.25">
      <c r="A458" s="2">
        <v>456</v>
      </c>
      <c r="B458" s="2" t="s">
        <v>470</v>
      </c>
      <c r="C458" s="2">
        <v>59.09</v>
      </c>
      <c r="D458" s="2">
        <v>2.0699999999999998</v>
      </c>
      <c r="E458" s="2">
        <v>0.64</v>
      </c>
      <c r="F458" s="2">
        <v>53.64</v>
      </c>
      <c r="G458" s="2">
        <v>1.1599999999999999</v>
      </c>
      <c r="H458" s="2">
        <v>1.1599999999999999</v>
      </c>
      <c r="I458" s="2">
        <v>57.69</v>
      </c>
      <c r="J458" s="2">
        <v>1.08</v>
      </c>
      <c r="K458" s="2">
        <v>1.1200000000000001</v>
      </c>
      <c r="L458" s="4">
        <v>6.8706944688168496</v>
      </c>
      <c r="M458" s="4">
        <v>4.5275545479868002</v>
      </c>
      <c r="N458" s="4">
        <v>0.54420091578464103</v>
      </c>
      <c r="O458" s="4">
        <v>0.58334339498229704</v>
      </c>
      <c r="P458" s="5">
        <v>0.60833432571514801</v>
      </c>
      <c r="Q458" s="2">
        <f>VLOOKUP(B458, '60days_ago'!B:J, 9, FALSE)</f>
        <v>1.18</v>
      </c>
      <c r="R458" s="8">
        <f>IF(AND(F458&gt;60, I458&gt;60, C458&gt;50), 1, 0)</f>
        <v>0</v>
      </c>
      <c r="S458" s="8">
        <f>IF(OR(I458&gt;F458,I458&gt;C458), 1, 0)</f>
        <v>1</v>
      </c>
      <c r="T458" s="8">
        <f>IF(I458&gt;70, 1, 0)</f>
        <v>0</v>
      </c>
      <c r="U458" s="8">
        <f>IF(J458&gt;1.2, 1, 0)</f>
        <v>0</v>
      </c>
      <c r="V458" s="8"/>
      <c r="W458" s="8"/>
      <c r="X458" s="2">
        <f>IF(AND(R458=1,S458=1, T458=1, U458=1), 1, 0)</f>
        <v>0</v>
      </c>
    </row>
    <row r="459" spans="1:24" ht="17.25" x14ac:dyDescent="0.25">
      <c r="A459" s="2">
        <v>457</v>
      </c>
      <c r="B459" s="2" t="s">
        <v>471</v>
      </c>
      <c r="C459" s="2">
        <v>65.56</v>
      </c>
      <c r="D459" s="2">
        <v>3.64</v>
      </c>
      <c r="E459" s="2">
        <v>0.61</v>
      </c>
      <c r="F459" s="2">
        <v>56.92</v>
      </c>
      <c r="G459" s="2">
        <v>1.67</v>
      </c>
      <c r="H459" s="2">
        <v>0.9</v>
      </c>
      <c r="I459" s="2">
        <v>83.33</v>
      </c>
      <c r="J459" s="2">
        <v>1.5</v>
      </c>
      <c r="K459" s="2">
        <v>1.21</v>
      </c>
      <c r="L459" s="4">
        <v>4.0207443296537502</v>
      </c>
      <c r="M459" s="4">
        <v>2.5040332296055299</v>
      </c>
      <c r="N459" s="4">
        <v>0.46679227796008699</v>
      </c>
      <c r="O459" s="4">
        <v>0.56665098022867899</v>
      </c>
      <c r="P459" s="5">
        <v>0.59365680936653398</v>
      </c>
      <c r="Q459" s="2">
        <f>VLOOKUP(B459, '60days_ago'!B:J, 9, FALSE)</f>
        <v>1.38</v>
      </c>
      <c r="R459" s="8">
        <f>IF(AND(F459&gt;60, I459&gt;60, C459&gt;50), 1, 0)</f>
        <v>0</v>
      </c>
      <c r="S459" s="8">
        <f>IF(OR(I459&gt;F459,I459&gt;C459), 1, 0)</f>
        <v>1</v>
      </c>
      <c r="T459" s="8">
        <f>IF(I459&gt;70, 1, 0)</f>
        <v>1</v>
      </c>
      <c r="U459" s="8">
        <f>IF(J459&gt;1.2, 1, 0)</f>
        <v>1</v>
      </c>
      <c r="V459" s="8"/>
      <c r="W459" s="8"/>
      <c r="X459" s="2">
        <f>IF(AND(R459=1,S459=1, T459=1, U459=1), 1, 0)</f>
        <v>0</v>
      </c>
    </row>
    <row r="460" spans="1:24" ht="17.25" x14ac:dyDescent="0.25">
      <c r="A460" s="2">
        <v>458</v>
      </c>
      <c r="B460" s="2" t="s">
        <v>472</v>
      </c>
      <c r="C460" s="2">
        <v>61.15</v>
      </c>
      <c r="D460" s="2">
        <v>2</v>
      </c>
      <c r="E460" s="2">
        <v>1.07</v>
      </c>
      <c r="F460" s="2">
        <v>58.14</v>
      </c>
      <c r="G460" s="2">
        <v>1.35</v>
      </c>
      <c r="H460" s="2">
        <v>1.38</v>
      </c>
      <c r="I460" s="2">
        <v>63.16</v>
      </c>
      <c r="J460" s="2">
        <v>1.07</v>
      </c>
      <c r="K460" s="2">
        <v>1.1299999999999999</v>
      </c>
      <c r="L460" s="4">
        <v>14.2347338871395</v>
      </c>
      <c r="M460" s="4">
        <v>5.4339951828287401</v>
      </c>
      <c r="N460" s="4">
        <v>0.96735398851589705</v>
      </c>
      <c r="O460" s="4">
        <v>0.95196473721905395</v>
      </c>
      <c r="P460" s="5">
        <v>1.1202001812679301</v>
      </c>
      <c r="Q460" s="2">
        <f>VLOOKUP(B460, '60days_ago'!B:J, 9, FALSE)</f>
        <v>1.1100000000000001</v>
      </c>
      <c r="R460" s="8">
        <f>IF(AND(F460&gt;60, I460&gt;60, C460&gt;50), 1, 0)</f>
        <v>0</v>
      </c>
      <c r="S460" s="8">
        <f>IF(OR(I460&gt;F460,I460&gt;C460), 1, 0)</f>
        <v>1</v>
      </c>
      <c r="T460" s="8">
        <f>IF(I460&gt;70, 1, 0)</f>
        <v>0</v>
      </c>
      <c r="U460" s="8">
        <f>IF(J460&gt;1.2, 1, 0)</f>
        <v>0</v>
      </c>
      <c r="V460" s="8"/>
      <c r="W460" s="8"/>
      <c r="X460" s="2">
        <f>IF(AND(R460=1,S460=1, T460=1, U460=1), 1, 0)</f>
        <v>0</v>
      </c>
    </row>
    <row r="461" spans="1:24" ht="17.25" x14ac:dyDescent="0.25">
      <c r="A461" s="2">
        <v>459</v>
      </c>
      <c r="B461" s="2" t="s">
        <v>473</v>
      </c>
      <c r="C461" s="2">
        <v>54.93</v>
      </c>
      <c r="D461" s="2">
        <v>2.46</v>
      </c>
      <c r="E461" s="2">
        <v>1.56</v>
      </c>
      <c r="F461" s="2">
        <v>55.78</v>
      </c>
      <c r="G461" s="2">
        <v>1.4</v>
      </c>
      <c r="H461" s="2">
        <v>0.88</v>
      </c>
      <c r="I461" s="2">
        <v>59.26</v>
      </c>
      <c r="J461" s="2">
        <v>1.05</v>
      </c>
      <c r="K461" s="2">
        <v>0.92</v>
      </c>
      <c r="L461" s="4">
        <v>4.7082847452740504</v>
      </c>
      <c r="M461" s="4">
        <v>2.4809440318308802</v>
      </c>
      <c r="N461" s="4">
        <v>1.6501577233968201</v>
      </c>
      <c r="O461" s="4">
        <v>1.9230076922574799</v>
      </c>
      <c r="P461" s="5">
        <v>1.4952724202357199</v>
      </c>
      <c r="Q461" s="2">
        <f>VLOOKUP(B461, '60days_ago'!B:J, 9, FALSE)</f>
        <v>1.08</v>
      </c>
      <c r="R461" s="8">
        <f>IF(AND(F461&gt;60, I461&gt;60, C461&gt;50), 1, 0)</f>
        <v>0</v>
      </c>
      <c r="S461" s="8">
        <f>IF(OR(I461&gt;F461,I461&gt;C461), 1, 0)</f>
        <v>1</v>
      </c>
      <c r="T461" s="8">
        <f>IF(I461&gt;70, 1, 0)</f>
        <v>0</v>
      </c>
      <c r="U461" s="8">
        <f>IF(J461&gt;1.2, 1, 0)</f>
        <v>0</v>
      </c>
      <c r="V461" s="8"/>
      <c r="W461" s="8"/>
      <c r="X461" s="2">
        <f>IF(AND(R461=1,S461=1, T461=1, U461=1), 1, 0)</f>
        <v>0</v>
      </c>
    </row>
    <row r="462" spans="1:24" ht="17.25" x14ac:dyDescent="0.25">
      <c r="A462" s="2">
        <v>460</v>
      </c>
      <c r="B462" s="2" t="s">
        <v>474</v>
      </c>
      <c r="C462" s="2">
        <v>60.26</v>
      </c>
      <c r="D462" s="2">
        <v>2.2599999999999998</v>
      </c>
      <c r="E462" s="2">
        <v>1.23</v>
      </c>
      <c r="F462" s="2">
        <v>59.72</v>
      </c>
      <c r="G462" s="2">
        <v>1.41</v>
      </c>
      <c r="H462" s="2">
        <v>1.36</v>
      </c>
      <c r="I462" s="2">
        <v>56.52</v>
      </c>
      <c r="J462" s="2">
        <v>1.07</v>
      </c>
      <c r="K462" s="2">
        <v>1.1599999999999999</v>
      </c>
      <c r="L462" s="4">
        <v>6.3329763868833604</v>
      </c>
      <c r="M462" s="4">
        <v>3.7001188547178598</v>
      </c>
      <c r="N462" s="4">
        <v>1.1526861047644299</v>
      </c>
      <c r="O462" s="4">
        <v>1.05497963906827</v>
      </c>
      <c r="P462" s="5">
        <v>1.08451148415034</v>
      </c>
      <c r="Q462" s="2">
        <f>VLOOKUP(B462, '60days_ago'!B:J, 9, FALSE)</f>
        <v>1.0900000000000001</v>
      </c>
      <c r="R462" s="8">
        <f>IF(AND(F462&gt;60, I462&gt;60, C462&gt;50), 1, 0)</f>
        <v>0</v>
      </c>
      <c r="S462" s="8">
        <f>IF(OR(I462&gt;F462,I462&gt;C462), 1, 0)</f>
        <v>0</v>
      </c>
      <c r="T462" s="8">
        <f>IF(I462&gt;70, 1, 0)</f>
        <v>0</v>
      </c>
      <c r="U462" s="8">
        <f>IF(J462&gt;1.2, 1, 0)</f>
        <v>0</v>
      </c>
      <c r="V462" s="8"/>
      <c r="W462" s="8"/>
      <c r="X462" s="2">
        <f>IF(AND(R462=1,S462=1, T462=1, U462=1), 1, 0)</f>
        <v>0</v>
      </c>
    </row>
    <row r="463" spans="1:24" ht="17.25" x14ac:dyDescent="0.25">
      <c r="A463" s="2">
        <v>461</v>
      </c>
      <c r="B463" s="2" t="s">
        <v>475</v>
      </c>
      <c r="C463" s="2">
        <v>59.57</v>
      </c>
      <c r="D463" s="2">
        <v>2.11</v>
      </c>
      <c r="E463" s="2">
        <v>0.93</v>
      </c>
      <c r="F463" s="2">
        <v>56</v>
      </c>
      <c r="G463" s="2">
        <v>1.33</v>
      </c>
      <c r="H463" s="2">
        <v>1.3</v>
      </c>
      <c r="I463" s="2">
        <v>75</v>
      </c>
      <c r="J463" s="2">
        <v>1.17</v>
      </c>
      <c r="K463" s="2">
        <v>1.0900000000000001</v>
      </c>
      <c r="L463" s="4">
        <v>1.53427961438439</v>
      </c>
      <c r="M463" s="4">
        <v>0.63223184361690399</v>
      </c>
      <c r="N463" s="4">
        <v>0.85996636553605599</v>
      </c>
      <c r="O463" s="4">
        <v>0.83767870063522398</v>
      </c>
      <c r="P463" s="5">
        <v>0.79226238892281198</v>
      </c>
      <c r="Q463" s="2">
        <f>VLOOKUP(B463, '60days_ago'!B:J, 9, FALSE)</f>
        <v>1.05</v>
      </c>
      <c r="R463" s="8">
        <f>IF(AND(F463&gt;60, I463&gt;60, C463&gt;50), 1, 0)</f>
        <v>0</v>
      </c>
      <c r="S463" s="8">
        <f>IF(OR(I463&gt;F463,I463&gt;C463), 1, 0)</f>
        <v>1</v>
      </c>
      <c r="T463" s="8">
        <f>IF(I463&gt;70, 1, 0)</f>
        <v>1</v>
      </c>
      <c r="U463" s="8">
        <f>IF(J463&gt;1.2, 1, 0)</f>
        <v>0</v>
      </c>
      <c r="V463" s="8"/>
      <c r="W463" s="8"/>
      <c r="X463" s="2">
        <f>IF(AND(R463=1,S463=1, T463=1, U463=1), 1, 0)</f>
        <v>0</v>
      </c>
    </row>
    <row r="464" spans="1:24" ht="17.25" x14ac:dyDescent="0.25">
      <c r="A464" s="2">
        <v>462</v>
      </c>
      <c r="B464" s="2" t="s">
        <v>476</v>
      </c>
      <c r="C464" s="2">
        <v>60.26</v>
      </c>
      <c r="D464" s="2">
        <v>2.33</v>
      </c>
      <c r="E464" s="2">
        <v>0.57999999999999996</v>
      </c>
      <c r="F464" s="2">
        <v>57.14</v>
      </c>
      <c r="G464" s="2">
        <v>1.55</v>
      </c>
      <c r="H464" s="2">
        <v>0.75</v>
      </c>
      <c r="I464" s="2">
        <v>86.21</v>
      </c>
      <c r="J464" s="2">
        <v>1.32</v>
      </c>
      <c r="K464" s="2">
        <v>1.2</v>
      </c>
      <c r="L464" s="4">
        <v>8.2741480331013495</v>
      </c>
      <c r="M464" s="4">
        <v>3.5698085019592698</v>
      </c>
      <c r="N464" s="4">
        <v>0.46089459817446599</v>
      </c>
      <c r="O464" s="4">
        <v>0.58806584446911803</v>
      </c>
      <c r="P464" s="5">
        <v>0.470704697594862</v>
      </c>
      <c r="Q464" s="2">
        <f>VLOOKUP(B464, '60days_ago'!B:J, 9, FALSE)</f>
        <v>1.19</v>
      </c>
      <c r="R464" s="8">
        <f>IF(AND(F464&gt;60, I464&gt;60, C464&gt;50), 1, 0)</f>
        <v>0</v>
      </c>
      <c r="S464" s="8">
        <f>IF(OR(I464&gt;F464,I464&gt;C464), 1, 0)</f>
        <v>1</v>
      </c>
      <c r="T464" s="8">
        <f>IF(I464&gt;70, 1, 0)</f>
        <v>1</v>
      </c>
      <c r="U464" s="8">
        <f>IF(J464&gt;1.2, 1, 0)</f>
        <v>1</v>
      </c>
      <c r="V464" s="8"/>
      <c r="W464" s="8"/>
      <c r="X464" s="2">
        <f>IF(AND(R464=1,S464=1, T464=1, U464=1), 1, 0)</f>
        <v>0</v>
      </c>
    </row>
    <row r="465" spans="1:24" ht="17.25" x14ac:dyDescent="0.25">
      <c r="A465" s="2">
        <v>463</v>
      </c>
      <c r="B465" s="2" t="s">
        <v>477</v>
      </c>
      <c r="C465" s="2">
        <v>62.38</v>
      </c>
      <c r="D465" s="2">
        <v>3.58</v>
      </c>
      <c r="E465" s="2">
        <v>0.28999999999999998</v>
      </c>
      <c r="F465" s="2">
        <v>57.45</v>
      </c>
      <c r="G465" s="2">
        <v>1.9</v>
      </c>
      <c r="H465" s="2">
        <v>0.56999999999999995</v>
      </c>
      <c r="I465" s="2">
        <v>59.09</v>
      </c>
      <c r="J465" s="2">
        <v>1.24</v>
      </c>
      <c r="K465" s="2">
        <v>0.86</v>
      </c>
      <c r="L465" s="4">
        <v>11.1669782454447</v>
      </c>
      <c r="M465" s="4">
        <v>3.9703028533539602</v>
      </c>
      <c r="N465" s="4">
        <v>0.254243781038549</v>
      </c>
      <c r="O465" s="4">
        <v>0.36247021846356797</v>
      </c>
      <c r="P465" s="5">
        <v>0.33958059955003</v>
      </c>
      <c r="Q465" s="2">
        <f>VLOOKUP(B465, '60days_ago'!B:J, 9, FALSE)</f>
        <v>1.32</v>
      </c>
      <c r="R465" s="8">
        <f>IF(AND(F465&gt;60, I465&gt;60, C465&gt;50), 1, 0)</f>
        <v>0</v>
      </c>
      <c r="S465" s="8">
        <f>IF(OR(I465&gt;F465,I465&gt;C465), 1, 0)</f>
        <v>1</v>
      </c>
      <c r="T465" s="8">
        <f>IF(I465&gt;70, 1, 0)</f>
        <v>0</v>
      </c>
      <c r="U465" s="8">
        <f>IF(J465&gt;1.2, 1, 0)</f>
        <v>1</v>
      </c>
      <c r="V465" s="8"/>
      <c r="W465" s="8"/>
      <c r="X465" s="2">
        <f>IF(AND(R465=1,S465=1, T465=1, U465=1), 1, 0)</f>
        <v>0</v>
      </c>
    </row>
    <row r="466" spans="1:24" ht="17.25" x14ac:dyDescent="0.25">
      <c r="A466" s="2">
        <v>464</v>
      </c>
      <c r="B466" s="11" t="s">
        <v>478</v>
      </c>
      <c r="C466" s="2">
        <v>66.89</v>
      </c>
      <c r="D466" s="2">
        <v>4.72</v>
      </c>
      <c r="E466" s="2">
        <v>0.38</v>
      </c>
      <c r="F466" s="2">
        <v>62.86</v>
      </c>
      <c r="G466" s="2">
        <v>2.0699999999999998</v>
      </c>
      <c r="H466" s="2">
        <v>1.2</v>
      </c>
      <c r="I466" s="2">
        <v>70.83</v>
      </c>
      <c r="J466" s="2">
        <v>1.26</v>
      </c>
      <c r="K466" s="2">
        <v>0.99</v>
      </c>
      <c r="L466" s="4">
        <v>5.1041134334068099</v>
      </c>
      <c r="M466" s="4">
        <v>2.28136098222142</v>
      </c>
      <c r="N466" s="4">
        <v>0.36641685652064898</v>
      </c>
      <c r="O466" s="4">
        <v>0.444231427267825</v>
      </c>
      <c r="P466" s="5">
        <v>0.40432206920663799</v>
      </c>
      <c r="Q466" s="2">
        <f>VLOOKUP(B466, '60days_ago'!B:J, 9, FALSE)</f>
        <v>1.1599999999999999</v>
      </c>
      <c r="R466" s="8">
        <f>IF(AND(F466&gt;60, I466&gt;60, C466&gt;50), 1, 0)</f>
        <v>1</v>
      </c>
      <c r="S466" s="8">
        <f>IF(OR(I466&gt;F466,I466&gt;C466), 1, 0)</f>
        <v>1</v>
      </c>
      <c r="T466" s="8">
        <f>IF(I466&gt;70, 1, 0)</f>
        <v>1</v>
      </c>
      <c r="U466" s="8">
        <f>IF(J466&gt;1.2, 1, 0)</f>
        <v>1</v>
      </c>
      <c r="V466" s="8"/>
      <c r="W466" s="8"/>
      <c r="X466" s="2">
        <f>IF(AND(R466=1,S466=1, T466=1, U466=1), 1, 0)</f>
        <v>1</v>
      </c>
    </row>
    <row r="467" spans="1:24" ht="17.25" x14ac:dyDescent="0.25">
      <c r="A467" s="2">
        <v>465</v>
      </c>
      <c r="B467" s="11" t="s">
        <v>479</v>
      </c>
      <c r="C467" s="2">
        <v>64.92</v>
      </c>
      <c r="D467" s="2">
        <v>3.51</v>
      </c>
      <c r="E467" s="2">
        <v>0.64</v>
      </c>
      <c r="F467" s="2">
        <v>60.45</v>
      </c>
      <c r="G467" s="2">
        <v>1.69</v>
      </c>
      <c r="H467" s="2">
        <v>1.05</v>
      </c>
      <c r="I467" s="2">
        <v>79.17</v>
      </c>
      <c r="J467" s="2">
        <v>1.21</v>
      </c>
      <c r="K467" s="2">
        <v>1.08</v>
      </c>
      <c r="L467" s="4">
        <v>1.56242499485748</v>
      </c>
      <c r="M467" s="4">
        <v>0.75217610538971302</v>
      </c>
      <c r="N467" s="4">
        <v>0.54867257148182302</v>
      </c>
      <c r="O467" s="4">
        <v>0.61061947256433902</v>
      </c>
      <c r="P467" s="5">
        <v>0.76199353207130804</v>
      </c>
      <c r="Q467" s="2">
        <f>VLOOKUP(B467, '60days_ago'!B:J, 9, FALSE)</f>
        <v>1.2</v>
      </c>
      <c r="R467" s="8">
        <f>IF(AND(F467&gt;60, I467&gt;60, C467&gt;50), 1, 0)</f>
        <v>1</v>
      </c>
      <c r="S467" s="8">
        <f>IF(OR(I467&gt;F467,I467&gt;C467), 1, 0)</f>
        <v>1</v>
      </c>
      <c r="T467" s="8">
        <f>IF(I467&gt;70, 1, 0)</f>
        <v>1</v>
      </c>
      <c r="U467" s="8">
        <f>IF(J467&gt;1.2, 1, 0)</f>
        <v>1</v>
      </c>
      <c r="V467" s="8"/>
      <c r="W467" s="8"/>
      <c r="X467" s="2">
        <f>IF(AND(R467=1,S467=1, T467=1, U467=1), 1, 0)</f>
        <v>1</v>
      </c>
    </row>
    <row r="468" spans="1:24" ht="17.25" x14ac:dyDescent="0.25">
      <c r="A468" s="2">
        <v>466</v>
      </c>
      <c r="B468" s="11" t="s">
        <v>480</v>
      </c>
      <c r="C468" s="2">
        <v>69.87</v>
      </c>
      <c r="D468" s="2">
        <v>3.59</v>
      </c>
      <c r="E468" s="2">
        <v>0.38</v>
      </c>
      <c r="F468" s="2">
        <v>65.989999999999995</v>
      </c>
      <c r="G468" s="2">
        <v>1.89</v>
      </c>
      <c r="H468" s="2">
        <v>0.8</v>
      </c>
      <c r="I468" s="2">
        <v>75</v>
      </c>
      <c r="J468" s="2">
        <v>1.22</v>
      </c>
      <c r="K468" s="2">
        <v>0.7</v>
      </c>
      <c r="L468" s="4">
        <v>24.933219197485901</v>
      </c>
      <c r="M468" s="4">
        <v>43.248212837894897</v>
      </c>
      <c r="N468" s="4">
        <v>0.34531912157360301</v>
      </c>
      <c r="O468" s="4">
        <v>0.55431750915193401</v>
      </c>
      <c r="P468" s="5">
        <v>0.61585256129478405</v>
      </c>
      <c r="Q468" s="2">
        <f>VLOOKUP(B468, '60days_ago'!B:J, 9, FALSE)</f>
        <v>1.18</v>
      </c>
      <c r="R468" s="8">
        <f>IF(AND(F468&gt;60, I468&gt;60, C468&gt;50), 1, 0)</f>
        <v>1</v>
      </c>
      <c r="S468" s="8">
        <f>IF(OR(I468&gt;F468,I468&gt;C468), 1, 0)</f>
        <v>1</v>
      </c>
      <c r="T468" s="8">
        <f>IF(I468&gt;70, 1, 0)</f>
        <v>1</v>
      </c>
      <c r="U468" s="8">
        <f>IF(J468&gt;1.2, 1, 0)</f>
        <v>1</v>
      </c>
      <c r="V468" s="8"/>
      <c r="W468" s="8"/>
      <c r="X468" s="2">
        <f>IF(AND(R468=1,S468=1, T468=1, U468=1), 1, 0)</f>
        <v>1</v>
      </c>
    </row>
    <row r="469" spans="1:24" ht="17.25" x14ac:dyDescent="0.25">
      <c r="A469" s="2">
        <v>467</v>
      </c>
      <c r="B469" s="2" t="s">
        <v>481</v>
      </c>
      <c r="C469" s="2">
        <v>59.88</v>
      </c>
      <c r="D469" s="2">
        <v>3.69</v>
      </c>
      <c r="E469" s="2">
        <v>1.01</v>
      </c>
      <c r="F469" s="2">
        <v>51.61</v>
      </c>
      <c r="G469" s="2">
        <v>1.72</v>
      </c>
      <c r="H469" s="2">
        <v>1.26</v>
      </c>
      <c r="I469" s="2">
        <v>83.33</v>
      </c>
      <c r="J469" s="2">
        <v>1.2</v>
      </c>
      <c r="K469" s="2">
        <v>0.93</v>
      </c>
      <c r="L469" s="4">
        <v>15.034035678788801</v>
      </c>
      <c r="M469" s="4">
        <v>3.4015745313237602</v>
      </c>
      <c r="N469" s="4">
        <v>0.99400350243467805</v>
      </c>
      <c r="O469" s="4">
        <v>1.14297466897578</v>
      </c>
      <c r="P469" s="5">
        <v>1.23833034586407</v>
      </c>
      <c r="Q469" s="2">
        <f>VLOOKUP(B469, '60days_ago'!B:J, 9, FALSE)</f>
        <v>1.1299999999999999</v>
      </c>
      <c r="R469" s="8">
        <f>IF(AND(F469&gt;60, I469&gt;60, C469&gt;50), 1, 0)</f>
        <v>0</v>
      </c>
      <c r="S469" s="8">
        <f>IF(OR(I469&gt;F469,I469&gt;C469), 1, 0)</f>
        <v>1</v>
      </c>
      <c r="T469" s="8">
        <f>IF(I469&gt;70, 1, 0)</f>
        <v>1</v>
      </c>
      <c r="U469" s="8">
        <f>IF(J469&gt;1.2, 1, 0)</f>
        <v>0</v>
      </c>
      <c r="V469" s="8"/>
      <c r="W469" s="8"/>
      <c r="X469" s="2">
        <f>IF(AND(R469=1,S469=1, T469=1, U469=1), 1, 0)</f>
        <v>0</v>
      </c>
    </row>
    <row r="470" spans="1:24" ht="17.25" x14ac:dyDescent="0.25">
      <c r="A470" s="2">
        <v>468</v>
      </c>
      <c r="B470" s="2" t="s">
        <v>482</v>
      </c>
      <c r="C470" s="2">
        <v>61.08</v>
      </c>
      <c r="D470" s="2">
        <v>3.19</v>
      </c>
      <c r="E470" s="2">
        <v>0.88</v>
      </c>
      <c r="F470" s="2">
        <v>58.45</v>
      </c>
      <c r="G470" s="2">
        <v>1.71</v>
      </c>
      <c r="H470" s="2">
        <v>0.9</v>
      </c>
      <c r="I470" s="2">
        <v>57.14</v>
      </c>
      <c r="J470" s="2">
        <v>1.1200000000000001</v>
      </c>
      <c r="K470" s="2">
        <v>1.2</v>
      </c>
      <c r="L470" s="4">
        <v>4.9884476272478402</v>
      </c>
      <c r="M470" s="4">
        <v>2.0039749231458002</v>
      </c>
      <c r="N470" s="4">
        <v>0.74167537064042499</v>
      </c>
      <c r="O470" s="4">
        <v>0.79006248502130805</v>
      </c>
      <c r="P470" s="5">
        <v>1.11654525760371</v>
      </c>
      <c r="Q470" s="2">
        <f>VLOOKUP(B470, '60days_ago'!B:J, 9, FALSE)</f>
        <v>1.1399999999999999</v>
      </c>
      <c r="R470" s="8">
        <f>IF(AND(F470&gt;60, I470&gt;60, C470&gt;50), 1, 0)</f>
        <v>0</v>
      </c>
      <c r="S470" s="8">
        <f>IF(OR(I470&gt;F470,I470&gt;C470), 1, 0)</f>
        <v>0</v>
      </c>
      <c r="T470" s="8">
        <f>IF(I470&gt;70, 1, 0)</f>
        <v>0</v>
      </c>
      <c r="U470" s="8">
        <f>IF(J470&gt;1.2, 1, 0)</f>
        <v>0</v>
      </c>
      <c r="V470" s="8"/>
      <c r="W470" s="8"/>
      <c r="X470" s="2">
        <f>IF(AND(R470=1,S470=1, T470=1, U470=1), 1, 0)</f>
        <v>0</v>
      </c>
    </row>
    <row r="471" spans="1:24" ht="17.25" x14ac:dyDescent="0.25">
      <c r="A471" s="2">
        <v>469</v>
      </c>
      <c r="B471" s="2" t="s">
        <v>483</v>
      </c>
      <c r="C471" s="2">
        <v>59.85</v>
      </c>
      <c r="D471" s="2">
        <v>1.86</v>
      </c>
      <c r="E471" s="2">
        <v>1.05</v>
      </c>
      <c r="F471" s="2">
        <v>61.26</v>
      </c>
      <c r="G471" s="2">
        <v>1.39</v>
      </c>
      <c r="H471" s="2">
        <v>0.99</v>
      </c>
      <c r="I471" s="2">
        <v>72.73</v>
      </c>
      <c r="J471" s="2">
        <v>1.1399999999999999</v>
      </c>
      <c r="K471" s="2">
        <v>1.1599999999999999</v>
      </c>
      <c r="L471" s="4">
        <v>9.2135874971690601</v>
      </c>
      <c r="M471" s="4">
        <v>8.7713520339247495</v>
      </c>
      <c r="N471" s="4">
        <v>1.01462954912495</v>
      </c>
      <c r="O471" s="4">
        <v>0.87702407912323799</v>
      </c>
      <c r="P471" s="5">
        <v>0.82075649442980203</v>
      </c>
      <c r="Q471" s="2">
        <f>VLOOKUP(B471, '60days_ago'!B:J, 9, FALSE)</f>
        <v>1.06</v>
      </c>
      <c r="R471" s="8">
        <f>IF(AND(F471&gt;60, I471&gt;60, C471&gt;50), 1, 0)</f>
        <v>1</v>
      </c>
      <c r="S471" s="8">
        <f>IF(OR(I471&gt;F471,I471&gt;C471), 1, 0)</f>
        <v>1</v>
      </c>
      <c r="T471" s="8">
        <f>IF(I471&gt;70, 1, 0)</f>
        <v>1</v>
      </c>
      <c r="U471" s="8">
        <f>IF(J471&gt;1.2, 1, 0)</f>
        <v>0</v>
      </c>
      <c r="V471" s="8"/>
      <c r="W471" s="8"/>
      <c r="X471" s="2">
        <f>IF(AND(R471=1,S471=1, T471=1, U471=1), 1, 0)</f>
        <v>0</v>
      </c>
    </row>
    <row r="472" spans="1:24" ht="17.25" x14ac:dyDescent="0.25">
      <c r="A472" s="2">
        <v>470</v>
      </c>
      <c r="B472" s="2" t="s">
        <v>484</v>
      </c>
      <c r="C472" s="2">
        <v>64.92</v>
      </c>
      <c r="D472" s="2">
        <v>2.0699999999999998</v>
      </c>
      <c r="E472" s="2">
        <v>1.03</v>
      </c>
      <c r="F472" s="2">
        <v>67.260000000000005</v>
      </c>
      <c r="G472" s="2">
        <v>1.44</v>
      </c>
      <c r="H472" s="2">
        <v>0.85</v>
      </c>
      <c r="I472" s="2">
        <v>66.67</v>
      </c>
      <c r="J472" s="2">
        <v>1.1100000000000001</v>
      </c>
      <c r="K472" s="2">
        <v>1.1100000000000001</v>
      </c>
      <c r="L472" s="4">
        <v>4.8272683021679397</v>
      </c>
      <c r="M472" s="4">
        <v>1.04726955778357</v>
      </c>
      <c r="N472" s="4">
        <v>0.94971797144516301</v>
      </c>
      <c r="O472" s="4">
        <v>1.0037593947896899</v>
      </c>
      <c r="P472" s="5">
        <v>1.07565783134646</v>
      </c>
      <c r="Q472" s="2">
        <f>VLOOKUP(B472, '60days_ago'!B:J, 9, FALSE)</f>
        <v>1.1299999999999999</v>
      </c>
      <c r="R472" s="8">
        <f>IF(AND(F472&gt;60, I472&gt;60, C472&gt;50), 1, 0)</f>
        <v>1</v>
      </c>
      <c r="S472" s="8">
        <f>IF(OR(I472&gt;F472,I472&gt;C472), 1, 0)</f>
        <v>1</v>
      </c>
      <c r="T472" s="8">
        <f>IF(I472&gt;70, 1, 0)</f>
        <v>0</v>
      </c>
      <c r="U472" s="8">
        <f>IF(J472&gt;1.2, 1, 0)</f>
        <v>0</v>
      </c>
      <c r="V472" s="8"/>
      <c r="W472" s="8"/>
      <c r="X472" s="2">
        <f>IF(AND(R472=1,S472=1, T472=1, U472=1), 1, 0)</f>
        <v>0</v>
      </c>
    </row>
    <row r="473" spans="1:24" ht="17.25" x14ac:dyDescent="0.25">
      <c r="A473" s="2">
        <v>471</v>
      </c>
      <c r="B473" s="2" t="s">
        <v>485</v>
      </c>
      <c r="C473" s="2">
        <v>58.4</v>
      </c>
      <c r="D473" s="2">
        <v>2.0099999999999998</v>
      </c>
      <c r="E473" s="2">
        <v>0.77</v>
      </c>
      <c r="F473" s="2">
        <v>60.87</v>
      </c>
      <c r="G473" s="2">
        <v>1.35</v>
      </c>
      <c r="H473" s="2">
        <v>0.83</v>
      </c>
      <c r="I473" s="2">
        <v>61.54</v>
      </c>
      <c r="J473" s="2">
        <v>1.17</v>
      </c>
      <c r="K473" s="2">
        <v>0.86</v>
      </c>
      <c r="L473" s="4">
        <v>3.3392969029544801</v>
      </c>
      <c r="M473" s="4">
        <v>1.3865887122540601</v>
      </c>
      <c r="N473" s="4">
        <v>0.78580082252155803</v>
      </c>
      <c r="O473" s="4">
        <v>0.92609645739689295</v>
      </c>
      <c r="P473" s="5">
        <v>0.984007757691024</v>
      </c>
      <c r="Q473" s="2">
        <f>VLOOKUP(B473, '60days_ago'!B:J, 9, FALSE)</f>
        <v>1.07</v>
      </c>
      <c r="R473" s="8">
        <f>IF(AND(F473&gt;60, I473&gt;60, C473&gt;50), 1, 0)</f>
        <v>1</v>
      </c>
      <c r="S473" s="8">
        <f>IF(OR(I473&gt;F473,I473&gt;C473), 1, 0)</f>
        <v>1</v>
      </c>
      <c r="T473" s="8">
        <f>IF(I473&gt;70, 1, 0)</f>
        <v>0</v>
      </c>
      <c r="U473" s="8">
        <f>IF(J473&gt;1.2, 1, 0)</f>
        <v>0</v>
      </c>
      <c r="V473" s="8"/>
      <c r="W473" s="8"/>
      <c r="X473" s="2">
        <f>IF(AND(R473=1,S473=1, T473=1, U473=1), 1, 0)</f>
        <v>0</v>
      </c>
    </row>
    <row r="474" spans="1:24" ht="17.25" x14ac:dyDescent="0.25">
      <c r="A474" s="2">
        <v>472</v>
      </c>
      <c r="B474" s="2" t="s">
        <v>486</v>
      </c>
      <c r="C474" s="2">
        <v>64.86</v>
      </c>
      <c r="D474" s="2">
        <v>2.56</v>
      </c>
      <c r="E474" s="2">
        <v>0.61</v>
      </c>
      <c r="F474" s="2">
        <v>68.069999999999993</v>
      </c>
      <c r="G474" s="2">
        <v>1.96</v>
      </c>
      <c r="H474" s="2">
        <v>1.01</v>
      </c>
      <c r="I474" s="2">
        <v>72.73</v>
      </c>
      <c r="J474" s="2">
        <v>1.1299999999999999</v>
      </c>
      <c r="K474" s="2">
        <v>1.1000000000000001</v>
      </c>
      <c r="L474" s="4">
        <v>49.825732370284797</v>
      </c>
      <c r="M474" s="4">
        <v>13.1010348773318</v>
      </c>
      <c r="N474" s="4">
        <v>0.51328992335776102</v>
      </c>
      <c r="O474" s="4">
        <v>0.52631334034634802</v>
      </c>
      <c r="P474" s="5">
        <v>0.61511367272791495</v>
      </c>
      <c r="Q474" s="2">
        <f>VLOOKUP(B474, '60days_ago'!B:J, 9, FALSE)</f>
        <v>1.2</v>
      </c>
      <c r="R474" s="8">
        <f>IF(AND(F474&gt;60, I474&gt;60, C474&gt;50), 1, 0)</f>
        <v>1</v>
      </c>
      <c r="S474" s="8">
        <f>IF(OR(I474&gt;F474,I474&gt;C474), 1, 0)</f>
        <v>1</v>
      </c>
      <c r="T474" s="8">
        <f>IF(I474&gt;70, 1, 0)</f>
        <v>1</v>
      </c>
      <c r="U474" s="8">
        <f>IF(J474&gt;1.2, 1, 0)</f>
        <v>0</v>
      </c>
      <c r="V474" s="8"/>
      <c r="W474" s="8"/>
      <c r="X474" s="2">
        <f>IF(AND(R474=1,S474=1, T474=1, U474=1), 1, 0)</f>
        <v>0</v>
      </c>
    </row>
    <row r="475" spans="1:24" ht="17.25" x14ac:dyDescent="0.25">
      <c r="A475" s="2">
        <v>473</v>
      </c>
      <c r="B475" s="2" t="s">
        <v>487</v>
      </c>
      <c r="C475" s="2">
        <v>60.58</v>
      </c>
      <c r="D475" s="2">
        <v>1.89</v>
      </c>
      <c r="E475" s="2">
        <v>0.81</v>
      </c>
      <c r="F475" s="2">
        <v>55.78</v>
      </c>
      <c r="G475" s="2">
        <v>1.0900000000000001</v>
      </c>
      <c r="H475" s="2">
        <v>0.96</v>
      </c>
      <c r="I475" s="2">
        <v>61.54</v>
      </c>
      <c r="J475" s="2">
        <v>1.08</v>
      </c>
      <c r="K475" s="2">
        <v>1.1200000000000001</v>
      </c>
      <c r="L475" s="4">
        <v>4.3226211749973604</v>
      </c>
      <c r="M475" s="4">
        <v>3.5774814714166401</v>
      </c>
      <c r="N475" s="4">
        <v>0.73622990710957203</v>
      </c>
      <c r="O475" s="4">
        <v>0.71277518404273499</v>
      </c>
      <c r="P475" s="5">
        <v>0.68163034215300999</v>
      </c>
      <c r="Q475" s="2">
        <f>VLOOKUP(B475, '60days_ago'!B:J, 9, FALSE)</f>
        <v>1.1200000000000001</v>
      </c>
      <c r="R475" s="8">
        <f>IF(AND(F475&gt;60, I475&gt;60, C475&gt;50), 1, 0)</f>
        <v>0</v>
      </c>
      <c r="S475" s="8">
        <f>IF(OR(I475&gt;F475,I475&gt;C475), 1, 0)</f>
        <v>1</v>
      </c>
      <c r="T475" s="8">
        <f>IF(I475&gt;70, 1, 0)</f>
        <v>0</v>
      </c>
      <c r="U475" s="8">
        <f>IF(J475&gt;1.2, 1, 0)</f>
        <v>0</v>
      </c>
      <c r="V475" s="8"/>
      <c r="W475" s="8"/>
      <c r="X475" s="2">
        <f>IF(AND(R475=1,S475=1, T475=1, U475=1), 1, 0)</f>
        <v>0</v>
      </c>
    </row>
    <row r="476" spans="1:24" ht="17.25" x14ac:dyDescent="0.25">
      <c r="A476" s="2">
        <v>474</v>
      </c>
      <c r="B476" s="2" t="s">
        <v>488</v>
      </c>
      <c r="C476" s="2">
        <v>62.08</v>
      </c>
      <c r="D476" s="2">
        <v>2.1800000000000002</v>
      </c>
      <c r="E476" s="2">
        <v>0.71</v>
      </c>
      <c r="F476" s="2">
        <v>58.33</v>
      </c>
      <c r="G476" s="2">
        <v>1.35</v>
      </c>
      <c r="H476" s="2">
        <v>0.97</v>
      </c>
      <c r="I476" s="2">
        <v>75</v>
      </c>
      <c r="J476" s="2">
        <v>1.1000000000000001</v>
      </c>
      <c r="K476" s="2">
        <v>0.98</v>
      </c>
      <c r="L476" s="4">
        <v>1.7490302091324399</v>
      </c>
      <c r="M476" s="4">
        <v>0.66535322859186596</v>
      </c>
      <c r="N476" s="4">
        <v>0.70620522852038703</v>
      </c>
      <c r="O476" s="4">
        <v>0.75871121140395903</v>
      </c>
      <c r="P476" s="5">
        <v>0.78520287178411396</v>
      </c>
      <c r="Q476" s="2">
        <f>VLOOKUP(B476, '60days_ago'!B:J, 9, FALSE)</f>
        <v>1.04</v>
      </c>
      <c r="R476" s="8">
        <f>IF(AND(F476&gt;60, I476&gt;60, C476&gt;50), 1, 0)</f>
        <v>0</v>
      </c>
      <c r="S476" s="8">
        <f>IF(OR(I476&gt;F476,I476&gt;C476), 1, 0)</f>
        <v>1</v>
      </c>
      <c r="T476" s="8">
        <f>IF(I476&gt;70, 1, 0)</f>
        <v>1</v>
      </c>
      <c r="U476" s="8">
        <f>IF(J476&gt;1.2, 1, 0)</f>
        <v>0</v>
      </c>
      <c r="V476" s="8"/>
      <c r="W476" s="8"/>
      <c r="X476" s="2">
        <f>IF(AND(R476=1,S476=1, T476=1, U476=1), 1, 0)</f>
        <v>0</v>
      </c>
    </row>
    <row r="477" spans="1:24" ht="17.25" x14ac:dyDescent="0.25">
      <c r="A477" s="2">
        <v>475</v>
      </c>
      <c r="B477" s="2" t="s">
        <v>489</v>
      </c>
      <c r="C477" s="2">
        <v>56.93</v>
      </c>
      <c r="D477" s="2">
        <v>2.2200000000000002</v>
      </c>
      <c r="E477" s="2">
        <v>0.83</v>
      </c>
      <c r="F477" s="2">
        <v>51.32</v>
      </c>
      <c r="G477" s="2">
        <v>1.23</v>
      </c>
      <c r="H477" s="2">
        <v>1.35</v>
      </c>
      <c r="I477" s="2">
        <v>59.09</v>
      </c>
      <c r="J477" s="2">
        <v>1.08</v>
      </c>
      <c r="K477" s="2">
        <v>0.83</v>
      </c>
      <c r="L477" s="4">
        <v>3.88129752313582</v>
      </c>
      <c r="M477" s="4">
        <v>2.6535059049431799</v>
      </c>
      <c r="N477" s="4">
        <v>0.81497290345968398</v>
      </c>
      <c r="O477" s="4">
        <v>1.0249813199831399</v>
      </c>
      <c r="P477" s="5">
        <v>1.01279504675548</v>
      </c>
      <c r="Q477" s="2">
        <f>VLOOKUP(B477, '60days_ago'!B:J, 9, FALSE)</f>
        <v>1.08</v>
      </c>
      <c r="R477" s="8">
        <f>IF(AND(F477&gt;60, I477&gt;60, C477&gt;50), 1, 0)</f>
        <v>0</v>
      </c>
      <c r="S477" s="8">
        <f>IF(OR(I477&gt;F477,I477&gt;C477), 1, 0)</f>
        <v>1</v>
      </c>
      <c r="T477" s="8">
        <f>IF(I477&gt;70, 1, 0)</f>
        <v>0</v>
      </c>
      <c r="U477" s="8">
        <f>IF(J477&gt;1.2, 1, 0)</f>
        <v>0</v>
      </c>
      <c r="V477" s="8"/>
      <c r="W477" s="8"/>
      <c r="X477" s="2">
        <f>IF(AND(R477=1,S477=1, T477=1, U477=1), 1, 0)</f>
        <v>0</v>
      </c>
    </row>
    <row r="478" spans="1:24" ht="17.25" x14ac:dyDescent="0.25">
      <c r="A478" s="2">
        <v>476</v>
      </c>
      <c r="B478" s="11" t="s">
        <v>490</v>
      </c>
      <c r="C478" s="2">
        <v>68</v>
      </c>
      <c r="D478" s="2">
        <v>4.5</v>
      </c>
      <c r="E478" s="2">
        <v>0.42</v>
      </c>
      <c r="F478" s="2">
        <v>61.03</v>
      </c>
      <c r="G478" s="2">
        <v>2</v>
      </c>
      <c r="H478" s="2">
        <v>0.56999999999999995</v>
      </c>
      <c r="I478" s="2">
        <v>85</v>
      </c>
      <c r="J478" s="2">
        <v>1.21</v>
      </c>
      <c r="K478" s="2">
        <v>1.35</v>
      </c>
      <c r="L478" s="4">
        <v>21.694914335806601</v>
      </c>
      <c r="M478" s="4">
        <v>6.8159319865161203</v>
      </c>
      <c r="N478" s="4">
        <v>0.31040070356475202</v>
      </c>
      <c r="O478" s="4">
        <v>0.31354350159837302</v>
      </c>
      <c r="P478" s="5">
        <v>0.45246513291009199</v>
      </c>
      <c r="Q478" s="2">
        <f>VLOOKUP(B478, '60days_ago'!B:J, 9, FALSE)</f>
        <v>1.26</v>
      </c>
      <c r="R478" s="8">
        <f>IF(AND(F478&gt;60, I478&gt;60, C478&gt;50), 1, 0)</f>
        <v>1</v>
      </c>
      <c r="S478" s="8">
        <f>IF(OR(I478&gt;F478,I478&gt;C478), 1, 0)</f>
        <v>1</v>
      </c>
      <c r="T478" s="8">
        <f>IF(I478&gt;70, 1, 0)</f>
        <v>1</v>
      </c>
      <c r="U478" s="8">
        <f>IF(J478&gt;1.2, 1, 0)</f>
        <v>1</v>
      </c>
      <c r="V478" s="8"/>
      <c r="W478" s="8"/>
      <c r="X478" s="2">
        <f>IF(AND(R478=1,S478=1, T478=1, U478=1), 1, 0)</f>
        <v>1</v>
      </c>
    </row>
    <row r="479" spans="1:24" ht="17.25" x14ac:dyDescent="0.25">
      <c r="A479" s="2">
        <v>477</v>
      </c>
      <c r="B479" s="2" t="s">
        <v>491</v>
      </c>
      <c r="C479" s="2">
        <v>58.4</v>
      </c>
      <c r="D479" s="2">
        <v>1.94</v>
      </c>
      <c r="E479" s="2">
        <v>1.04</v>
      </c>
      <c r="F479" s="2">
        <v>54.07</v>
      </c>
      <c r="G479" s="2">
        <v>1.28</v>
      </c>
      <c r="H479" s="2">
        <v>1.19</v>
      </c>
      <c r="I479" s="2">
        <v>64</v>
      </c>
      <c r="J479" s="2">
        <v>1.1200000000000001</v>
      </c>
      <c r="K479" s="2">
        <v>1.05</v>
      </c>
      <c r="L479" s="4">
        <v>4.8168042987204203</v>
      </c>
      <c r="M479" s="4">
        <v>1.69296935463806</v>
      </c>
      <c r="N479" s="4">
        <v>0.94788944396266095</v>
      </c>
      <c r="O479" s="4">
        <v>1.08744662020355</v>
      </c>
      <c r="P479" s="5">
        <v>1.13666979723938</v>
      </c>
      <c r="Q479" s="2">
        <f>VLOOKUP(B479, '60days_ago'!B:J, 9, FALSE)</f>
        <v>1.06</v>
      </c>
      <c r="R479" s="8">
        <f>IF(AND(F479&gt;60, I479&gt;60, C479&gt;50), 1, 0)</f>
        <v>0</v>
      </c>
      <c r="S479" s="8">
        <f>IF(OR(I479&gt;F479,I479&gt;C479), 1, 0)</f>
        <v>1</v>
      </c>
      <c r="T479" s="8">
        <f>IF(I479&gt;70, 1, 0)</f>
        <v>0</v>
      </c>
      <c r="U479" s="8">
        <f>IF(J479&gt;1.2, 1, 0)</f>
        <v>0</v>
      </c>
      <c r="V479" s="8"/>
      <c r="W479" s="8"/>
      <c r="X479" s="2">
        <f>IF(AND(R479=1,S479=1, T479=1, U479=1), 1, 0)</f>
        <v>0</v>
      </c>
    </row>
    <row r="480" spans="1:24" ht="17.25" x14ac:dyDescent="0.25">
      <c r="A480" s="2">
        <v>478</v>
      </c>
      <c r="B480" s="2" t="s">
        <v>492</v>
      </c>
      <c r="C480" s="2">
        <v>59.94</v>
      </c>
      <c r="D480" s="2">
        <v>2.19</v>
      </c>
      <c r="E480" s="2">
        <v>0.84</v>
      </c>
      <c r="F480" s="2">
        <v>55.63</v>
      </c>
      <c r="G480" s="2">
        <v>1.36</v>
      </c>
      <c r="H480" s="2">
        <v>1.1000000000000001</v>
      </c>
      <c r="I480" s="2">
        <v>73.08</v>
      </c>
      <c r="J480" s="2">
        <v>1.1399999999999999</v>
      </c>
      <c r="K480" s="2">
        <v>1.06</v>
      </c>
      <c r="L480" s="4">
        <v>2.3298824816841499</v>
      </c>
      <c r="M480" s="4">
        <v>1.02573576718531</v>
      </c>
      <c r="N480" s="4">
        <v>0.74503309376108795</v>
      </c>
      <c r="O480" s="4">
        <v>0.86523173843202505</v>
      </c>
      <c r="P480" s="5">
        <v>0.84304630600262798</v>
      </c>
      <c r="Q480" s="2">
        <f>VLOOKUP(B480, '60days_ago'!B:J, 9, FALSE)</f>
        <v>1.23</v>
      </c>
      <c r="R480" s="8">
        <f>IF(AND(F480&gt;60, I480&gt;60, C480&gt;50), 1, 0)</f>
        <v>0</v>
      </c>
      <c r="S480" s="8">
        <f>IF(OR(I480&gt;F480,I480&gt;C480), 1, 0)</f>
        <v>1</v>
      </c>
      <c r="T480" s="8">
        <f>IF(I480&gt;70, 1, 0)</f>
        <v>1</v>
      </c>
      <c r="U480" s="8">
        <f>IF(J480&gt;1.2, 1, 0)</f>
        <v>0</v>
      </c>
      <c r="V480" s="8"/>
      <c r="W480" s="8"/>
      <c r="X480" s="2">
        <f>IF(AND(R480=1,S480=1, T480=1, U480=1), 1, 0)</f>
        <v>0</v>
      </c>
    </row>
    <row r="481" spans="1:24" ht="17.25" x14ac:dyDescent="0.25">
      <c r="A481" s="2">
        <v>479</v>
      </c>
      <c r="B481" s="2" t="s">
        <v>493</v>
      </c>
      <c r="C481" s="2">
        <v>58.79</v>
      </c>
      <c r="D481" s="2">
        <v>1.85</v>
      </c>
      <c r="E481" s="2">
        <v>0.83</v>
      </c>
      <c r="F481" s="2">
        <v>56.52</v>
      </c>
      <c r="G481" s="2">
        <v>1.25</v>
      </c>
      <c r="H481" s="2">
        <v>0.96</v>
      </c>
      <c r="I481" s="2">
        <v>78.569999999999993</v>
      </c>
      <c r="J481" s="2">
        <v>1.18</v>
      </c>
      <c r="K481" s="2">
        <v>1.1399999999999999</v>
      </c>
      <c r="L481" s="4">
        <v>6.6779745143209102</v>
      </c>
      <c r="M481" s="4">
        <v>3.9304249521221499</v>
      </c>
      <c r="N481" s="4">
        <v>0.75888769513521404</v>
      </c>
      <c r="O481" s="4">
        <v>0.80459577802482796</v>
      </c>
      <c r="P481" s="5">
        <v>0.76021977432846899</v>
      </c>
      <c r="Q481" s="2">
        <f>VLOOKUP(B481, '60days_ago'!B:J, 9, FALSE)</f>
        <v>1.1299999999999999</v>
      </c>
      <c r="R481" s="8">
        <f>IF(AND(F481&gt;60, I481&gt;60, C481&gt;50), 1, 0)</f>
        <v>0</v>
      </c>
      <c r="S481" s="8">
        <f>IF(OR(I481&gt;F481,I481&gt;C481), 1, 0)</f>
        <v>1</v>
      </c>
      <c r="T481" s="8">
        <f>IF(I481&gt;70, 1, 0)</f>
        <v>1</v>
      </c>
      <c r="U481" s="8">
        <f>IF(J481&gt;1.2, 1, 0)</f>
        <v>0</v>
      </c>
      <c r="V481" s="8"/>
      <c r="W481" s="8"/>
      <c r="X481" s="2">
        <f>IF(AND(R481=1,S481=1, T481=1, U481=1), 1, 0)</f>
        <v>0</v>
      </c>
    </row>
    <row r="482" spans="1:24" ht="17.25" x14ac:dyDescent="0.25">
      <c r="A482" s="2">
        <v>480</v>
      </c>
      <c r="B482" s="2" t="s">
        <v>494</v>
      </c>
      <c r="C482" s="2">
        <v>64.849999999999994</v>
      </c>
      <c r="D482" s="2">
        <v>4.84</v>
      </c>
      <c r="E482" s="2">
        <v>0.66</v>
      </c>
      <c r="F482" s="2">
        <v>63.51</v>
      </c>
      <c r="G482" s="2">
        <v>2.36</v>
      </c>
      <c r="H482" s="2">
        <v>1.29</v>
      </c>
      <c r="I482" s="2">
        <v>66.67</v>
      </c>
      <c r="J482" s="2">
        <v>1.26</v>
      </c>
      <c r="K482" s="2">
        <v>1.1100000000000001</v>
      </c>
      <c r="L482" s="4">
        <v>2.5125669273667</v>
      </c>
      <c r="M482" s="4">
        <v>1.62349472989667</v>
      </c>
      <c r="N482" s="4">
        <v>0.47190202714192803</v>
      </c>
      <c r="O482" s="4">
        <v>0.61671472255326298</v>
      </c>
      <c r="P482" s="5">
        <v>0.68731987631091496</v>
      </c>
      <c r="Q482" s="2">
        <f>VLOOKUP(B482, '60days_ago'!B:J, 9, FALSE)</f>
        <v>1.43</v>
      </c>
      <c r="R482" s="8">
        <f>IF(AND(F482&gt;60, I482&gt;60, C482&gt;50), 1, 0)</f>
        <v>1</v>
      </c>
      <c r="S482" s="8">
        <f>IF(OR(I482&gt;F482,I482&gt;C482), 1, 0)</f>
        <v>1</v>
      </c>
      <c r="T482" s="8">
        <f>IF(I482&gt;70, 1, 0)</f>
        <v>0</v>
      </c>
      <c r="U482" s="8">
        <f>IF(J482&gt;1.2, 1, 0)</f>
        <v>1</v>
      </c>
      <c r="V482" s="8"/>
      <c r="W482" s="8"/>
      <c r="X482" s="2">
        <f>IF(AND(R482=1,S482=1, T482=1, U482=1), 1, 0)</f>
        <v>0</v>
      </c>
    </row>
    <row r="483" spans="1:24" ht="17.25" x14ac:dyDescent="0.25">
      <c r="A483" s="2">
        <v>481</v>
      </c>
      <c r="B483" s="2" t="s">
        <v>495</v>
      </c>
      <c r="C483" s="2">
        <v>62.77</v>
      </c>
      <c r="D483" s="2">
        <v>1.96</v>
      </c>
      <c r="E483" s="2">
        <v>0.55000000000000004</v>
      </c>
      <c r="F483" s="2">
        <v>58.33</v>
      </c>
      <c r="G483" s="2">
        <v>1.28</v>
      </c>
      <c r="H483" s="2">
        <v>1.1399999999999999</v>
      </c>
      <c r="I483" s="2">
        <v>73.91</v>
      </c>
      <c r="J483" s="2">
        <v>1.08</v>
      </c>
      <c r="K483" s="2">
        <v>0.98</v>
      </c>
      <c r="L483" s="4">
        <v>3.9407050640591499</v>
      </c>
      <c r="M483" s="4">
        <v>1.5008639887742301</v>
      </c>
      <c r="N483" s="4">
        <v>0.48471689753158997</v>
      </c>
      <c r="O483" s="4">
        <v>0.61722820050970395</v>
      </c>
      <c r="P483" s="5">
        <v>0.67540809574399496</v>
      </c>
      <c r="Q483" s="2">
        <f>VLOOKUP(B483, '60days_ago'!B:J, 9, FALSE)</f>
        <v>1.0900000000000001</v>
      </c>
      <c r="R483" s="8">
        <f>IF(AND(F483&gt;60, I483&gt;60, C483&gt;50), 1, 0)</f>
        <v>0</v>
      </c>
      <c r="S483" s="8">
        <f>IF(OR(I483&gt;F483,I483&gt;C483), 1, 0)</f>
        <v>1</v>
      </c>
      <c r="T483" s="8">
        <f>IF(I483&gt;70, 1, 0)</f>
        <v>1</v>
      </c>
      <c r="U483" s="8">
        <f>IF(J483&gt;1.2, 1, 0)</f>
        <v>0</v>
      </c>
      <c r="V483" s="8"/>
      <c r="W483" s="8"/>
      <c r="X483" s="2">
        <f>IF(AND(R483=1,S483=1, T483=1, U483=1), 1, 0)</f>
        <v>0</v>
      </c>
    </row>
    <row r="484" spans="1:24" ht="17.25" x14ac:dyDescent="0.25">
      <c r="A484" s="2">
        <v>482</v>
      </c>
      <c r="B484" s="2" t="s">
        <v>496</v>
      </c>
      <c r="C484" s="2">
        <v>61.29</v>
      </c>
      <c r="D484" s="2">
        <v>2.5099999999999998</v>
      </c>
      <c r="E484" s="2">
        <v>0.6</v>
      </c>
      <c r="F484" s="2">
        <v>61.15</v>
      </c>
      <c r="G484" s="2">
        <v>1.55</v>
      </c>
      <c r="H484" s="2">
        <v>0.94</v>
      </c>
      <c r="I484" s="2">
        <v>65.52</v>
      </c>
      <c r="J484" s="2">
        <v>1.21</v>
      </c>
      <c r="K484" s="2">
        <v>1.1200000000000001</v>
      </c>
      <c r="L484" s="4">
        <v>1.58945402494216</v>
      </c>
      <c r="M484" s="4">
        <v>0.73841296948768298</v>
      </c>
      <c r="N484" s="4">
        <v>0.51083955890553201</v>
      </c>
      <c r="O484" s="4">
        <v>0.60031529516876903</v>
      </c>
      <c r="P484" s="5">
        <v>0.63776112613107305</v>
      </c>
      <c r="Q484" s="2">
        <f>VLOOKUP(B484, '60days_ago'!B:J, 9, FALSE)</f>
        <v>1.27</v>
      </c>
      <c r="R484" s="8">
        <f>IF(AND(F484&gt;60, I484&gt;60, C484&gt;50), 1, 0)</f>
        <v>1</v>
      </c>
      <c r="S484" s="8">
        <f>IF(OR(I484&gt;F484,I484&gt;C484), 1, 0)</f>
        <v>1</v>
      </c>
      <c r="T484" s="8">
        <f>IF(I484&gt;70, 1, 0)</f>
        <v>0</v>
      </c>
      <c r="U484" s="8">
        <f>IF(J484&gt;1.2, 1, 0)</f>
        <v>1</v>
      </c>
      <c r="V484" s="8"/>
      <c r="W484" s="8"/>
      <c r="X484" s="2">
        <f>IF(AND(R484=1,S484=1, T484=1, U484=1), 1, 0)</f>
        <v>0</v>
      </c>
    </row>
    <row r="485" spans="1:24" ht="17.25" x14ac:dyDescent="0.25">
      <c r="A485" s="2">
        <v>483</v>
      </c>
      <c r="B485" s="2" t="s">
        <v>497</v>
      </c>
      <c r="C485" s="2">
        <v>59.53</v>
      </c>
      <c r="D485" s="2">
        <v>2.0299999999999998</v>
      </c>
      <c r="E485" s="2">
        <v>0.6</v>
      </c>
      <c r="F485" s="2">
        <v>59.26</v>
      </c>
      <c r="G485" s="2">
        <v>1.38</v>
      </c>
      <c r="H485" s="2">
        <v>0.56999999999999995</v>
      </c>
      <c r="I485" s="2">
        <v>54.55</v>
      </c>
      <c r="J485" s="2">
        <v>1.08</v>
      </c>
      <c r="K485" s="2">
        <v>0.89</v>
      </c>
      <c r="L485" s="4">
        <v>18.129235862582401</v>
      </c>
      <c r="M485" s="4">
        <v>4.8262681194423296</v>
      </c>
      <c r="N485" s="4">
        <v>0.55222595015653897</v>
      </c>
      <c r="O485" s="4">
        <v>0.79486903667233</v>
      </c>
      <c r="P485" s="5">
        <v>1.1631993916879599</v>
      </c>
      <c r="Q485" s="2">
        <f>VLOOKUP(B485, '60days_ago'!B:J, 9, FALSE)</f>
        <v>1.23</v>
      </c>
      <c r="R485" s="8">
        <f>IF(AND(F485&gt;60, I485&gt;60, C485&gt;50), 1, 0)</f>
        <v>0</v>
      </c>
      <c r="S485" s="8">
        <f>IF(OR(I485&gt;F485,I485&gt;C485), 1, 0)</f>
        <v>0</v>
      </c>
      <c r="T485" s="8">
        <f>IF(I485&gt;70, 1, 0)</f>
        <v>0</v>
      </c>
      <c r="U485" s="8">
        <f>IF(J485&gt;1.2, 1, 0)</f>
        <v>0</v>
      </c>
      <c r="V485" s="8"/>
      <c r="W485" s="8"/>
      <c r="X485" s="2">
        <f>IF(AND(R485=1,S485=1, T485=1, U485=1), 1, 0)</f>
        <v>0</v>
      </c>
    </row>
    <row r="486" spans="1:24" ht="17.25" x14ac:dyDescent="0.25">
      <c r="A486" s="2">
        <v>484</v>
      </c>
      <c r="B486" s="2" t="s">
        <v>498</v>
      </c>
      <c r="C486" s="2">
        <v>68.81</v>
      </c>
      <c r="D486" s="2">
        <v>4.24</v>
      </c>
      <c r="E486" s="2">
        <v>0.41</v>
      </c>
      <c r="F486" s="2">
        <v>67.88</v>
      </c>
      <c r="G486" s="2">
        <v>2.44</v>
      </c>
      <c r="H486" s="2">
        <v>0.63</v>
      </c>
      <c r="I486" s="2">
        <v>67.86</v>
      </c>
      <c r="J486" s="2">
        <v>1.42</v>
      </c>
      <c r="K486" s="2">
        <v>1.37</v>
      </c>
      <c r="L486" s="4">
        <v>3.1732664757959301</v>
      </c>
      <c r="M486" s="4">
        <v>1.61099301673719</v>
      </c>
      <c r="N486" s="4">
        <v>0.303260047827839</v>
      </c>
      <c r="O486" s="4">
        <v>0.343694730511929</v>
      </c>
      <c r="P486" s="5">
        <v>0.39297448346376401</v>
      </c>
      <c r="Q486" s="2">
        <f>VLOOKUP(B486, '60days_ago'!B:J, 9, FALSE)</f>
        <v>1.31</v>
      </c>
      <c r="R486" s="8">
        <f>IF(AND(F486&gt;60, I486&gt;60, C486&gt;50), 1, 0)</f>
        <v>1</v>
      </c>
      <c r="S486" s="8">
        <f>IF(OR(I486&gt;F486,I486&gt;C486), 1, 0)</f>
        <v>0</v>
      </c>
      <c r="T486" s="8">
        <f>IF(I486&gt;70, 1, 0)</f>
        <v>0</v>
      </c>
      <c r="U486" s="8">
        <f>IF(J486&gt;1.2, 1, 0)</f>
        <v>1</v>
      </c>
      <c r="V486" s="8"/>
      <c r="W486" s="8"/>
      <c r="X486" s="2">
        <f>IF(AND(R486=1,S486=1, T486=1, U486=1), 1, 0)</f>
        <v>0</v>
      </c>
    </row>
    <row r="487" spans="1:24" ht="17.25" x14ac:dyDescent="0.25">
      <c r="A487" s="2">
        <v>485</v>
      </c>
      <c r="B487" s="2" t="s">
        <v>499</v>
      </c>
      <c r="C487" s="2">
        <v>66.11</v>
      </c>
      <c r="D487" s="2">
        <v>4.2699999999999996</v>
      </c>
      <c r="E487" s="2">
        <v>0.3</v>
      </c>
      <c r="F487" s="2">
        <v>63.31</v>
      </c>
      <c r="G487" s="2">
        <v>2.2999999999999998</v>
      </c>
      <c r="H487" s="2">
        <v>0.66</v>
      </c>
      <c r="I487" s="2">
        <v>52</v>
      </c>
      <c r="J487" s="2">
        <v>1.0900000000000001</v>
      </c>
      <c r="K487" s="2">
        <v>1.19</v>
      </c>
      <c r="L487" s="4">
        <v>14.869448522976001</v>
      </c>
      <c r="M487" s="4">
        <v>11.9628645720226</v>
      </c>
      <c r="N487" s="4">
        <v>0.25692307919485602</v>
      </c>
      <c r="O487" s="4">
        <v>0.27295285359801402</v>
      </c>
      <c r="P487" s="5">
        <v>0.30970222719253998</v>
      </c>
      <c r="Q487" s="2">
        <f>VLOOKUP(B487, '60days_ago'!B:J, 9, FALSE)</f>
        <v>1.05</v>
      </c>
      <c r="R487" s="8">
        <f>IF(AND(F487&gt;60, I487&gt;60, C487&gt;50), 1, 0)</f>
        <v>0</v>
      </c>
      <c r="S487" s="8">
        <f>IF(OR(I487&gt;F487,I487&gt;C487), 1, 0)</f>
        <v>0</v>
      </c>
      <c r="T487" s="8">
        <f>IF(I487&gt;70, 1, 0)</f>
        <v>0</v>
      </c>
      <c r="U487" s="8">
        <f>IF(J487&gt;1.2, 1, 0)</f>
        <v>0</v>
      </c>
      <c r="V487" s="8"/>
      <c r="W487" s="8"/>
      <c r="X487" s="2">
        <f>IF(AND(R487=1,S487=1, T487=1, U487=1), 1, 0)</f>
        <v>0</v>
      </c>
    </row>
    <row r="488" spans="1:24" ht="17.25" x14ac:dyDescent="0.25">
      <c r="A488" s="2">
        <v>486</v>
      </c>
      <c r="B488" s="11" t="s">
        <v>500</v>
      </c>
      <c r="C488" s="2">
        <v>61.71</v>
      </c>
      <c r="D488" s="2">
        <v>2.69</v>
      </c>
      <c r="E488" s="2">
        <v>0.59</v>
      </c>
      <c r="F488" s="2">
        <v>64.03</v>
      </c>
      <c r="G488" s="2">
        <v>1.82</v>
      </c>
      <c r="H488" s="2">
        <v>0.55000000000000004</v>
      </c>
      <c r="I488" s="2">
        <v>80.77</v>
      </c>
      <c r="J488" s="2">
        <v>1.31</v>
      </c>
      <c r="K488" s="2">
        <v>1.24</v>
      </c>
      <c r="L488" s="4">
        <v>13.462167658124301</v>
      </c>
      <c r="M488" s="4">
        <v>3.2495375814399998</v>
      </c>
      <c r="N488" s="4">
        <v>0.487335013995843</v>
      </c>
      <c r="O488" s="4">
        <v>0.51444880729576603</v>
      </c>
      <c r="P488" s="5">
        <v>0.48578903856741201</v>
      </c>
      <c r="Q488" s="2">
        <f>VLOOKUP(B488, '60days_ago'!B:J, 9, FALSE)</f>
        <v>1.28</v>
      </c>
      <c r="R488" s="8">
        <f>IF(AND(F488&gt;60, I488&gt;60, C488&gt;50), 1, 0)</f>
        <v>1</v>
      </c>
      <c r="S488" s="8">
        <f>IF(OR(I488&gt;F488,I488&gt;C488), 1, 0)</f>
        <v>1</v>
      </c>
      <c r="T488" s="8">
        <f>IF(I488&gt;70, 1, 0)</f>
        <v>1</v>
      </c>
      <c r="U488" s="8">
        <f>IF(J488&gt;1.2, 1, 0)</f>
        <v>1</v>
      </c>
      <c r="V488" s="8"/>
      <c r="W488" s="8"/>
      <c r="X488" s="2">
        <f>IF(AND(R488=1,S488=1, T488=1, U488=1), 1, 0)</f>
        <v>1</v>
      </c>
    </row>
    <row r="489" spans="1:24" ht="17.25" x14ac:dyDescent="0.25">
      <c r="A489" s="2">
        <v>487</v>
      </c>
      <c r="B489" s="2" t="s">
        <v>501</v>
      </c>
      <c r="C489" s="2">
        <v>60.06</v>
      </c>
      <c r="D489" s="2">
        <v>2.68</v>
      </c>
      <c r="E489" s="2">
        <v>0.42</v>
      </c>
      <c r="F489" s="2">
        <v>54.17</v>
      </c>
      <c r="G489" s="2">
        <v>1.59</v>
      </c>
      <c r="H489" s="2">
        <v>0.83</v>
      </c>
      <c r="I489" s="2">
        <v>60.87</v>
      </c>
      <c r="J489" s="2">
        <v>1.1000000000000001</v>
      </c>
      <c r="K489" s="2">
        <v>0.85</v>
      </c>
      <c r="L489" s="4">
        <v>42.453243614574802</v>
      </c>
      <c r="M489" s="4">
        <v>22.697095412171301</v>
      </c>
      <c r="N489" s="4">
        <v>0.41961954777642801</v>
      </c>
      <c r="O489" s="4">
        <v>0.507991771590384</v>
      </c>
      <c r="P489" s="5">
        <v>0.50393026543425401</v>
      </c>
      <c r="Q489" s="2">
        <f>VLOOKUP(B489, '60days_ago'!B:J, 9, FALSE)</f>
        <v>1.06</v>
      </c>
      <c r="R489" s="8">
        <f>IF(AND(F489&gt;60, I489&gt;60, C489&gt;50), 1, 0)</f>
        <v>0</v>
      </c>
      <c r="S489" s="8">
        <f>IF(OR(I489&gt;F489,I489&gt;C489), 1, 0)</f>
        <v>1</v>
      </c>
      <c r="T489" s="8">
        <f>IF(I489&gt;70, 1, 0)</f>
        <v>0</v>
      </c>
      <c r="U489" s="8">
        <f>IF(J489&gt;1.2, 1, 0)</f>
        <v>0</v>
      </c>
      <c r="V489" s="8"/>
      <c r="W489" s="8"/>
      <c r="X489" s="2">
        <f>IF(AND(R489=1,S489=1, T489=1, U489=1), 1, 0)</f>
        <v>0</v>
      </c>
    </row>
    <row r="490" spans="1:24" ht="17.25" x14ac:dyDescent="0.25">
      <c r="A490" s="2">
        <v>488</v>
      </c>
      <c r="B490" s="2" t="s">
        <v>502</v>
      </c>
      <c r="C490" s="2">
        <v>64.290000000000006</v>
      </c>
      <c r="D490" s="2">
        <v>2.82</v>
      </c>
      <c r="E490" s="2">
        <v>0.56000000000000005</v>
      </c>
      <c r="F490" s="2">
        <v>57.55</v>
      </c>
      <c r="G490" s="2">
        <v>1.75</v>
      </c>
      <c r="H490" s="2">
        <v>0.85</v>
      </c>
      <c r="I490" s="2">
        <v>70.83</v>
      </c>
      <c r="J490" s="2">
        <v>1.1599999999999999</v>
      </c>
      <c r="K490" s="2">
        <v>0.83</v>
      </c>
      <c r="L490" s="4">
        <v>5.4423016002990803</v>
      </c>
      <c r="M490" s="4">
        <v>5.2406028157462599</v>
      </c>
      <c r="N490" s="4">
        <v>0.49219467075599399</v>
      </c>
      <c r="O490" s="4">
        <v>0.757690542414729</v>
      </c>
      <c r="P490" s="5">
        <v>0.69180439115778403</v>
      </c>
      <c r="Q490" s="2">
        <f>VLOOKUP(B490, '60days_ago'!B:J, 9, FALSE)</f>
        <v>1.18</v>
      </c>
      <c r="R490" s="8">
        <f>IF(AND(F490&gt;60, I490&gt;60, C490&gt;50), 1, 0)</f>
        <v>0</v>
      </c>
      <c r="S490" s="8">
        <f>IF(OR(I490&gt;F490,I490&gt;C490), 1, 0)</f>
        <v>1</v>
      </c>
      <c r="T490" s="8">
        <f>IF(I490&gt;70, 1, 0)</f>
        <v>1</v>
      </c>
      <c r="U490" s="8">
        <f>IF(J490&gt;1.2, 1, 0)</f>
        <v>0</v>
      </c>
      <c r="V490" s="8"/>
      <c r="W490" s="8"/>
      <c r="X490" s="2">
        <f>IF(AND(R490=1,S490=1, T490=1, U490=1), 1, 0)</f>
        <v>0</v>
      </c>
    </row>
    <row r="491" spans="1:24" ht="17.25" x14ac:dyDescent="0.25">
      <c r="A491" s="2">
        <v>489</v>
      </c>
      <c r="B491" s="11" t="s">
        <v>503</v>
      </c>
      <c r="C491" s="2">
        <v>62.7</v>
      </c>
      <c r="D491" s="2">
        <v>3.23</v>
      </c>
      <c r="E491" s="2">
        <v>0.61</v>
      </c>
      <c r="F491" s="2">
        <v>62.14</v>
      </c>
      <c r="G491" s="2">
        <v>1.96</v>
      </c>
      <c r="H491" s="2">
        <v>0.67</v>
      </c>
      <c r="I491" s="2">
        <v>73.91</v>
      </c>
      <c r="J491" s="2">
        <v>1.36</v>
      </c>
      <c r="K491" s="2">
        <v>1.1499999999999999</v>
      </c>
      <c r="L491" s="4">
        <v>10.0208746765057</v>
      </c>
      <c r="M491" s="4">
        <v>2.5981888051824198</v>
      </c>
      <c r="N491" s="4">
        <v>0.51544279162266904</v>
      </c>
      <c r="O491" s="4">
        <v>0.57012292510461504</v>
      </c>
      <c r="P491" s="5">
        <v>0.42499211633227801</v>
      </c>
      <c r="Q491" s="2">
        <f>VLOOKUP(B491, '60days_ago'!B:J, 9, FALSE)</f>
        <v>1.1499999999999999</v>
      </c>
      <c r="R491" s="8">
        <f>IF(AND(F491&gt;60, I491&gt;60, C491&gt;50), 1, 0)</f>
        <v>1</v>
      </c>
      <c r="S491" s="8">
        <f>IF(OR(I491&gt;F491,I491&gt;C491), 1, 0)</f>
        <v>1</v>
      </c>
      <c r="T491" s="8">
        <f>IF(I491&gt;70, 1, 0)</f>
        <v>1</v>
      </c>
      <c r="U491" s="8">
        <f>IF(J491&gt;1.2, 1, 0)</f>
        <v>1</v>
      </c>
      <c r="V491" s="8"/>
      <c r="W491" s="8"/>
      <c r="X491" s="2">
        <f>IF(AND(R491=1,S491=1, T491=1, U491=1), 1, 0)</f>
        <v>1</v>
      </c>
    </row>
    <row r="492" spans="1:24" ht="17.25" x14ac:dyDescent="0.25">
      <c r="A492" s="2">
        <v>490</v>
      </c>
      <c r="B492" s="2" t="s">
        <v>504</v>
      </c>
      <c r="C492" s="2">
        <v>63.95</v>
      </c>
      <c r="D492" s="2">
        <v>2.81</v>
      </c>
      <c r="E492" s="2">
        <v>0.54</v>
      </c>
      <c r="F492" s="2">
        <v>57.55</v>
      </c>
      <c r="G492" s="2">
        <v>1.44</v>
      </c>
      <c r="H492" s="2">
        <v>0.9</v>
      </c>
      <c r="I492" s="2">
        <v>81.819999999999993</v>
      </c>
      <c r="J492" s="2">
        <v>1.27</v>
      </c>
      <c r="K492" s="2">
        <v>0.88</v>
      </c>
      <c r="L492" s="4">
        <v>7.8014745341444804</v>
      </c>
      <c r="M492" s="4">
        <v>8.6338433620158099</v>
      </c>
      <c r="N492" s="4">
        <v>0.52586419026629105</v>
      </c>
      <c r="O492" s="4">
        <v>0.67183136220998996</v>
      </c>
      <c r="P492" s="5">
        <v>0.69914193906105604</v>
      </c>
      <c r="Q492" s="2">
        <f>VLOOKUP(B492, '60days_ago'!B:J, 9, FALSE)</f>
        <v>1.17</v>
      </c>
      <c r="R492" s="8">
        <f>IF(AND(F492&gt;60, I492&gt;60, C492&gt;50), 1, 0)</f>
        <v>0</v>
      </c>
      <c r="S492" s="8">
        <f>IF(OR(I492&gt;F492,I492&gt;C492), 1, 0)</f>
        <v>1</v>
      </c>
      <c r="T492" s="8">
        <f>IF(I492&gt;70, 1, 0)</f>
        <v>1</v>
      </c>
      <c r="U492" s="8">
        <f>IF(J492&gt;1.2, 1, 0)</f>
        <v>1</v>
      </c>
      <c r="V492" s="8"/>
      <c r="W492" s="8"/>
      <c r="X492" s="2">
        <f>IF(AND(R492=1,S492=1, T492=1, U492=1), 1, 0)</f>
        <v>0</v>
      </c>
    </row>
    <row r="493" spans="1:24" ht="17.25" x14ac:dyDescent="0.25">
      <c r="A493" s="2">
        <v>491</v>
      </c>
      <c r="B493" s="2" t="s">
        <v>505</v>
      </c>
      <c r="C493" s="2">
        <v>65.12</v>
      </c>
      <c r="D493" s="2">
        <v>2.5099999999999998</v>
      </c>
      <c r="E493" s="2">
        <v>0.93</v>
      </c>
      <c r="F493" s="2">
        <v>63.64</v>
      </c>
      <c r="G493" s="2">
        <v>1.79</v>
      </c>
      <c r="H493" s="2">
        <v>1.03</v>
      </c>
      <c r="I493" s="2">
        <v>72.22</v>
      </c>
      <c r="J493" s="2">
        <v>1.1499999999999999</v>
      </c>
      <c r="K493" s="2">
        <v>1.19</v>
      </c>
      <c r="L493" s="4">
        <v>11.540734618681</v>
      </c>
      <c r="M493" s="4">
        <v>11.1325567673329</v>
      </c>
      <c r="N493" s="4">
        <v>0.76858856331246395</v>
      </c>
      <c r="O493" s="4">
        <v>0.86764065133095702</v>
      </c>
      <c r="P493" s="5">
        <v>0.86059658164105801</v>
      </c>
      <c r="Q493" s="2">
        <f>VLOOKUP(B493, '60days_ago'!B:J, 9, FALSE)</f>
        <v>1.17</v>
      </c>
      <c r="R493" s="8">
        <f>IF(AND(F493&gt;60, I493&gt;60, C493&gt;50), 1, 0)</f>
        <v>1</v>
      </c>
      <c r="S493" s="8">
        <f>IF(OR(I493&gt;F493,I493&gt;C493), 1, 0)</f>
        <v>1</v>
      </c>
      <c r="T493" s="8">
        <f>IF(I493&gt;70, 1, 0)</f>
        <v>1</v>
      </c>
      <c r="U493" s="8">
        <f>IF(J493&gt;1.2, 1, 0)</f>
        <v>0</v>
      </c>
      <c r="V493" s="8"/>
      <c r="W493" s="8"/>
      <c r="X493" s="2">
        <f>IF(AND(R493=1,S493=1, T493=1, U493=1), 1, 0)</f>
        <v>0</v>
      </c>
    </row>
    <row r="494" spans="1:24" ht="17.25" x14ac:dyDescent="0.25">
      <c r="A494" s="2">
        <v>492</v>
      </c>
      <c r="B494" s="2" t="s">
        <v>506</v>
      </c>
      <c r="C494" s="2">
        <v>63.75</v>
      </c>
      <c r="D494" s="2">
        <v>2.84</v>
      </c>
      <c r="E494" s="2">
        <v>1.1200000000000001</v>
      </c>
      <c r="F494" s="2">
        <v>57.25</v>
      </c>
      <c r="G494" s="2">
        <v>1.4</v>
      </c>
      <c r="H494" s="2">
        <v>1.25</v>
      </c>
      <c r="I494" s="2">
        <v>60</v>
      </c>
      <c r="J494" s="2">
        <v>1.1499999999999999</v>
      </c>
      <c r="K494" s="2">
        <v>1.18</v>
      </c>
      <c r="L494" s="4">
        <v>9.7696496837110001</v>
      </c>
      <c r="M494" s="4">
        <v>7.1686527128599904</v>
      </c>
      <c r="N494" s="4">
        <v>0.96575976188879398</v>
      </c>
      <c r="O494" s="4">
        <v>0.96040187653090803</v>
      </c>
      <c r="P494" s="5">
        <v>1.0278777891681099</v>
      </c>
      <c r="Q494" s="2">
        <f>VLOOKUP(B494, '60days_ago'!B:J, 9, FALSE)</f>
        <v>1.08</v>
      </c>
      <c r="R494" s="8">
        <f>IF(AND(F494&gt;60, I494&gt;60, C494&gt;50), 1, 0)</f>
        <v>0</v>
      </c>
      <c r="S494" s="8">
        <f>IF(OR(I494&gt;F494,I494&gt;C494), 1, 0)</f>
        <v>1</v>
      </c>
      <c r="T494" s="8">
        <f>IF(I494&gt;70, 1, 0)</f>
        <v>0</v>
      </c>
      <c r="U494" s="8">
        <f>IF(J494&gt;1.2, 1, 0)</f>
        <v>0</v>
      </c>
      <c r="V494" s="8"/>
      <c r="W494" s="8"/>
      <c r="X494" s="2">
        <f>IF(AND(R494=1,S494=1, T494=1, U494=1), 1, 0)</f>
        <v>0</v>
      </c>
    </row>
    <row r="495" spans="1:24" ht="17.25" x14ac:dyDescent="0.25">
      <c r="A495" s="2">
        <v>493</v>
      </c>
      <c r="B495" s="2" t="s">
        <v>507</v>
      </c>
      <c r="C495" s="2">
        <v>60.29</v>
      </c>
      <c r="D495" s="2">
        <v>3.37</v>
      </c>
      <c r="E495" s="2">
        <v>0.27</v>
      </c>
      <c r="F495" s="2">
        <v>58.22</v>
      </c>
      <c r="G495" s="2">
        <v>1.83</v>
      </c>
      <c r="H495" s="2">
        <v>0.56000000000000005</v>
      </c>
      <c r="I495" s="2">
        <v>82.14</v>
      </c>
      <c r="J495" s="2">
        <v>1.78</v>
      </c>
      <c r="K495" s="2">
        <v>1.1200000000000001</v>
      </c>
      <c r="L495" s="4">
        <v>4.8473267200159702</v>
      </c>
      <c r="M495" s="4">
        <v>1.3183376658097601</v>
      </c>
      <c r="N495" s="4">
        <v>0.209753925445682</v>
      </c>
      <c r="O495" s="4">
        <v>0.25689297596944199</v>
      </c>
      <c r="P495" s="5">
        <v>0.28075898000444899</v>
      </c>
      <c r="Q495" s="2">
        <f>VLOOKUP(B495, '60days_ago'!B:J, 9, FALSE)</f>
        <v>1.55</v>
      </c>
      <c r="R495" s="8">
        <f>IF(AND(F495&gt;60, I495&gt;60, C495&gt;50), 1, 0)</f>
        <v>0</v>
      </c>
      <c r="S495" s="8">
        <f>IF(OR(I495&gt;F495,I495&gt;C495), 1, 0)</f>
        <v>1</v>
      </c>
      <c r="T495" s="8">
        <f>IF(I495&gt;70, 1, 0)</f>
        <v>1</v>
      </c>
      <c r="U495" s="8">
        <f>IF(J495&gt;1.2, 1, 0)</f>
        <v>1</v>
      </c>
      <c r="V495" s="8"/>
      <c r="W495" s="8"/>
      <c r="X495" s="2">
        <f>IF(AND(R495=1,S495=1, T495=1, U495=1), 1, 0)</f>
        <v>0</v>
      </c>
    </row>
    <row r="496" spans="1:24" ht="17.25" x14ac:dyDescent="0.25">
      <c r="A496" s="2">
        <v>494</v>
      </c>
      <c r="B496" s="2" t="s">
        <v>508</v>
      </c>
      <c r="C496" s="2">
        <v>62.58</v>
      </c>
      <c r="D496" s="2">
        <v>2.66</v>
      </c>
      <c r="E496" s="2">
        <v>0.52</v>
      </c>
      <c r="F496" s="2">
        <v>60</v>
      </c>
      <c r="G496" s="2">
        <v>1.71</v>
      </c>
      <c r="H496" s="2">
        <v>0.85</v>
      </c>
      <c r="I496" s="2">
        <v>66.67</v>
      </c>
      <c r="J496" s="2">
        <v>1.0900000000000001</v>
      </c>
      <c r="K496" s="2">
        <v>1.1299999999999999</v>
      </c>
      <c r="L496" s="4">
        <v>8.5845466990241697</v>
      </c>
      <c r="M496" s="4">
        <v>4.4082504030282399</v>
      </c>
      <c r="N496" s="4">
        <v>0.44649466768232099</v>
      </c>
      <c r="O496" s="4">
        <v>0.51660122845658796</v>
      </c>
      <c r="P496" s="5">
        <v>0.55255185057101497</v>
      </c>
      <c r="Q496" s="2">
        <f>VLOOKUP(B496, '60days_ago'!B:J, 9, FALSE)</f>
        <v>1.22</v>
      </c>
      <c r="R496" s="8">
        <f>IF(AND(F496&gt;60, I496&gt;60, C496&gt;50), 1, 0)</f>
        <v>0</v>
      </c>
      <c r="S496" s="8">
        <f>IF(OR(I496&gt;F496,I496&gt;C496), 1, 0)</f>
        <v>1</v>
      </c>
      <c r="T496" s="8">
        <f>IF(I496&gt;70, 1, 0)</f>
        <v>0</v>
      </c>
      <c r="U496" s="8">
        <f>IF(J496&gt;1.2, 1, 0)</f>
        <v>0</v>
      </c>
      <c r="V496" s="8"/>
      <c r="W496" s="8"/>
      <c r="X496" s="2">
        <f>IF(AND(R496=1,S496=1, T496=1, U496=1), 1, 0)</f>
        <v>0</v>
      </c>
    </row>
    <row r="497" spans="1:24" ht="17.25" x14ac:dyDescent="0.25">
      <c r="A497" s="2">
        <v>495</v>
      </c>
      <c r="B497" s="11" t="s">
        <v>509</v>
      </c>
      <c r="C497" s="2">
        <v>62.18</v>
      </c>
      <c r="D497" s="2">
        <v>3.37</v>
      </c>
      <c r="E497" s="2">
        <v>0.92</v>
      </c>
      <c r="F497" s="2">
        <v>61.42</v>
      </c>
      <c r="G497" s="2">
        <v>2.11</v>
      </c>
      <c r="H497" s="2">
        <v>1.05</v>
      </c>
      <c r="I497" s="2">
        <v>77.27</v>
      </c>
      <c r="J497" s="2">
        <v>1.38</v>
      </c>
      <c r="K497" s="2">
        <v>2.14</v>
      </c>
      <c r="L497" s="4">
        <v>1.89094507788014</v>
      </c>
      <c r="M497" s="4">
        <v>3.7112053429721299</v>
      </c>
      <c r="N497" s="4">
        <v>0.55518114710390298</v>
      </c>
      <c r="O497" s="4">
        <v>0.426705990400428</v>
      </c>
      <c r="P497" s="5">
        <v>0.36899748581881398</v>
      </c>
      <c r="Q497" s="2">
        <f>VLOOKUP(B497, '60days_ago'!B:J, 9, FALSE)</f>
        <v>1.18</v>
      </c>
      <c r="R497" s="8">
        <f>IF(AND(F497&gt;60, I497&gt;60, C497&gt;50), 1, 0)</f>
        <v>1</v>
      </c>
      <c r="S497" s="8">
        <f>IF(OR(I497&gt;F497,I497&gt;C497), 1, 0)</f>
        <v>1</v>
      </c>
      <c r="T497" s="8">
        <f>IF(I497&gt;70, 1, 0)</f>
        <v>1</v>
      </c>
      <c r="U497" s="8">
        <f>IF(J497&gt;1.2, 1, 0)</f>
        <v>1</v>
      </c>
      <c r="V497" s="8"/>
      <c r="W497" s="8"/>
      <c r="X497" s="2">
        <f>IF(AND(R497=1,S497=1, T497=1, U497=1), 1, 0)</f>
        <v>1</v>
      </c>
    </row>
  </sheetData>
  <autoFilter ref="A2:X494">
    <sortState ref="A3:X497">
      <sortCondition ref="A2:A494"/>
    </sortState>
  </autoFilter>
  <mergeCells count="1">
    <mergeCell ref="A1:P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6"/>
  <sheetViews>
    <sheetView topLeftCell="A28" workbookViewId="0">
      <selection activeCell="O5" sqref="O5"/>
    </sheetView>
  </sheetViews>
  <sheetFormatPr defaultRowHeight="16.5" x14ac:dyDescent="0.25"/>
  <sheetData>
    <row r="1" spans="1:16" ht="17.2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7.25" x14ac:dyDescent="0.25">
      <c r="A2" s="2">
        <v>493</v>
      </c>
      <c r="B2" s="2" t="s">
        <v>507</v>
      </c>
      <c r="C2" s="2">
        <v>61.08</v>
      </c>
      <c r="D2" s="2">
        <v>3.54</v>
      </c>
      <c r="E2" s="2">
        <v>0.24</v>
      </c>
      <c r="F2" s="2">
        <v>61.22</v>
      </c>
      <c r="G2" s="2">
        <v>2.2799999999999998</v>
      </c>
      <c r="H2" s="2">
        <v>0.55000000000000004</v>
      </c>
      <c r="I2" s="2">
        <v>77.78</v>
      </c>
      <c r="J2" s="2">
        <v>1.55</v>
      </c>
      <c r="K2" s="2">
        <v>1.1200000000000001</v>
      </c>
      <c r="L2" s="2">
        <v>4.9724160123843903</v>
      </c>
      <c r="M2" s="2">
        <v>1.3240935350741101</v>
      </c>
      <c r="N2" s="2">
        <v>0.24206078184601301</v>
      </c>
      <c r="O2" s="2">
        <v>0.22066239509322899</v>
      </c>
      <c r="P2" s="2">
        <v>0.26427693422093701</v>
      </c>
    </row>
    <row r="3" spans="1:16" ht="17.25" x14ac:dyDescent="0.25">
      <c r="A3" s="2">
        <v>480</v>
      </c>
      <c r="B3" s="2" t="s">
        <v>494</v>
      </c>
      <c r="C3" s="2">
        <v>66.069999999999993</v>
      </c>
      <c r="D3" s="2">
        <v>5.0999999999999996</v>
      </c>
      <c r="E3" s="2">
        <v>0.66</v>
      </c>
      <c r="F3" s="2">
        <v>62.76</v>
      </c>
      <c r="G3" s="2">
        <v>2.36</v>
      </c>
      <c r="H3" s="2">
        <v>0.82</v>
      </c>
      <c r="I3" s="2">
        <v>77.78</v>
      </c>
      <c r="J3" s="2">
        <v>1.43</v>
      </c>
      <c r="K3" s="2">
        <v>1.27</v>
      </c>
      <c r="L3" s="2">
        <v>2.4948129884539498</v>
      </c>
      <c r="M3" s="2">
        <v>2.6458824887203201</v>
      </c>
      <c r="N3" s="2">
        <v>0.68791949936151398</v>
      </c>
      <c r="O3" s="2">
        <v>0.557792699790149</v>
      </c>
      <c r="P3" s="2">
        <v>0.784116365620389</v>
      </c>
    </row>
    <row r="4" spans="1:16" ht="17.25" x14ac:dyDescent="0.25">
      <c r="A4" s="2">
        <v>457</v>
      </c>
      <c r="B4" s="2" t="s">
        <v>471</v>
      </c>
      <c r="C4" s="2">
        <v>65.540000000000006</v>
      </c>
      <c r="D4" s="2">
        <v>3.58</v>
      </c>
      <c r="E4" s="2">
        <v>0.57999999999999996</v>
      </c>
      <c r="F4" s="2">
        <v>60.14</v>
      </c>
      <c r="G4" s="2">
        <v>1.78</v>
      </c>
      <c r="H4" s="2">
        <v>1.02</v>
      </c>
      <c r="I4" s="2">
        <v>82.61</v>
      </c>
      <c r="J4" s="2">
        <v>1.38</v>
      </c>
      <c r="K4" s="2">
        <v>1.35</v>
      </c>
      <c r="L4" s="2">
        <v>4.3897789270546497</v>
      </c>
      <c r="M4" s="2">
        <v>5.6983055222165504</v>
      </c>
      <c r="N4" s="2">
        <v>0.51113455300433597</v>
      </c>
      <c r="O4" s="2">
        <v>0.41349320612917101</v>
      </c>
      <c r="P4" s="2">
        <v>0.46989063294519101</v>
      </c>
    </row>
    <row r="5" spans="1:16" ht="17.25" x14ac:dyDescent="0.25">
      <c r="A5" s="2">
        <v>306</v>
      </c>
      <c r="B5" s="2" t="s">
        <v>320</v>
      </c>
      <c r="C5" s="2">
        <v>72.66</v>
      </c>
      <c r="D5" s="2">
        <v>4.99</v>
      </c>
      <c r="E5" s="2">
        <v>0.43</v>
      </c>
      <c r="F5" s="2">
        <v>75.19</v>
      </c>
      <c r="G5" s="2">
        <v>3.03</v>
      </c>
      <c r="H5" s="2">
        <v>1.1299999999999999</v>
      </c>
      <c r="I5" s="2">
        <v>80.95</v>
      </c>
      <c r="J5" s="2">
        <v>1.36</v>
      </c>
      <c r="K5" s="2">
        <v>0.93</v>
      </c>
      <c r="L5" s="2">
        <v>1.7239871181864701</v>
      </c>
      <c r="M5" s="2">
        <v>0.65635907385196401</v>
      </c>
      <c r="N5" s="2">
        <v>0.44108405129854</v>
      </c>
      <c r="O5" s="2">
        <v>0.42812254558083901</v>
      </c>
      <c r="P5" s="2">
        <v>0.50785548979306205</v>
      </c>
    </row>
    <row r="6" spans="1:16" ht="17.25" x14ac:dyDescent="0.25">
      <c r="A6" s="2">
        <v>371</v>
      </c>
      <c r="B6" s="2" t="s">
        <v>385</v>
      </c>
      <c r="C6" s="2">
        <v>68.94</v>
      </c>
      <c r="D6" s="2">
        <v>5.15</v>
      </c>
      <c r="E6" s="2">
        <v>0.78</v>
      </c>
      <c r="F6" s="2">
        <v>65.52</v>
      </c>
      <c r="G6" s="2">
        <v>2.23</v>
      </c>
      <c r="H6" s="2">
        <v>1.39</v>
      </c>
      <c r="I6" s="2">
        <v>82.14</v>
      </c>
      <c r="J6" s="2">
        <v>1.36</v>
      </c>
      <c r="K6" s="2">
        <v>1.42</v>
      </c>
      <c r="L6" s="2">
        <v>3.1521247432493502</v>
      </c>
      <c r="M6" s="2">
        <v>2.1714272288215901</v>
      </c>
      <c r="N6" s="2">
        <v>0.77884616907595805</v>
      </c>
      <c r="O6" s="2">
        <v>0.54020979501920197</v>
      </c>
      <c r="P6" s="2">
        <v>0.78146852345284401</v>
      </c>
    </row>
    <row r="7" spans="1:16" ht="17.25" x14ac:dyDescent="0.25">
      <c r="A7" s="2">
        <v>303</v>
      </c>
      <c r="B7" s="2" t="s">
        <v>317</v>
      </c>
      <c r="C7" s="2">
        <v>67.430000000000007</v>
      </c>
      <c r="D7" s="2">
        <v>4.28</v>
      </c>
      <c r="E7" s="2">
        <v>0.33</v>
      </c>
      <c r="F7" s="2">
        <v>63.24</v>
      </c>
      <c r="G7" s="2">
        <v>2.21</v>
      </c>
      <c r="H7" s="2">
        <v>0.52</v>
      </c>
      <c r="I7" s="2">
        <v>83.33</v>
      </c>
      <c r="J7" s="2">
        <v>1.35</v>
      </c>
      <c r="K7" s="2">
        <v>1.2</v>
      </c>
      <c r="L7" s="2">
        <v>31.510203357957302</v>
      </c>
      <c r="M7" s="2">
        <v>16.7843511368782</v>
      </c>
      <c r="N7" s="2">
        <v>0.27888012501333798</v>
      </c>
      <c r="O7" s="2">
        <v>0.31145250234671301</v>
      </c>
      <c r="P7" s="2">
        <v>0.45158004778432298</v>
      </c>
    </row>
    <row r="8" spans="1:16" ht="17.25" x14ac:dyDescent="0.25">
      <c r="A8" s="2">
        <v>412</v>
      </c>
      <c r="B8" s="2" t="s">
        <v>426</v>
      </c>
      <c r="C8" s="2">
        <v>61.8</v>
      </c>
      <c r="D8" s="2">
        <v>3.35</v>
      </c>
      <c r="E8" s="2">
        <v>0.49</v>
      </c>
      <c r="F8" s="2">
        <v>59.74</v>
      </c>
      <c r="G8" s="2">
        <v>1.97</v>
      </c>
      <c r="H8" s="2">
        <v>0.45</v>
      </c>
      <c r="I8" s="2">
        <v>65.52</v>
      </c>
      <c r="J8" s="2">
        <v>1.33</v>
      </c>
      <c r="K8" s="2">
        <v>1.04</v>
      </c>
      <c r="L8" s="2">
        <v>40.293630076771002</v>
      </c>
      <c r="M8" s="2">
        <v>11.2567225543769</v>
      </c>
      <c r="N8" s="2">
        <v>0.46922907915733097</v>
      </c>
      <c r="O8" s="2">
        <v>0.61516171596401903</v>
      </c>
      <c r="P8" s="2">
        <v>0.79215874199439595</v>
      </c>
    </row>
    <row r="9" spans="1:16" ht="17.25" x14ac:dyDescent="0.25">
      <c r="A9" s="2">
        <v>463</v>
      </c>
      <c r="B9" s="2" t="s">
        <v>477</v>
      </c>
      <c r="C9" s="2">
        <v>63.16</v>
      </c>
      <c r="D9" s="2">
        <v>3.78</v>
      </c>
      <c r="E9" s="2">
        <v>0.39</v>
      </c>
      <c r="F9" s="2">
        <v>56.52</v>
      </c>
      <c r="G9" s="2">
        <v>1.83</v>
      </c>
      <c r="H9" s="2">
        <v>0.83</v>
      </c>
      <c r="I9" s="2">
        <v>69.569999999999993</v>
      </c>
      <c r="J9" s="2">
        <v>1.32</v>
      </c>
      <c r="K9" s="2">
        <v>1.43</v>
      </c>
      <c r="L9" s="2">
        <v>10.006750806161399</v>
      </c>
      <c r="M9" s="2">
        <v>4.1447725027854103</v>
      </c>
      <c r="N9" s="2">
        <v>0.289057665667663</v>
      </c>
      <c r="O9" s="2">
        <v>0.36050839180230199</v>
      </c>
      <c r="P9" s="2">
        <v>0.36880039234861001</v>
      </c>
    </row>
    <row r="10" spans="1:16" ht="17.25" x14ac:dyDescent="0.25">
      <c r="A10" s="2">
        <v>484</v>
      </c>
      <c r="B10" s="2" t="s">
        <v>498</v>
      </c>
      <c r="C10" s="2">
        <v>68.58</v>
      </c>
      <c r="D10" s="2">
        <v>4.3099999999999996</v>
      </c>
      <c r="E10" s="2">
        <v>0.39</v>
      </c>
      <c r="F10" s="2">
        <v>68.66</v>
      </c>
      <c r="G10" s="2">
        <v>2.5299999999999998</v>
      </c>
      <c r="H10" s="2">
        <v>0.88</v>
      </c>
      <c r="I10" s="2">
        <v>63.33</v>
      </c>
      <c r="J10" s="2">
        <v>1.31</v>
      </c>
      <c r="K10" s="2">
        <v>1.03</v>
      </c>
      <c r="L10" s="2">
        <v>3.6085571740420801</v>
      </c>
      <c r="M10" s="2">
        <v>1.2584815004481</v>
      </c>
      <c r="N10" s="2">
        <v>0.42534818408729302</v>
      </c>
      <c r="O10" s="2">
        <v>0.34150417013336498</v>
      </c>
      <c r="P10" s="2">
        <v>0.432311972092143</v>
      </c>
    </row>
    <row r="11" spans="1:16" ht="17.25" x14ac:dyDescent="0.25">
      <c r="A11" s="2">
        <v>24</v>
      </c>
      <c r="B11" s="2" t="s">
        <v>38</v>
      </c>
      <c r="C11" s="2">
        <v>63</v>
      </c>
      <c r="D11" s="2">
        <v>3.91</v>
      </c>
      <c r="E11" s="2">
        <v>1.08</v>
      </c>
      <c r="F11" s="2">
        <v>58.71</v>
      </c>
      <c r="G11" s="2">
        <v>1.96</v>
      </c>
      <c r="H11" s="2">
        <v>1.8</v>
      </c>
      <c r="I11" s="2">
        <v>70.37</v>
      </c>
      <c r="J11" s="2">
        <v>1.28</v>
      </c>
      <c r="K11" s="2">
        <v>1.32</v>
      </c>
      <c r="L11" s="2">
        <v>17.439246547072301</v>
      </c>
      <c r="M11" s="2">
        <v>11.6207615031496</v>
      </c>
      <c r="N11" s="2">
        <v>1.00080000443892</v>
      </c>
      <c r="O11" s="2">
        <v>0.77425453879616402</v>
      </c>
      <c r="P11" s="2">
        <v>0.80690906871448798</v>
      </c>
    </row>
    <row r="12" spans="1:16" ht="17.25" x14ac:dyDescent="0.25">
      <c r="A12" s="2">
        <v>486</v>
      </c>
      <c r="B12" s="2" t="s">
        <v>500</v>
      </c>
      <c r="C12" s="2">
        <v>62.78</v>
      </c>
      <c r="D12" s="2">
        <v>2.84</v>
      </c>
      <c r="E12" s="2">
        <v>0.63</v>
      </c>
      <c r="F12" s="2">
        <v>65.44</v>
      </c>
      <c r="G12" s="2">
        <v>1.85</v>
      </c>
      <c r="H12" s="2">
        <v>0.65</v>
      </c>
      <c r="I12" s="2">
        <v>76.92</v>
      </c>
      <c r="J12" s="2">
        <v>1.28</v>
      </c>
      <c r="K12" s="2">
        <v>1.26</v>
      </c>
      <c r="L12" s="2">
        <v>13.199965413748201</v>
      </c>
      <c r="M12" s="2">
        <v>5.5924090342942296</v>
      </c>
      <c r="N12" s="2">
        <v>0.56479575921959102</v>
      </c>
      <c r="O12" s="2">
        <v>0.476271939947981</v>
      </c>
      <c r="P12" s="2">
        <v>0.57894134017628895</v>
      </c>
    </row>
    <row r="13" spans="1:16" ht="17.25" x14ac:dyDescent="0.25">
      <c r="A13" s="2">
        <v>248</v>
      </c>
      <c r="B13" s="2" t="s">
        <v>262</v>
      </c>
      <c r="C13" s="2">
        <v>65.63</v>
      </c>
      <c r="D13" s="2">
        <v>3.58</v>
      </c>
      <c r="E13" s="2">
        <v>1.26</v>
      </c>
      <c r="F13" s="2">
        <v>62.58</v>
      </c>
      <c r="G13" s="2">
        <v>1.73</v>
      </c>
      <c r="H13" s="2">
        <v>1.08</v>
      </c>
      <c r="I13" s="2">
        <v>76</v>
      </c>
      <c r="J13" s="2">
        <v>1.27</v>
      </c>
      <c r="K13" s="2">
        <v>1.1100000000000001</v>
      </c>
      <c r="L13" s="2">
        <v>11.5689133100345</v>
      </c>
      <c r="M13" s="2">
        <v>6.5677242355507301</v>
      </c>
      <c r="N13" s="2">
        <v>1.30955560625391</v>
      </c>
      <c r="O13" s="2">
        <v>1.53174075353334</v>
      </c>
      <c r="P13" s="2">
        <v>1.6498496680461401</v>
      </c>
    </row>
    <row r="14" spans="1:16" ht="17.25" x14ac:dyDescent="0.25">
      <c r="A14" s="2">
        <v>482</v>
      </c>
      <c r="B14" s="2" t="s">
        <v>496</v>
      </c>
      <c r="C14" s="2">
        <v>62.1</v>
      </c>
      <c r="D14" s="2">
        <v>2.66</v>
      </c>
      <c r="E14" s="2">
        <v>0.69</v>
      </c>
      <c r="F14" s="2">
        <v>63.92</v>
      </c>
      <c r="G14" s="2">
        <v>1.7</v>
      </c>
      <c r="H14" s="2">
        <v>0.88</v>
      </c>
      <c r="I14" s="2">
        <v>65.52</v>
      </c>
      <c r="J14" s="2">
        <v>1.27</v>
      </c>
      <c r="K14" s="2">
        <v>1.29</v>
      </c>
      <c r="L14" s="2">
        <v>1.80111436149727</v>
      </c>
      <c r="M14" s="2">
        <v>1.8567453067587201</v>
      </c>
      <c r="N14" s="2">
        <v>0.59853452661416995</v>
      </c>
      <c r="O14" s="2">
        <v>0.51446201294201799</v>
      </c>
      <c r="P14" s="2">
        <v>0.68800616824624194</v>
      </c>
    </row>
    <row r="15" spans="1:16" ht="17.25" x14ac:dyDescent="0.25">
      <c r="A15" s="2">
        <v>8</v>
      </c>
      <c r="B15" s="2" t="s">
        <v>22</v>
      </c>
      <c r="C15" s="2">
        <v>61.37</v>
      </c>
      <c r="D15" s="2">
        <v>2.48</v>
      </c>
      <c r="E15" s="2">
        <v>1.97</v>
      </c>
      <c r="F15" s="2">
        <v>56.95</v>
      </c>
      <c r="G15" s="2">
        <v>1.59</v>
      </c>
      <c r="H15" s="2">
        <v>1.9</v>
      </c>
      <c r="I15" s="2">
        <v>75</v>
      </c>
      <c r="J15" s="2">
        <v>1.26</v>
      </c>
      <c r="K15" s="2">
        <v>1.22</v>
      </c>
      <c r="L15" s="2">
        <v>138.24264132303799</v>
      </c>
      <c r="M15" s="2">
        <v>84.847185848246994</v>
      </c>
      <c r="N15" s="2">
        <v>1.95450409908561</v>
      </c>
      <c r="O15" s="2">
        <v>1.64516425824295</v>
      </c>
      <c r="P15" s="2">
        <v>1.6345558090868499</v>
      </c>
    </row>
    <row r="16" spans="1:16" ht="17.25" x14ac:dyDescent="0.25">
      <c r="A16" s="2">
        <v>38</v>
      </c>
      <c r="B16" s="2" t="s">
        <v>52</v>
      </c>
      <c r="C16" s="2">
        <v>65.680000000000007</v>
      </c>
      <c r="D16" s="2">
        <v>3.12</v>
      </c>
      <c r="E16" s="2">
        <v>0.94</v>
      </c>
      <c r="F16" s="2">
        <v>62.59</v>
      </c>
      <c r="G16" s="2">
        <v>1.9</v>
      </c>
      <c r="H16" s="2">
        <v>1.35</v>
      </c>
      <c r="I16" s="2">
        <v>72.41</v>
      </c>
      <c r="J16" s="2">
        <v>1.26</v>
      </c>
      <c r="K16" s="2">
        <v>1.24</v>
      </c>
      <c r="L16" s="2">
        <v>3.37395436595633</v>
      </c>
      <c r="M16" s="2">
        <v>3.5730516445249001</v>
      </c>
      <c r="N16" s="2">
        <v>0.87537268362921605</v>
      </c>
      <c r="O16" s="2">
        <v>0.72669450159666005</v>
      </c>
      <c r="P16" s="2">
        <v>0.67620750405752295</v>
      </c>
    </row>
    <row r="17" spans="1:16" ht="17.25" x14ac:dyDescent="0.25">
      <c r="A17" s="2">
        <v>356</v>
      </c>
      <c r="B17" s="2" t="s">
        <v>370</v>
      </c>
      <c r="C17" s="2">
        <v>58.12</v>
      </c>
      <c r="D17" s="2">
        <v>2.15</v>
      </c>
      <c r="E17" s="2">
        <v>0.61</v>
      </c>
      <c r="F17" s="2">
        <v>57.81</v>
      </c>
      <c r="G17" s="2">
        <v>1.54</v>
      </c>
      <c r="H17" s="2">
        <v>0.64</v>
      </c>
      <c r="I17" s="2">
        <v>76.92</v>
      </c>
      <c r="J17" s="2">
        <v>1.26</v>
      </c>
      <c r="K17" s="2">
        <v>1.25</v>
      </c>
      <c r="L17" s="2">
        <v>4.0319993464998198</v>
      </c>
      <c r="M17" s="2">
        <v>2.3772790850607399</v>
      </c>
      <c r="N17" s="2">
        <v>0.61768900864980802</v>
      </c>
      <c r="O17" s="2">
        <v>0.52190749479570098</v>
      </c>
      <c r="P17" s="2">
        <v>0.75911962974658498</v>
      </c>
    </row>
    <row r="18" spans="1:16" ht="17.25" x14ac:dyDescent="0.25">
      <c r="A18" s="2">
        <v>476</v>
      </c>
      <c r="B18" s="2" t="s">
        <v>490</v>
      </c>
      <c r="C18" s="2">
        <v>68.349999999999994</v>
      </c>
      <c r="D18" s="2">
        <v>4.51</v>
      </c>
      <c r="E18" s="2">
        <v>0.28000000000000003</v>
      </c>
      <c r="F18" s="2">
        <v>60.15</v>
      </c>
      <c r="G18" s="2">
        <v>1.83</v>
      </c>
      <c r="H18" s="2">
        <v>0.66</v>
      </c>
      <c r="I18" s="2">
        <v>86.36</v>
      </c>
      <c r="J18" s="2">
        <v>1.26</v>
      </c>
      <c r="K18" s="2">
        <v>1.1499999999999999</v>
      </c>
      <c r="L18" s="2">
        <v>23.999152941046901</v>
      </c>
      <c r="M18" s="2">
        <v>7.1389787273086904</v>
      </c>
      <c r="N18" s="2">
        <v>0.31636378210086002</v>
      </c>
      <c r="O18" s="2">
        <v>0.24503263874631201</v>
      </c>
      <c r="P18" s="2">
        <v>0.35661887337966403</v>
      </c>
    </row>
    <row r="19" spans="1:16" ht="17.25" x14ac:dyDescent="0.25">
      <c r="A19" s="2">
        <v>384</v>
      </c>
      <c r="B19" s="2" t="s">
        <v>398</v>
      </c>
      <c r="C19" s="2">
        <v>55.71</v>
      </c>
      <c r="D19" s="2">
        <v>2.52</v>
      </c>
      <c r="E19" s="2">
        <v>1.39</v>
      </c>
      <c r="F19" s="2">
        <v>57.72</v>
      </c>
      <c r="G19" s="2">
        <v>1.58</v>
      </c>
      <c r="H19" s="2">
        <v>0.99</v>
      </c>
      <c r="I19" s="2">
        <v>57.69</v>
      </c>
      <c r="J19" s="2">
        <v>1.25</v>
      </c>
      <c r="K19" s="2">
        <v>1.07</v>
      </c>
      <c r="L19" s="2">
        <v>21.7259062326942</v>
      </c>
      <c r="M19" s="2">
        <v>11.4077338331739</v>
      </c>
      <c r="N19" s="2">
        <v>1.19921129354398</v>
      </c>
      <c r="O19" s="2">
        <v>1.29684543577012</v>
      </c>
      <c r="P19" s="2">
        <v>1.69646834775807</v>
      </c>
    </row>
    <row r="20" spans="1:16" ht="17.25" x14ac:dyDescent="0.25">
      <c r="A20" s="2">
        <v>82</v>
      </c>
      <c r="B20" s="2" t="s">
        <v>96</v>
      </c>
      <c r="C20" s="2">
        <v>61.17</v>
      </c>
      <c r="D20" s="2">
        <v>2.52</v>
      </c>
      <c r="E20" s="2">
        <v>1.92</v>
      </c>
      <c r="F20" s="2">
        <v>62.41</v>
      </c>
      <c r="G20" s="2">
        <v>1.56</v>
      </c>
      <c r="H20" s="2">
        <v>1.71</v>
      </c>
      <c r="I20" s="2">
        <v>74.069999999999993</v>
      </c>
      <c r="J20" s="2">
        <v>1.23</v>
      </c>
      <c r="K20" s="2">
        <v>1.3</v>
      </c>
      <c r="L20" s="2">
        <v>37.144150491198502</v>
      </c>
      <c r="M20" s="2">
        <v>22.826153747423898</v>
      </c>
      <c r="N20" s="2">
        <v>1.8563877373137501</v>
      </c>
      <c r="O20" s="2">
        <v>1.5887247921996901</v>
      </c>
      <c r="P20" s="2">
        <v>1.4811980221138801</v>
      </c>
    </row>
    <row r="21" spans="1:16" ht="17.25" x14ac:dyDescent="0.25">
      <c r="A21" s="2">
        <v>250</v>
      </c>
      <c r="B21" s="2" t="s">
        <v>264</v>
      </c>
      <c r="C21" s="2">
        <v>66.55</v>
      </c>
      <c r="D21" s="2">
        <v>2.77</v>
      </c>
      <c r="E21" s="2">
        <v>0.79</v>
      </c>
      <c r="F21" s="2">
        <v>66.95</v>
      </c>
      <c r="G21" s="2">
        <v>1.65</v>
      </c>
      <c r="H21" s="2">
        <v>0.7</v>
      </c>
      <c r="I21" s="2">
        <v>62.96</v>
      </c>
      <c r="J21" s="2">
        <v>1.23</v>
      </c>
      <c r="K21" s="2">
        <v>1.47</v>
      </c>
      <c r="L21" s="2">
        <v>15.4580331251508</v>
      </c>
      <c r="M21" s="2">
        <v>16.549750724546701</v>
      </c>
      <c r="N21" s="2">
        <v>0.69911499332504701</v>
      </c>
      <c r="O21" s="2">
        <v>0.60081453605241697</v>
      </c>
      <c r="P21" s="2">
        <v>0.73446301155457305</v>
      </c>
    </row>
    <row r="22" spans="1:16" ht="17.25" x14ac:dyDescent="0.25">
      <c r="A22" s="2">
        <v>402</v>
      </c>
      <c r="B22" s="2" t="s">
        <v>416</v>
      </c>
      <c r="C22" s="2">
        <v>60.99</v>
      </c>
      <c r="D22" s="2">
        <v>3.94</v>
      </c>
      <c r="E22" s="2">
        <v>0.48</v>
      </c>
      <c r="F22" s="2">
        <v>57.55</v>
      </c>
      <c r="G22" s="2">
        <v>1.95</v>
      </c>
      <c r="H22" s="2">
        <v>0.28999999999999998</v>
      </c>
      <c r="I22" s="2">
        <v>50</v>
      </c>
      <c r="J22" s="2">
        <v>1.23</v>
      </c>
      <c r="K22" s="2">
        <v>1.45</v>
      </c>
      <c r="L22" s="2">
        <v>62.222337049586997</v>
      </c>
      <c r="M22" s="2">
        <v>18.188648151452501</v>
      </c>
      <c r="N22" s="2">
        <v>0.411459180475996</v>
      </c>
      <c r="O22" s="2">
        <v>0.52394887639085497</v>
      </c>
      <c r="P22" s="2">
        <v>0.73157457239225898</v>
      </c>
    </row>
    <row r="23" spans="1:16" ht="17.25" x14ac:dyDescent="0.25">
      <c r="A23" s="2">
        <v>424</v>
      </c>
      <c r="B23" s="2" t="s">
        <v>438</v>
      </c>
      <c r="C23" s="2">
        <v>66.55</v>
      </c>
      <c r="D23" s="2">
        <v>3.5</v>
      </c>
      <c r="E23" s="2">
        <v>0.43</v>
      </c>
      <c r="F23" s="2">
        <v>67.19</v>
      </c>
      <c r="G23" s="2">
        <v>2</v>
      </c>
      <c r="H23" s="2">
        <v>0.93</v>
      </c>
      <c r="I23" s="2">
        <v>69.23</v>
      </c>
      <c r="J23" s="2">
        <v>1.23</v>
      </c>
      <c r="K23" s="2">
        <v>1.19</v>
      </c>
      <c r="L23" s="2">
        <v>30.793738206630199</v>
      </c>
      <c r="M23" s="2">
        <v>22.845298984443598</v>
      </c>
      <c r="N23" s="2">
        <v>0.40069636538340703</v>
      </c>
      <c r="O23" s="2">
        <v>0.35983664633046802</v>
      </c>
      <c r="P23" s="2">
        <v>0.51298104355706198</v>
      </c>
    </row>
    <row r="24" spans="1:16" ht="17.25" x14ac:dyDescent="0.25">
      <c r="A24" s="2">
        <v>478</v>
      </c>
      <c r="B24" s="2" t="s">
        <v>492</v>
      </c>
      <c r="C24" s="2">
        <v>60</v>
      </c>
      <c r="D24" s="2">
        <v>2.19</v>
      </c>
      <c r="E24" s="2">
        <v>0.8</v>
      </c>
      <c r="F24" s="2">
        <v>58.16</v>
      </c>
      <c r="G24" s="2">
        <v>1.43</v>
      </c>
      <c r="H24" s="2">
        <v>1.04</v>
      </c>
      <c r="I24" s="2">
        <v>67.86</v>
      </c>
      <c r="J24" s="2">
        <v>1.23</v>
      </c>
      <c r="K24" s="2">
        <v>1.2</v>
      </c>
      <c r="L24" s="2">
        <v>2.2543490983277201</v>
      </c>
      <c r="M24" s="2">
        <v>2.5459478135920799</v>
      </c>
      <c r="N24" s="2">
        <v>0.73173423161196505</v>
      </c>
      <c r="O24" s="2">
        <v>0.63275435548076897</v>
      </c>
      <c r="P24" s="2">
        <v>0.80838156395854699</v>
      </c>
    </row>
    <row r="25" spans="1:16" ht="17.25" x14ac:dyDescent="0.25">
      <c r="A25" s="2">
        <v>483</v>
      </c>
      <c r="B25" s="2" t="s">
        <v>497</v>
      </c>
      <c r="C25" s="2">
        <v>60</v>
      </c>
      <c r="D25" s="2">
        <v>2.0499999999999998</v>
      </c>
      <c r="E25" s="2">
        <v>0.56999999999999995</v>
      </c>
      <c r="F25" s="2">
        <v>59.85</v>
      </c>
      <c r="G25" s="2">
        <v>1.38</v>
      </c>
      <c r="H25" s="2">
        <v>0.44</v>
      </c>
      <c r="I25" s="2">
        <v>63.64</v>
      </c>
      <c r="J25" s="2">
        <v>1.23</v>
      </c>
      <c r="K25" s="2">
        <v>1.07</v>
      </c>
      <c r="L25" s="2">
        <v>22.6337539551843</v>
      </c>
      <c r="M25" s="2">
        <v>4.0984905870958501</v>
      </c>
      <c r="N25" s="2">
        <v>0.52371827815054695</v>
      </c>
      <c r="O25" s="2">
        <v>0.61542886592978396</v>
      </c>
      <c r="P25" s="2">
        <v>0.91193104986684903</v>
      </c>
    </row>
    <row r="26" spans="1:16" ht="17.25" x14ac:dyDescent="0.25">
      <c r="A26" s="2">
        <v>247</v>
      </c>
      <c r="B26" s="2" t="s">
        <v>261</v>
      </c>
      <c r="C26" s="2">
        <v>60.86</v>
      </c>
      <c r="D26" s="2">
        <v>2.36</v>
      </c>
      <c r="E26" s="2">
        <v>0.4</v>
      </c>
      <c r="F26" s="2">
        <v>57.72</v>
      </c>
      <c r="G26" s="2">
        <v>1.45</v>
      </c>
      <c r="H26" s="2">
        <v>0.53</v>
      </c>
      <c r="I26" s="2">
        <v>68.42</v>
      </c>
      <c r="J26" s="2">
        <v>1.22</v>
      </c>
      <c r="K26" s="2">
        <v>1.22</v>
      </c>
      <c r="L26" s="2">
        <v>43.204369666780401</v>
      </c>
      <c r="M26" s="2">
        <v>11.151275153001899</v>
      </c>
      <c r="N26" s="2">
        <v>0.40203089429842698</v>
      </c>
      <c r="O26" s="2">
        <v>0.41268581814236099</v>
      </c>
      <c r="P26" s="2">
        <v>0.528800599446973</v>
      </c>
    </row>
    <row r="27" spans="1:16" ht="17.25" x14ac:dyDescent="0.25">
      <c r="A27" s="2">
        <v>377</v>
      </c>
      <c r="B27" s="2" t="s">
        <v>391</v>
      </c>
      <c r="C27" s="2">
        <v>61.82</v>
      </c>
      <c r="D27" s="2">
        <v>2.44</v>
      </c>
      <c r="E27" s="2">
        <v>0.5</v>
      </c>
      <c r="F27" s="2">
        <v>66.67</v>
      </c>
      <c r="G27" s="2">
        <v>1.68</v>
      </c>
      <c r="H27" s="2">
        <v>0.6</v>
      </c>
      <c r="I27" s="2">
        <v>82.35</v>
      </c>
      <c r="J27" s="2">
        <v>1.22</v>
      </c>
      <c r="K27" s="2">
        <v>1.1200000000000001</v>
      </c>
      <c r="L27" s="2">
        <v>5.9196223748623602</v>
      </c>
      <c r="M27" s="2">
        <v>2.35256987742128</v>
      </c>
      <c r="N27" s="2">
        <v>0.46313878171154998</v>
      </c>
      <c r="O27" s="2">
        <v>0.46010909834222002</v>
      </c>
      <c r="P27" s="2">
        <v>0.61522924898231701</v>
      </c>
    </row>
    <row r="28" spans="1:16" ht="17.25" x14ac:dyDescent="0.25">
      <c r="A28" s="2">
        <v>414</v>
      </c>
      <c r="B28" s="2" t="s">
        <v>428</v>
      </c>
      <c r="C28" s="2">
        <v>68.3</v>
      </c>
      <c r="D28" s="2">
        <v>3.45</v>
      </c>
      <c r="E28" s="2">
        <v>0.68</v>
      </c>
      <c r="F28" s="2">
        <v>70.69</v>
      </c>
      <c r="G28" s="2">
        <v>1.81</v>
      </c>
      <c r="H28" s="2">
        <v>0.52</v>
      </c>
      <c r="I28" s="2">
        <v>68</v>
      </c>
      <c r="J28" s="2">
        <v>1.22</v>
      </c>
      <c r="K28" s="2">
        <v>1.26</v>
      </c>
      <c r="L28" s="2">
        <v>58.315411993848102</v>
      </c>
      <c r="M28" s="2">
        <v>18.978857209872999</v>
      </c>
      <c r="N28" s="2">
        <v>0.65412288341902103</v>
      </c>
      <c r="O28" s="2">
        <v>0.45061506668517598</v>
      </c>
      <c r="P28" s="2">
        <v>0.94254173464427704</v>
      </c>
    </row>
    <row r="29" spans="1:16" ht="17.25" x14ac:dyDescent="0.25">
      <c r="A29" s="2">
        <v>494</v>
      </c>
      <c r="B29" s="2" t="s">
        <v>508</v>
      </c>
      <c r="C29" s="2">
        <v>63.61</v>
      </c>
      <c r="D29" s="2">
        <v>2.78</v>
      </c>
      <c r="E29" s="2">
        <v>0.61</v>
      </c>
      <c r="F29" s="2">
        <v>60.9</v>
      </c>
      <c r="G29" s="2">
        <v>1.72</v>
      </c>
      <c r="H29" s="2">
        <v>0.94</v>
      </c>
      <c r="I29" s="2">
        <v>69.569999999999993</v>
      </c>
      <c r="J29" s="2">
        <v>1.22</v>
      </c>
      <c r="K29" s="2">
        <v>1.25</v>
      </c>
      <c r="L29" s="2">
        <v>10.1651338041017</v>
      </c>
      <c r="M29" s="2">
        <v>9.1040624028167301</v>
      </c>
      <c r="N29" s="2">
        <v>0.52102284253236697</v>
      </c>
      <c r="O29" s="2">
        <v>0.47382874542567999</v>
      </c>
      <c r="P29" s="2">
        <v>0.630913577345939</v>
      </c>
    </row>
    <row r="30" spans="1:16" ht="17.25" x14ac:dyDescent="0.25">
      <c r="A30" s="2">
        <v>174</v>
      </c>
      <c r="B30" s="2" t="s">
        <v>188</v>
      </c>
      <c r="C30" s="2">
        <v>60.18</v>
      </c>
      <c r="D30" s="2">
        <v>2.95</v>
      </c>
      <c r="E30" s="2">
        <v>0.61</v>
      </c>
      <c r="F30" s="2">
        <v>56.29</v>
      </c>
      <c r="G30" s="2">
        <v>1.75</v>
      </c>
      <c r="H30" s="2">
        <v>0.78</v>
      </c>
      <c r="I30" s="2">
        <v>77.78</v>
      </c>
      <c r="J30" s="2">
        <v>1.21</v>
      </c>
      <c r="K30" s="2">
        <v>1.1200000000000001</v>
      </c>
      <c r="L30" s="2">
        <v>1.0661379026711899</v>
      </c>
      <c r="M30" s="2">
        <v>0.85283532665594997</v>
      </c>
      <c r="N30" s="2">
        <v>0.57466528339694201</v>
      </c>
      <c r="O30" s="2">
        <v>0.61431515233302003</v>
      </c>
      <c r="P30" s="2">
        <v>0.71730176366889797</v>
      </c>
    </row>
    <row r="31" spans="1:16" ht="17.25" x14ac:dyDescent="0.25">
      <c r="A31" s="2">
        <v>291</v>
      </c>
      <c r="B31" s="2" t="s">
        <v>305</v>
      </c>
      <c r="C31" s="2">
        <v>60.48</v>
      </c>
      <c r="D31" s="2">
        <v>2.36</v>
      </c>
      <c r="E31" s="2">
        <v>1.01</v>
      </c>
      <c r="F31" s="2">
        <v>60.31</v>
      </c>
      <c r="G31" s="2">
        <v>1.39</v>
      </c>
      <c r="H31" s="2">
        <v>0.96</v>
      </c>
      <c r="I31" s="2">
        <v>76</v>
      </c>
      <c r="J31" s="2">
        <v>1.21</v>
      </c>
      <c r="K31" s="2">
        <v>1.1000000000000001</v>
      </c>
      <c r="L31" s="2">
        <v>12.1159070976971</v>
      </c>
      <c r="M31" s="2">
        <v>8.2234133022567892</v>
      </c>
      <c r="N31" s="2">
        <v>0.98729763755020805</v>
      </c>
      <c r="O31" s="2">
        <v>0.94313748457467805</v>
      </c>
      <c r="P31" s="2">
        <v>0.98908605125475102</v>
      </c>
    </row>
    <row r="32" spans="1:16" ht="17.25" x14ac:dyDescent="0.25">
      <c r="A32" s="2">
        <v>420</v>
      </c>
      <c r="B32" s="2" t="s">
        <v>434</v>
      </c>
      <c r="C32" s="2">
        <v>61.25</v>
      </c>
      <c r="D32" s="2">
        <v>2.2599999999999998</v>
      </c>
      <c r="E32" s="2">
        <v>0.83</v>
      </c>
      <c r="F32" s="2">
        <v>60.99</v>
      </c>
      <c r="G32" s="2">
        <v>1.41</v>
      </c>
      <c r="H32" s="2">
        <v>1.21</v>
      </c>
      <c r="I32" s="2">
        <v>65.22</v>
      </c>
      <c r="J32" s="2">
        <v>1.21</v>
      </c>
      <c r="K32" s="2">
        <v>1.05</v>
      </c>
      <c r="L32" s="2">
        <v>8.1936924967503693</v>
      </c>
      <c r="M32" s="2">
        <v>3.3148621617789802</v>
      </c>
      <c r="N32" s="2">
        <v>0.83761161058779998</v>
      </c>
      <c r="O32" s="2">
        <v>0.795944982356669</v>
      </c>
      <c r="P32" s="2">
        <v>0.90066963691758495</v>
      </c>
    </row>
    <row r="33" spans="1:16" ht="17.25" x14ac:dyDescent="0.25">
      <c r="A33" s="2">
        <v>438</v>
      </c>
      <c r="B33" s="2" t="s">
        <v>452</v>
      </c>
      <c r="C33" s="2">
        <v>65.33</v>
      </c>
      <c r="D33" s="2">
        <v>3.13</v>
      </c>
      <c r="E33" s="2">
        <v>0.56000000000000005</v>
      </c>
      <c r="F33" s="2">
        <v>62.32</v>
      </c>
      <c r="G33" s="2">
        <v>1.79</v>
      </c>
      <c r="H33" s="2">
        <v>0.83</v>
      </c>
      <c r="I33" s="2">
        <v>70.83</v>
      </c>
      <c r="J33" s="2">
        <v>1.21</v>
      </c>
      <c r="K33" s="2">
        <v>1.17</v>
      </c>
      <c r="L33" s="2">
        <v>19.087298276804599</v>
      </c>
      <c r="M33" s="2">
        <v>21.2565353841002</v>
      </c>
      <c r="N33" s="2">
        <v>0.55566396254072603</v>
      </c>
      <c r="O33" s="2">
        <v>0.50822700784811303</v>
      </c>
      <c r="P33" s="2">
        <v>0.54419367734733604</v>
      </c>
    </row>
    <row r="34" spans="1:16" ht="17.25" x14ac:dyDescent="0.25">
      <c r="A34" s="2">
        <v>172</v>
      </c>
      <c r="B34" s="2" t="s">
        <v>186</v>
      </c>
      <c r="C34" s="2">
        <v>68.42</v>
      </c>
      <c r="D34" s="2">
        <v>3.72</v>
      </c>
      <c r="E34" s="2">
        <v>0.81</v>
      </c>
      <c r="F34" s="2">
        <v>63.49</v>
      </c>
      <c r="G34" s="2">
        <v>1.9</v>
      </c>
      <c r="H34" s="2">
        <v>0.85</v>
      </c>
      <c r="I34" s="2">
        <v>70.83</v>
      </c>
      <c r="J34" s="2">
        <v>1.2</v>
      </c>
      <c r="K34" s="2">
        <v>1.31</v>
      </c>
      <c r="L34" s="2">
        <v>12.692287924142599</v>
      </c>
      <c r="M34" s="2">
        <v>10.5472695498249</v>
      </c>
      <c r="N34" s="2">
        <v>0.75678766807271702</v>
      </c>
      <c r="O34" s="2">
        <v>0.50141307694342696</v>
      </c>
      <c r="P34" s="2">
        <v>0.82944336213368497</v>
      </c>
    </row>
    <row r="35" spans="1:16" ht="17.25" x14ac:dyDescent="0.25">
      <c r="A35" s="2">
        <v>254</v>
      </c>
      <c r="B35" s="2" t="s">
        <v>268</v>
      </c>
      <c r="C35" s="2">
        <v>64.150000000000006</v>
      </c>
      <c r="D35" s="2">
        <v>3.99</v>
      </c>
      <c r="E35" s="2">
        <v>1.39</v>
      </c>
      <c r="F35" s="2">
        <v>63.19</v>
      </c>
      <c r="G35" s="2">
        <v>1.75</v>
      </c>
      <c r="H35" s="2">
        <v>1.69</v>
      </c>
      <c r="I35" s="2">
        <v>73.680000000000007</v>
      </c>
      <c r="J35" s="2">
        <v>1.2</v>
      </c>
      <c r="K35" s="2">
        <v>1.34</v>
      </c>
      <c r="L35" s="2">
        <v>17.5043236742437</v>
      </c>
      <c r="M35" s="2">
        <v>11.6085344365447</v>
      </c>
      <c r="N35" s="2">
        <v>1.35579847290017</v>
      </c>
      <c r="O35" s="2">
        <v>0.97712153350738296</v>
      </c>
      <c r="P35" s="2">
        <v>1.1538374098958899</v>
      </c>
    </row>
    <row r="36" spans="1:16" ht="17.25" x14ac:dyDescent="0.25">
      <c r="A36" s="2">
        <v>320</v>
      </c>
      <c r="B36" s="2" t="s">
        <v>334</v>
      </c>
      <c r="C36" s="2">
        <v>61.7</v>
      </c>
      <c r="D36" s="2">
        <v>3.55</v>
      </c>
      <c r="E36" s="2">
        <v>0.96</v>
      </c>
      <c r="F36" s="2">
        <v>62.34</v>
      </c>
      <c r="G36" s="2">
        <v>1.93</v>
      </c>
      <c r="H36" s="2">
        <v>1.22</v>
      </c>
      <c r="I36" s="2">
        <v>73.08</v>
      </c>
      <c r="J36" s="2">
        <v>1.2</v>
      </c>
      <c r="K36" s="2">
        <v>1.35</v>
      </c>
      <c r="L36" s="2">
        <v>9.2923365735216503</v>
      </c>
      <c r="M36" s="2">
        <v>12.3414613268771</v>
      </c>
      <c r="N36" s="2">
        <v>0.91958109854949899</v>
      </c>
      <c r="O36" s="2">
        <v>0.63262453975454402</v>
      </c>
      <c r="P36" s="2">
        <v>0.75531575814001395</v>
      </c>
    </row>
    <row r="37" spans="1:16" ht="17.25" x14ac:dyDescent="0.25">
      <c r="A37" s="2">
        <v>404</v>
      </c>
      <c r="B37" s="2" t="s">
        <v>418</v>
      </c>
      <c r="C37" s="2">
        <v>64.14</v>
      </c>
      <c r="D37" s="2">
        <v>2.67</v>
      </c>
      <c r="E37" s="2">
        <v>0.59</v>
      </c>
      <c r="F37" s="2">
        <v>57.75</v>
      </c>
      <c r="G37" s="2">
        <v>1.45</v>
      </c>
      <c r="H37" s="2">
        <v>0.99</v>
      </c>
      <c r="I37" s="2">
        <v>68.97</v>
      </c>
      <c r="J37" s="2">
        <v>1.2</v>
      </c>
      <c r="K37" s="2">
        <v>1.1299999999999999</v>
      </c>
      <c r="L37" s="2">
        <v>5.9319882578877099</v>
      </c>
      <c r="M37" s="2">
        <v>4.5804003982332899</v>
      </c>
      <c r="N37" s="2">
        <v>0.56924032918930001</v>
      </c>
      <c r="O37" s="2">
        <v>0.55019051240510697</v>
      </c>
      <c r="P37" s="2">
        <v>0.64349585369311602</v>
      </c>
    </row>
    <row r="38" spans="1:16" ht="17.25" x14ac:dyDescent="0.25">
      <c r="A38" s="2">
        <v>465</v>
      </c>
      <c r="B38" s="2" t="s">
        <v>479</v>
      </c>
      <c r="C38" s="2">
        <v>64.61</v>
      </c>
      <c r="D38" s="2">
        <v>3.53</v>
      </c>
      <c r="E38" s="2">
        <v>0.7</v>
      </c>
      <c r="F38" s="2">
        <v>63.85</v>
      </c>
      <c r="G38" s="2">
        <v>1.86</v>
      </c>
      <c r="H38" s="2">
        <v>0.85</v>
      </c>
      <c r="I38" s="2">
        <v>75</v>
      </c>
      <c r="J38" s="2">
        <v>1.2</v>
      </c>
      <c r="K38" s="2">
        <v>1.2</v>
      </c>
      <c r="L38" s="2">
        <v>1.7596336351015101</v>
      </c>
      <c r="M38" s="2">
        <v>0.96408368053832005</v>
      </c>
      <c r="N38" s="2">
        <v>0.68056231376653598</v>
      </c>
      <c r="O38" s="2">
        <v>0.57876878652958696</v>
      </c>
      <c r="P38" s="2">
        <v>0.84440139529538505</v>
      </c>
    </row>
    <row r="39" spans="1:16" ht="17.25" x14ac:dyDescent="0.25">
      <c r="A39" s="2">
        <v>472</v>
      </c>
      <c r="B39" s="2" t="s">
        <v>486</v>
      </c>
      <c r="C39" s="2">
        <v>65.900000000000006</v>
      </c>
      <c r="D39" s="2">
        <v>2.67</v>
      </c>
      <c r="E39" s="2">
        <v>0.7</v>
      </c>
      <c r="F39" s="2">
        <v>70.34</v>
      </c>
      <c r="G39" s="2">
        <v>2.06</v>
      </c>
      <c r="H39" s="2">
        <v>0.94</v>
      </c>
      <c r="I39" s="2">
        <v>76.92</v>
      </c>
      <c r="J39" s="2">
        <v>1.2</v>
      </c>
      <c r="K39" s="2">
        <v>1.24</v>
      </c>
      <c r="L39" s="2">
        <v>50.59045634057</v>
      </c>
      <c r="M39" s="2">
        <v>25.9354547921868</v>
      </c>
      <c r="N39" s="2">
        <v>0.67889220869018496</v>
      </c>
      <c r="O39" s="2">
        <v>0.62296346240080802</v>
      </c>
      <c r="P39" s="2">
        <v>0.69649701748070503</v>
      </c>
    </row>
    <row r="40" spans="1:16" ht="17.25" x14ac:dyDescent="0.25">
      <c r="A40" s="2">
        <v>69</v>
      </c>
      <c r="B40" s="2" t="s">
        <v>83</v>
      </c>
      <c r="C40" s="2">
        <v>59.12</v>
      </c>
      <c r="D40" s="2">
        <v>2.2999999999999998</v>
      </c>
      <c r="E40" s="2">
        <v>0.9</v>
      </c>
      <c r="F40" s="2">
        <v>57.46</v>
      </c>
      <c r="G40" s="2">
        <v>1.44</v>
      </c>
      <c r="H40" s="2">
        <v>0.99</v>
      </c>
      <c r="I40" s="2">
        <v>61.54</v>
      </c>
      <c r="J40" s="2">
        <v>1.19</v>
      </c>
      <c r="K40" s="2">
        <v>1.25</v>
      </c>
      <c r="L40" s="2">
        <v>6.8158871278298596</v>
      </c>
      <c r="M40" s="2">
        <v>11.2069340892279</v>
      </c>
      <c r="N40" s="2">
        <v>0.82552244353618398</v>
      </c>
      <c r="O40" s="2">
        <v>0.75011835958363804</v>
      </c>
      <c r="P40" s="2">
        <v>0.84831275163020403</v>
      </c>
    </row>
    <row r="41" spans="1:16" ht="17.25" x14ac:dyDescent="0.25">
      <c r="A41" s="2">
        <v>392</v>
      </c>
      <c r="B41" s="2" t="s">
        <v>406</v>
      </c>
      <c r="C41" s="2">
        <v>62.03</v>
      </c>
      <c r="D41" s="2">
        <v>2.34</v>
      </c>
      <c r="E41" s="2">
        <v>0.73</v>
      </c>
      <c r="F41" s="2">
        <v>62.42</v>
      </c>
      <c r="G41" s="2">
        <v>1.45</v>
      </c>
      <c r="H41" s="2">
        <v>1.04</v>
      </c>
      <c r="I41" s="2">
        <v>67.86</v>
      </c>
      <c r="J41" s="2">
        <v>1.19</v>
      </c>
      <c r="K41" s="2">
        <v>1.2</v>
      </c>
      <c r="L41" s="2">
        <v>7.7741811322907601</v>
      </c>
      <c r="M41" s="2">
        <v>7.7071238449338297</v>
      </c>
      <c r="N41" s="2">
        <v>0.66629779914202902</v>
      </c>
      <c r="O41" s="2">
        <v>0.67086245561084201</v>
      </c>
      <c r="P41" s="2">
        <v>0.79569822232306298</v>
      </c>
    </row>
    <row r="42" spans="1:16" ht="17.25" x14ac:dyDescent="0.25">
      <c r="A42" s="2">
        <v>399</v>
      </c>
      <c r="B42" s="2" t="s">
        <v>413</v>
      </c>
      <c r="C42" s="2">
        <v>64.650000000000006</v>
      </c>
      <c r="D42" s="2">
        <v>3.15</v>
      </c>
      <c r="E42" s="2">
        <v>0.53</v>
      </c>
      <c r="F42" s="2">
        <v>64.34</v>
      </c>
      <c r="G42" s="2">
        <v>2.06</v>
      </c>
      <c r="H42" s="2">
        <v>1.19</v>
      </c>
      <c r="I42" s="2">
        <v>64</v>
      </c>
      <c r="J42" s="2">
        <v>1.19</v>
      </c>
      <c r="K42" s="2">
        <v>1.1000000000000001</v>
      </c>
      <c r="L42" s="2">
        <v>6.7395332650650204</v>
      </c>
      <c r="M42" s="2">
        <v>4.4456849574295996</v>
      </c>
      <c r="N42" s="2">
        <v>0.50252345106153595</v>
      </c>
      <c r="O42" s="2">
        <v>0.44668147636709499</v>
      </c>
      <c r="P42" s="2">
        <v>0.52710693548257503</v>
      </c>
    </row>
    <row r="43" spans="1:16" ht="17.25" x14ac:dyDescent="0.25">
      <c r="A43" s="2">
        <v>434</v>
      </c>
      <c r="B43" s="2" t="s">
        <v>448</v>
      </c>
      <c r="C43" s="2">
        <v>62.67</v>
      </c>
      <c r="D43" s="2">
        <v>2.83</v>
      </c>
      <c r="E43" s="2">
        <v>0.72</v>
      </c>
      <c r="F43" s="2">
        <v>54.2</v>
      </c>
      <c r="G43" s="2">
        <v>1.58</v>
      </c>
      <c r="H43" s="2">
        <v>1.04</v>
      </c>
      <c r="I43" s="2">
        <v>66.67</v>
      </c>
      <c r="J43" s="2">
        <v>1.19</v>
      </c>
      <c r="K43" s="2">
        <v>1.18</v>
      </c>
      <c r="L43" s="2">
        <v>21.729811877265998</v>
      </c>
      <c r="M43" s="2">
        <v>17.592175542864702</v>
      </c>
      <c r="N43" s="2">
        <v>0.67274723656302904</v>
      </c>
      <c r="O43" s="2">
        <v>0.55178087768824602</v>
      </c>
      <c r="P43" s="2">
        <v>0.74689717541952805</v>
      </c>
    </row>
    <row r="44" spans="1:16" ht="17.25" x14ac:dyDescent="0.25">
      <c r="A44" s="2">
        <v>462</v>
      </c>
      <c r="B44" s="2" t="s">
        <v>476</v>
      </c>
      <c r="C44" s="2">
        <v>60.83</v>
      </c>
      <c r="D44" s="2">
        <v>2.37</v>
      </c>
      <c r="E44" s="2">
        <v>0.63</v>
      </c>
      <c r="F44" s="2">
        <v>60.28</v>
      </c>
      <c r="G44" s="2">
        <v>1.68</v>
      </c>
      <c r="H44" s="2">
        <v>0.82</v>
      </c>
      <c r="I44" s="2">
        <v>76</v>
      </c>
      <c r="J44" s="2">
        <v>1.19</v>
      </c>
      <c r="K44" s="2">
        <v>1.22</v>
      </c>
      <c r="L44" s="2">
        <v>8.0231654210861798</v>
      </c>
      <c r="M44" s="2">
        <v>7.3967027141642099</v>
      </c>
      <c r="N44" s="2">
        <v>0.54698395512809395</v>
      </c>
      <c r="O44" s="2">
        <v>0.49476985458129402</v>
      </c>
      <c r="P44" s="2">
        <v>0.55256275030625301</v>
      </c>
    </row>
    <row r="45" spans="1:16" ht="17.25" x14ac:dyDescent="0.25">
      <c r="A45" s="2">
        <v>309</v>
      </c>
      <c r="B45" s="2" t="s">
        <v>323</v>
      </c>
      <c r="C45" s="2">
        <v>67.13</v>
      </c>
      <c r="D45" s="2">
        <v>2.62</v>
      </c>
      <c r="E45" s="2">
        <v>1.01</v>
      </c>
      <c r="F45" s="2">
        <v>60.9</v>
      </c>
      <c r="G45" s="2">
        <v>1.58</v>
      </c>
      <c r="H45" s="2">
        <v>1.33</v>
      </c>
      <c r="I45" s="2">
        <v>83.33</v>
      </c>
      <c r="J45" s="2">
        <v>1.18</v>
      </c>
      <c r="K45" s="2">
        <v>1.03</v>
      </c>
      <c r="L45" s="2">
        <v>18.759057745096801</v>
      </c>
      <c r="M45" s="2">
        <v>8.7336592829727699</v>
      </c>
      <c r="N45" s="2">
        <v>0.90703742282464594</v>
      </c>
      <c r="O45" s="2">
        <v>1.00809929692439</v>
      </c>
      <c r="P45" s="2">
        <v>1.04432141199271</v>
      </c>
    </row>
    <row r="46" spans="1:16" ht="17.25" x14ac:dyDescent="0.25">
      <c r="A46" s="2">
        <v>335</v>
      </c>
      <c r="B46" s="2" t="s">
        <v>349</v>
      </c>
      <c r="C46" s="2">
        <v>62.93</v>
      </c>
      <c r="D46" s="2">
        <v>2.52</v>
      </c>
      <c r="E46" s="2">
        <v>0.63</v>
      </c>
      <c r="F46" s="2">
        <v>58.96</v>
      </c>
      <c r="G46" s="2">
        <v>1.54</v>
      </c>
      <c r="H46" s="2">
        <v>0.7</v>
      </c>
      <c r="I46" s="2">
        <v>65.22</v>
      </c>
      <c r="J46" s="2">
        <v>1.18</v>
      </c>
      <c r="K46" s="2">
        <v>1.26</v>
      </c>
      <c r="L46" s="2">
        <v>19.7321873440901</v>
      </c>
      <c r="M46" s="2">
        <v>12.1040461206806</v>
      </c>
      <c r="N46" s="2">
        <v>0.56733943921801999</v>
      </c>
      <c r="O46" s="2">
        <v>0.489520686571495</v>
      </c>
      <c r="P46" s="2">
        <v>0.59785564853556405</v>
      </c>
    </row>
    <row r="47" spans="1:16" ht="17.25" x14ac:dyDescent="0.25">
      <c r="A47" s="2">
        <v>398</v>
      </c>
      <c r="B47" s="2" t="s">
        <v>412</v>
      </c>
      <c r="C47" s="2">
        <v>59.66</v>
      </c>
      <c r="D47" s="2">
        <v>2.52</v>
      </c>
      <c r="E47" s="2">
        <v>1.33</v>
      </c>
      <c r="F47" s="2">
        <v>56.35</v>
      </c>
      <c r="G47" s="2">
        <v>1.46</v>
      </c>
      <c r="H47" s="2">
        <v>0.77</v>
      </c>
      <c r="I47" s="2">
        <v>73.33</v>
      </c>
      <c r="J47" s="2">
        <v>1.18</v>
      </c>
      <c r="K47" s="2">
        <v>0.96</v>
      </c>
      <c r="L47" s="2">
        <v>10.688633786967101</v>
      </c>
      <c r="M47" s="2">
        <v>2.3319590171140798</v>
      </c>
      <c r="N47" s="2">
        <v>1.26786321656316</v>
      </c>
      <c r="O47" s="2">
        <v>1.4413675161508399</v>
      </c>
      <c r="P47" s="2">
        <v>1.35111112676115</v>
      </c>
    </row>
    <row r="48" spans="1:16" ht="17.25" x14ac:dyDescent="0.25">
      <c r="A48" s="2">
        <v>409</v>
      </c>
      <c r="B48" s="2" t="s">
        <v>423</v>
      </c>
      <c r="C48" s="2">
        <v>69.180000000000007</v>
      </c>
      <c r="D48" s="2">
        <v>3.6</v>
      </c>
      <c r="E48" s="2">
        <v>0.9</v>
      </c>
      <c r="F48" s="2">
        <v>73.33</v>
      </c>
      <c r="G48" s="2">
        <v>2.08</v>
      </c>
      <c r="H48" s="2">
        <v>0.88</v>
      </c>
      <c r="I48" s="2">
        <v>75</v>
      </c>
      <c r="J48" s="2">
        <v>1.18</v>
      </c>
      <c r="K48" s="2">
        <v>1.18</v>
      </c>
      <c r="L48" s="2">
        <v>5.4416735540175303</v>
      </c>
      <c r="M48" s="2">
        <v>1.8239975169171101</v>
      </c>
      <c r="N48" s="2">
        <v>0.83638581572263904</v>
      </c>
      <c r="O48" s="2">
        <v>0.80443628958660596</v>
      </c>
      <c r="P48" s="2">
        <v>1.1723646993468899</v>
      </c>
    </row>
    <row r="49" spans="1:16" ht="17.25" x14ac:dyDescent="0.25">
      <c r="A49" s="2">
        <v>419</v>
      </c>
      <c r="B49" s="2" t="s">
        <v>433</v>
      </c>
      <c r="C49" s="2">
        <v>65.8</v>
      </c>
      <c r="D49" s="2">
        <v>2.81</v>
      </c>
      <c r="E49" s="2">
        <v>0.59</v>
      </c>
      <c r="F49" s="2">
        <v>66.67</v>
      </c>
      <c r="G49" s="2">
        <v>1.87</v>
      </c>
      <c r="H49" s="2">
        <v>0.79</v>
      </c>
      <c r="I49" s="2">
        <v>66.67</v>
      </c>
      <c r="J49" s="2">
        <v>1.18</v>
      </c>
      <c r="K49" s="2">
        <v>1.2</v>
      </c>
      <c r="L49" s="2">
        <v>3.73463296530092</v>
      </c>
      <c r="M49" s="2">
        <v>4.1051925169367101</v>
      </c>
      <c r="N49" s="2">
        <v>0.555247659781683</v>
      </c>
      <c r="O49" s="2">
        <v>0.58538275494342595</v>
      </c>
      <c r="P49" s="2">
        <v>0.60905206821688096</v>
      </c>
    </row>
    <row r="50" spans="1:16" ht="17.25" x14ac:dyDescent="0.25">
      <c r="A50" s="2">
        <v>423</v>
      </c>
      <c r="B50" s="2" t="s">
        <v>437</v>
      </c>
      <c r="C50" s="2">
        <v>59.87</v>
      </c>
      <c r="D50" s="2">
        <v>2.0699999999999998</v>
      </c>
      <c r="E50" s="2">
        <v>0.9</v>
      </c>
      <c r="F50" s="2">
        <v>56.15</v>
      </c>
      <c r="G50" s="2">
        <v>1.32</v>
      </c>
      <c r="H50" s="2">
        <v>0.88</v>
      </c>
      <c r="I50" s="2">
        <v>61.9</v>
      </c>
      <c r="J50" s="2">
        <v>1.18</v>
      </c>
      <c r="K50" s="2">
        <v>1.1200000000000001</v>
      </c>
      <c r="L50" s="2">
        <v>1.6323128620992999</v>
      </c>
      <c r="M50" s="2">
        <v>1.4039733423790499</v>
      </c>
      <c r="N50" s="2">
        <v>0.86586931182763105</v>
      </c>
      <c r="O50" s="2">
        <v>0.73558305961535897</v>
      </c>
      <c r="P50" s="2">
        <v>0.893635207716867</v>
      </c>
    </row>
    <row r="51" spans="1:16" ht="17.25" x14ac:dyDescent="0.25">
      <c r="A51" s="2">
        <v>456</v>
      </c>
      <c r="B51" s="2" t="s">
        <v>470</v>
      </c>
      <c r="C51" s="2">
        <v>59.88</v>
      </c>
      <c r="D51" s="2">
        <v>2.17</v>
      </c>
      <c r="E51" s="2">
        <v>0.68</v>
      </c>
      <c r="F51" s="2">
        <v>56.38</v>
      </c>
      <c r="G51" s="2">
        <v>1.23</v>
      </c>
      <c r="H51" s="2">
        <v>1.02</v>
      </c>
      <c r="I51" s="2">
        <v>59.38</v>
      </c>
      <c r="J51" s="2">
        <v>1.18</v>
      </c>
      <c r="K51" s="2">
        <v>1.18</v>
      </c>
      <c r="L51" s="2">
        <v>5.9209045591025902</v>
      </c>
      <c r="M51" s="2">
        <v>8.53567811265094</v>
      </c>
      <c r="N51" s="2">
        <v>0.68800978909659405</v>
      </c>
      <c r="O51" s="2">
        <v>0.59704776131169002</v>
      </c>
      <c r="P51" s="2">
        <v>0.69331860470698903</v>
      </c>
    </row>
    <row r="52" spans="1:16" ht="17.25" x14ac:dyDescent="0.25">
      <c r="A52" s="2">
        <v>466</v>
      </c>
      <c r="B52" s="2" t="s">
        <v>480</v>
      </c>
      <c r="C52" s="2">
        <v>70.510000000000005</v>
      </c>
      <c r="D52" s="2">
        <v>3.63</v>
      </c>
      <c r="E52" s="2">
        <v>0.39</v>
      </c>
      <c r="F52" s="2">
        <v>66.44</v>
      </c>
      <c r="G52" s="2">
        <v>1.91</v>
      </c>
      <c r="H52" s="2">
        <v>0.52</v>
      </c>
      <c r="I52" s="2">
        <v>72.22</v>
      </c>
      <c r="J52" s="2">
        <v>1.18</v>
      </c>
      <c r="K52" s="2">
        <v>1.27</v>
      </c>
      <c r="L52" s="2">
        <v>29.304467585910899</v>
      </c>
      <c r="M52" s="2">
        <v>14.214524570794</v>
      </c>
      <c r="N52" s="2">
        <v>0.37000000476837103</v>
      </c>
      <c r="O52" s="2">
        <v>0.52759766578674305</v>
      </c>
      <c r="P52" s="2">
        <v>0.68394529819488503</v>
      </c>
    </row>
    <row r="53" spans="1:16" ht="17.25" x14ac:dyDescent="0.25">
      <c r="A53" s="2">
        <v>488</v>
      </c>
      <c r="B53" s="2" t="s">
        <v>502</v>
      </c>
      <c r="C53" s="2">
        <v>64.510000000000005</v>
      </c>
      <c r="D53" s="2">
        <v>2.83</v>
      </c>
      <c r="E53" s="2">
        <v>0.54</v>
      </c>
      <c r="F53" s="2">
        <v>59.15</v>
      </c>
      <c r="G53" s="2">
        <v>1.76</v>
      </c>
      <c r="H53" s="2">
        <v>0.75</v>
      </c>
      <c r="I53" s="2">
        <v>76.19</v>
      </c>
      <c r="J53" s="2">
        <v>1.18</v>
      </c>
      <c r="K53" s="2">
        <v>1.08</v>
      </c>
      <c r="L53" s="2">
        <v>5.7277050573631998</v>
      </c>
      <c r="M53" s="2">
        <v>2.5816264213681799</v>
      </c>
      <c r="N53" s="2">
        <v>0.51012443669650198</v>
      </c>
      <c r="O53" s="2">
        <v>0.599240665236215</v>
      </c>
      <c r="P53" s="2">
        <v>0.67454122854172405</v>
      </c>
    </row>
    <row r="54" spans="1:16" ht="17.25" x14ac:dyDescent="0.25">
      <c r="A54" s="2">
        <v>495</v>
      </c>
      <c r="B54" s="2" t="s">
        <v>509</v>
      </c>
      <c r="C54" s="2">
        <v>62.23</v>
      </c>
      <c r="D54" s="2">
        <v>3.36</v>
      </c>
      <c r="E54" s="2">
        <v>0.87</v>
      </c>
      <c r="F54" s="2">
        <v>64.52</v>
      </c>
      <c r="G54" s="2">
        <v>2.29</v>
      </c>
      <c r="H54" s="2">
        <v>1.28</v>
      </c>
      <c r="I54" s="2">
        <v>66.67</v>
      </c>
      <c r="J54" s="2">
        <v>1.18</v>
      </c>
      <c r="K54" s="2">
        <v>1.52</v>
      </c>
      <c r="L54" s="2">
        <v>1.9217492522749</v>
      </c>
      <c r="M54" s="2">
        <v>3.0064840671159798</v>
      </c>
      <c r="N54" s="2">
        <v>0.86620573830370196</v>
      </c>
      <c r="O54" s="2">
        <v>0.49003660495978901</v>
      </c>
      <c r="P54" s="2">
        <v>0.37128914427762</v>
      </c>
    </row>
    <row r="55" spans="1:16" ht="17.25" x14ac:dyDescent="0.25">
      <c r="A55" s="2">
        <v>101</v>
      </c>
      <c r="B55" s="2" t="s">
        <v>115</v>
      </c>
      <c r="C55" s="2">
        <v>63.56</v>
      </c>
      <c r="D55" s="2">
        <v>2.17</v>
      </c>
      <c r="E55" s="2">
        <v>1.44</v>
      </c>
      <c r="F55" s="2">
        <v>62.61</v>
      </c>
      <c r="G55" s="2">
        <v>1.46</v>
      </c>
      <c r="H55" s="2">
        <v>0.96</v>
      </c>
      <c r="I55" s="2">
        <v>63.16</v>
      </c>
      <c r="J55" s="2">
        <v>1.17</v>
      </c>
      <c r="K55" s="2">
        <v>0.99</v>
      </c>
      <c r="L55" s="2">
        <v>23.6584812191563</v>
      </c>
      <c r="M55" s="2">
        <v>15.764280900972601</v>
      </c>
      <c r="N55" s="2">
        <v>1.39195902776117</v>
      </c>
      <c r="O55" s="2">
        <v>1.46429911578339</v>
      </c>
      <c r="P55" s="2">
        <v>1.3781665601739299</v>
      </c>
    </row>
    <row r="56" spans="1:16" ht="17.25" x14ac:dyDescent="0.25">
      <c r="A56" s="2">
        <v>126</v>
      </c>
      <c r="B56" s="2" t="s">
        <v>140</v>
      </c>
      <c r="C56" s="2">
        <v>57.01</v>
      </c>
      <c r="D56" s="2">
        <v>2.0699999999999998</v>
      </c>
      <c r="E56" s="2">
        <v>0.72</v>
      </c>
      <c r="F56" s="2">
        <v>59.03</v>
      </c>
      <c r="G56" s="2">
        <v>1.49</v>
      </c>
      <c r="H56" s="2">
        <v>0.83</v>
      </c>
      <c r="I56" s="2">
        <v>66.67</v>
      </c>
      <c r="J56" s="2">
        <v>1.17</v>
      </c>
      <c r="K56" s="2">
        <v>1.22</v>
      </c>
      <c r="L56" s="2">
        <v>6.0813858988520204</v>
      </c>
      <c r="M56" s="2">
        <v>3.5215594046127499</v>
      </c>
      <c r="N56" s="2">
        <v>0.67103519545577595</v>
      </c>
      <c r="O56" s="2">
        <v>0.54114133365059103</v>
      </c>
      <c r="P56" s="2">
        <v>0.63735897390463503</v>
      </c>
    </row>
    <row r="57" spans="1:16" ht="17.25" x14ac:dyDescent="0.25">
      <c r="A57" s="2">
        <v>148</v>
      </c>
      <c r="B57" s="2" t="s">
        <v>162</v>
      </c>
      <c r="C57" s="2">
        <v>62.38</v>
      </c>
      <c r="D57" s="2">
        <v>2.74</v>
      </c>
      <c r="E57" s="2">
        <v>0.75</v>
      </c>
      <c r="F57" s="2">
        <v>55.88</v>
      </c>
      <c r="G57" s="2">
        <v>1.42</v>
      </c>
      <c r="H57" s="2">
        <v>1.05</v>
      </c>
      <c r="I57" s="2">
        <v>71.430000000000007</v>
      </c>
      <c r="J57" s="2">
        <v>1.17</v>
      </c>
      <c r="K57" s="2">
        <v>1.17</v>
      </c>
      <c r="L57" s="2">
        <v>9.89564234087484</v>
      </c>
      <c r="M57" s="2">
        <v>13.793091643777499</v>
      </c>
      <c r="N57" s="2">
        <v>0.71461266441695503</v>
      </c>
      <c r="O57" s="2">
        <v>0.66394958136756199</v>
      </c>
      <c r="P57" s="2">
        <v>0.65805559486219301</v>
      </c>
    </row>
    <row r="58" spans="1:16" ht="17.25" x14ac:dyDescent="0.25">
      <c r="A58" s="2">
        <v>189</v>
      </c>
      <c r="B58" s="2" t="s">
        <v>203</v>
      </c>
      <c r="C58" s="2">
        <v>63.38</v>
      </c>
      <c r="D58" s="2">
        <v>3.04</v>
      </c>
      <c r="E58" s="2">
        <v>1.42</v>
      </c>
      <c r="F58" s="2">
        <v>67.59</v>
      </c>
      <c r="G58" s="2">
        <v>2.15</v>
      </c>
      <c r="H58" s="2">
        <v>1.39</v>
      </c>
      <c r="I58" s="2">
        <v>63.33</v>
      </c>
      <c r="J58" s="2">
        <v>1.17</v>
      </c>
      <c r="K58" s="2">
        <v>1.22</v>
      </c>
      <c r="L58" s="2">
        <v>47.106394899851701</v>
      </c>
      <c r="M58" s="2">
        <v>48.176064812782599</v>
      </c>
      <c r="N58" s="2">
        <v>1.32025801217872</v>
      </c>
      <c r="O58" s="2">
        <v>1.1427572244714601</v>
      </c>
      <c r="P58" s="2">
        <v>1.16700777586654</v>
      </c>
    </row>
    <row r="59" spans="1:16" ht="17.25" x14ac:dyDescent="0.25">
      <c r="A59" s="2">
        <v>236</v>
      </c>
      <c r="B59" s="2" t="s">
        <v>250</v>
      </c>
      <c r="C59" s="2">
        <v>68.7</v>
      </c>
      <c r="D59" s="2">
        <v>4.63</v>
      </c>
      <c r="E59" s="2">
        <v>0.39</v>
      </c>
      <c r="F59" s="2">
        <v>70.430000000000007</v>
      </c>
      <c r="G59" s="2">
        <v>1.9</v>
      </c>
      <c r="H59" s="2">
        <v>0.49</v>
      </c>
      <c r="I59" s="2">
        <v>61.54</v>
      </c>
      <c r="J59" s="2">
        <v>1.17</v>
      </c>
      <c r="K59" s="2">
        <v>1.41</v>
      </c>
      <c r="L59" s="2">
        <v>32.802984165665997</v>
      </c>
      <c r="M59" s="2">
        <v>13.0579611450983</v>
      </c>
      <c r="N59" s="2">
        <v>0.274769396289817</v>
      </c>
      <c r="O59" s="2">
        <v>0.32370961903311801</v>
      </c>
      <c r="P59" s="2">
        <v>0.44514472641251202</v>
      </c>
    </row>
    <row r="60" spans="1:16" ht="17.25" x14ac:dyDescent="0.25">
      <c r="A60" s="2">
        <v>249</v>
      </c>
      <c r="B60" s="2" t="s">
        <v>263</v>
      </c>
      <c r="C60" s="2">
        <v>66.55</v>
      </c>
      <c r="D60" s="2">
        <v>2.29</v>
      </c>
      <c r="E60" s="2">
        <v>1.82</v>
      </c>
      <c r="F60" s="2">
        <v>68.38</v>
      </c>
      <c r="G60" s="2">
        <v>1.48</v>
      </c>
      <c r="H60" s="2">
        <v>1.5</v>
      </c>
      <c r="I60" s="2">
        <v>84.21</v>
      </c>
      <c r="J60" s="2">
        <v>1.17</v>
      </c>
      <c r="K60" s="2">
        <v>0.9</v>
      </c>
      <c r="L60" s="2">
        <v>7.73614432284967</v>
      </c>
      <c r="M60" s="2">
        <v>4.6199194416799303</v>
      </c>
      <c r="N60" s="2">
        <v>1.90327165003471</v>
      </c>
      <c r="O60" s="2">
        <v>2.0317685236651402</v>
      </c>
      <c r="P60" s="2">
        <v>1.9504503567528699</v>
      </c>
    </row>
    <row r="61" spans="1:16" ht="17.25" x14ac:dyDescent="0.25">
      <c r="A61" s="2">
        <v>255</v>
      </c>
      <c r="B61" s="2" t="s">
        <v>269</v>
      </c>
      <c r="C61" s="2">
        <v>63.66</v>
      </c>
      <c r="D61" s="2">
        <v>2.7</v>
      </c>
      <c r="E61" s="2">
        <v>0.86</v>
      </c>
      <c r="F61" s="2">
        <v>61.9</v>
      </c>
      <c r="G61" s="2">
        <v>1.69</v>
      </c>
      <c r="H61" s="2">
        <v>1.1100000000000001</v>
      </c>
      <c r="I61" s="2">
        <v>66.67</v>
      </c>
      <c r="J61" s="2">
        <v>1.17</v>
      </c>
      <c r="K61" s="2">
        <v>1.35</v>
      </c>
      <c r="L61" s="2">
        <v>15.6724239210316</v>
      </c>
      <c r="M61" s="2">
        <v>22.228932116057901</v>
      </c>
      <c r="N61" s="2">
        <v>0.82412681792625198</v>
      </c>
      <c r="O61" s="2">
        <v>0.63258139281255099</v>
      </c>
      <c r="P61" s="2">
        <v>0.74618742049027298</v>
      </c>
    </row>
    <row r="62" spans="1:16" ht="17.25" x14ac:dyDescent="0.25">
      <c r="A62" s="2">
        <v>330</v>
      </c>
      <c r="B62" s="2" t="s">
        <v>344</v>
      </c>
      <c r="C62" s="2">
        <v>66.89</v>
      </c>
      <c r="D62" s="2">
        <v>3.89</v>
      </c>
      <c r="E62" s="2">
        <v>0.41</v>
      </c>
      <c r="F62" s="2">
        <v>60.27</v>
      </c>
      <c r="G62" s="2">
        <v>2.13</v>
      </c>
      <c r="H62" s="2">
        <v>1.0900000000000001</v>
      </c>
      <c r="I62" s="2">
        <v>65.22</v>
      </c>
      <c r="J62" s="2">
        <v>1.17</v>
      </c>
      <c r="K62" s="2">
        <v>1.4</v>
      </c>
      <c r="L62" s="2">
        <v>57.064549358911798</v>
      </c>
      <c r="M62" s="2">
        <v>30.089272069893902</v>
      </c>
      <c r="N62" s="2">
        <v>0.32015722712093703</v>
      </c>
      <c r="O62" s="2">
        <v>0.40096572952312998</v>
      </c>
      <c r="P62" s="2">
        <v>0.49667283553700597</v>
      </c>
    </row>
    <row r="63" spans="1:16" ht="17.25" x14ac:dyDescent="0.25">
      <c r="A63" s="2">
        <v>363</v>
      </c>
      <c r="B63" s="2" t="s">
        <v>377</v>
      </c>
      <c r="C63" s="2">
        <v>60.51</v>
      </c>
      <c r="D63" s="2">
        <v>2.0299999999999998</v>
      </c>
      <c r="E63" s="2">
        <v>0.78</v>
      </c>
      <c r="F63" s="2">
        <v>59.03</v>
      </c>
      <c r="G63" s="2">
        <v>1.1399999999999999</v>
      </c>
      <c r="H63" s="2">
        <v>0.7</v>
      </c>
      <c r="I63" s="2">
        <v>68.180000000000007</v>
      </c>
      <c r="J63" s="2">
        <v>1.17</v>
      </c>
      <c r="K63" s="2">
        <v>1.2</v>
      </c>
      <c r="L63" s="2">
        <v>2.5668343687293098</v>
      </c>
      <c r="M63" s="2">
        <v>1.5916404257138299</v>
      </c>
      <c r="N63" s="2">
        <v>0.71116604463682898</v>
      </c>
      <c r="O63" s="2">
        <v>0.68149981885296596</v>
      </c>
      <c r="P63" s="2">
        <v>0.812525708339915</v>
      </c>
    </row>
    <row r="64" spans="1:16" ht="17.25" x14ac:dyDescent="0.25">
      <c r="A64" s="2">
        <v>379</v>
      </c>
      <c r="B64" s="2" t="s">
        <v>393</v>
      </c>
      <c r="C64" s="2">
        <v>59.68</v>
      </c>
      <c r="D64" s="2">
        <v>2.4900000000000002</v>
      </c>
      <c r="E64" s="2">
        <v>0.79</v>
      </c>
      <c r="F64" s="2">
        <v>53.42</v>
      </c>
      <c r="G64" s="2">
        <v>1.17</v>
      </c>
      <c r="H64" s="2">
        <v>0.86</v>
      </c>
      <c r="I64" s="2">
        <v>68</v>
      </c>
      <c r="J64" s="2">
        <v>1.17</v>
      </c>
      <c r="K64" s="2">
        <v>1.26</v>
      </c>
      <c r="L64" s="2">
        <v>2.9074004626940999</v>
      </c>
      <c r="M64" s="2">
        <v>3.7411471612179299</v>
      </c>
      <c r="N64" s="2">
        <v>0.74182115501143797</v>
      </c>
      <c r="O64" s="2">
        <v>0.61783701982728301</v>
      </c>
      <c r="P64" s="2">
        <v>0.72244211203063502</v>
      </c>
    </row>
    <row r="65" spans="1:16" ht="17.25" x14ac:dyDescent="0.25">
      <c r="A65" s="2">
        <v>439</v>
      </c>
      <c r="B65" s="2" t="s">
        <v>453</v>
      </c>
      <c r="C65" s="2">
        <v>58.17</v>
      </c>
      <c r="D65" s="2">
        <v>1.74</v>
      </c>
      <c r="E65" s="2">
        <v>0.95</v>
      </c>
      <c r="F65" s="2">
        <v>57.8</v>
      </c>
      <c r="G65" s="2">
        <v>1.21</v>
      </c>
      <c r="H65" s="2">
        <v>0.71</v>
      </c>
      <c r="I65" s="2">
        <v>57.14</v>
      </c>
      <c r="J65" s="2">
        <v>1.17</v>
      </c>
      <c r="K65" s="2">
        <v>1.17</v>
      </c>
      <c r="L65" s="2">
        <v>8.9229671239905493</v>
      </c>
      <c r="M65" s="2">
        <v>4.76422459650178</v>
      </c>
      <c r="N65" s="2">
        <v>0.91658027216444304</v>
      </c>
      <c r="O65" s="2">
        <v>0.85390432497039004</v>
      </c>
      <c r="P65" s="2">
        <v>0.95051123953756</v>
      </c>
    </row>
    <row r="66" spans="1:16" ht="17.25" x14ac:dyDescent="0.25">
      <c r="A66" s="2">
        <v>490</v>
      </c>
      <c r="B66" s="2" t="s">
        <v>504</v>
      </c>
      <c r="C66" s="2">
        <v>65.19</v>
      </c>
      <c r="D66" s="2">
        <v>2.91</v>
      </c>
      <c r="E66" s="2">
        <v>0.55000000000000004</v>
      </c>
      <c r="F66" s="2">
        <v>59.85</v>
      </c>
      <c r="G66" s="2">
        <v>1.63</v>
      </c>
      <c r="H66" s="2">
        <v>0.84</v>
      </c>
      <c r="I66" s="2">
        <v>81.819999999999993</v>
      </c>
      <c r="J66" s="2">
        <v>1.17</v>
      </c>
      <c r="K66" s="2">
        <v>1.08</v>
      </c>
      <c r="L66" s="2">
        <v>9.9208256936132706</v>
      </c>
      <c r="M66" s="2">
        <v>5.1579435670127696</v>
      </c>
      <c r="N66" s="2">
        <v>0.50348337226942597</v>
      </c>
      <c r="O66" s="2">
        <v>0.58011735238670104</v>
      </c>
      <c r="P66" s="2">
        <v>0.686268222357308</v>
      </c>
    </row>
    <row r="67" spans="1:16" ht="17.25" x14ac:dyDescent="0.25">
      <c r="A67" s="2">
        <v>491</v>
      </c>
      <c r="B67" s="2" t="s">
        <v>505</v>
      </c>
      <c r="C67" s="2">
        <v>65.489999999999995</v>
      </c>
      <c r="D67" s="2">
        <v>2.5</v>
      </c>
      <c r="E67" s="2">
        <v>1.05</v>
      </c>
      <c r="F67" s="2">
        <v>64.349999999999994</v>
      </c>
      <c r="G67" s="2">
        <v>1.68</v>
      </c>
      <c r="H67" s="2">
        <v>1.1299999999999999</v>
      </c>
      <c r="I67" s="2">
        <v>80</v>
      </c>
      <c r="J67" s="2">
        <v>1.17</v>
      </c>
      <c r="K67" s="2">
        <v>1.38</v>
      </c>
      <c r="L67" s="2">
        <v>11.567672674342299</v>
      </c>
      <c r="M67" s="2">
        <v>8.6121879949843994</v>
      </c>
      <c r="N67" s="2">
        <v>1.0404757446215001</v>
      </c>
      <c r="O67" s="2">
        <v>0.71523113530525295</v>
      </c>
      <c r="P67" s="2">
        <v>0.98580468706494195</v>
      </c>
    </row>
    <row r="68" spans="1:16" ht="17.25" x14ac:dyDescent="0.25">
      <c r="A68" s="2">
        <v>57</v>
      </c>
      <c r="B68" s="2" t="s">
        <v>71</v>
      </c>
      <c r="C68" s="2">
        <v>67.56</v>
      </c>
      <c r="D68" s="2">
        <v>3.74</v>
      </c>
      <c r="E68" s="2">
        <v>1.38</v>
      </c>
      <c r="F68" s="2">
        <v>66.67</v>
      </c>
      <c r="G68" s="2">
        <v>1.73</v>
      </c>
      <c r="H68" s="2">
        <v>1.68</v>
      </c>
      <c r="I68" s="2">
        <v>66.67</v>
      </c>
      <c r="J68" s="2">
        <v>1.1599999999999999</v>
      </c>
      <c r="K68" s="2">
        <v>1.31</v>
      </c>
      <c r="L68" s="2">
        <v>7.3443486052922298</v>
      </c>
      <c r="M68" s="2">
        <v>4.34939863101238</v>
      </c>
      <c r="N68" s="2">
        <v>1.3854650008059901</v>
      </c>
      <c r="O68" s="2">
        <v>0.98762974668371095</v>
      </c>
      <c r="P68" s="2">
        <v>1.04329576020882</v>
      </c>
    </row>
    <row r="69" spans="1:16" ht="17.25" x14ac:dyDescent="0.25">
      <c r="A69" s="2">
        <v>74</v>
      </c>
      <c r="B69" s="2" t="s">
        <v>88</v>
      </c>
      <c r="C69" s="2">
        <v>66.400000000000006</v>
      </c>
      <c r="D69" s="2">
        <v>2.42</v>
      </c>
      <c r="E69" s="2">
        <v>2.1800000000000002</v>
      </c>
      <c r="F69" s="2">
        <v>68.81</v>
      </c>
      <c r="G69" s="2">
        <v>1.5</v>
      </c>
      <c r="H69" s="2">
        <v>1.22</v>
      </c>
      <c r="I69" s="2">
        <v>57.14</v>
      </c>
      <c r="J69" s="2">
        <v>1.1599999999999999</v>
      </c>
      <c r="K69" s="2">
        <v>1.1299999999999999</v>
      </c>
      <c r="L69" s="2">
        <v>24.508956725621601</v>
      </c>
      <c r="M69" s="2">
        <v>26.769048625487901</v>
      </c>
      <c r="N69" s="2">
        <v>1.84197517439653</v>
      </c>
      <c r="O69" s="2">
        <v>1.9257504097150799</v>
      </c>
      <c r="P69" s="2">
        <v>1.86633015253995</v>
      </c>
    </row>
    <row r="70" spans="1:16" ht="17.25" x14ac:dyDescent="0.25">
      <c r="A70" s="2">
        <v>100</v>
      </c>
      <c r="B70" s="2" t="s">
        <v>114</v>
      </c>
      <c r="C70" s="2">
        <v>61.07</v>
      </c>
      <c r="D70" s="2">
        <v>2.9</v>
      </c>
      <c r="E70" s="2">
        <v>0.84</v>
      </c>
      <c r="F70" s="2">
        <v>59.29</v>
      </c>
      <c r="G70" s="2">
        <v>1.62</v>
      </c>
      <c r="H70" s="2">
        <v>1.1200000000000001</v>
      </c>
      <c r="I70" s="2">
        <v>75</v>
      </c>
      <c r="J70" s="2">
        <v>1.1599999999999999</v>
      </c>
      <c r="K70" s="2">
        <v>1.2</v>
      </c>
      <c r="L70" s="2">
        <v>9.9020330529934899</v>
      </c>
      <c r="M70" s="2">
        <v>11.178242332491999</v>
      </c>
      <c r="N70" s="2">
        <v>0.78329758555764495</v>
      </c>
      <c r="O70" s="2">
        <v>0.72331005188178299</v>
      </c>
      <c r="P70" s="2">
        <v>0.72573168391026999</v>
      </c>
    </row>
    <row r="71" spans="1:16" ht="17.25" x14ac:dyDescent="0.25">
      <c r="A71" s="2">
        <v>144</v>
      </c>
      <c r="B71" s="2" t="s">
        <v>158</v>
      </c>
      <c r="C71" s="2">
        <v>58.24</v>
      </c>
      <c r="D71" s="2">
        <v>2.2799999999999998</v>
      </c>
      <c r="E71" s="2">
        <v>1.1200000000000001</v>
      </c>
      <c r="F71" s="2">
        <v>56.36</v>
      </c>
      <c r="G71" s="2">
        <v>1.07</v>
      </c>
      <c r="H71" s="2">
        <v>1</v>
      </c>
      <c r="I71" s="2">
        <v>61.29</v>
      </c>
      <c r="J71" s="2">
        <v>1.1599999999999999</v>
      </c>
      <c r="K71" s="2">
        <v>1.17</v>
      </c>
      <c r="L71" s="2">
        <v>2.9530570382719898</v>
      </c>
      <c r="M71" s="2">
        <v>3.0861518500343701</v>
      </c>
      <c r="N71" s="2">
        <v>1.01135130186338</v>
      </c>
      <c r="O71" s="2">
        <v>0.96891887767894802</v>
      </c>
      <c r="P71" s="2">
        <v>1.0975675840635499</v>
      </c>
    </row>
    <row r="72" spans="1:16" ht="17.25" x14ac:dyDescent="0.25">
      <c r="A72" s="2">
        <v>226</v>
      </c>
      <c r="B72" s="2" t="s">
        <v>240</v>
      </c>
      <c r="C72" s="2">
        <v>60.82</v>
      </c>
      <c r="D72" s="2">
        <v>2.0699999999999998</v>
      </c>
      <c r="E72" s="2">
        <v>1.34</v>
      </c>
      <c r="F72" s="2">
        <v>58.45</v>
      </c>
      <c r="G72" s="2">
        <v>1.3</v>
      </c>
      <c r="H72" s="2">
        <v>1.21</v>
      </c>
      <c r="I72" s="2">
        <v>76.67</v>
      </c>
      <c r="J72" s="2">
        <v>1.1599999999999999</v>
      </c>
      <c r="K72" s="2">
        <v>1.1399999999999999</v>
      </c>
      <c r="L72" s="2">
        <v>15.8712002427795</v>
      </c>
      <c r="M72" s="2">
        <v>17.937806648691499</v>
      </c>
      <c r="N72" s="2">
        <v>1.3928215264695301</v>
      </c>
      <c r="O72" s="2">
        <v>1.0732666433200799</v>
      </c>
      <c r="P72" s="2">
        <v>1.07601830999367</v>
      </c>
    </row>
    <row r="73" spans="1:16" ht="17.25" x14ac:dyDescent="0.25">
      <c r="A73" s="2">
        <v>230</v>
      </c>
      <c r="B73" s="2" t="s">
        <v>244</v>
      </c>
      <c r="C73" s="2">
        <v>64.290000000000006</v>
      </c>
      <c r="D73" s="2">
        <v>3.1</v>
      </c>
      <c r="E73" s="2">
        <v>1.1000000000000001</v>
      </c>
      <c r="F73" s="2">
        <v>57.46</v>
      </c>
      <c r="G73" s="2">
        <v>1.46</v>
      </c>
      <c r="H73" s="2">
        <v>1.44</v>
      </c>
      <c r="I73" s="2">
        <v>60</v>
      </c>
      <c r="J73" s="2">
        <v>1.1599999999999999</v>
      </c>
      <c r="K73" s="2">
        <v>1</v>
      </c>
      <c r="L73" s="2">
        <v>44.614941132640801</v>
      </c>
      <c r="M73" s="2">
        <v>10.815289859435801</v>
      </c>
      <c r="N73" s="2">
        <v>1.0759443216998901</v>
      </c>
      <c r="O73" s="2">
        <v>1.1608962508890801</v>
      </c>
      <c r="P73" s="2">
        <v>1.1104261087383001</v>
      </c>
    </row>
    <row r="74" spans="1:16" ht="17.25" x14ac:dyDescent="0.25">
      <c r="A74" s="2">
        <v>299</v>
      </c>
      <c r="B74" s="2" t="s">
        <v>313</v>
      </c>
      <c r="C74" s="2">
        <v>55.99</v>
      </c>
      <c r="D74" s="2">
        <v>2.25</v>
      </c>
      <c r="E74" s="2">
        <v>0.8</v>
      </c>
      <c r="F74" s="2">
        <v>53.38</v>
      </c>
      <c r="G74" s="2">
        <v>1.27</v>
      </c>
      <c r="H74" s="2">
        <v>0.75</v>
      </c>
      <c r="I74" s="2">
        <v>54.17</v>
      </c>
      <c r="J74" s="2">
        <v>1.1599999999999999</v>
      </c>
      <c r="K74" s="2">
        <v>1.34</v>
      </c>
      <c r="L74" s="2">
        <v>4.4928839343671001</v>
      </c>
      <c r="M74" s="2">
        <v>3.6976845400966898</v>
      </c>
      <c r="N74" s="2">
        <v>0.694179195189075</v>
      </c>
      <c r="O74" s="2">
        <v>0.56139155959623099</v>
      </c>
      <c r="P74" s="2">
        <v>0.64188267021525403</v>
      </c>
    </row>
    <row r="75" spans="1:16" ht="17.25" x14ac:dyDescent="0.25">
      <c r="A75" s="2">
        <v>389</v>
      </c>
      <c r="B75" s="2" t="s">
        <v>403</v>
      </c>
      <c r="C75" s="2">
        <v>60.54</v>
      </c>
      <c r="D75" s="2">
        <v>1.97</v>
      </c>
      <c r="E75" s="2">
        <v>0.75</v>
      </c>
      <c r="F75" s="2">
        <v>52.82</v>
      </c>
      <c r="G75" s="2">
        <v>1.27</v>
      </c>
      <c r="H75" s="2">
        <v>1.01</v>
      </c>
      <c r="I75" s="2">
        <v>73.91</v>
      </c>
      <c r="J75" s="2">
        <v>1.1599999999999999</v>
      </c>
      <c r="K75" s="2">
        <v>1.1399999999999999</v>
      </c>
      <c r="L75" s="2">
        <v>11.9787447074353</v>
      </c>
      <c r="M75" s="2">
        <v>15.743311544573199</v>
      </c>
      <c r="N75" s="2">
        <v>0.68561357032946502</v>
      </c>
      <c r="O75" s="2">
        <v>0.66118438681851699</v>
      </c>
      <c r="P75" s="2">
        <v>0.73841795071132699</v>
      </c>
    </row>
    <row r="76" spans="1:16" ht="17.25" x14ac:dyDescent="0.25">
      <c r="A76" s="2">
        <v>464</v>
      </c>
      <c r="B76" s="2" t="s">
        <v>478</v>
      </c>
      <c r="C76" s="2">
        <v>67.67</v>
      </c>
      <c r="D76" s="2">
        <v>4.8499999999999996</v>
      </c>
      <c r="E76" s="2">
        <v>0.44</v>
      </c>
      <c r="F76" s="2">
        <v>65.44</v>
      </c>
      <c r="G76" s="2">
        <v>2.4</v>
      </c>
      <c r="H76" s="2">
        <v>1.04</v>
      </c>
      <c r="I76" s="2">
        <v>66.67</v>
      </c>
      <c r="J76" s="2">
        <v>1.1599999999999999</v>
      </c>
      <c r="K76" s="2">
        <v>1.02</v>
      </c>
      <c r="L76" s="2">
        <v>4.7795445400735801</v>
      </c>
      <c r="M76" s="2">
        <v>1.6734622792135501</v>
      </c>
      <c r="N76" s="2">
        <v>0.42125676367040998</v>
      </c>
      <c r="O76" s="2">
        <v>0.422905347641653</v>
      </c>
      <c r="P76" s="2">
        <v>0.55983318468394605</v>
      </c>
    </row>
    <row r="77" spans="1:16" ht="17.25" x14ac:dyDescent="0.25">
      <c r="A77" s="2">
        <v>9</v>
      </c>
      <c r="B77" s="2" t="s">
        <v>23</v>
      </c>
      <c r="C77" s="2">
        <v>57.62</v>
      </c>
      <c r="D77" s="2">
        <v>2.97</v>
      </c>
      <c r="E77" s="2">
        <v>0.56999999999999995</v>
      </c>
      <c r="F77" s="2">
        <v>56.21</v>
      </c>
      <c r="G77" s="2">
        <v>1.78</v>
      </c>
      <c r="H77" s="2">
        <v>1.06</v>
      </c>
      <c r="I77" s="2">
        <v>63.64</v>
      </c>
      <c r="J77" s="2">
        <v>1.1499999999999999</v>
      </c>
      <c r="K77" s="2">
        <v>1.06</v>
      </c>
      <c r="L77" s="2">
        <v>44.863728384661201</v>
      </c>
      <c r="M77" s="2">
        <v>11.2709731314685</v>
      </c>
      <c r="N77" s="2">
        <v>0.57811545674348996</v>
      </c>
      <c r="O77" s="2">
        <v>0.61936238605968097</v>
      </c>
      <c r="P77" s="2">
        <v>0.63424150118167499</v>
      </c>
    </row>
    <row r="78" spans="1:16" ht="17.25" x14ac:dyDescent="0.25">
      <c r="A78" s="2">
        <v>59</v>
      </c>
      <c r="B78" s="2" t="s">
        <v>73</v>
      </c>
      <c r="C78" s="2">
        <v>64.069999999999993</v>
      </c>
      <c r="D78" s="2">
        <v>2.67</v>
      </c>
      <c r="E78" s="2">
        <v>1</v>
      </c>
      <c r="F78" s="2">
        <v>57.89</v>
      </c>
      <c r="G78" s="2">
        <v>1.47</v>
      </c>
      <c r="H78" s="2">
        <v>1.1599999999999999</v>
      </c>
      <c r="I78" s="2">
        <v>68.97</v>
      </c>
      <c r="J78" s="2">
        <v>1.1499999999999999</v>
      </c>
      <c r="K78" s="2">
        <v>1.31</v>
      </c>
      <c r="L78" s="2">
        <v>31.510744628230398</v>
      </c>
      <c r="M78" s="2">
        <v>20.021774041849302</v>
      </c>
      <c r="N78" s="2">
        <v>0.88272042549223995</v>
      </c>
      <c r="O78" s="2">
        <v>0.75459649382164296</v>
      </c>
      <c r="P78" s="2">
        <v>0.92662115180923998</v>
      </c>
    </row>
    <row r="79" spans="1:16" ht="17.25" x14ac:dyDescent="0.25">
      <c r="A79" s="2">
        <v>68</v>
      </c>
      <c r="B79" s="2" t="s">
        <v>82</v>
      </c>
      <c r="C79" s="2">
        <v>62.96</v>
      </c>
      <c r="D79" s="2">
        <v>3.08</v>
      </c>
      <c r="E79" s="2">
        <v>1.07</v>
      </c>
      <c r="F79" s="2">
        <v>62.12</v>
      </c>
      <c r="G79" s="2">
        <v>1.63</v>
      </c>
      <c r="H79" s="2">
        <v>1.22</v>
      </c>
      <c r="I79" s="2">
        <v>67.86</v>
      </c>
      <c r="J79" s="2">
        <v>1.1499999999999999</v>
      </c>
      <c r="K79" s="2">
        <v>1.17</v>
      </c>
      <c r="L79" s="2">
        <v>16.051962163759001</v>
      </c>
      <c r="M79" s="2">
        <v>23.124171218684101</v>
      </c>
      <c r="N79" s="2">
        <v>1.1671126428555101</v>
      </c>
      <c r="O79" s="2">
        <v>0.86809366631678997</v>
      </c>
      <c r="P79" s="2">
        <v>0.99422618535141905</v>
      </c>
    </row>
    <row r="80" spans="1:16" ht="17.25" x14ac:dyDescent="0.25">
      <c r="A80" s="2">
        <v>150</v>
      </c>
      <c r="B80" s="2" t="s">
        <v>164</v>
      </c>
      <c r="C80" s="2">
        <v>62.27</v>
      </c>
      <c r="D80" s="2">
        <v>2.77</v>
      </c>
      <c r="E80" s="2">
        <v>0.62</v>
      </c>
      <c r="F80" s="2">
        <v>57.79</v>
      </c>
      <c r="G80" s="2">
        <v>1.49</v>
      </c>
      <c r="H80" s="2">
        <v>0.76</v>
      </c>
      <c r="I80" s="2">
        <v>66.67</v>
      </c>
      <c r="J80" s="2">
        <v>1.1499999999999999</v>
      </c>
      <c r="K80" s="2">
        <v>1.22</v>
      </c>
      <c r="L80" s="2">
        <v>3.4087007205047701</v>
      </c>
      <c r="M80" s="2">
        <v>3.5295496926025201</v>
      </c>
      <c r="N80" s="2">
        <v>0.56991811931779801</v>
      </c>
      <c r="O80" s="2">
        <v>0.51261936867019797</v>
      </c>
      <c r="P80" s="2">
        <v>0.65740108523714702</v>
      </c>
    </row>
    <row r="81" spans="1:16" ht="17.25" x14ac:dyDescent="0.25">
      <c r="A81" s="2">
        <v>265</v>
      </c>
      <c r="B81" s="2" t="s">
        <v>279</v>
      </c>
      <c r="C81" s="2">
        <v>61.19</v>
      </c>
      <c r="D81" s="2">
        <v>2.44</v>
      </c>
      <c r="E81" s="2">
        <v>1.8</v>
      </c>
      <c r="F81" s="2">
        <v>63.03</v>
      </c>
      <c r="G81" s="2">
        <v>1.56</v>
      </c>
      <c r="H81" s="2">
        <v>1.1499999999999999</v>
      </c>
      <c r="I81" s="2">
        <v>72</v>
      </c>
      <c r="J81" s="2">
        <v>1.1499999999999999</v>
      </c>
      <c r="K81" s="2">
        <v>1.2</v>
      </c>
      <c r="L81" s="2">
        <v>21.014141045415599</v>
      </c>
      <c r="M81" s="2">
        <v>15.700621224906101</v>
      </c>
      <c r="N81" s="2">
        <v>1.81205867306185</v>
      </c>
      <c r="O81" s="2">
        <v>1.5570268960406</v>
      </c>
      <c r="P81" s="2">
        <v>1.7786900394104499</v>
      </c>
    </row>
    <row r="82" spans="1:16" ht="17.25" x14ac:dyDescent="0.25">
      <c r="A82" s="2">
        <v>270</v>
      </c>
      <c r="B82" s="2" t="s">
        <v>284</v>
      </c>
      <c r="C82" s="2">
        <v>61.51</v>
      </c>
      <c r="D82" s="2">
        <v>2.19</v>
      </c>
      <c r="E82" s="2">
        <v>1.27</v>
      </c>
      <c r="F82" s="2">
        <v>59.66</v>
      </c>
      <c r="G82" s="2">
        <v>1.44</v>
      </c>
      <c r="H82" s="2">
        <v>0.74</v>
      </c>
      <c r="I82" s="2">
        <v>70</v>
      </c>
      <c r="J82" s="2">
        <v>1.1499999999999999</v>
      </c>
      <c r="K82" s="2">
        <v>1.18</v>
      </c>
      <c r="L82" s="2">
        <v>15.8832364457375</v>
      </c>
      <c r="M82" s="2">
        <v>9.6885345672527396</v>
      </c>
      <c r="N82" s="2">
        <v>1.17470155738625</v>
      </c>
      <c r="O82" s="2">
        <v>1.0187841101603501</v>
      </c>
      <c r="P82" s="2">
        <v>1.4025169589361799</v>
      </c>
    </row>
    <row r="83" spans="1:16" ht="17.25" x14ac:dyDescent="0.25">
      <c r="A83" s="2">
        <v>271</v>
      </c>
      <c r="B83" s="2" t="s">
        <v>285</v>
      </c>
      <c r="C83" s="2">
        <v>57.23</v>
      </c>
      <c r="D83" s="2">
        <v>2.02</v>
      </c>
      <c r="E83" s="2">
        <v>0.82</v>
      </c>
      <c r="F83" s="2">
        <v>47.44</v>
      </c>
      <c r="G83" s="2">
        <v>1.1299999999999999</v>
      </c>
      <c r="H83" s="2">
        <v>0.77</v>
      </c>
      <c r="I83" s="2">
        <v>63.64</v>
      </c>
      <c r="J83" s="2">
        <v>1.1499999999999999</v>
      </c>
      <c r="K83" s="2">
        <v>1.22</v>
      </c>
      <c r="L83" s="2">
        <v>17.873119647860999</v>
      </c>
      <c r="M83" s="2">
        <v>12.343514561008201</v>
      </c>
      <c r="N83" s="2">
        <v>0.80280553088875595</v>
      </c>
      <c r="O83" s="2">
        <v>0.70643880557943795</v>
      </c>
      <c r="P83" s="2">
        <v>0.90465446379043202</v>
      </c>
    </row>
    <row r="84" spans="1:16" ht="17.25" x14ac:dyDescent="0.25">
      <c r="A84" s="2">
        <v>285</v>
      </c>
      <c r="B84" s="2" t="s">
        <v>299</v>
      </c>
      <c r="C84" s="2">
        <v>65.86</v>
      </c>
      <c r="D84" s="2">
        <v>2.67</v>
      </c>
      <c r="E84" s="2">
        <v>1.03</v>
      </c>
      <c r="F84" s="2">
        <v>66.430000000000007</v>
      </c>
      <c r="G84" s="2">
        <v>1.7</v>
      </c>
      <c r="H84" s="2">
        <v>1.02</v>
      </c>
      <c r="I84" s="2">
        <v>78.569999999999993</v>
      </c>
      <c r="J84" s="2">
        <v>1.1499999999999999</v>
      </c>
      <c r="K84" s="2">
        <v>1.26</v>
      </c>
      <c r="L84" s="2">
        <v>4.6207353063312997</v>
      </c>
      <c r="M84" s="2">
        <v>2.9129559447846698</v>
      </c>
      <c r="N84" s="2">
        <v>1.00609904829868</v>
      </c>
      <c r="O84" s="2">
        <v>0.83971692509168905</v>
      </c>
      <c r="P84" s="2">
        <v>1.1844351609910999</v>
      </c>
    </row>
    <row r="85" spans="1:16" ht="17.25" x14ac:dyDescent="0.25">
      <c r="A85" s="2">
        <v>301</v>
      </c>
      <c r="B85" s="2" t="s">
        <v>315</v>
      </c>
      <c r="C85" s="2">
        <v>56.15</v>
      </c>
      <c r="D85" s="2">
        <v>2.17</v>
      </c>
      <c r="E85" s="2">
        <v>0.89</v>
      </c>
      <c r="F85" s="2">
        <v>54.01</v>
      </c>
      <c r="G85" s="2">
        <v>1.42</v>
      </c>
      <c r="H85" s="2">
        <v>0.73</v>
      </c>
      <c r="I85" s="2">
        <v>66.67</v>
      </c>
      <c r="J85" s="2">
        <v>1.1499999999999999</v>
      </c>
      <c r="K85" s="2">
        <v>1.1200000000000001</v>
      </c>
      <c r="L85" s="2">
        <v>16.7857627093559</v>
      </c>
      <c r="M85" s="2">
        <v>7.1953321654307203</v>
      </c>
      <c r="N85" s="2">
        <v>0.85464095525543404</v>
      </c>
      <c r="O85" s="2">
        <v>0.79561526314409003</v>
      </c>
      <c r="P85" s="2">
        <v>0.894207707385968</v>
      </c>
    </row>
    <row r="86" spans="1:16" ht="17.25" x14ac:dyDescent="0.25">
      <c r="A86" s="2">
        <v>368</v>
      </c>
      <c r="B86" s="2" t="s">
        <v>382</v>
      </c>
      <c r="C86" s="2">
        <v>59.51</v>
      </c>
      <c r="D86" s="2">
        <v>2.14</v>
      </c>
      <c r="E86" s="2">
        <v>0.61</v>
      </c>
      <c r="F86" s="2">
        <v>54.25</v>
      </c>
      <c r="G86" s="2">
        <v>1.27</v>
      </c>
      <c r="H86" s="2">
        <v>1.04</v>
      </c>
      <c r="I86" s="2">
        <v>62.07</v>
      </c>
      <c r="J86" s="2">
        <v>1.1499999999999999</v>
      </c>
      <c r="K86" s="2">
        <v>1.1499999999999999</v>
      </c>
      <c r="L86" s="2">
        <v>8.7241679562273795</v>
      </c>
      <c r="M86" s="2">
        <v>8.4936868401648695</v>
      </c>
      <c r="N86" s="2">
        <v>0.62241799002097598</v>
      </c>
      <c r="O86" s="2">
        <v>0.55922507648091602</v>
      </c>
      <c r="P86" s="2">
        <v>0.65923678456064805</v>
      </c>
    </row>
    <row r="87" spans="1:16" ht="17.25" x14ac:dyDescent="0.25">
      <c r="A87" s="2">
        <v>372</v>
      </c>
      <c r="B87" s="2" t="s">
        <v>386</v>
      </c>
      <c r="C87" s="2">
        <v>64.81</v>
      </c>
      <c r="D87" s="2">
        <v>2.16</v>
      </c>
      <c r="E87" s="2">
        <v>1.38</v>
      </c>
      <c r="F87" s="2">
        <v>67.23</v>
      </c>
      <c r="G87" s="2">
        <v>1.39</v>
      </c>
      <c r="H87" s="2">
        <v>1.1599999999999999</v>
      </c>
      <c r="I87" s="2">
        <v>71.430000000000007</v>
      </c>
      <c r="J87" s="2">
        <v>1.1499999999999999</v>
      </c>
      <c r="K87" s="2">
        <v>0.96</v>
      </c>
      <c r="L87" s="2">
        <v>21.174674369405299</v>
      </c>
      <c r="M87" s="2">
        <v>19.028558480475599</v>
      </c>
      <c r="N87" s="2">
        <v>1.4736431251834901</v>
      </c>
      <c r="O87" s="2">
        <v>1.5076820150298</v>
      </c>
      <c r="P87" s="2">
        <v>1.36512776603515</v>
      </c>
    </row>
    <row r="88" spans="1:16" ht="17.25" x14ac:dyDescent="0.25">
      <c r="A88" s="2">
        <v>400</v>
      </c>
      <c r="B88" s="2" t="s">
        <v>414</v>
      </c>
      <c r="C88" s="2">
        <v>63.8</v>
      </c>
      <c r="D88" s="2">
        <v>2.71</v>
      </c>
      <c r="E88" s="2">
        <v>0.75</v>
      </c>
      <c r="F88" s="2">
        <v>60.45</v>
      </c>
      <c r="G88" s="2">
        <v>1.61</v>
      </c>
      <c r="H88" s="2">
        <v>1.1499999999999999</v>
      </c>
      <c r="I88" s="2">
        <v>62.5</v>
      </c>
      <c r="J88" s="2">
        <v>1.1499999999999999</v>
      </c>
      <c r="K88" s="2">
        <v>1.1599999999999999</v>
      </c>
      <c r="L88" s="2">
        <v>22.612197867565499</v>
      </c>
      <c r="M88" s="2">
        <v>22.824648033134</v>
      </c>
      <c r="N88" s="2">
        <v>0.67370783472524898</v>
      </c>
      <c r="O88" s="2">
        <v>0.66809659070653005</v>
      </c>
      <c r="P88" s="2">
        <v>0.70810274834127795</v>
      </c>
    </row>
    <row r="89" spans="1:16" ht="17.25" x14ac:dyDescent="0.25">
      <c r="A89" s="2">
        <v>407</v>
      </c>
      <c r="B89" s="2" t="s">
        <v>421</v>
      </c>
      <c r="C89" s="2">
        <v>57.88</v>
      </c>
      <c r="D89" s="2">
        <v>2.36</v>
      </c>
      <c r="E89" s="2">
        <v>0.61</v>
      </c>
      <c r="F89" s="2">
        <v>60.9</v>
      </c>
      <c r="G89" s="2">
        <v>1.77</v>
      </c>
      <c r="H89" s="2">
        <v>0.62</v>
      </c>
      <c r="I89" s="2">
        <v>68.42</v>
      </c>
      <c r="J89" s="2">
        <v>1.1499999999999999</v>
      </c>
      <c r="K89" s="2">
        <v>1.27</v>
      </c>
      <c r="L89" s="2">
        <v>3.6454027878372202</v>
      </c>
      <c r="M89" s="2">
        <v>1.25497320926316</v>
      </c>
      <c r="N89" s="2">
        <v>0.55333616990301204</v>
      </c>
      <c r="O89" s="2">
        <v>0.45558860833833098</v>
      </c>
      <c r="P89" s="2">
        <v>0.48576285472286002</v>
      </c>
    </row>
    <row r="90" spans="1:16" ht="17.25" x14ac:dyDescent="0.25">
      <c r="A90" s="2">
        <v>430</v>
      </c>
      <c r="B90" s="2" t="s">
        <v>444</v>
      </c>
      <c r="C90" s="2">
        <v>59.11</v>
      </c>
      <c r="D90" s="2">
        <v>2.83</v>
      </c>
      <c r="E90" s="2">
        <v>0.92</v>
      </c>
      <c r="F90" s="2">
        <v>58.62</v>
      </c>
      <c r="G90" s="2">
        <v>1.6</v>
      </c>
      <c r="H90" s="2">
        <v>1.1299999999999999</v>
      </c>
      <c r="I90" s="2">
        <v>64.290000000000006</v>
      </c>
      <c r="J90" s="2">
        <v>1.1499999999999999</v>
      </c>
      <c r="K90" s="2">
        <v>1.1399999999999999</v>
      </c>
      <c r="L90" s="2">
        <v>4.11763518466653</v>
      </c>
      <c r="M90" s="2">
        <v>2.5229475862248498</v>
      </c>
      <c r="N90" s="2">
        <v>0.91497885096493303</v>
      </c>
      <c r="O90" s="2">
        <v>0.77953585598021302</v>
      </c>
      <c r="P90" s="2">
        <v>1.04683538680465</v>
      </c>
    </row>
    <row r="91" spans="1:16" ht="17.25" x14ac:dyDescent="0.25">
      <c r="A91" s="2">
        <v>489</v>
      </c>
      <c r="B91" s="2" t="s">
        <v>503</v>
      </c>
      <c r="C91" s="2">
        <v>63.52</v>
      </c>
      <c r="D91" s="2">
        <v>3.3</v>
      </c>
      <c r="E91" s="2">
        <v>0.68</v>
      </c>
      <c r="F91" s="2">
        <v>63.04</v>
      </c>
      <c r="G91" s="2">
        <v>2.08</v>
      </c>
      <c r="H91" s="2">
        <v>0.7</v>
      </c>
      <c r="I91" s="2">
        <v>61.9</v>
      </c>
      <c r="J91" s="2">
        <v>1.1499999999999999</v>
      </c>
      <c r="K91" s="2">
        <v>1.26</v>
      </c>
      <c r="L91" s="2">
        <v>9.6471025381263296</v>
      </c>
      <c r="M91" s="2">
        <v>4.2997879239678198</v>
      </c>
      <c r="N91" s="2">
        <v>0.59309380191509697</v>
      </c>
      <c r="O91" s="2">
        <v>0.55871827123072704</v>
      </c>
      <c r="P91" s="2">
        <v>0.561673667695193</v>
      </c>
    </row>
    <row r="92" spans="1:16" ht="17.25" x14ac:dyDescent="0.25">
      <c r="A92" s="2">
        <v>3</v>
      </c>
      <c r="B92" s="2" t="s">
        <v>17</v>
      </c>
      <c r="C92" s="2">
        <v>61.3</v>
      </c>
      <c r="D92" s="2">
        <v>3.33</v>
      </c>
      <c r="E92" s="2">
        <v>1.82</v>
      </c>
      <c r="F92" s="2">
        <v>57.72</v>
      </c>
      <c r="G92" s="2">
        <v>1.86</v>
      </c>
      <c r="H92" s="2">
        <v>3.18</v>
      </c>
      <c r="I92" s="2">
        <v>64.290000000000006</v>
      </c>
      <c r="J92" s="2">
        <v>1.1399999999999999</v>
      </c>
      <c r="K92" s="2">
        <v>1.21</v>
      </c>
      <c r="L92" s="2">
        <v>116.54896155375</v>
      </c>
      <c r="M92" s="2">
        <v>18.531660680745698</v>
      </c>
      <c r="N92" s="2">
        <v>1.5991744965178301</v>
      </c>
      <c r="O92" s="2">
        <v>1.5467601661083501</v>
      </c>
      <c r="P92" s="2">
        <v>1.4868292400190299</v>
      </c>
    </row>
    <row r="93" spans="1:16" ht="17.25" x14ac:dyDescent="0.25">
      <c r="A93" s="2">
        <v>97</v>
      </c>
      <c r="B93" s="2" t="s">
        <v>111</v>
      </c>
      <c r="C93" s="2">
        <v>57.05</v>
      </c>
      <c r="D93" s="2">
        <v>2.31</v>
      </c>
      <c r="E93" s="2">
        <v>0.81</v>
      </c>
      <c r="F93" s="2">
        <v>55.88</v>
      </c>
      <c r="G93" s="2">
        <v>1.56</v>
      </c>
      <c r="H93" s="2">
        <v>0.71</v>
      </c>
      <c r="I93" s="2">
        <v>59.09</v>
      </c>
      <c r="J93" s="2">
        <v>1.1399999999999999</v>
      </c>
      <c r="K93" s="2">
        <v>1.18</v>
      </c>
      <c r="L93" s="2">
        <v>12.155892108800201</v>
      </c>
      <c r="M93" s="2">
        <v>5.78769579153757</v>
      </c>
      <c r="N93" s="2">
        <v>0.79275631815990799</v>
      </c>
      <c r="O93" s="2">
        <v>0.65954577327780295</v>
      </c>
      <c r="P93" s="2">
        <v>0.816206333306294</v>
      </c>
    </row>
    <row r="94" spans="1:16" ht="17.25" x14ac:dyDescent="0.25">
      <c r="A94" s="2">
        <v>141</v>
      </c>
      <c r="B94" s="2" t="s">
        <v>155</v>
      </c>
      <c r="C94" s="2">
        <v>63.28</v>
      </c>
      <c r="D94" s="2">
        <v>2.48</v>
      </c>
      <c r="E94" s="2">
        <v>1.38</v>
      </c>
      <c r="F94" s="2">
        <v>65.19</v>
      </c>
      <c r="G94" s="2">
        <v>1.51</v>
      </c>
      <c r="H94" s="2">
        <v>1.28</v>
      </c>
      <c r="I94" s="2">
        <v>76.92</v>
      </c>
      <c r="J94" s="2">
        <v>1.1399999999999999</v>
      </c>
      <c r="K94" s="2">
        <v>1.19</v>
      </c>
      <c r="L94" s="2">
        <v>16.5875057271207</v>
      </c>
      <c r="M94" s="2">
        <v>10.770078938918999</v>
      </c>
      <c r="N94" s="2">
        <v>1.3216527512781</v>
      </c>
      <c r="O94" s="2">
        <v>1.20080442247309</v>
      </c>
      <c r="P94" s="2">
        <v>1.1877628024023501</v>
      </c>
    </row>
    <row r="95" spans="1:16" ht="17.25" x14ac:dyDescent="0.25">
      <c r="A95" s="2">
        <v>147</v>
      </c>
      <c r="B95" s="2" t="s">
        <v>161</v>
      </c>
      <c r="C95" s="2">
        <v>63.5</v>
      </c>
      <c r="D95" s="2">
        <v>2.67</v>
      </c>
      <c r="E95" s="2">
        <v>0.96</v>
      </c>
      <c r="F95" s="2">
        <v>64.42</v>
      </c>
      <c r="G95" s="2">
        <v>1.64</v>
      </c>
      <c r="H95" s="2">
        <v>1.2</v>
      </c>
      <c r="I95" s="2">
        <v>63.33</v>
      </c>
      <c r="J95" s="2">
        <v>1.1399999999999999</v>
      </c>
      <c r="K95" s="2">
        <v>1.1599999999999999</v>
      </c>
      <c r="L95" s="2">
        <v>17.288294884364198</v>
      </c>
      <c r="M95" s="2">
        <v>15.514948994499299</v>
      </c>
      <c r="N95" s="2">
        <v>0.99940714390549901</v>
      </c>
      <c r="O95" s="2">
        <v>0.91115572281503499</v>
      </c>
      <c r="P95" s="2">
        <v>0.97281769769043602</v>
      </c>
    </row>
    <row r="96" spans="1:16" ht="17.25" x14ac:dyDescent="0.25">
      <c r="A96" s="2">
        <v>175</v>
      </c>
      <c r="B96" s="2" t="s">
        <v>189</v>
      </c>
      <c r="C96" s="2">
        <v>61.58</v>
      </c>
      <c r="D96" s="2">
        <v>2.4900000000000002</v>
      </c>
      <c r="E96" s="2">
        <v>1.03</v>
      </c>
      <c r="F96" s="2">
        <v>61.45</v>
      </c>
      <c r="G96" s="2">
        <v>1.64</v>
      </c>
      <c r="H96" s="2">
        <v>1.2</v>
      </c>
      <c r="I96" s="2">
        <v>71.430000000000007</v>
      </c>
      <c r="J96" s="2">
        <v>1.1399999999999999</v>
      </c>
      <c r="K96" s="2">
        <v>1.1200000000000001</v>
      </c>
      <c r="L96" s="2">
        <v>5.5786118704511098</v>
      </c>
      <c r="M96" s="2">
        <v>4.9909385799379002</v>
      </c>
      <c r="N96" s="2">
        <v>1.07609750756544</v>
      </c>
      <c r="O96" s="2">
        <v>0.95212251195888298</v>
      </c>
      <c r="P96" s="2">
        <v>1.0820067921118699</v>
      </c>
    </row>
    <row r="97" spans="1:16" ht="17.25" x14ac:dyDescent="0.25">
      <c r="A97" s="2">
        <v>192</v>
      </c>
      <c r="B97" s="2" t="s">
        <v>206</v>
      </c>
      <c r="C97" s="2">
        <v>62.01</v>
      </c>
      <c r="D97" s="2">
        <v>2.4500000000000002</v>
      </c>
      <c r="E97" s="2">
        <v>0.91</v>
      </c>
      <c r="F97" s="2">
        <v>60.14</v>
      </c>
      <c r="G97" s="2">
        <v>1.44</v>
      </c>
      <c r="H97" s="2">
        <v>1.07</v>
      </c>
      <c r="I97" s="2">
        <v>72</v>
      </c>
      <c r="J97" s="2">
        <v>1.1399999999999999</v>
      </c>
      <c r="K97" s="2">
        <v>1.22</v>
      </c>
      <c r="L97" s="2">
        <v>8.1892716415939297</v>
      </c>
      <c r="M97" s="2">
        <v>3.5511158374860701</v>
      </c>
      <c r="N97" s="2">
        <v>0.81323878054590004</v>
      </c>
      <c r="O97" s="2">
        <v>0.87381795394474504</v>
      </c>
      <c r="P97" s="2">
        <v>1.15484638459926</v>
      </c>
    </row>
    <row r="98" spans="1:16" ht="17.25" x14ac:dyDescent="0.25">
      <c r="A98" s="2">
        <v>199</v>
      </c>
      <c r="B98" s="2" t="s">
        <v>213</v>
      </c>
      <c r="C98" s="2">
        <v>58.01</v>
      </c>
      <c r="D98" s="2">
        <v>2.36</v>
      </c>
      <c r="E98" s="2">
        <v>0.69</v>
      </c>
      <c r="F98" s="2">
        <v>60</v>
      </c>
      <c r="G98" s="2">
        <v>1.55</v>
      </c>
      <c r="H98" s="2">
        <v>0.95</v>
      </c>
      <c r="I98" s="2">
        <v>59.26</v>
      </c>
      <c r="J98" s="2">
        <v>1.1399999999999999</v>
      </c>
      <c r="K98" s="2">
        <v>0.97</v>
      </c>
      <c r="L98" s="2">
        <v>4.5313202981345002</v>
      </c>
      <c r="M98" s="2">
        <v>2.2733816463768002</v>
      </c>
      <c r="N98" s="2">
        <v>0.68860531464889696</v>
      </c>
      <c r="O98" s="2">
        <v>0.73017320603858504</v>
      </c>
      <c r="P98" s="2">
        <v>0.78778487304534095</v>
      </c>
    </row>
    <row r="99" spans="1:16" ht="17.25" x14ac:dyDescent="0.25">
      <c r="A99" s="2">
        <v>220</v>
      </c>
      <c r="B99" s="2" t="s">
        <v>234</v>
      </c>
      <c r="C99" s="2">
        <v>65.53</v>
      </c>
      <c r="D99" s="2">
        <v>2.8</v>
      </c>
      <c r="E99" s="2">
        <v>0.53</v>
      </c>
      <c r="F99" s="2">
        <v>64.39</v>
      </c>
      <c r="G99" s="2">
        <v>1.76</v>
      </c>
      <c r="H99" s="2">
        <v>1.2</v>
      </c>
      <c r="I99" s="2">
        <v>78.569999999999993</v>
      </c>
      <c r="J99" s="2">
        <v>1.1399999999999999</v>
      </c>
      <c r="K99" s="2">
        <v>0.87</v>
      </c>
      <c r="L99" s="2">
        <v>38.3386992265239</v>
      </c>
      <c r="M99" s="2">
        <v>16.561911901909301</v>
      </c>
      <c r="N99" s="2">
        <v>0.53501828332386303</v>
      </c>
      <c r="O99" s="2">
        <v>0.66239597614747503</v>
      </c>
      <c r="P99" s="2">
        <v>0.57497047970249904</v>
      </c>
    </row>
    <row r="100" spans="1:16" ht="17.25" x14ac:dyDescent="0.25">
      <c r="A100" s="2">
        <v>317</v>
      </c>
      <c r="B100" s="2" t="s">
        <v>331</v>
      </c>
      <c r="C100" s="2">
        <v>62.98</v>
      </c>
      <c r="D100" s="2">
        <v>2.2400000000000002</v>
      </c>
      <c r="E100" s="2">
        <v>1.25</v>
      </c>
      <c r="F100" s="2">
        <v>66.94</v>
      </c>
      <c r="G100" s="2">
        <v>1.59</v>
      </c>
      <c r="H100" s="2">
        <v>1.02</v>
      </c>
      <c r="I100" s="2">
        <v>70</v>
      </c>
      <c r="J100" s="2">
        <v>1.1399999999999999</v>
      </c>
      <c r="K100" s="2">
        <v>1.1299999999999999</v>
      </c>
      <c r="L100" s="2">
        <v>23.150612205812301</v>
      </c>
      <c r="M100" s="2">
        <v>9.7604711323720004</v>
      </c>
      <c r="N100" s="2">
        <v>1.2489029078756799</v>
      </c>
      <c r="O100" s="2">
        <v>1.1738327844096399</v>
      </c>
      <c r="P100" s="2">
        <v>1.0508827389832001</v>
      </c>
    </row>
    <row r="101" spans="1:16" ht="17.25" x14ac:dyDescent="0.25">
      <c r="A101" s="2">
        <v>324</v>
      </c>
      <c r="B101" s="2" t="s">
        <v>338</v>
      </c>
      <c r="C101" s="2">
        <v>60.38</v>
      </c>
      <c r="D101" s="2">
        <v>2.4300000000000002</v>
      </c>
      <c r="E101" s="2">
        <v>1.08</v>
      </c>
      <c r="F101" s="2">
        <v>57.04</v>
      </c>
      <c r="G101" s="2">
        <v>1.43</v>
      </c>
      <c r="H101" s="2">
        <v>1.1200000000000001</v>
      </c>
      <c r="I101" s="2">
        <v>73.91</v>
      </c>
      <c r="J101" s="2">
        <v>1.1399999999999999</v>
      </c>
      <c r="K101" s="2">
        <v>1.03</v>
      </c>
      <c r="L101" s="2">
        <v>1.06506304505445</v>
      </c>
      <c r="M101" s="2">
        <v>0.560739782903102</v>
      </c>
      <c r="N101" s="2">
        <v>1.07203669603758</v>
      </c>
      <c r="O101" s="2">
        <v>1.1204977143044099</v>
      </c>
      <c r="P101" s="2">
        <v>1.1303208717394799</v>
      </c>
    </row>
    <row r="102" spans="1:16" ht="17.25" x14ac:dyDescent="0.25">
      <c r="A102" s="2">
        <v>403</v>
      </c>
      <c r="B102" s="2" t="s">
        <v>417</v>
      </c>
      <c r="C102" s="2">
        <v>66.28</v>
      </c>
      <c r="D102" s="2">
        <v>2.82</v>
      </c>
      <c r="E102" s="2">
        <v>0.88</v>
      </c>
      <c r="F102" s="2">
        <v>62.81</v>
      </c>
      <c r="G102" s="2">
        <v>1.58</v>
      </c>
      <c r="H102" s="2">
        <v>0.96</v>
      </c>
      <c r="I102" s="2">
        <v>78.95</v>
      </c>
      <c r="J102" s="2">
        <v>1.1399999999999999</v>
      </c>
      <c r="K102" s="2">
        <v>1.31</v>
      </c>
      <c r="L102" s="2">
        <v>0.91215414870971701</v>
      </c>
      <c r="M102" s="2">
        <v>0.88444617800814596</v>
      </c>
      <c r="N102" s="2">
        <v>0.72149120360946195</v>
      </c>
      <c r="O102" s="2">
        <v>0.69225146606508903</v>
      </c>
      <c r="P102" s="2">
        <v>0.766081820792888</v>
      </c>
    </row>
    <row r="103" spans="1:16" ht="17.25" x14ac:dyDescent="0.25">
      <c r="A103" s="2">
        <v>411</v>
      </c>
      <c r="B103" s="2" t="s">
        <v>425</v>
      </c>
      <c r="C103" s="2">
        <v>64</v>
      </c>
      <c r="D103" s="2">
        <v>1.88</v>
      </c>
      <c r="E103" s="2">
        <v>1.04</v>
      </c>
      <c r="F103" s="2">
        <v>56.73</v>
      </c>
      <c r="G103" s="2">
        <v>1.19</v>
      </c>
      <c r="H103" s="2">
        <v>0.76</v>
      </c>
      <c r="I103" s="2">
        <v>75</v>
      </c>
      <c r="J103" s="2">
        <v>1.1399999999999999</v>
      </c>
      <c r="K103" s="2">
        <v>1.1399999999999999</v>
      </c>
      <c r="L103" s="2">
        <v>12.483930684934</v>
      </c>
      <c r="M103" s="2">
        <v>7.565584431245</v>
      </c>
      <c r="N103" s="2">
        <v>0.99903857768179805</v>
      </c>
      <c r="O103" s="2">
        <v>0.90313278924458895</v>
      </c>
      <c r="P103" s="2">
        <v>1.21873250208935</v>
      </c>
    </row>
    <row r="104" spans="1:16" ht="17.25" x14ac:dyDescent="0.25">
      <c r="A104" s="2">
        <v>442</v>
      </c>
      <c r="B104" s="2" t="s">
        <v>456</v>
      </c>
      <c r="C104" s="2">
        <v>58.39</v>
      </c>
      <c r="D104" s="2">
        <v>2.0299999999999998</v>
      </c>
      <c r="E104" s="2">
        <v>0.93</v>
      </c>
      <c r="F104" s="2">
        <v>52.38</v>
      </c>
      <c r="G104" s="2">
        <v>1.33</v>
      </c>
      <c r="H104" s="2">
        <v>0.99</v>
      </c>
      <c r="I104" s="2">
        <v>64.290000000000006</v>
      </c>
      <c r="J104" s="2">
        <v>1.1399999999999999</v>
      </c>
      <c r="K104" s="2">
        <v>1.2</v>
      </c>
      <c r="L104" s="2">
        <v>6.4329331100645399</v>
      </c>
      <c r="M104" s="2">
        <v>9.0222081187901395</v>
      </c>
      <c r="N104" s="2">
        <v>0.83727493490161498</v>
      </c>
      <c r="O104" s="2">
        <v>0.80302106092351899</v>
      </c>
      <c r="P104" s="2">
        <v>0.95506561407254198</v>
      </c>
    </row>
    <row r="105" spans="1:16" ht="17.25" x14ac:dyDescent="0.25">
      <c r="A105" s="2">
        <v>468</v>
      </c>
      <c r="B105" s="2" t="s">
        <v>482</v>
      </c>
      <c r="C105" s="2">
        <v>61.78</v>
      </c>
      <c r="D105" s="2">
        <v>3.24</v>
      </c>
      <c r="E105" s="2">
        <v>0.89</v>
      </c>
      <c r="F105" s="2">
        <v>59.03</v>
      </c>
      <c r="G105" s="2">
        <v>1.73</v>
      </c>
      <c r="H105" s="2">
        <v>0.86</v>
      </c>
      <c r="I105" s="2">
        <v>63.33</v>
      </c>
      <c r="J105" s="2">
        <v>1.1399999999999999</v>
      </c>
      <c r="K105" s="2">
        <v>1.34</v>
      </c>
      <c r="L105" s="2">
        <v>5.4387224044556701</v>
      </c>
      <c r="M105" s="2">
        <v>3.4726626954063602</v>
      </c>
      <c r="N105" s="2">
        <v>0.79961878477945803</v>
      </c>
      <c r="O105" s="2">
        <v>0.675005935185232</v>
      </c>
      <c r="P105" s="2">
        <v>0.98999280506488496</v>
      </c>
    </row>
    <row r="106" spans="1:16" ht="17.25" x14ac:dyDescent="0.25">
      <c r="A106" s="2">
        <v>19</v>
      </c>
      <c r="B106" s="2" t="s">
        <v>33</v>
      </c>
      <c r="C106" s="2">
        <v>60.95</v>
      </c>
      <c r="D106" s="2">
        <v>1.98</v>
      </c>
      <c r="E106" s="2">
        <v>1.3</v>
      </c>
      <c r="F106" s="2">
        <v>53.85</v>
      </c>
      <c r="G106" s="2">
        <v>1.25</v>
      </c>
      <c r="H106" s="2">
        <v>1.1499999999999999</v>
      </c>
      <c r="I106" s="2">
        <v>75</v>
      </c>
      <c r="J106" s="2">
        <v>1.1299999999999999</v>
      </c>
      <c r="K106" s="2">
        <v>1.2</v>
      </c>
      <c r="L106" s="2">
        <v>32.225691138050799</v>
      </c>
      <c r="M106" s="2">
        <v>38.106298324823697</v>
      </c>
      <c r="N106" s="2">
        <v>1.22086033505533</v>
      </c>
      <c r="O106" s="2">
        <v>1.1098095412384399</v>
      </c>
      <c r="P106" s="2">
        <v>1.0819207762196501</v>
      </c>
    </row>
    <row r="107" spans="1:16" ht="17.25" x14ac:dyDescent="0.25">
      <c r="A107" s="2">
        <v>39</v>
      </c>
      <c r="B107" s="2" t="s">
        <v>53</v>
      </c>
      <c r="C107" s="2">
        <v>58.91</v>
      </c>
      <c r="D107" s="2">
        <v>2.14</v>
      </c>
      <c r="E107" s="2">
        <v>0.97</v>
      </c>
      <c r="F107" s="2">
        <v>56.74</v>
      </c>
      <c r="G107" s="2">
        <v>1.36</v>
      </c>
      <c r="H107" s="2">
        <v>0.89</v>
      </c>
      <c r="I107" s="2">
        <v>78.260000000000005</v>
      </c>
      <c r="J107" s="2">
        <v>1.1299999999999999</v>
      </c>
      <c r="K107" s="2">
        <v>1.18</v>
      </c>
      <c r="L107" s="2">
        <v>2.9979031361011099</v>
      </c>
      <c r="M107" s="2">
        <v>3.3732242230517802</v>
      </c>
      <c r="N107" s="2">
        <v>0.91801663771731801</v>
      </c>
      <c r="O107" s="2">
        <v>0.82279736082025401</v>
      </c>
      <c r="P107" s="2">
        <v>0.90794152616078205</v>
      </c>
    </row>
    <row r="108" spans="1:16" ht="17.25" x14ac:dyDescent="0.25">
      <c r="A108" s="2">
        <v>56</v>
      </c>
      <c r="B108" s="2" t="s">
        <v>70</v>
      </c>
      <c r="C108" s="2">
        <v>60.73</v>
      </c>
      <c r="D108" s="2">
        <v>2.65</v>
      </c>
      <c r="E108" s="2">
        <v>1</v>
      </c>
      <c r="F108" s="2">
        <v>54.49</v>
      </c>
      <c r="G108" s="2">
        <v>1.46</v>
      </c>
      <c r="H108" s="2">
        <v>1.52</v>
      </c>
      <c r="I108" s="2">
        <v>70.97</v>
      </c>
      <c r="J108" s="2">
        <v>1.1299999999999999</v>
      </c>
      <c r="K108" s="2">
        <v>1.07</v>
      </c>
      <c r="L108" s="2">
        <v>15.8725784637458</v>
      </c>
      <c r="M108" s="2">
        <v>6.4892693498270999</v>
      </c>
      <c r="N108" s="2">
        <v>1.04722571176511</v>
      </c>
      <c r="O108" s="2">
        <v>0.93918600822041398</v>
      </c>
      <c r="P108" s="2">
        <v>0.90854585665906396</v>
      </c>
    </row>
    <row r="109" spans="1:16" ht="17.25" x14ac:dyDescent="0.25">
      <c r="A109" s="2">
        <v>75</v>
      </c>
      <c r="B109" s="2" t="s">
        <v>89</v>
      </c>
      <c r="C109" s="2">
        <v>58.36</v>
      </c>
      <c r="D109" s="2">
        <v>2.0499999999999998</v>
      </c>
      <c r="E109" s="2">
        <v>0.92</v>
      </c>
      <c r="F109" s="2">
        <v>52</v>
      </c>
      <c r="G109" s="2">
        <v>1.29</v>
      </c>
      <c r="H109" s="2">
        <v>0.9</v>
      </c>
      <c r="I109" s="2">
        <v>77.27</v>
      </c>
      <c r="J109" s="2">
        <v>1.1299999999999999</v>
      </c>
      <c r="K109" s="2">
        <v>1.2</v>
      </c>
      <c r="L109" s="2">
        <v>6.1160331135710102</v>
      </c>
      <c r="M109" s="2">
        <v>6.9170389890025898</v>
      </c>
      <c r="N109" s="2">
        <v>0.83775927154153296</v>
      </c>
      <c r="O109" s="2">
        <v>0.78895683570119202</v>
      </c>
      <c r="P109" s="2">
        <v>0.942078377329711</v>
      </c>
    </row>
    <row r="110" spans="1:16" ht="17.25" x14ac:dyDescent="0.25">
      <c r="A110" s="2">
        <v>107</v>
      </c>
      <c r="B110" s="2" t="s">
        <v>121</v>
      </c>
      <c r="C110" s="2">
        <v>62.38</v>
      </c>
      <c r="D110" s="2">
        <v>2.48</v>
      </c>
      <c r="E110" s="2">
        <v>1.47</v>
      </c>
      <c r="F110" s="2">
        <v>58.09</v>
      </c>
      <c r="G110" s="2">
        <v>1.35</v>
      </c>
      <c r="H110" s="2">
        <v>1.75</v>
      </c>
      <c r="I110" s="2">
        <v>68.97</v>
      </c>
      <c r="J110" s="2">
        <v>1.1299999999999999</v>
      </c>
      <c r="K110" s="2">
        <v>1.05</v>
      </c>
      <c r="L110" s="2">
        <v>28.460362555087801</v>
      </c>
      <c r="M110" s="2">
        <v>7.5441570723440003</v>
      </c>
      <c r="N110" s="2">
        <v>1.5272333187509699</v>
      </c>
      <c r="O110" s="2">
        <v>1.40020049892739</v>
      </c>
      <c r="P110" s="2">
        <v>1.3525284245512501</v>
      </c>
    </row>
    <row r="111" spans="1:16" ht="17.25" x14ac:dyDescent="0.25">
      <c r="A111" s="2">
        <v>178</v>
      </c>
      <c r="B111" s="2" t="s">
        <v>192</v>
      </c>
      <c r="C111" s="2">
        <v>58.68</v>
      </c>
      <c r="D111" s="2">
        <v>2.17</v>
      </c>
      <c r="E111" s="2">
        <v>0.87</v>
      </c>
      <c r="F111" s="2">
        <v>55.47</v>
      </c>
      <c r="G111" s="2">
        <v>1.39</v>
      </c>
      <c r="H111" s="2">
        <v>1.02</v>
      </c>
      <c r="I111" s="2">
        <v>68.180000000000007</v>
      </c>
      <c r="J111" s="2">
        <v>1.1299999999999999</v>
      </c>
      <c r="K111" s="2">
        <v>1.23</v>
      </c>
      <c r="L111" s="2">
        <v>6.8687879339536604</v>
      </c>
      <c r="M111" s="2">
        <v>10.891810600483399</v>
      </c>
      <c r="N111" s="2">
        <v>0.81159857609196195</v>
      </c>
      <c r="O111" s="2">
        <v>0.65373240867770199</v>
      </c>
      <c r="P111" s="2">
        <v>0.74618306991795802</v>
      </c>
    </row>
    <row r="112" spans="1:16" ht="17.25" x14ac:dyDescent="0.25">
      <c r="A112" s="2">
        <v>370</v>
      </c>
      <c r="B112" s="2" t="s">
        <v>384</v>
      </c>
      <c r="C112" s="2">
        <v>62.37</v>
      </c>
      <c r="D112" s="2">
        <v>1.87</v>
      </c>
      <c r="E112" s="2">
        <v>1.36</v>
      </c>
      <c r="F112" s="2">
        <v>57.03</v>
      </c>
      <c r="G112" s="2">
        <v>1.31</v>
      </c>
      <c r="H112" s="2">
        <v>0.91</v>
      </c>
      <c r="I112" s="2">
        <v>72.41</v>
      </c>
      <c r="J112" s="2">
        <v>1.1299999999999999</v>
      </c>
      <c r="K112" s="2">
        <v>1.06</v>
      </c>
      <c r="L112" s="2">
        <v>5.4600868295104803</v>
      </c>
      <c r="M112" s="2">
        <v>1.76021086298278</v>
      </c>
      <c r="N112" s="2">
        <v>1.3847462176404199</v>
      </c>
      <c r="O112" s="2">
        <v>1.2283033625650901</v>
      </c>
      <c r="P112" s="2">
        <v>1.1633077245529999</v>
      </c>
    </row>
    <row r="113" spans="1:16" ht="17.25" x14ac:dyDescent="0.25">
      <c r="A113" s="2">
        <v>381</v>
      </c>
      <c r="B113" s="2" t="s">
        <v>395</v>
      </c>
      <c r="C113" s="2">
        <v>64.77</v>
      </c>
      <c r="D113" s="2">
        <v>4.1399999999999997</v>
      </c>
      <c r="E113" s="2">
        <v>0.42</v>
      </c>
      <c r="F113" s="2">
        <v>62.33</v>
      </c>
      <c r="G113" s="2">
        <v>1.82</v>
      </c>
      <c r="H113" s="2">
        <v>0.77</v>
      </c>
      <c r="I113" s="2">
        <v>76.19</v>
      </c>
      <c r="J113" s="2">
        <v>1.1299999999999999</v>
      </c>
      <c r="K113" s="2">
        <v>1.24</v>
      </c>
      <c r="L113" s="2">
        <v>47.276890638885703</v>
      </c>
      <c r="M113" s="2">
        <v>21.280895100988701</v>
      </c>
      <c r="N113" s="2">
        <v>0.38553040918589898</v>
      </c>
      <c r="O113" s="2">
        <v>0.34233378047795299</v>
      </c>
      <c r="P113" s="2">
        <v>0.33152766240791298</v>
      </c>
    </row>
    <row r="114" spans="1:16" ht="17.25" x14ac:dyDescent="0.25">
      <c r="A114" s="2">
        <v>428</v>
      </c>
      <c r="B114" s="2" t="s">
        <v>442</v>
      </c>
      <c r="C114" s="2">
        <v>64.52</v>
      </c>
      <c r="D114" s="2">
        <v>2.58</v>
      </c>
      <c r="E114" s="2">
        <v>0.95</v>
      </c>
      <c r="F114" s="2">
        <v>65.28</v>
      </c>
      <c r="G114" s="2">
        <v>1.76</v>
      </c>
      <c r="H114" s="2">
        <v>1.5</v>
      </c>
      <c r="I114" s="2">
        <v>65.22</v>
      </c>
      <c r="J114" s="2">
        <v>1.1299999999999999</v>
      </c>
      <c r="K114" s="2">
        <v>1.1499999999999999</v>
      </c>
      <c r="L114" s="2">
        <v>7.9684196956084898</v>
      </c>
      <c r="M114" s="2">
        <v>3.9643874801158798</v>
      </c>
      <c r="N114" s="2">
        <v>0.90245210977863899</v>
      </c>
      <c r="O114" s="2">
        <v>0.85528613399662601</v>
      </c>
      <c r="P114" s="2">
        <v>0.88891864906041196</v>
      </c>
    </row>
    <row r="115" spans="1:16" ht="17.25" x14ac:dyDescent="0.25">
      <c r="A115" s="2">
        <v>441</v>
      </c>
      <c r="B115" s="2" t="s">
        <v>455</v>
      </c>
      <c r="C115" s="2">
        <v>59.41</v>
      </c>
      <c r="D115" s="2">
        <v>1.74</v>
      </c>
      <c r="E115" s="2">
        <v>0.79</v>
      </c>
      <c r="F115" s="2">
        <v>53.19</v>
      </c>
      <c r="G115" s="2">
        <v>1.1599999999999999</v>
      </c>
      <c r="H115" s="2">
        <v>1.1200000000000001</v>
      </c>
      <c r="I115" s="2">
        <v>79.17</v>
      </c>
      <c r="J115" s="2">
        <v>1.1299999999999999</v>
      </c>
      <c r="K115" s="2">
        <v>1.1399999999999999</v>
      </c>
      <c r="L115" s="2">
        <v>7.6661628372411901</v>
      </c>
      <c r="M115" s="2">
        <v>7.5902481793494303</v>
      </c>
      <c r="N115" s="2">
        <v>0.78771949544491204</v>
      </c>
      <c r="O115" s="2">
        <v>0.69146116455612905</v>
      </c>
      <c r="P115" s="2">
        <v>0.66846338795417204</v>
      </c>
    </row>
    <row r="116" spans="1:16" ht="17.25" x14ac:dyDescent="0.25">
      <c r="A116" s="2">
        <v>467</v>
      </c>
      <c r="B116" s="2" t="s">
        <v>481</v>
      </c>
      <c r="C116" s="2">
        <v>60.06</v>
      </c>
      <c r="D116" s="2">
        <v>3.7</v>
      </c>
      <c r="E116" s="2">
        <v>1.03</v>
      </c>
      <c r="F116" s="2">
        <v>54.9</v>
      </c>
      <c r="G116" s="2">
        <v>1.66</v>
      </c>
      <c r="H116" s="2">
        <v>1.31</v>
      </c>
      <c r="I116" s="2">
        <v>80</v>
      </c>
      <c r="J116" s="2">
        <v>1.1299999999999999</v>
      </c>
      <c r="K116" s="2">
        <v>1.01</v>
      </c>
      <c r="L116" s="2">
        <v>10.785475844797</v>
      </c>
      <c r="M116" s="2">
        <v>3.94884487604648</v>
      </c>
      <c r="N116" s="2">
        <v>0.94654231395436295</v>
      </c>
      <c r="O116" s="2">
        <v>0.99143799349767803</v>
      </c>
      <c r="P116" s="2">
        <v>1.1765093534619799</v>
      </c>
    </row>
    <row r="117" spans="1:16" ht="17.25" x14ac:dyDescent="0.25">
      <c r="A117" s="2">
        <v>470</v>
      </c>
      <c r="B117" s="2" t="s">
        <v>484</v>
      </c>
      <c r="C117" s="2">
        <v>64.290000000000006</v>
      </c>
      <c r="D117" s="2">
        <v>2.1</v>
      </c>
      <c r="E117" s="2">
        <v>1.07</v>
      </c>
      <c r="F117" s="2">
        <v>66.959999999999994</v>
      </c>
      <c r="G117" s="2">
        <v>1.44</v>
      </c>
      <c r="H117" s="2">
        <v>0.81</v>
      </c>
      <c r="I117" s="2">
        <v>59.09</v>
      </c>
      <c r="J117" s="2">
        <v>1.1299999999999999</v>
      </c>
      <c r="K117" s="2">
        <v>1.07</v>
      </c>
      <c r="L117" s="2">
        <v>5.5255692270411503</v>
      </c>
      <c r="M117" s="2">
        <v>1.6249375897098799</v>
      </c>
      <c r="N117" s="2">
        <v>1.08374024369732</v>
      </c>
      <c r="O117" s="2">
        <v>0.97900389087953898</v>
      </c>
      <c r="P117" s="2">
        <v>1.13110358561061</v>
      </c>
    </row>
    <row r="118" spans="1:16" ht="17.25" x14ac:dyDescent="0.25">
      <c r="A118" s="2">
        <v>479</v>
      </c>
      <c r="B118" s="2" t="s">
        <v>493</v>
      </c>
      <c r="C118" s="2">
        <v>60.32</v>
      </c>
      <c r="D118" s="2">
        <v>1.95</v>
      </c>
      <c r="E118" s="2">
        <v>0.81</v>
      </c>
      <c r="F118" s="2">
        <v>62.14</v>
      </c>
      <c r="G118" s="2">
        <v>1.4</v>
      </c>
      <c r="H118" s="2">
        <v>0.91</v>
      </c>
      <c r="I118" s="2">
        <v>63.64</v>
      </c>
      <c r="J118" s="2">
        <v>1.1299999999999999</v>
      </c>
      <c r="K118" s="2">
        <v>1.08</v>
      </c>
      <c r="L118" s="2">
        <v>7.0987222034529296</v>
      </c>
      <c r="M118" s="2">
        <v>4.9562558254673696</v>
      </c>
      <c r="N118" s="2">
        <v>0.78385417356535203</v>
      </c>
      <c r="O118" s="2">
        <v>0.70707068821810004</v>
      </c>
      <c r="P118" s="2">
        <v>0.81478850225209198</v>
      </c>
    </row>
    <row r="119" spans="1:16" ht="17.25" x14ac:dyDescent="0.25">
      <c r="A119" s="2">
        <v>54</v>
      </c>
      <c r="B119" s="2" t="s">
        <v>68</v>
      </c>
      <c r="C119" s="2">
        <v>64.900000000000006</v>
      </c>
      <c r="D119" s="2">
        <v>2.4900000000000002</v>
      </c>
      <c r="E119" s="2">
        <v>1.58</v>
      </c>
      <c r="F119" s="2">
        <v>71.209999999999994</v>
      </c>
      <c r="G119" s="2">
        <v>1.7</v>
      </c>
      <c r="H119" s="2">
        <v>1.72</v>
      </c>
      <c r="I119" s="2">
        <v>73.08</v>
      </c>
      <c r="J119" s="2">
        <v>1.1200000000000001</v>
      </c>
      <c r="K119" s="2">
        <v>1.19</v>
      </c>
      <c r="L119" s="2">
        <v>17.048000140377901</v>
      </c>
      <c r="M119" s="2">
        <v>4.9354079480349302</v>
      </c>
      <c r="N119" s="2">
        <v>1.4893253138337601</v>
      </c>
      <c r="O119" s="2">
        <v>1.32885026363912</v>
      </c>
      <c r="P119" s="2">
        <v>1.3433393150120101</v>
      </c>
    </row>
    <row r="120" spans="1:16" ht="17.25" x14ac:dyDescent="0.25">
      <c r="A120" s="2">
        <v>76</v>
      </c>
      <c r="B120" s="2" t="s">
        <v>90</v>
      </c>
      <c r="C120" s="2">
        <v>61.82</v>
      </c>
      <c r="D120" s="2">
        <v>3.33</v>
      </c>
      <c r="E120" s="2">
        <v>1.25</v>
      </c>
      <c r="F120" s="2">
        <v>55.03</v>
      </c>
      <c r="G120" s="2">
        <v>1.68</v>
      </c>
      <c r="H120" s="2">
        <v>1.51</v>
      </c>
      <c r="I120" s="2">
        <v>58.06</v>
      </c>
      <c r="J120" s="2">
        <v>1.1200000000000001</v>
      </c>
      <c r="K120" s="2">
        <v>1.18</v>
      </c>
      <c r="L120" s="2">
        <v>83.966375381551799</v>
      </c>
      <c r="M120" s="2">
        <v>42.129728611968901</v>
      </c>
      <c r="N120" s="2">
        <v>1.2213184809317199</v>
      </c>
      <c r="O120" s="2">
        <v>1.08680045000852</v>
      </c>
      <c r="P120" s="2">
        <v>1.0415880701256399</v>
      </c>
    </row>
    <row r="121" spans="1:16" ht="17.25" x14ac:dyDescent="0.25">
      <c r="A121" s="2">
        <v>94</v>
      </c>
      <c r="B121" s="2" t="s">
        <v>108</v>
      </c>
      <c r="C121" s="2">
        <v>58.15</v>
      </c>
      <c r="D121" s="2">
        <v>1.81</v>
      </c>
      <c r="E121" s="2">
        <v>0.84</v>
      </c>
      <c r="F121" s="2">
        <v>62.1</v>
      </c>
      <c r="G121" s="2">
        <v>1.34</v>
      </c>
      <c r="H121" s="2">
        <v>0.71</v>
      </c>
      <c r="I121" s="2">
        <v>65</v>
      </c>
      <c r="J121" s="2">
        <v>1.1200000000000001</v>
      </c>
      <c r="K121" s="2">
        <v>1.1299999999999999</v>
      </c>
      <c r="L121" s="2">
        <v>10.9883338561651</v>
      </c>
      <c r="M121" s="2">
        <v>4.8292850903293703</v>
      </c>
      <c r="N121" s="2">
        <v>0.77881255160983898</v>
      </c>
      <c r="O121" s="2">
        <v>0.75658799322696402</v>
      </c>
      <c r="P121" s="2">
        <v>0.79426399352829602</v>
      </c>
    </row>
    <row r="122" spans="1:16" ht="17.25" x14ac:dyDescent="0.25">
      <c r="A122" s="2">
        <v>112</v>
      </c>
      <c r="B122" s="2" t="s">
        <v>126</v>
      </c>
      <c r="C122" s="2">
        <v>62.15</v>
      </c>
      <c r="D122" s="2">
        <v>1.83</v>
      </c>
      <c r="E122" s="2">
        <v>0.94</v>
      </c>
      <c r="F122" s="2">
        <v>57.81</v>
      </c>
      <c r="G122" s="2">
        <v>1.1499999999999999</v>
      </c>
      <c r="H122" s="2">
        <v>1.1200000000000001</v>
      </c>
      <c r="I122" s="2">
        <v>83.33</v>
      </c>
      <c r="J122" s="2">
        <v>1.1200000000000001</v>
      </c>
      <c r="K122" s="2">
        <v>1.18</v>
      </c>
      <c r="L122" s="2">
        <v>5.0781979438499301</v>
      </c>
      <c r="M122" s="2">
        <v>7.0036662528075402</v>
      </c>
      <c r="N122" s="2">
        <v>0.86382945073614203</v>
      </c>
      <c r="O122" s="2">
        <v>0.81980658267179596</v>
      </c>
      <c r="P122" s="2">
        <v>0.85130382056505105</v>
      </c>
    </row>
    <row r="123" spans="1:16" ht="17.25" x14ac:dyDescent="0.25">
      <c r="A123" s="2">
        <v>131</v>
      </c>
      <c r="B123" s="2" t="s">
        <v>145</v>
      </c>
      <c r="C123" s="2">
        <v>63.31</v>
      </c>
      <c r="D123" s="2">
        <v>3.61</v>
      </c>
      <c r="E123" s="2">
        <v>0.78</v>
      </c>
      <c r="F123" s="2">
        <v>65.97</v>
      </c>
      <c r="G123" s="2">
        <v>2.11</v>
      </c>
      <c r="H123" s="2">
        <v>1.28</v>
      </c>
      <c r="I123" s="2">
        <v>63.64</v>
      </c>
      <c r="J123" s="2">
        <v>1.1200000000000001</v>
      </c>
      <c r="K123" s="2">
        <v>1.1399999999999999</v>
      </c>
      <c r="L123" s="2">
        <v>16.357045372307802</v>
      </c>
      <c r="M123" s="2">
        <v>8.6047459005010296</v>
      </c>
      <c r="N123" s="2">
        <v>0.78761560916430295</v>
      </c>
      <c r="O123" s="2">
        <v>0.70154107359114404</v>
      </c>
      <c r="P123" s="2">
        <v>0.833678939852323</v>
      </c>
    </row>
    <row r="124" spans="1:16" ht="17.25" x14ac:dyDescent="0.25">
      <c r="A124" s="2">
        <v>160</v>
      </c>
      <c r="B124" s="2" t="s">
        <v>174</v>
      </c>
      <c r="C124" s="2">
        <v>59.64</v>
      </c>
      <c r="D124" s="2">
        <v>1.79</v>
      </c>
      <c r="E124" s="2">
        <v>1.43</v>
      </c>
      <c r="F124" s="2">
        <v>57.38</v>
      </c>
      <c r="G124" s="2">
        <v>1.18</v>
      </c>
      <c r="H124" s="2">
        <v>1.29</v>
      </c>
      <c r="I124" s="2">
        <v>51.85</v>
      </c>
      <c r="J124" s="2">
        <v>1.1200000000000001</v>
      </c>
      <c r="K124" s="2">
        <v>0.95</v>
      </c>
      <c r="L124" s="2">
        <v>16.510849964454799</v>
      </c>
      <c r="M124" s="2">
        <v>10.7072746417807</v>
      </c>
      <c r="N124" s="2">
        <v>1.53993032850907</v>
      </c>
      <c r="O124" s="2">
        <v>1.47151385827946</v>
      </c>
      <c r="P124" s="2">
        <v>1.35968405442295</v>
      </c>
    </row>
    <row r="125" spans="1:16" ht="17.25" x14ac:dyDescent="0.25">
      <c r="A125" s="2">
        <v>161</v>
      </c>
      <c r="B125" s="2" t="s">
        <v>175</v>
      </c>
      <c r="C125" s="2">
        <v>60.53</v>
      </c>
      <c r="D125" s="2">
        <v>2.21</v>
      </c>
      <c r="E125" s="2">
        <v>0.59</v>
      </c>
      <c r="F125" s="2">
        <v>58.21</v>
      </c>
      <c r="G125" s="2">
        <v>1.48</v>
      </c>
      <c r="H125" s="2">
        <v>0.71</v>
      </c>
      <c r="I125" s="2">
        <v>75</v>
      </c>
      <c r="J125" s="2">
        <v>1.1200000000000001</v>
      </c>
      <c r="K125" s="2">
        <v>1.21</v>
      </c>
      <c r="L125" s="2">
        <v>7.4997821860437899</v>
      </c>
      <c r="M125" s="2">
        <v>2.77220008458705</v>
      </c>
      <c r="N125" s="2">
        <v>0.534818057901434</v>
      </c>
      <c r="O125" s="2">
        <v>0.45483062677882802</v>
      </c>
      <c r="P125" s="2">
        <v>0.51835006441489795</v>
      </c>
    </row>
    <row r="126" spans="1:16" ht="17.25" x14ac:dyDescent="0.25">
      <c r="A126" s="2">
        <v>177</v>
      </c>
      <c r="B126" s="2" t="s">
        <v>191</v>
      </c>
      <c r="C126" s="2">
        <v>60.56</v>
      </c>
      <c r="D126" s="2">
        <v>2.08</v>
      </c>
      <c r="E126" s="2">
        <v>1.08</v>
      </c>
      <c r="F126" s="2">
        <v>59.33</v>
      </c>
      <c r="G126" s="2">
        <v>1.47</v>
      </c>
      <c r="H126" s="2">
        <v>1.25</v>
      </c>
      <c r="I126" s="2">
        <v>67.86</v>
      </c>
      <c r="J126" s="2">
        <v>1.1200000000000001</v>
      </c>
      <c r="K126" s="2">
        <v>1.1299999999999999</v>
      </c>
      <c r="L126" s="2">
        <v>5.34610226454281</v>
      </c>
      <c r="M126" s="2">
        <v>2.4575359839803901</v>
      </c>
      <c r="N126" s="2">
        <v>1.06343214145591</v>
      </c>
      <c r="O126" s="2">
        <v>1.00339815557915</v>
      </c>
      <c r="P126" s="2">
        <v>1.0147252928321999</v>
      </c>
    </row>
    <row r="127" spans="1:16" ht="17.25" x14ac:dyDescent="0.25">
      <c r="A127" s="2">
        <v>185</v>
      </c>
      <c r="B127" s="2" t="s">
        <v>199</v>
      </c>
      <c r="C127" s="2">
        <v>62.71</v>
      </c>
      <c r="D127" s="2">
        <v>2.75</v>
      </c>
      <c r="E127" s="2">
        <v>1.71</v>
      </c>
      <c r="F127" s="2">
        <v>59.85</v>
      </c>
      <c r="G127" s="2">
        <v>1.53</v>
      </c>
      <c r="H127" s="2">
        <v>1.58</v>
      </c>
      <c r="I127" s="2">
        <v>62.5</v>
      </c>
      <c r="J127" s="2">
        <v>1.1200000000000001</v>
      </c>
      <c r="K127" s="2">
        <v>1.3</v>
      </c>
      <c r="L127" s="2">
        <v>13.2043100684838</v>
      </c>
      <c r="M127" s="2">
        <v>11.9387632889585</v>
      </c>
      <c r="N127" s="2">
        <v>1.55074875968389</v>
      </c>
      <c r="O127" s="2">
        <v>1.15940094147488</v>
      </c>
      <c r="P127" s="2">
        <v>1.4151968904230201</v>
      </c>
    </row>
    <row r="128" spans="1:16" ht="17.25" x14ac:dyDescent="0.25">
      <c r="A128" s="2">
        <v>198</v>
      </c>
      <c r="B128" s="2" t="s">
        <v>212</v>
      </c>
      <c r="C128" s="2">
        <v>66.13</v>
      </c>
      <c r="D128" s="2">
        <v>2.54</v>
      </c>
      <c r="E128" s="2">
        <v>1.06</v>
      </c>
      <c r="F128" s="2">
        <v>68.52</v>
      </c>
      <c r="G128" s="2">
        <v>1.66</v>
      </c>
      <c r="H128" s="2">
        <v>0.85</v>
      </c>
      <c r="I128" s="2">
        <v>70.59</v>
      </c>
      <c r="J128" s="2">
        <v>1.1200000000000001</v>
      </c>
      <c r="K128" s="2">
        <v>1.1299999999999999</v>
      </c>
      <c r="L128" s="2">
        <v>6.5550078436197099</v>
      </c>
      <c r="M128" s="2">
        <v>1.9870969407104799</v>
      </c>
      <c r="N128" s="2">
        <v>1.0348380074796399</v>
      </c>
      <c r="O128" s="2">
        <v>0.96407761939713399</v>
      </c>
      <c r="P128" s="2">
        <v>0.95743527812748497</v>
      </c>
    </row>
    <row r="129" spans="1:16" ht="17.25" x14ac:dyDescent="0.25">
      <c r="A129" s="2">
        <v>212</v>
      </c>
      <c r="B129" s="2" t="s">
        <v>226</v>
      </c>
      <c r="C129" s="2">
        <v>56.35</v>
      </c>
      <c r="D129" s="2">
        <v>2.15</v>
      </c>
      <c r="E129" s="2">
        <v>0.86</v>
      </c>
      <c r="F129" s="2">
        <v>57.14</v>
      </c>
      <c r="G129" s="2">
        <v>1.35</v>
      </c>
      <c r="H129" s="2">
        <v>0.97</v>
      </c>
      <c r="I129" s="2">
        <v>66.67</v>
      </c>
      <c r="J129" s="2">
        <v>1.1200000000000001</v>
      </c>
      <c r="K129" s="2">
        <v>1.1000000000000001</v>
      </c>
      <c r="L129" s="2">
        <v>13.401974941480701</v>
      </c>
      <c r="M129" s="2">
        <v>11.4540463277222</v>
      </c>
      <c r="N129" s="2">
        <v>0.85649567538413995</v>
      </c>
      <c r="O129" s="2">
        <v>0.78381783364505797</v>
      </c>
      <c r="P129" s="2">
        <v>0.89915699187754605</v>
      </c>
    </row>
    <row r="130" spans="1:16" ht="17.25" x14ac:dyDescent="0.25">
      <c r="A130" s="2">
        <v>241</v>
      </c>
      <c r="B130" s="2" t="s">
        <v>255</v>
      </c>
      <c r="C130" s="2">
        <v>53.42</v>
      </c>
      <c r="D130" s="2">
        <v>1.5</v>
      </c>
      <c r="E130" s="2">
        <v>0.97</v>
      </c>
      <c r="F130" s="2">
        <v>53.03</v>
      </c>
      <c r="G130" s="2">
        <v>1.1000000000000001</v>
      </c>
      <c r="H130" s="2">
        <v>0.77</v>
      </c>
      <c r="I130" s="2">
        <v>75</v>
      </c>
      <c r="J130" s="2">
        <v>1.1200000000000001</v>
      </c>
      <c r="K130" s="2">
        <v>0.92</v>
      </c>
      <c r="L130" s="2">
        <v>5.0857050146710598</v>
      </c>
      <c r="M130" s="2">
        <v>1.4979339834729599</v>
      </c>
      <c r="N130" s="2">
        <v>0.94535864832886396</v>
      </c>
      <c r="O130" s="2">
        <v>1.0508438770006401</v>
      </c>
      <c r="P130" s="2">
        <v>1.1888184949394001</v>
      </c>
    </row>
    <row r="131" spans="1:16" ht="17.25" x14ac:dyDescent="0.25">
      <c r="A131" s="2">
        <v>376</v>
      </c>
      <c r="B131" s="2" t="s">
        <v>390</v>
      </c>
      <c r="C131" s="2">
        <v>64.55</v>
      </c>
      <c r="D131" s="2">
        <v>2.7</v>
      </c>
      <c r="E131" s="2">
        <v>0.98</v>
      </c>
      <c r="F131" s="2">
        <v>64.709999999999994</v>
      </c>
      <c r="G131" s="2">
        <v>1.67</v>
      </c>
      <c r="H131" s="2">
        <v>1.01</v>
      </c>
      <c r="I131" s="2">
        <v>59.09</v>
      </c>
      <c r="J131" s="2">
        <v>1.1200000000000001</v>
      </c>
      <c r="K131" s="2">
        <v>1.1000000000000001</v>
      </c>
      <c r="L131" s="2">
        <v>9.7901961959503101</v>
      </c>
      <c r="M131" s="2">
        <v>9.4672702196218506</v>
      </c>
      <c r="N131" s="2">
        <v>0.97825311272870097</v>
      </c>
      <c r="O131" s="2">
        <v>0.99751606690043304</v>
      </c>
      <c r="P131" s="2">
        <v>0.99148371319417605</v>
      </c>
    </row>
    <row r="132" spans="1:16" ht="17.25" x14ac:dyDescent="0.25">
      <c r="A132" s="2">
        <v>436</v>
      </c>
      <c r="B132" s="2" t="s">
        <v>450</v>
      </c>
      <c r="C132" s="2">
        <v>61.95</v>
      </c>
      <c r="D132" s="2">
        <v>2.63</v>
      </c>
      <c r="E132" s="2">
        <v>0.75</v>
      </c>
      <c r="F132" s="2">
        <v>58.33</v>
      </c>
      <c r="G132" s="2">
        <v>1.55</v>
      </c>
      <c r="H132" s="2">
        <v>0.63</v>
      </c>
      <c r="I132" s="2">
        <v>57.14</v>
      </c>
      <c r="J132" s="2">
        <v>1.1200000000000001</v>
      </c>
      <c r="K132" s="2">
        <v>1.1200000000000001</v>
      </c>
      <c r="L132" s="2">
        <v>4.4780174535179604</v>
      </c>
      <c r="M132" s="2">
        <v>1.1828376186112599</v>
      </c>
      <c r="N132" s="2">
        <v>0.72492032150060903</v>
      </c>
      <c r="O132" s="2">
        <v>0.54578023806170195</v>
      </c>
      <c r="P132" s="2">
        <v>0.89530250874802497</v>
      </c>
    </row>
    <row r="133" spans="1:16" ht="17.25" x14ac:dyDescent="0.25">
      <c r="A133" s="2">
        <v>440</v>
      </c>
      <c r="B133" s="2" t="s">
        <v>454</v>
      </c>
      <c r="C133" s="2">
        <v>61.03</v>
      </c>
      <c r="D133" s="2">
        <v>2.0699999999999998</v>
      </c>
      <c r="E133" s="2">
        <v>0.71</v>
      </c>
      <c r="F133" s="2">
        <v>55.91</v>
      </c>
      <c r="G133" s="2">
        <v>1.28</v>
      </c>
      <c r="H133" s="2">
        <v>0.87</v>
      </c>
      <c r="I133" s="2">
        <v>66.67</v>
      </c>
      <c r="J133" s="2">
        <v>1.1200000000000001</v>
      </c>
      <c r="K133" s="2">
        <v>1.1499999999999999</v>
      </c>
      <c r="L133" s="2">
        <v>2.5838726159319299</v>
      </c>
      <c r="M133" s="2">
        <v>2.3153931364057501</v>
      </c>
      <c r="N133" s="2">
        <v>0.65466296886432196</v>
      </c>
      <c r="O133" s="2">
        <v>0.669067378048393</v>
      </c>
      <c r="P133" s="2">
        <v>0.79907662490248399</v>
      </c>
    </row>
    <row r="134" spans="1:16" ht="17.25" x14ac:dyDescent="0.25">
      <c r="A134" s="2">
        <v>473</v>
      </c>
      <c r="B134" s="2" t="s">
        <v>487</v>
      </c>
      <c r="C134" s="2">
        <v>59.61</v>
      </c>
      <c r="D134" s="2">
        <v>1.84</v>
      </c>
      <c r="E134" s="2">
        <v>0.68</v>
      </c>
      <c r="F134" s="2">
        <v>57.82</v>
      </c>
      <c r="G134" s="2">
        <v>1.23</v>
      </c>
      <c r="H134" s="2">
        <v>1.02</v>
      </c>
      <c r="I134" s="2">
        <v>54.17</v>
      </c>
      <c r="J134" s="2">
        <v>1.1200000000000001</v>
      </c>
      <c r="K134" s="2">
        <v>1.06</v>
      </c>
      <c r="L134" s="2">
        <v>4.2055642043092396</v>
      </c>
      <c r="M134" s="2">
        <v>3.6403191096266698</v>
      </c>
      <c r="N134" s="2">
        <v>0.70017564133461296</v>
      </c>
      <c r="O134" s="2">
        <v>0.63870538547712097</v>
      </c>
      <c r="P134" s="2">
        <v>0.65769005260817504</v>
      </c>
    </row>
    <row r="135" spans="1:16" ht="17.25" x14ac:dyDescent="0.25">
      <c r="A135" s="2">
        <v>50</v>
      </c>
      <c r="B135" s="2" t="s">
        <v>64</v>
      </c>
      <c r="C135" s="2">
        <v>64.13</v>
      </c>
      <c r="D135" s="2">
        <v>2.16</v>
      </c>
      <c r="E135" s="2">
        <v>0.66</v>
      </c>
      <c r="F135" s="2">
        <v>65.83</v>
      </c>
      <c r="G135" s="2">
        <v>1.35</v>
      </c>
      <c r="H135" s="2">
        <v>0.66</v>
      </c>
      <c r="I135" s="2">
        <v>76.19</v>
      </c>
      <c r="J135" s="2">
        <v>1.1100000000000001</v>
      </c>
      <c r="K135" s="2">
        <v>0.93</v>
      </c>
      <c r="L135" s="2">
        <v>5.8607279117272002</v>
      </c>
      <c r="M135" s="2">
        <v>1.15287635286435</v>
      </c>
      <c r="N135" s="2">
        <v>0.65176740976566006</v>
      </c>
      <c r="O135" s="2">
        <v>0.75872295588330696</v>
      </c>
      <c r="P135" s="2">
        <v>0.85290770415764605</v>
      </c>
    </row>
    <row r="136" spans="1:16" ht="17.25" x14ac:dyDescent="0.25">
      <c r="A136" s="2">
        <v>72</v>
      </c>
      <c r="B136" s="2" t="s">
        <v>86</v>
      </c>
      <c r="C136" s="2">
        <v>59.09</v>
      </c>
      <c r="D136" s="2">
        <v>1.82</v>
      </c>
      <c r="E136" s="2">
        <v>1.07</v>
      </c>
      <c r="F136" s="2">
        <v>53.25</v>
      </c>
      <c r="G136" s="2">
        <v>1.2</v>
      </c>
      <c r="H136" s="2">
        <v>1.06</v>
      </c>
      <c r="I136" s="2">
        <v>65.22</v>
      </c>
      <c r="J136" s="2">
        <v>1.1100000000000001</v>
      </c>
      <c r="K136" s="2">
        <v>1.21</v>
      </c>
      <c r="L136" s="2">
        <v>10.004561414126901</v>
      </c>
      <c r="M136" s="2">
        <v>12.3481980360043</v>
      </c>
      <c r="N136" s="2">
        <v>0.99136378888479504</v>
      </c>
      <c r="O136" s="2">
        <v>0.88558508298365002</v>
      </c>
      <c r="P136" s="2">
        <v>0.98661103822559704</v>
      </c>
    </row>
    <row r="137" spans="1:16" ht="17.25" x14ac:dyDescent="0.25">
      <c r="A137" s="2">
        <v>78</v>
      </c>
      <c r="B137" s="2" t="s">
        <v>92</v>
      </c>
      <c r="C137" s="2">
        <v>57.78</v>
      </c>
      <c r="D137" s="2">
        <v>1.9</v>
      </c>
      <c r="E137" s="2">
        <v>0.83</v>
      </c>
      <c r="F137" s="2">
        <v>53.42</v>
      </c>
      <c r="G137" s="2">
        <v>1.22</v>
      </c>
      <c r="H137" s="2">
        <v>1</v>
      </c>
      <c r="I137" s="2">
        <v>70.83</v>
      </c>
      <c r="J137" s="2">
        <v>1.1100000000000001</v>
      </c>
      <c r="K137" s="2">
        <v>1.2</v>
      </c>
      <c r="L137" s="2">
        <v>38.761445970071598</v>
      </c>
      <c r="M137" s="2">
        <v>50.907996274516996</v>
      </c>
      <c r="N137" s="2">
        <v>0.79586809307228101</v>
      </c>
      <c r="O137" s="2">
        <v>0.66606224774871903</v>
      </c>
      <c r="P137" s="2">
        <v>0.78739889236709304</v>
      </c>
    </row>
    <row r="138" spans="1:16" ht="17.25" x14ac:dyDescent="0.25">
      <c r="A138" s="2">
        <v>157</v>
      </c>
      <c r="B138" s="2" t="s">
        <v>171</v>
      </c>
      <c r="C138" s="2">
        <v>60.69</v>
      </c>
      <c r="D138" s="2">
        <v>2.0499999999999998</v>
      </c>
      <c r="E138" s="2">
        <v>0.6</v>
      </c>
      <c r="F138" s="2">
        <v>63.5</v>
      </c>
      <c r="G138" s="2">
        <v>1.56</v>
      </c>
      <c r="H138" s="2">
        <v>0.75</v>
      </c>
      <c r="I138" s="2">
        <v>77.78</v>
      </c>
      <c r="J138" s="2">
        <v>1.1100000000000001</v>
      </c>
      <c r="K138" s="2">
        <v>1.1499999999999999</v>
      </c>
      <c r="L138" s="2">
        <v>11.4068172604035</v>
      </c>
      <c r="M138" s="2">
        <v>5.9602297487664302</v>
      </c>
      <c r="N138" s="2">
        <v>0.56785337031174099</v>
      </c>
      <c r="O138" s="2">
        <v>0.497979082760998</v>
      </c>
      <c r="P138" s="2">
        <v>0.57765351574377299</v>
      </c>
    </row>
    <row r="139" spans="1:16" ht="17.25" x14ac:dyDescent="0.25">
      <c r="A139" s="2">
        <v>173</v>
      </c>
      <c r="B139" s="2" t="s">
        <v>187</v>
      </c>
      <c r="C139" s="2">
        <v>56.6</v>
      </c>
      <c r="D139" s="2">
        <v>1.78</v>
      </c>
      <c r="E139" s="2">
        <v>1.01</v>
      </c>
      <c r="F139" s="2">
        <v>54.76</v>
      </c>
      <c r="G139" s="2">
        <v>1.33</v>
      </c>
      <c r="H139" s="2">
        <v>0.86</v>
      </c>
      <c r="I139" s="2">
        <v>61.9</v>
      </c>
      <c r="J139" s="2">
        <v>1.1100000000000001</v>
      </c>
      <c r="K139" s="2">
        <v>0.96</v>
      </c>
      <c r="L139" s="2">
        <v>27.919741675943801</v>
      </c>
      <c r="M139" s="2">
        <v>20.1157730576993</v>
      </c>
      <c r="N139" s="2">
        <v>1.06259511721428</v>
      </c>
      <c r="O139" s="2">
        <v>1.1557932666331401</v>
      </c>
      <c r="P139" s="2">
        <v>1.00736418684899</v>
      </c>
    </row>
    <row r="140" spans="1:16" ht="17.25" x14ac:dyDescent="0.25">
      <c r="A140" s="2">
        <v>232</v>
      </c>
      <c r="B140" s="2" t="s">
        <v>246</v>
      </c>
      <c r="C140" s="2">
        <v>62</v>
      </c>
      <c r="D140" s="2">
        <v>2.59</v>
      </c>
      <c r="E140" s="2">
        <v>0.98</v>
      </c>
      <c r="F140" s="2">
        <v>59.03</v>
      </c>
      <c r="G140" s="2">
        <v>1.54</v>
      </c>
      <c r="H140" s="2">
        <v>1.17</v>
      </c>
      <c r="I140" s="2">
        <v>76.47</v>
      </c>
      <c r="J140" s="2">
        <v>1.1100000000000001</v>
      </c>
      <c r="K140" s="2">
        <v>1.17</v>
      </c>
      <c r="L140" s="2">
        <v>8.9071889422241597</v>
      </c>
      <c r="M140" s="2">
        <v>7.4616253859516304</v>
      </c>
      <c r="N140" s="2">
        <v>0.90997562283937805</v>
      </c>
      <c r="O140" s="2">
        <v>0.84944330116346101</v>
      </c>
      <c r="P140" s="2">
        <v>0.81464273306806601</v>
      </c>
    </row>
    <row r="141" spans="1:16" ht="17.25" x14ac:dyDescent="0.25">
      <c r="A141" s="2">
        <v>325</v>
      </c>
      <c r="B141" s="2" t="s">
        <v>339</v>
      </c>
      <c r="C141" s="2">
        <v>56.92</v>
      </c>
      <c r="D141" s="2">
        <v>2.04</v>
      </c>
      <c r="E141" s="2">
        <v>0.51</v>
      </c>
      <c r="F141" s="2">
        <v>58.4</v>
      </c>
      <c r="G141" s="2">
        <v>1.56</v>
      </c>
      <c r="H141" s="2">
        <v>0.67</v>
      </c>
      <c r="I141" s="2">
        <v>58.82</v>
      </c>
      <c r="J141" s="2">
        <v>1.1100000000000001</v>
      </c>
      <c r="K141" s="2">
        <v>1.19</v>
      </c>
      <c r="L141" s="2">
        <v>5.5888560860524699</v>
      </c>
      <c r="M141" s="2">
        <v>2.0009223624335601</v>
      </c>
      <c r="N141" s="2">
        <v>0.46852253569866897</v>
      </c>
      <c r="O141" s="2">
        <v>0.40837697023688402</v>
      </c>
      <c r="P141" s="2">
        <v>0.62009964100633497</v>
      </c>
    </row>
    <row r="142" spans="1:16" ht="17.25" x14ac:dyDescent="0.25">
      <c r="A142" s="2">
        <v>346</v>
      </c>
      <c r="B142" s="2" t="s">
        <v>360</v>
      </c>
      <c r="C142" s="2">
        <v>62.18</v>
      </c>
      <c r="D142" s="2">
        <v>2.16</v>
      </c>
      <c r="E142" s="2">
        <v>1.19</v>
      </c>
      <c r="F142" s="2">
        <v>58.04</v>
      </c>
      <c r="G142" s="2">
        <v>1.29</v>
      </c>
      <c r="H142" s="2">
        <v>1.26</v>
      </c>
      <c r="I142" s="2">
        <v>62.96</v>
      </c>
      <c r="J142" s="2">
        <v>1.1100000000000001</v>
      </c>
      <c r="K142" s="2">
        <v>1.03</v>
      </c>
      <c r="L142" s="2">
        <v>6.1646419610966703</v>
      </c>
      <c r="M142" s="2">
        <v>1.7897080091489601</v>
      </c>
      <c r="N142" s="2">
        <v>1.2311068016059701</v>
      </c>
      <c r="O142" s="2">
        <v>1.13456848599975</v>
      </c>
      <c r="P142" s="2">
        <v>1.15715908273671</v>
      </c>
    </row>
    <row r="143" spans="1:16" ht="17.25" x14ac:dyDescent="0.25">
      <c r="A143" s="2">
        <v>347</v>
      </c>
      <c r="B143" s="2" t="s">
        <v>361</v>
      </c>
      <c r="C143" s="2">
        <v>59.42</v>
      </c>
      <c r="D143" s="2">
        <v>2.0499999999999998</v>
      </c>
      <c r="E143" s="2">
        <v>0.82</v>
      </c>
      <c r="F143" s="2">
        <v>60</v>
      </c>
      <c r="G143" s="2">
        <v>1.27</v>
      </c>
      <c r="H143" s="2">
        <v>0.69</v>
      </c>
      <c r="I143" s="2">
        <v>72.22</v>
      </c>
      <c r="J143" s="2">
        <v>1.1100000000000001</v>
      </c>
      <c r="K143" s="2">
        <v>1.22</v>
      </c>
      <c r="L143" s="2">
        <v>2.00325445364289</v>
      </c>
      <c r="M143" s="2">
        <v>0.95499075794725297</v>
      </c>
      <c r="N143" s="2">
        <v>0.75238097660125203</v>
      </c>
      <c r="O143" s="2">
        <v>0.64634922572544595</v>
      </c>
      <c r="P143" s="2">
        <v>0.74793649098229698</v>
      </c>
    </row>
    <row r="144" spans="1:16" ht="17.25" x14ac:dyDescent="0.25">
      <c r="A144" s="2">
        <v>355</v>
      </c>
      <c r="B144" s="2" t="s">
        <v>369</v>
      </c>
      <c r="C144" s="2">
        <v>60.34</v>
      </c>
      <c r="D144" s="2">
        <v>2.08</v>
      </c>
      <c r="E144" s="2">
        <v>1.3</v>
      </c>
      <c r="F144" s="2">
        <v>60.31</v>
      </c>
      <c r="G144" s="2">
        <v>1.45</v>
      </c>
      <c r="H144" s="2">
        <v>1.08</v>
      </c>
      <c r="I144" s="2">
        <v>77.27</v>
      </c>
      <c r="J144" s="2">
        <v>1.1100000000000001</v>
      </c>
      <c r="K144" s="2">
        <v>1.1399999999999999</v>
      </c>
      <c r="L144" s="2">
        <v>7.4065855052621998</v>
      </c>
      <c r="M144" s="2">
        <v>4.0736245301387601</v>
      </c>
      <c r="N144" s="2">
        <v>1.2414609270182799</v>
      </c>
      <c r="O144" s="2">
        <v>1.12405736700254</v>
      </c>
      <c r="P144" s="2">
        <v>1.2392429537524201</v>
      </c>
    </row>
    <row r="145" spans="1:16" ht="17.25" x14ac:dyDescent="0.25">
      <c r="A145" s="2">
        <v>390</v>
      </c>
      <c r="B145" s="2" t="s">
        <v>404</v>
      </c>
      <c r="C145" s="2">
        <v>61.92</v>
      </c>
      <c r="D145" s="2">
        <v>2</v>
      </c>
      <c r="E145" s="2">
        <v>0.81</v>
      </c>
      <c r="F145" s="2">
        <v>58.68</v>
      </c>
      <c r="G145" s="2">
        <v>1.23</v>
      </c>
      <c r="H145" s="2">
        <v>1.01</v>
      </c>
      <c r="I145" s="2">
        <v>63.64</v>
      </c>
      <c r="J145" s="2">
        <v>1.1100000000000001</v>
      </c>
      <c r="K145" s="2">
        <v>1.1399999999999999</v>
      </c>
      <c r="L145" s="2">
        <v>30.9196991909213</v>
      </c>
      <c r="M145" s="2">
        <v>15.5270785129165</v>
      </c>
      <c r="N145" s="2">
        <v>0.779005837989034</v>
      </c>
      <c r="O145" s="2">
        <v>0.69040792591905598</v>
      </c>
      <c r="P145" s="2">
        <v>0.75668459450048497</v>
      </c>
    </row>
    <row r="146" spans="1:16" ht="17.25" x14ac:dyDescent="0.25">
      <c r="A146" s="2">
        <v>410</v>
      </c>
      <c r="B146" s="2" t="s">
        <v>424</v>
      </c>
      <c r="C146" s="2">
        <v>60.33</v>
      </c>
      <c r="D146" s="2">
        <v>2.5299999999999998</v>
      </c>
      <c r="E146" s="2">
        <v>1.1000000000000001</v>
      </c>
      <c r="F146" s="2">
        <v>61.03</v>
      </c>
      <c r="G146" s="2">
        <v>1.56</v>
      </c>
      <c r="H146" s="2">
        <v>0.97</v>
      </c>
      <c r="I146" s="2">
        <v>69.569999999999993</v>
      </c>
      <c r="J146" s="2">
        <v>1.1100000000000001</v>
      </c>
      <c r="K146" s="2">
        <v>1.18</v>
      </c>
      <c r="L146" s="2">
        <v>0.95337963610426002</v>
      </c>
      <c r="M146" s="2">
        <v>1.2554498913540799</v>
      </c>
      <c r="N146" s="2">
        <v>1.0385044939240999</v>
      </c>
      <c r="O146" s="2">
        <v>0.907366080337907</v>
      </c>
      <c r="P146" s="2">
        <v>0.98046872879577995</v>
      </c>
    </row>
    <row r="147" spans="1:16" ht="17.25" x14ac:dyDescent="0.25">
      <c r="A147" s="2">
        <v>422</v>
      </c>
      <c r="B147" s="2" t="s">
        <v>436</v>
      </c>
      <c r="C147" s="2">
        <v>55.33</v>
      </c>
      <c r="D147" s="2">
        <v>1.95</v>
      </c>
      <c r="E147" s="2">
        <v>0.77</v>
      </c>
      <c r="F147" s="2">
        <v>56.34</v>
      </c>
      <c r="G147" s="2">
        <v>1.51</v>
      </c>
      <c r="H147" s="2">
        <v>1.03</v>
      </c>
      <c r="I147" s="2">
        <v>70</v>
      </c>
      <c r="J147" s="2">
        <v>1.1100000000000001</v>
      </c>
      <c r="K147" s="2">
        <v>1.0900000000000001</v>
      </c>
      <c r="L147" s="2">
        <v>2.3395209855052301</v>
      </c>
      <c r="M147" s="2">
        <v>1.70356349148131</v>
      </c>
      <c r="N147" s="2">
        <v>0.73948716383713897</v>
      </c>
      <c r="O147" s="2">
        <v>0.71815381172375803</v>
      </c>
      <c r="P147" s="2">
        <v>0.65333334115835295</v>
      </c>
    </row>
    <row r="148" spans="1:16" ht="17.25" x14ac:dyDescent="0.25">
      <c r="A148" s="2">
        <v>435</v>
      </c>
      <c r="B148" s="2" t="s">
        <v>449</v>
      </c>
      <c r="C148" s="2">
        <v>61.11</v>
      </c>
      <c r="D148" s="2">
        <v>3.12</v>
      </c>
      <c r="E148" s="2">
        <v>0.48</v>
      </c>
      <c r="F148" s="2">
        <v>56.82</v>
      </c>
      <c r="G148" s="2">
        <v>1.69</v>
      </c>
      <c r="H148" s="2">
        <v>1.07</v>
      </c>
      <c r="I148" s="2">
        <v>66.67</v>
      </c>
      <c r="J148" s="2">
        <v>1.1100000000000001</v>
      </c>
      <c r="K148" s="2">
        <v>1.08</v>
      </c>
      <c r="L148" s="2">
        <v>8.10224659903378</v>
      </c>
      <c r="M148" s="2">
        <v>5.1335693605095898</v>
      </c>
      <c r="N148" s="2">
        <v>0.43679227523901898</v>
      </c>
      <c r="O148" s="2">
        <v>0.45208925982694398</v>
      </c>
      <c r="P148" s="2">
        <v>0.55148666849019001</v>
      </c>
    </row>
    <row r="149" spans="1:16" ht="17.25" x14ac:dyDescent="0.25">
      <c r="A149" s="2">
        <v>443</v>
      </c>
      <c r="B149" s="2" t="s">
        <v>457</v>
      </c>
      <c r="C149" s="2">
        <v>65.44</v>
      </c>
      <c r="D149" s="2">
        <v>3.57</v>
      </c>
      <c r="E149" s="2">
        <v>0.54</v>
      </c>
      <c r="F149" s="2">
        <v>58.33</v>
      </c>
      <c r="G149" s="2">
        <v>1.91</v>
      </c>
      <c r="H149" s="2">
        <v>1.08</v>
      </c>
      <c r="I149" s="2">
        <v>62.5</v>
      </c>
      <c r="J149" s="2">
        <v>1.1100000000000001</v>
      </c>
      <c r="K149" s="2">
        <v>1</v>
      </c>
      <c r="L149" s="2">
        <v>4.7133492943331303</v>
      </c>
      <c r="M149" s="2">
        <v>1.6767105750091</v>
      </c>
      <c r="N149" s="2">
        <v>0.55199342937610996</v>
      </c>
      <c r="O149" s="2">
        <v>0.61027535497380303</v>
      </c>
      <c r="P149" s="2">
        <v>0.56440610604927199</v>
      </c>
    </row>
    <row r="150" spans="1:16" ht="17.25" x14ac:dyDescent="0.25">
      <c r="A150" s="2">
        <v>449</v>
      </c>
      <c r="B150" s="2" t="s">
        <v>463</v>
      </c>
      <c r="C150" s="2">
        <v>59.94</v>
      </c>
      <c r="D150" s="2">
        <v>2.41</v>
      </c>
      <c r="E150" s="2">
        <v>0.87</v>
      </c>
      <c r="F150" s="2">
        <v>60.65</v>
      </c>
      <c r="G150" s="2">
        <v>1.49</v>
      </c>
      <c r="H150" s="2">
        <v>1.0900000000000001</v>
      </c>
      <c r="I150" s="2">
        <v>63.64</v>
      </c>
      <c r="J150" s="2">
        <v>1.1100000000000001</v>
      </c>
      <c r="K150" s="2">
        <v>1.1100000000000001</v>
      </c>
      <c r="L150" s="2">
        <v>3.3001493547248599</v>
      </c>
      <c r="M150" s="2">
        <v>2.10434724112045</v>
      </c>
      <c r="N150" s="2">
        <v>0.84886387710011102</v>
      </c>
      <c r="O150" s="2">
        <v>0.771940751240074</v>
      </c>
      <c r="P150" s="2">
        <v>0.63289555634300498</v>
      </c>
    </row>
    <row r="151" spans="1:16" ht="17.25" x14ac:dyDescent="0.25">
      <c r="A151" s="2">
        <v>450</v>
      </c>
      <c r="B151" s="2" t="s">
        <v>464</v>
      </c>
      <c r="C151" s="2">
        <v>56.14</v>
      </c>
      <c r="D151" s="2">
        <v>1.88</v>
      </c>
      <c r="E151" s="2">
        <v>0.57999999999999996</v>
      </c>
      <c r="F151" s="2">
        <v>53.9</v>
      </c>
      <c r="G151" s="2">
        <v>1.4</v>
      </c>
      <c r="H151" s="2">
        <v>0.72</v>
      </c>
      <c r="I151" s="2">
        <v>64.709999999999994</v>
      </c>
      <c r="J151" s="2">
        <v>1.1100000000000001</v>
      </c>
      <c r="K151" s="2">
        <v>1.1599999999999999</v>
      </c>
      <c r="L151" s="2">
        <v>2.9619636363235</v>
      </c>
      <c r="M151" s="2">
        <v>1.48109677179407</v>
      </c>
      <c r="N151" s="2">
        <v>0.53484980061003995</v>
      </c>
      <c r="O151" s="2">
        <v>0.51093613269138705</v>
      </c>
      <c r="P151" s="2">
        <v>0.63429569610046499</v>
      </c>
    </row>
    <row r="152" spans="1:16" ht="17.25" x14ac:dyDescent="0.25">
      <c r="A152" s="2">
        <v>452</v>
      </c>
      <c r="B152" s="2" t="s">
        <v>466</v>
      </c>
      <c r="C152" s="2">
        <v>59.26</v>
      </c>
      <c r="D152" s="2">
        <v>2.02</v>
      </c>
      <c r="E152" s="2">
        <v>0.61</v>
      </c>
      <c r="F152" s="2">
        <v>55.73</v>
      </c>
      <c r="G152" s="2">
        <v>1.35</v>
      </c>
      <c r="H152" s="2">
        <v>0.81</v>
      </c>
      <c r="I152" s="2">
        <v>56</v>
      </c>
      <c r="J152" s="2">
        <v>1.1100000000000001</v>
      </c>
      <c r="K152" s="2">
        <v>1.0900000000000001</v>
      </c>
      <c r="L152" s="2">
        <v>7.9349749638064901</v>
      </c>
      <c r="M152" s="2">
        <v>4.7871002074636397</v>
      </c>
      <c r="N152" s="2">
        <v>0.58621976058758996</v>
      </c>
      <c r="O152" s="2">
        <v>0.60341389255101696</v>
      </c>
      <c r="P152" s="2">
        <v>0.70333913855525698</v>
      </c>
    </row>
    <row r="153" spans="1:16" ht="17.25" x14ac:dyDescent="0.25">
      <c r="A153" s="2">
        <v>458</v>
      </c>
      <c r="B153" s="2" t="s">
        <v>472</v>
      </c>
      <c r="C153" s="2">
        <v>62.91</v>
      </c>
      <c r="D153" s="2">
        <v>2.06</v>
      </c>
      <c r="E153" s="2">
        <v>1.24</v>
      </c>
      <c r="F153" s="2">
        <v>59.35</v>
      </c>
      <c r="G153" s="2">
        <v>1.33</v>
      </c>
      <c r="H153" s="2">
        <v>1.1399999999999999</v>
      </c>
      <c r="I153" s="2">
        <v>77.27</v>
      </c>
      <c r="J153" s="2">
        <v>1.1100000000000001</v>
      </c>
      <c r="K153" s="2">
        <v>1.22</v>
      </c>
      <c r="L153" s="2">
        <v>10.3527566050504</v>
      </c>
      <c r="M153" s="2">
        <v>9.2552368889217593</v>
      </c>
      <c r="N153" s="2">
        <v>1.14841518368039</v>
      </c>
      <c r="O153" s="2">
        <v>0.999207619044855</v>
      </c>
      <c r="P153" s="2">
        <v>1.1767828692400299</v>
      </c>
    </row>
    <row r="154" spans="1:16" ht="17.25" x14ac:dyDescent="0.25">
      <c r="A154" s="2">
        <v>18</v>
      </c>
      <c r="B154" s="2" t="s">
        <v>32</v>
      </c>
      <c r="C154" s="2">
        <v>58.62</v>
      </c>
      <c r="D154" s="2">
        <v>1.95</v>
      </c>
      <c r="E154" s="2">
        <v>0.96</v>
      </c>
      <c r="F154" s="2">
        <v>55.97</v>
      </c>
      <c r="G154" s="2">
        <v>1.31</v>
      </c>
      <c r="H154" s="2">
        <v>1.04</v>
      </c>
      <c r="I154" s="2">
        <v>62.5</v>
      </c>
      <c r="J154" s="2">
        <v>1.1000000000000001</v>
      </c>
      <c r="K154" s="2">
        <v>1.21</v>
      </c>
      <c r="L154" s="2">
        <v>16.020145017744699</v>
      </c>
      <c r="M154" s="2">
        <v>21.312081999532101</v>
      </c>
      <c r="N154" s="2">
        <v>0.89526578205210805</v>
      </c>
      <c r="O154" s="2">
        <v>0.79888761465821101</v>
      </c>
      <c r="P154" s="2">
        <v>0.86106187201705797</v>
      </c>
    </row>
    <row r="155" spans="1:16" ht="17.25" x14ac:dyDescent="0.25">
      <c r="A155" s="2">
        <v>63</v>
      </c>
      <c r="B155" s="2" t="s">
        <v>77</v>
      </c>
      <c r="C155" s="2">
        <v>60.32</v>
      </c>
      <c r="D155" s="2">
        <v>1.95</v>
      </c>
      <c r="E155" s="2">
        <v>0.94</v>
      </c>
      <c r="F155" s="2">
        <v>59.42</v>
      </c>
      <c r="G155" s="2">
        <v>1.38</v>
      </c>
      <c r="H155" s="2">
        <v>0.92</v>
      </c>
      <c r="I155" s="2">
        <v>55</v>
      </c>
      <c r="J155" s="2">
        <v>1.1000000000000001</v>
      </c>
      <c r="K155" s="2">
        <v>1.17</v>
      </c>
      <c r="L155" s="2">
        <v>21.8737021536319</v>
      </c>
      <c r="M155" s="2">
        <v>23.139378079655501</v>
      </c>
      <c r="N155" s="2">
        <v>0.86409189360346095</v>
      </c>
      <c r="O155" s="2">
        <v>0.77043156567654603</v>
      </c>
      <c r="P155" s="2">
        <v>0.86249904461966398</v>
      </c>
    </row>
    <row r="156" spans="1:16" ht="17.25" x14ac:dyDescent="0.25">
      <c r="A156" s="2">
        <v>65</v>
      </c>
      <c r="B156" s="2" t="s">
        <v>79</v>
      </c>
      <c r="C156" s="2">
        <v>59.53</v>
      </c>
      <c r="D156" s="2">
        <v>2.02</v>
      </c>
      <c r="E156" s="2">
        <v>0.93</v>
      </c>
      <c r="F156" s="2">
        <v>60</v>
      </c>
      <c r="G156" s="2">
        <v>1.48</v>
      </c>
      <c r="H156" s="2">
        <v>1.07</v>
      </c>
      <c r="I156" s="2">
        <v>60</v>
      </c>
      <c r="J156" s="2">
        <v>1.1000000000000001</v>
      </c>
      <c r="K156" s="2">
        <v>1.1299999999999999</v>
      </c>
      <c r="L156" s="2">
        <v>12.1762999818016</v>
      </c>
      <c r="M156" s="2">
        <v>10.7266572337215</v>
      </c>
      <c r="N156" s="2">
        <v>0.87770206922220395</v>
      </c>
      <c r="O156" s="2">
        <v>0.83375389443084302</v>
      </c>
      <c r="P156" s="2">
        <v>0.98317772722459795</v>
      </c>
    </row>
    <row r="157" spans="1:16" ht="17.25" x14ac:dyDescent="0.25">
      <c r="A157" s="2">
        <v>93</v>
      </c>
      <c r="B157" s="2" t="s">
        <v>107</v>
      </c>
      <c r="C157" s="2">
        <v>53.38</v>
      </c>
      <c r="D157" s="2">
        <v>1.59</v>
      </c>
      <c r="E157" s="2">
        <v>1.19</v>
      </c>
      <c r="F157" s="2">
        <v>50</v>
      </c>
      <c r="G157" s="2">
        <v>1.07</v>
      </c>
      <c r="H157" s="2">
        <v>1.21</v>
      </c>
      <c r="I157" s="2">
        <v>65.38</v>
      </c>
      <c r="J157" s="2">
        <v>1.1000000000000001</v>
      </c>
      <c r="K157" s="2">
        <v>0.99</v>
      </c>
      <c r="L157" s="2">
        <v>11.394025157119399</v>
      </c>
      <c r="M157" s="2">
        <v>4.61346269043612</v>
      </c>
      <c r="N157" s="2">
        <v>1.24798363963884</v>
      </c>
      <c r="O157" s="2">
        <v>1.1943169670395699</v>
      </c>
      <c r="P157" s="2">
        <v>1.1876783805347899</v>
      </c>
    </row>
    <row r="158" spans="1:16" ht="17.25" x14ac:dyDescent="0.25">
      <c r="A158" s="2">
        <v>130</v>
      </c>
      <c r="B158" s="2" t="s">
        <v>144</v>
      </c>
      <c r="C158" s="2">
        <v>59.34</v>
      </c>
      <c r="D158" s="2">
        <v>2.0499999999999998</v>
      </c>
      <c r="E158" s="2">
        <v>2.4</v>
      </c>
      <c r="F158" s="2">
        <v>62.2</v>
      </c>
      <c r="G158" s="2">
        <v>1.53</v>
      </c>
      <c r="H158" s="2">
        <v>1.28</v>
      </c>
      <c r="I158" s="2">
        <v>62.96</v>
      </c>
      <c r="J158" s="2">
        <v>1.1000000000000001</v>
      </c>
      <c r="K158" s="2">
        <v>1.01</v>
      </c>
      <c r="L158" s="2">
        <v>14.2533046185905</v>
      </c>
      <c r="M158" s="2">
        <v>3.75101950064502</v>
      </c>
      <c r="N158" s="2">
        <v>2.2553090420867199</v>
      </c>
      <c r="O158" s="2">
        <v>2.37140161591465</v>
      </c>
      <c r="P158" s="2">
        <v>1.97923549313888</v>
      </c>
    </row>
    <row r="159" spans="1:16" ht="17.25" x14ac:dyDescent="0.25">
      <c r="A159" s="2">
        <v>137</v>
      </c>
      <c r="B159" s="2" t="s">
        <v>151</v>
      </c>
      <c r="C159" s="2">
        <v>55.56</v>
      </c>
      <c r="D159" s="2">
        <v>1.88</v>
      </c>
      <c r="E159" s="2">
        <v>0.75</v>
      </c>
      <c r="F159" s="2">
        <v>52.08</v>
      </c>
      <c r="G159" s="2">
        <v>1.32</v>
      </c>
      <c r="H159" s="2">
        <v>0.79</v>
      </c>
      <c r="I159" s="2">
        <v>61.11</v>
      </c>
      <c r="J159" s="2">
        <v>1.1000000000000001</v>
      </c>
      <c r="K159" s="2">
        <v>1.26</v>
      </c>
      <c r="L159" s="2">
        <v>17.705292629665401</v>
      </c>
      <c r="M159" s="2">
        <v>12.789186003766799</v>
      </c>
      <c r="N159" s="2">
        <v>0.67810890930038203</v>
      </c>
      <c r="O159" s="2">
        <v>0.56872559546998103</v>
      </c>
      <c r="P159" s="2">
        <v>0.64638192752931201</v>
      </c>
    </row>
    <row r="160" spans="1:16" ht="17.25" x14ac:dyDescent="0.25">
      <c r="A160" s="2">
        <v>152</v>
      </c>
      <c r="B160" s="2" t="s">
        <v>166</v>
      </c>
      <c r="C160" s="2">
        <v>57.91</v>
      </c>
      <c r="D160" s="2">
        <v>1.92</v>
      </c>
      <c r="E160" s="2">
        <v>0.8</v>
      </c>
      <c r="F160" s="2">
        <v>57.34</v>
      </c>
      <c r="G160" s="2">
        <v>1.37</v>
      </c>
      <c r="H160" s="2">
        <v>0.83</v>
      </c>
      <c r="I160" s="2">
        <v>58.33</v>
      </c>
      <c r="J160" s="2">
        <v>1.1000000000000001</v>
      </c>
      <c r="K160" s="2">
        <v>1.18</v>
      </c>
      <c r="L160" s="2">
        <v>19.6171076508423</v>
      </c>
      <c r="M160" s="2">
        <v>13.625897106082</v>
      </c>
      <c r="N160" s="2">
        <v>0.78112814552000198</v>
      </c>
      <c r="O160" s="2">
        <v>0.72939733598852097</v>
      </c>
      <c r="P160" s="2">
        <v>0.81887191882913701</v>
      </c>
    </row>
    <row r="161" spans="1:16" ht="17.25" x14ac:dyDescent="0.25">
      <c r="A161" s="2">
        <v>186</v>
      </c>
      <c r="B161" s="2" t="s">
        <v>200</v>
      </c>
      <c r="C161" s="2">
        <v>62.3</v>
      </c>
      <c r="D161" s="2">
        <v>2.77</v>
      </c>
      <c r="E161" s="2">
        <v>0.87</v>
      </c>
      <c r="F161" s="2">
        <v>58.16</v>
      </c>
      <c r="G161" s="2">
        <v>1.68</v>
      </c>
      <c r="H161" s="2">
        <v>1.1499999999999999</v>
      </c>
      <c r="I161" s="2">
        <v>62.96</v>
      </c>
      <c r="J161" s="2">
        <v>1.1000000000000001</v>
      </c>
      <c r="K161" s="2">
        <v>1.29</v>
      </c>
      <c r="L161" s="2">
        <v>38.163125593758998</v>
      </c>
      <c r="M161" s="2">
        <v>46.884970490816301</v>
      </c>
      <c r="N161" s="2">
        <v>0.85167816631306903</v>
      </c>
      <c r="O161" s="2">
        <v>0.671213783743701</v>
      </c>
      <c r="P161" s="2">
        <v>0.86661659563733495</v>
      </c>
    </row>
    <row r="162" spans="1:16" ht="17.25" x14ac:dyDescent="0.25">
      <c r="A162" s="2">
        <v>203</v>
      </c>
      <c r="B162" s="2" t="s">
        <v>217</v>
      </c>
      <c r="C162" s="2">
        <v>62.22</v>
      </c>
      <c r="D162" s="2">
        <v>2.0699999999999998</v>
      </c>
      <c r="E162" s="2">
        <v>0.92</v>
      </c>
      <c r="F162" s="2">
        <v>58.68</v>
      </c>
      <c r="G162" s="2">
        <v>1.28</v>
      </c>
      <c r="H162" s="2">
        <v>0.81</v>
      </c>
      <c r="I162" s="2">
        <v>66.67</v>
      </c>
      <c r="J162" s="2">
        <v>1.1000000000000001</v>
      </c>
      <c r="K162" s="2">
        <v>1.1000000000000001</v>
      </c>
      <c r="L162" s="2">
        <v>16.269852429873101</v>
      </c>
      <c r="M162" s="2">
        <v>10.2963605414743</v>
      </c>
      <c r="N162" s="2">
        <v>0.90172863108384405</v>
      </c>
      <c r="O162" s="2">
        <v>0.80579814752777601</v>
      </c>
      <c r="P162" s="2">
        <v>0.900198081255696</v>
      </c>
    </row>
    <row r="163" spans="1:16" ht="17.25" x14ac:dyDescent="0.25">
      <c r="A163" s="2">
        <v>213</v>
      </c>
      <c r="B163" s="2" t="s">
        <v>227</v>
      </c>
      <c r="C163" s="2">
        <v>57.64</v>
      </c>
      <c r="D163" s="2">
        <v>1.92</v>
      </c>
      <c r="E163" s="2">
        <v>0.83</v>
      </c>
      <c r="F163" s="2">
        <v>53.15</v>
      </c>
      <c r="G163" s="2">
        <v>1.1399999999999999</v>
      </c>
      <c r="H163" s="2">
        <v>0.8</v>
      </c>
      <c r="I163" s="2">
        <v>45.83</v>
      </c>
      <c r="J163" s="2">
        <v>1.1000000000000001</v>
      </c>
      <c r="K163" s="2">
        <v>1.2</v>
      </c>
      <c r="L163" s="2">
        <v>15.6488935373591</v>
      </c>
      <c r="M163" s="2">
        <v>10.6476370486413</v>
      </c>
      <c r="N163" s="2">
        <v>0.81693624023035705</v>
      </c>
      <c r="O163" s="2">
        <v>0.70726295158129004</v>
      </c>
      <c r="P163" s="2">
        <v>0.80951479662206305</v>
      </c>
    </row>
    <row r="164" spans="1:16" ht="17.25" x14ac:dyDescent="0.25">
      <c r="A164" s="2">
        <v>257</v>
      </c>
      <c r="B164" s="2" t="s">
        <v>271</v>
      </c>
      <c r="C164" s="2">
        <v>57.89</v>
      </c>
      <c r="D164" s="2">
        <v>2.09</v>
      </c>
      <c r="E164" s="2">
        <v>1.08</v>
      </c>
      <c r="F164" s="2">
        <v>52.63</v>
      </c>
      <c r="G164" s="2">
        <v>1.3</v>
      </c>
      <c r="H164" s="2">
        <v>0.77</v>
      </c>
      <c r="I164" s="2">
        <v>54.17</v>
      </c>
      <c r="J164" s="2">
        <v>1.1000000000000001</v>
      </c>
      <c r="K164" s="2">
        <v>0.95</v>
      </c>
      <c r="L164" s="2">
        <v>7.00939778864422</v>
      </c>
      <c r="M164" s="2">
        <v>1.4586402865232</v>
      </c>
      <c r="N164" s="2">
        <v>1.16113962218879</v>
      </c>
      <c r="O164" s="2">
        <v>1.1602053985417</v>
      </c>
      <c r="P164" s="2">
        <v>1.2788415864340901</v>
      </c>
    </row>
    <row r="165" spans="1:16" ht="17.25" x14ac:dyDescent="0.25">
      <c r="A165" s="2">
        <v>277</v>
      </c>
      <c r="B165" s="2" t="s">
        <v>291</v>
      </c>
      <c r="C165" s="2">
        <v>58.33</v>
      </c>
      <c r="D165" s="2">
        <v>2.21</v>
      </c>
      <c r="E165" s="2">
        <v>0.82</v>
      </c>
      <c r="F165" s="2">
        <v>49.65</v>
      </c>
      <c r="G165" s="2">
        <v>1.33</v>
      </c>
      <c r="H165" s="2">
        <v>1.07</v>
      </c>
      <c r="I165" s="2">
        <v>66.67</v>
      </c>
      <c r="J165" s="2">
        <v>1.1000000000000001</v>
      </c>
      <c r="K165" s="2">
        <v>1.1399999999999999</v>
      </c>
      <c r="L165" s="2">
        <v>5.8900114395015404</v>
      </c>
      <c r="M165" s="2">
        <v>6.4949007690943601</v>
      </c>
      <c r="N165" s="2">
        <v>0.78098315806407403</v>
      </c>
      <c r="O165" s="2">
        <v>0.68732209330956795</v>
      </c>
      <c r="P165" s="2">
        <v>0.83241605149935505</v>
      </c>
    </row>
    <row r="166" spans="1:16" ht="17.25" x14ac:dyDescent="0.25">
      <c r="A166" s="2">
        <v>311</v>
      </c>
      <c r="B166" s="2" t="s">
        <v>325</v>
      </c>
      <c r="C166" s="2">
        <v>64.94</v>
      </c>
      <c r="D166" s="2">
        <v>3.39</v>
      </c>
      <c r="E166" s="2">
        <v>2.56</v>
      </c>
      <c r="F166" s="2">
        <v>64.34</v>
      </c>
      <c r="G166" s="2">
        <v>2.0699999999999998</v>
      </c>
      <c r="H166" s="2">
        <v>2.2400000000000002</v>
      </c>
      <c r="I166" s="2">
        <v>64</v>
      </c>
      <c r="J166" s="2">
        <v>1.1000000000000001</v>
      </c>
      <c r="K166" s="2">
        <v>1.32</v>
      </c>
      <c r="L166" s="2">
        <v>28.415961592210301</v>
      </c>
      <c r="M166" s="2">
        <v>16.053496801540199</v>
      </c>
      <c r="N166" s="2">
        <v>2.2873087591396701</v>
      </c>
      <c r="O166" s="2">
        <v>1.8039755444080301</v>
      </c>
      <c r="P166" s="2">
        <v>2.1212537078098199</v>
      </c>
    </row>
    <row r="167" spans="1:16" ht="17.25" x14ac:dyDescent="0.25">
      <c r="A167" s="2">
        <v>316</v>
      </c>
      <c r="B167" s="2" t="s">
        <v>330</v>
      </c>
      <c r="C167" s="2">
        <v>64.819999999999993</v>
      </c>
      <c r="D167" s="2">
        <v>2.4</v>
      </c>
      <c r="E167" s="2">
        <v>1.1000000000000001</v>
      </c>
      <c r="F167" s="2">
        <v>62.59</v>
      </c>
      <c r="G167" s="2">
        <v>1.48</v>
      </c>
      <c r="H167" s="2">
        <v>0.84</v>
      </c>
      <c r="I167" s="2">
        <v>75</v>
      </c>
      <c r="J167" s="2">
        <v>1.1000000000000001</v>
      </c>
      <c r="K167" s="2">
        <v>1.1000000000000001</v>
      </c>
      <c r="L167" s="2">
        <v>9.58285121330956</v>
      </c>
      <c r="M167" s="2">
        <v>4.3228600402564803</v>
      </c>
      <c r="N167" s="2">
        <v>1.0910719758605201</v>
      </c>
      <c r="O167" s="2">
        <v>1.00995321974569</v>
      </c>
      <c r="P167" s="2">
        <v>1.0895789777112601</v>
      </c>
    </row>
    <row r="168" spans="1:16" ht="17.25" x14ac:dyDescent="0.25">
      <c r="A168" s="2">
        <v>326</v>
      </c>
      <c r="B168" s="2" t="s">
        <v>340</v>
      </c>
      <c r="C168" s="2">
        <v>58.8</v>
      </c>
      <c r="D168" s="2">
        <v>2.02</v>
      </c>
      <c r="E168" s="2">
        <v>0.8</v>
      </c>
      <c r="F168" s="2">
        <v>56.82</v>
      </c>
      <c r="G168" s="2">
        <v>1.36</v>
      </c>
      <c r="H168" s="2">
        <v>0.81</v>
      </c>
      <c r="I168" s="2">
        <v>73.91</v>
      </c>
      <c r="J168" s="2">
        <v>1.1000000000000001</v>
      </c>
      <c r="K168" s="2">
        <v>1.1299999999999999</v>
      </c>
      <c r="L168" s="2">
        <v>5.3859677360826401</v>
      </c>
      <c r="M168" s="2">
        <v>1.95498586082234</v>
      </c>
      <c r="N168" s="2">
        <v>0.76558152935374102</v>
      </c>
      <c r="O168" s="2">
        <v>0.71088705268735297</v>
      </c>
      <c r="P168" s="2">
        <v>0.71668155741001505</v>
      </c>
    </row>
    <row r="169" spans="1:16" ht="17.25" x14ac:dyDescent="0.25">
      <c r="A169" s="2">
        <v>353</v>
      </c>
      <c r="B169" s="2" t="s">
        <v>367</v>
      </c>
      <c r="C169" s="2">
        <v>65.31</v>
      </c>
      <c r="D169" s="2">
        <v>2.48</v>
      </c>
      <c r="E169" s="2">
        <v>0.86</v>
      </c>
      <c r="F169" s="2">
        <v>61.48</v>
      </c>
      <c r="G169" s="2">
        <v>1.36</v>
      </c>
      <c r="H169" s="2">
        <v>0.89</v>
      </c>
      <c r="I169" s="2">
        <v>75</v>
      </c>
      <c r="J169" s="2">
        <v>1.1000000000000001</v>
      </c>
      <c r="K169" s="2">
        <v>1.1299999999999999</v>
      </c>
      <c r="L169" s="2">
        <v>11.955934024932899</v>
      </c>
      <c r="M169" s="2">
        <v>4.2540113301198597</v>
      </c>
      <c r="N169" s="2">
        <v>0.86560444067500897</v>
      </c>
      <c r="O169" s="2">
        <v>0.75991241321587</v>
      </c>
      <c r="P169" s="2">
        <v>0.94733639300938799</v>
      </c>
    </row>
    <row r="170" spans="1:16" ht="17.25" x14ac:dyDescent="0.25">
      <c r="A170" s="2">
        <v>364</v>
      </c>
      <c r="B170" s="2" t="s">
        <v>378</v>
      </c>
      <c r="C170" s="2">
        <v>61.69</v>
      </c>
      <c r="D170" s="2">
        <v>2.29</v>
      </c>
      <c r="E170" s="2">
        <v>1.1499999999999999</v>
      </c>
      <c r="F170" s="2">
        <v>59.86</v>
      </c>
      <c r="G170" s="2">
        <v>1.38</v>
      </c>
      <c r="H170" s="2">
        <v>0.8</v>
      </c>
      <c r="I170" s="2">
        <v>81.25</v>
      </c>
      <c r="J170" s="2">
        <v>1.1000000000000001</v>
      </c>
      <c r="K170" s="2">
        <v>1.1000000000000001</v>
      </c>
      <c r="L170" s="2">
        <v>8.1629040704762801</v>
      </c>
      <c r="M170" s="2">
        <v>3.62503025823536</v>
      </c>
      <c r="N170" s="2">
        <v>1.1146654773458999</v>
      </c>
      <c r="O170" s="2">
        <v>1.04002334064288</v>
      </c>
      <c r="P170" s="2">
        <v>1.22202753112633</v>
      </c>
    </row>
    <row r="171" spans="1:16" ht="17.25" x14ac:dyDescent="0.25">
      <c r="A171" s="2">
        <v>387</v>
      </c>
      <c r="B171" s="2" t="s">
        <v>401</v>
      </c>
      <c r="C171" s="2">
        <v>64.599999999999994</v>
      </c>
      <c r="D171" s="2">
        <v>2.59</v>
      </c>
      <c r="E171" s="2">
        <v>1.05</v>
      </c>
      <c r="F171" s="2">
        <v>63.38</v>
      </c>
      <c r="G171" s="2">
        <v>1.57</v>
      </c>
      <c r="H171" s="2">
        <v>1.26</v>
      </c>
      <c r="I171" s="2">
        <v>55.56</v>
      </c>
      <c r="J171" s="2">
        <v>1.1000000000000001</v>
      </c>
      <c r="K171" s="2">
        <v>1.24</v>
      </c>
      <c r="L171" s="2">
        <v>3.8235622434536398</v>
      </c>
      <c r="M171" s="2">
        <v>4.3470675765186897</v>
      </c>
      <c r="N171" s="2">
        <v>0.99489714179065503</v>
      </c>
      <c r="O171" s="2">
        <v>0.81212311651160496</v>
      </c>
      <c r="P171" s="2">
        <v>0.91603530780543596</v>
      </c>
    </row>
    <row r="172" spans="1:16" ht="17.25" x14ac:dyDescent="0.25">
      <c r="A172" s="2">
        <v>394</v>
      </c>
      <c r="B172" s="2" t="s">
        <v>408</v>
      </c>
      <c r="C172" s="2">
        <v>58.33</v>
      </c>
      <c r="D172" s="2">
        <v>2.04</v>
      </c>
      <c r="E172" s="2">
        <v>0.66</v>
      </c>
      <c r="F172" s="2">
        <v>56</v>
      </c>
      <c r="G172" s="2">
        <v>1.48</v>
      </c>
      <c r="H172" s="2">
        <v>0.81</v>
      </c>
      <c r="I172" s="2">
        <v>53.85</v>
      </c>
      <c r="J172" s="2">
        <v>1.1000000000000001</v>
      </c>
      <c r="K172" s="2">
        <v>1.07</v>
      </c>
      <c r="L172" s="2">
        <v>11.3747136791313</v>
      </c>
      <c r="M172" s="2">
        <v>5.50932930348272</v>
      </c>
      <c r="N172" s="2">
        <v>0.63662210681046005</v>
      </c>
      <c r="O172" s="2">
        <v>0.66191141149357902</v>
      </c>
      <c r="P172" s="2">
        <v>0.77199724446722295</v>
      </c>
    </row>
    <row r="173" spans="1:16" ht="17.25" x14ac:dyDescent="0.25">
      <c r="A173" s="2">
        <v>408</v>
      </c>
      <c r="B173" s="2" t="s">
        <v>422</v>
      </c>
      <c r="C173" s="2">
        <v>60.88</v>
      </c>
      <c r="D173" s="2">
        <v>2.06</v>
      </c>
      <c r="E173" s="2">
        <v>0.95</v>
      </c>
      <c r="F173" s="2">
        <v>59.09</v>
      </c>
      <c r="G173" s="2">
        <v>1.44</v>
      </c>
      <c r="H173" s="2">
        <v>1.01</v>
      </c>
      <c r="I173" s="2">
        <v>66.67</v>
      </c>
      <c r="J173" s="2">
        <v>1.1000000000000001</v>
      </c>
      <c r="K173" s="2">
        <v>1.1299999999999999</v>
      </c>
      <c r="L173" s="2">
        <v>12.119120126336499</v>
      </c>
      <c r="M173" s="2">
        <v>13.077844541875599</v>
      </c>
      <c r="N173" s="2">
        <v>0.90529839841957205</v>
      </c>
      <c r="O173" s="2">
        <v>0.85455996294028502</v>
      </c>
      <c r="P173" s="2">
        <v>0.92627133439712706</v>
      </c>
    </row>
    <row r="174" spans="1:16" ht="17.25" x14ac:dyDescent="0.25">
      <c r="A174" s="2">
        <v>416</v>
      </c>
      <c r="B174" s="2" t="s">
        <v>430</v>
      </c>
      <c r="C174" s="2">
        <v>61.49</v>
      </c>
      <c r="D174" s="2">
        <v>2.63</v>
      </c>
      <c r="E174" s="2">
        <v>0.65</v>
      </c>
      <c r="F174" s="2">
        <v>55.71</v>
      </c>
      <c r="G174" s="2">
        <v>1.31</v>
      </c>
      <c r="H174" s="2">
        <v>0.68</v>
      </c>
      <c r="I174" s="2">
        <v>65</v>
      </c>
      <c r="J174" s="2">
        <v>1.1000000000000001</v>
      </c>
      <c r="K174" s="2">
        <v>1.27</v>
      </c>
      <c r="L174" s="2">
        <v>12.445839199573699</v>
      </c>
      <c r="M174" s="2">
        <v>9.5085707760721405</v>
      </c>
      <c r="N174" s="2">
        <v>0.52014649821049197</v>
      </c>
      <c r="O174" s="2">
        <v>0.61957087130175703</v>
      </c>
      <c r="P174" s="2">
        <v>0.76091627965201103</v>
      </c>
    </row>
    <row r="175" spans="1:16" ht="17.25" x14ac:dyDescent="0.25">
      <c r="A175" s="2">
        <v>448</v>
      </c>
      <c r="B175" s="2" t="s">
        <v>462</v>
      </c>
      <c r="C175" s="2">
        <v>60.25</v>
      </c>
      <c r="D175" s="2">
        <v>1.89</v>
      </c>
      <c r="E175" s="2">
        <v>1.32</v>
      </c>
      <c r="F175" s="2">
        <v>57.55</v>
      </c>
      <c r="G175" s="2">
        <v>1.39</v>
      </c>
      <c r="H175" s="2">
        <v>0.96</v>
      </c>
      <c r="I175" s="2">
        <v>77.27</v>
      </c>
      <c r="J175" s="2">
        <v>1.1000000000000001</v>
      </c>
      <c r="K175" s="2">
        <v>1.08</v>
      </c>
      <c r="L175" s="2">
        <v>11.3953864318961</v>
      </c>
      <c r="M175" s="2">
        <v>10.120830109191299</v>
      </c>
      <c r="N175" s="2">
        <v>1.3301970570021899</v>
      </c>
      <c r="O175" s="2">
        <v>1.17693798826769</v>
      </c>
      <c r="P175" s="2">
        <v>1.2104438360744501</v>
      </c>
    </row>
    <row r="176" spans="1:16" ht="17.25" x14ac:dyDescent="0.25">
      <c r="A176" s="2">
        <v>451</v>
      </c>
      <c r="B176" s="2" t="s">
        <v>465</v>
      </c>
      <c r="C176" s="2">
        <v>57</v>
      </c>
      <c r="D176" s="2">
        <v>2.8</v>
      </c>
      <c r="E176" s="2">
        <v>0.87</v>
      </c>
      <c r="F176" s="2">
        <v>56.83</v>
      </c>
      <c r="G176" s="2">
        <v>1.77</v>
      </c>
      <c r="H176" s="2">
        <v>0.68</v>
      </c>
      <c r="I176" s="2">
        <v>61.54</v>
      </c>
      <c r="J176" s="2">
        <v>1.1000000000000001</v>
      </c>
      <c r="K176" s="2">
        <v>1.01</v>
      </c>
      <c r="L176" s="2">
        <v>6.2645742365872703</v>
      </c>
      <c r="M176" s="2">
        <v>1.30932055178437</v>
      </c>
      <c r="N176" s="2">
        <v>0.89613405003762103</v>
      </c>
      <c r="O176" s="2">
        <v>0.93788660064946205</v>
      </c>
      <c r="P176" s="2">
        <v>0.99381448792554805</v>
      </c>
    </row>
    <row r="177" spans="1:16" ht="17.25" x14ac:dyDescent="0.25">
      <c r="A177" s="2">
        <v>5</v>
      </c>
      <c r="B177" s="2" t="s">
        <v>19</v>
      </c>
      <c r="C177" s="2">
        <v>63.76</v>
      </c>
      <c r="D177" s="2">
        <v>2.99</v>
      </c>
      <c r="E177" s="2">
        <v>1.1000000000000001</v>
      </c>
      <c r="F177" s="2">
        <v>55.8</v>
      </c>
      <c r="G177" s="2">
        <v>1.46</v>
      </c>
      <c r="H177" s="2">
        <v>3.47</v>
      </c>
      <c r="I177" s="2">
        <v>72.73</v>
      </c>
      <c r="J177" s="2">
        <v>1.0900000000000001</v>
      </c>
      <c r="K177" s="2">
        <v>1.18</v>
      </c>
      <c r="L177" s="2">
        <v>72.988933690149395</v>
      </c>
      <c r="M177" s="2">
        <v>13.6185413580526</v>
      </c>
      <c r="N177" s="2">
        <v>0.99514662839603996</v>
      </c>
      <c r="O177" s="2">
        <v>0.95623042447555995</v>
      </c>
      <c r="P177" s="2">
        <v>0.876164967747323</v>
      </c>
    </row>
    <row r="178" spans="1:16" ht="17.25" x14ac:dyDescent="0.25">
      <c r="A178" s="2">
        <v>66</v>
      </c>
      <c r="B178" s="2" t="s">
        <v>80</v>
      </c>
      <c r="C178" s="2">
        <v>56.04</v>
      </c>
      <c r="D178" s="2">
        <v>1.87</v>
      </c>
      <c r="E178" s="2">
        <v>1.44</v>
      </c>
      <c r="F178" s="2">
        <v>55.4</v>
      </c>
      <c r="G178" s="2">
        <v>1.17</v>
      </c>
      <c r="H178" s="2">
        <v>1.53</v>
      </c>
      <c r="I178" s="2">
        <v>62.5</v>
      </c>
      <c r="J178" s="2">
        <v>1.0900000000000001</v>
      </c>
      <c r="K178" s="2">
        <v>1.23</v>
      </c>
      <c r="L178" s="2">
        <v>367.88933752475702</v>
      </c>
      <c r="M178" s="2">
        <v>195.16576334646899</v>
      </c>
      <c r="N178" s="2">
        <v>1.39617809790089</v>
      </c>
      <c r="O178" s="2">
        <v>1.2172580165103299</v>
      </c>
      <c r="P178" s="2">
        <v>1.19951907399654</v>
      </c>
    </row>
    <row r="179" spans="1:16" ht="17.25" x14ac:dyDescent="0.25">
      <c r="A179" s="2">
        <v>71</v>
      </c>
      <c r="B179" s="2" t="s">
        <v>85</v>
      </c>
      <c r="C179" s="2">
        <v>66.3</v>
      </c>
      <c r="D179" s="2">
        <v>2.04</v>
      </c>
      <c r="E179" s="2">
        <v>1.1399999999999999</v>
      </c>
      <c r="F179" s="2">
        <v>66.099999999999994</v>
      </c>
      <c r="G179" s="2">
        <v>1.31</v>
      </c>
      <c r="H179" s="2">
        <v>0.85</v>
      </c>
      <c r="I179" s="2">
        <v>78.95</v>
      </c>
      <c r="J179" s="2">
        <v>1.0900000000000001</v>
      </c>
      <c r="K179" s="2">
        <v>1.07</v>
      </c>
      <c r="L179" s="2">
        <v>24.460301579650899</v>
      </c>
      <c r="M179" s="2">
        <v>10.0971612590254</v>
      </c>
      <c r="N179" s="2">
        <v>1.1441518552313801</v>
      </c>
      <c r="O179" s="2">
        <v>1.0946736024998101</v>
      </c>
      <c r="P179" s="2">
        <v>1.12616835657553</v>
      </c>
    </row>
    <row r="180" spans="1:16" ht="17.25" x14ac:dyDescent="0.25">
      <c r="A180" s="2">
        <v>92</v>
      </c>
      <c r="B180" s="2" t="s">
        <v>106</v>
      </c>
      <c r="C180" s="2">
        <v>62.34</v>
      </c>
      <c r="D180" s="2">
        <v>2.0299999999999998</v>
      </c>
      <c r="E180" s="2">
        <v>1.04</v>
      </c>
      <c r="F180" s="2">
        <v>56.85</v>
      </c>
      <c r="G180" s="2">
        <v>1.19</v>
      </c>
      <c r="H180" s="2">
        <v>1.1599999999999999</v>
      </c>
      <c r="I180" s="2">
        <v>65.62</v>
      </c>
      <c r="J180" s="2">
        <v>1.0900000000000001</v>
      </c>
      <c r="K180" s="2">
        <v>1.1200000000000001</v>
      </c>
      <c r="L180" s="2">
        <v>10.8810078118973</v>
      </c>
      <c r="M180" s="2">
        <v>9.5247341481699106</v>
      </c>
      <c r="N180" s="2">
        <v>1.0566591364756099</v>
      </c>
      <c r="O180" s="2">
        <v>0.95584575933056803</v>
      </c>
      <c r="P180" s="2">
        <v>1.06213695153989</v>
      </c>
    </row>
    <row r="181" spans="1:16" ht="17.25" x14ac:dyDescent="0.25">
      <c r="A181" s="2">
        <v>145</v>
      </c>
      <c r="B181" s="2" t="s">
        <v>159</v>
      </c>
      <c r="C181" s="2">
        <v>60.84</v>
      </c>
      <c r="D181" s="2">
        <v>1.94</v>
      </c>
      <c r="E181" s="2">
        <v>0.89</v>
      </c>
      <c r="F181" s="2">
        <v>56.82</v>
      </c>
      <c r="G181" s="2">
        <v>1.29</v>
      </c>
      <c r="H181" s="2">
        <v>1.06</v>
      </c>
      <c r="I181" s="2">
        <v>68.180000000000007</v>
      </c>
      <c r="J181" s="2">
        <v>1.0900000000000001</v>
      </c>
      <c r="K181" s="2">
        <v>0.91</v>
      </c>
      <c r="L181" s="2">
        <v>12.6053521430615</v>
      </c>
      <c r="M181" s="2">
        <v>6.5608354092761498</v>
      </c>
      <c r="N181" s="2">
        <v>0.88755354709991796</v>
      </c>
      <c r="O181" s="2">
        <v>0.95322201541248597</v>
      </c>
      <c r="P181" s="2">
        <v>1.00507950872381</v>
      </c>
    </row>
    <row r="182" spans="1:16" ht="17.25" x14ac:dyDescent="0.25">
      <c r="A182" s="2">
        <v>181</v>
      </c>
      <c r="B182" s="2" t="s">
        <v>195</v>
      </c>
      <c r="C182" s="2">
        <v>62.94</v>
      </c>
      <c r="D182" s="2">
        <v>2.15</v>
      </c>
      <c r="E182" s="2">
        <v>0.89</v>
      </c>
      <c r="F182" s="2">
        <v>62.4</v>
      </c>
      <c r="G182" s="2">
        <v>1.44</v>
      </c>
      <c r="H182" s="2">
        <v>0.91</v>
      </c>
      <c r="I182" s="2">
        <v>55.56</v>
      </c>
      <c r="J182" s="2">
        <v>1.0900000000000001</v>
      </c>
      <c r="K182" s="2">
        <v>1.17</v>
      </c>
      <c r="L182" s="2">
        <v>14.368340994581599</v>
      </c>
      <c r="M182" s="2">
        <v>20.7478626994439</v>
      </c>
      <c r="N182" s="2">
        <v>0.82092921371555705</v>
      </c>
      <c r="O182" s="2">
        <v>0.82913853888933398</v>
      </c>
      <c r="P182" s="2">
        <v>0.87725160635984301</v>
      </c>
    </row>
    <row r="183" spans="1:16" ht="17.25" x14ac:dyDescent="0.25">
      <c r="A183" s="2">
        <v>201</v>
      </c>
      <c r="B183" s="2" t="s">
        <v>215</v>
      </c>
      <c r="C183" s="2">
        <v>55.56</v>
      </c>
      <c r="D183" s="2">
        <v>1.43</v>
      </c>
      <c r="E183" s="2">
        <v>1.1599999999999999</v>
      </c>
      <c r="F183" s="2">
        <v>59.32</v>
      </c>
      <c r="G183" s="2">
        <v>1.31</v>
      </c>
      <c r="H183" s="2">
        <v>0.99</v>
      </c>
      <c r="I183" s="2">
        <v>72</v>
      </c>
      <c r="J183" s="2">
        <v>1.0900000000000001</v>
      </c>
      <c r="K183" s="2">
        <v>1.05</v>
      </c>
      <c r="L183" s="2">
        <v>16.010155153502001</v>
      </c>
      <c r="M183" s="2">
        <v>4.3928241481249799</v>
      </c>
      <c r="N183" s="2">
        <v>1.0750820622487001</v>
      </c>
      <c r="O183" s="2">
        <v>1.0703409583918999</v>
      </c>
      <c r="P183" s="2">
        <v>1.22857403013374</v>
      </c>
    </row>
    <row r="184" spans="1:16" ht="17.25" x14ac:dyDescent="0.25">
      <c r="A184" s="2">
        <v>210</v>
      </c>
      <c r="B184" s="2" t="s">
        <v>224</v>
      </c>
      <c r="C184" s="2">
        <v>58.61</v>
      </c>
      <c r="D184" s="2">
        <v>1.92</v>
      </c>
      <c r="E184" s="2">
        <v>0.92</v>
      </c>
      <c r="F184" s="2">
        <v>55.33</v>
      </c>
      <c r="G184" s="2">
        <v>1.25</v>
      </c>
      <c r="H184" s="2">
        <v>1.26</v>
      </c>
      <c r="I184" s="2">
        <v>69.23</v>
      </c>
      <c r="J184" s="2">
        <v>1.0900000000000001</v>
      </c>
      <c r="K184" s="2">
        <v>1.1100000000000001</v>
      </c>
      <c r="L184" s="2">
        <v>4.4236758147012001</v>
      </c>
      <c r="M184" s="2">
        <v>3.24081194537915</v>
      </c>
      <c r="N184" s="2">
        <v>0.90583357081270299</v>
      </c>
      <c r="O184" s="2">
        <v>0.83945179626006206</v>
      </c>
      <c r="P184" s="2">
        <v>0.83995469939140299</v>
      </c>
    </row>
    <row r="185" spans="1:16" ht="17.25" x14ac:dyDescent="0.25">
      <c r="A185" s="2">
        <v>227</v>
      </c>
      <c r="B185" s="2" t="s">
        <v>241</v>
      </c>
      <c r="C185" s="2">
        <v>59.7</v>
      </c>
      <c r="D185" s="2">
        <v>2.27</v>
      </c>
      <c r="E185" s="2">
        <v>1.56</v>
      </c>
      <c r="F185" s="2">
        <v>53.91</v>
      </c>
      <c r="G185" s="2">
        <v>1.26</v>
      </c>
      <c r="H185" s="2">
        <v>1.1000000000000001</v>
      </c>
      <c r="I185" s="2">
        <v>66.67</v>
      </c>
      <c r="J185" s="2">
        <v>1.0900000000000001</v>
      </c>
      <c r="K185" s="2">
        <v>1.08</v>
      </c>
      <c r="L185" s="2">
        <v>0.80016306662347703</v>
      </c>
      <c r="M185" s="2">
        <v>0.46586009894820501</v>
      </c>
      <c r="N185" s="2">
        <v>1.5205831710342099</v>
      </c>
      <c r="O185" s="2">
        <v>1.40737564855579</v>
      </c>
      <c r="P185" s="2">
        <v>1.54030868949443</v>
      </c>
    </row>
    <row r="186" spans="1:16" ht="17.25" x14ac:dyDescent="0.25">
      <c r="A186" s="2">
        <v>233</v>
      </c>
      <c r="B186" s="2" t="s">
        <v>247</v>
      </c>
      <c r="C186" s="2">
        <v>58.53</v>
      </c>
      <c r="D186" s="2">
        <v>2.2599999999999998</v>
      </c>
      <c r="E186" s="2">
        <v>0.98</v>
      </c>
      <c r="F186" s="2">
        <v>48.09</v>
      </c>
      <c r="G186" s="2">
        <v>1.26</v>
      </c>
      <c r="H186" s="2">
        <v>0.97</v>
      </c>
      <c r="I186" s="2">
        <v>60</v>
      </c>
      <c r="J186" s="2">
        <v>1.0900000000000001</v>
      </c>
      <c r="K186" s="2">
        <v>1.07</v>
      </c>
      <c r="L186" s="2">
        <v>5.8263265806875602</v>
      </c>
      <c r="M186" s="2">
        <v>3.1276607640679801</v>
      </c>
      <c r="N186" s="2">
        <v>1.00795627806946</v>
      </c>
      <c r="O186" s="2">
        <v>0.96924360092567396</v>
      </c>
      <c r="P186" s="2">
        <v>1.07683174552956</v>
      </c>
    </row>
    <row r="187" spans="1:16" ht="17.25" x14ac:dyDescent="0.25">
      <c r="A187" s="2">
        <v>263</v>
      </c>
      <c r="B187" s="2" t="s">
        <v>277</v>
      </c>
      <c r="C187" s="2">
        <v>50.98</v>
      </c>
      <c r="D187" s="2">
        <v>1.68</v>
      </c>
      <c r="E187" s="2">
        <v>1.25</v>
      </c>
      <c r="F187" s="2">
        <v>46.81</v>
      </c>
      <c r="G187" s="2">
        <v>1.06</v>
      </c>
      <c r="H187" s="2">
        <v>1.21</v>
      </c>
      <c r="I187" s="2">
        <v>50</v>
      </c>
      <c r="J187" s="2">
        <v>1.0900000000000001</v>
      </c>
      <c r="K187" s="2">
        <v>0.89</v>
      </c>
      <c r="L187" s="2">
        <v>3.0146275470246802</v>
      </c>
      <c r="M187" s="2">
        <v>0.89681248351128595</v>
      </c>
      <c r="N187" s="2">
        <v>1.2951082014995201</v>
      </c>
      <c r="O187" s="2">
        <v>1.4101843390467299</v>
      </c>
      <c r="P187" s="2">
        <v>1.4206094445263999</v>
      </c>
    </row>
    <row r="188" spans="1:16" ht="17.25" x14ac:dyDescent="0.25">
      <c r="A188" s="2">
        <v>267</v>
      </c>
      <c r="B188" s="2" t="s">
        <v>281</v>
      </c>
      <c r="C188" s="2">
        <v>63.23</v>
      </c>
      <c r="D188" s="2">
        <v>2.82</v>
      </c>
      <c r="E188" s="2">
        <v>0.82</v>
      </c>
      <c r="F188" s="2">
        <v>61.19</v>
      </c>
      <c r="G188" s="2">
        <v>1.56</v>
      </c>
      <c r="H188" s="2">
        <v>1.55</v>
      </c>
      <c r="I188" s="2">
        <v>57.89</v>
      </c>
      <c r="J188" s="2">
        <v>1.0900000000000001</v>
      </c>
      <c r="K188" s="2">
        <v>1.07</v>
      </c>
      <c r="L188" s="2">
        <v>57.703061365258201</v>
      </c>
      <c r="M188" s="2">
        <v>7.3151394918190897</v>
      </c>
      <c r="N188" s="2">
        <v>0.80303411257319601</v>
      </c>
      <c r="O188" s="2">
        <v>0.89087212467649901</v>
      </c>
      <c r="P188" s="2">
        <v>0.87126792653118801</v>
      </c>
    </row>
    <row r="189" spans="1:16" ht="17.25" x14ac:dyDescent="0.25">
      <c r="A189" s="2">
        <v>296</v>
      </c>
      <c r="B189" s="2" t="s">
        <v>310</v>
      </c>
      <c r="C189" s="2">
        <v>58.69</v>
      </c>
      <c r="D189" s="2">
        <v>1.93</v>
      </c>
      <c r="E189" s="2">
        <v>0.89</v>
      </c>
      <c r="F189" s="2">
        <v>54.01</v>
      </c>
      <c r="G189" s="2">
        <v>1.27</v>
      </c>
      <c r="H189" s="2">
        <v>1.03</v>
      </c>
      <c r="I189" s="2">
        <v>48.28</v>
      </c>
      <c r="J189" s="2">
        <v>1.0900000000000001</v>
      </c>
      <c r="K189" s="2">
        <v>1.0900000000000001</v>
      </c>
      <c r="L189" s="2">
        <v>1.6996543098279799</v>
      </c>
      <c r="M189" s="2">
        <v>1.54593961245608</v>
      </c>
      <c r="N189" s="2">
        <v>0.80388044934614</v>
      </c>
      <c r="O189" s="2">
        <v>0.78867331948280095</v>
      </c>
      <c r="P189" s="2">
        <v>0.90141587882264795</v>
      </c>
    </row>
    <row r="190" spans="1:16" ht="17.25" x14ac:dyDescent="0.25">
      <c r="A190" s="2">
        <v>304</v>
      </c>
      <c r="B190" s="2" t="s">
        <v>318</v>
      </c>
      <c r="C190" s="2">
        <v>60.55</v>
      </c>
      <c r="D190" s="2">
        <v>2.48</v>
      </c>
      <c r="E190" s="2">
        <v>2.14</v>
      </c>
      <c r="F190" s="2">
        <v>55.47</v>
      </c>
      <c r="G190" s="2">
        <v>1.27</v>
      </c>
      <c r="H190" s="2">
        <v>2.1800000000000002</v>
      </c>
      <c r="I190" s="2">
        <v>60</v>
      </c>
      <c r="J190" s="2">
        <v>1.0900000000000001</v>
      </c>
      <c r="K190" s="2">
        <v>1.26</v>
      </c>
      <c r="L190" s="2">
        <v>13.212813882115899</v>
      </c>
      <c r="M190" s="2">
        <v>7.9783607246263903</v>
      </c>
      <c r="N190" s="2">
        <v>1.9557863545765599</v>
      </c>
      <c r="O190" s="2">
        <v>1.48492246402697</v>
      </c>
      <c r="P190" s="2">
        <v>1.59107566064678</v>
      </c>
    </row>
    <row r="191" spans="1:16" ht="17.25" x14ac:dyDescent="0.25">
      <c r="A191" s="2">
        <v>314</v>
      </c>
      <c r="B191" s="2" t="s">
        <v>328</v>
      </c>
      <c r="C191" s="2">
        <v>55.94</v>
      </c>
      <c r="D191" s="2">
        <v>1.85</v>
      </c>
      <c r="E191" s="2">
        <v>0.85</v>
      </c>
      <c r="F191" s="2">
        <v>54.97</v>
      </c>
      <c r="G191" s="2">
        <v>1.38</v>
      </c>
      <c r="H191" s="2">
        <v>1.01</v>
      </c>
      <c r="I191" s="2">
        <v>50</v>
      </c>
      <c r="J191" s="2">
        <v>1.0900000000000001</v>
      </c>
      <c r="K191" s="2">
        <v>1.1000000000000001</v>
      </c>
      <c r="L191" s="2">
        <v>5.9171384409546501</v>
      </c>
      <c r="M191" s="2">
        <v>7.4180156484050404</v>
      </c>
      <c r="N191" s="2">
        <v>0.84518418734183498</v>
      </c>
      <c r="O191" s="2">
        <v>0.81782269825988196</v>
      </c>
      <c r="P191" s="2">
        <v>0.88369928927939301</v>
      </c>
    </row>
    <row r="192" spans="1:16" ht="17.25" x14ac:dyDescent="0.25">
      <c r="A192" s="2">
        <v>315</v>
      </c>
      <c r="B192" s="2" t="s">
        <v>329</v>
      </c>
      <c r="C192" s="2">
        <v>59.16</v>
      </c>
      <c r="D192" s="2">
        <v>2.2599999999999998</v>
      </c>
      <c r="E192" s="2">
        <v>1.1599999999999999</v>
      </c>
      <c r="F192" s="2">
        <v>55.94</v>
      </c>
      <c r="G192" s="2">
        <v>1.41</v>
      </c>
      <c r="H192" s="2">
        <v>1.34</v>
      </c>
      <c r="I192" s="2">
        <v>52.17</v>
      </c>
      <c r="J192" s="2">
        <v>1.0900000000000001</v>
      </c>
      <c r="K192" s="2">
        <v>1.18</v>
      </c>
      <c r="L192" s="2">
        <v>28.5735706256961</v>
      </c>
      <c r="M192" s="2">
        <v>20.7750302345402</v>
      </c>
      <c r="N192" s="2">
        <v>1.0681282366936999</v>
      </c>
      <c r="O192" s="2">
        <v>1.0338779832116001</v>
      </c>
      <c r="P192" s="2">
        <v>1.0442192448455201</v>
      </c>
    </row>
    <row r="193" spans="1:16" ht="17.25" x14ac:dyDescent="0.25">
      <c r="A193" s="2">
        <v>333</v>
      </c>
      <c r="B193" s="2" t="s">
        <v>347</v>
      </c>
      <c r="C193" s="2">
        <v>62.96</v>
      </c>
      <c r="D193" s="2">
        <v>2.06</v>
      </c>
      <c r="E193" s="2">
        <v>0.7</v>
      </c>
      <c r="F193" s="2">
        <v>66.67</v>
      </c>
      <c r="G193" s="2">
        <v>1.43</v>
      </c>
      <c r="H193" s="2">
        <v>0.72</v>
      </c>
      <c r="I193" s="2">
        <v>61.11</v>
      </c>
      <c r="J193" s="2">
        <v>1.0900000000000001</v>
      </c>
      <c r="K193" s="2">
        <v>1.05</v>
      </c>
      <c r="L193" s="2">
        <v>8.7659493831388993</v>
      </c>
      <c r="M193" s="2">
        <v>2.6535543254617999</v>
      </c>
      <c r="N193" s="2">
        <v>0.71832497379728</v>
      </c>
      <c r="O193" s="2">
        <v>0.67048438281501999</v>
      </c>
      <c r="P193" s="2">
        <v>0.88654256536799103</v>
      </c>
    </row>
    <row r="194" spans="1:16" ht="17.25" x14ac:dyDescent="0.25">
      <c r="A194" s="2">
        <v>341</v>
      </c>
      <c r="B194" s="2" t="s">
        <v>355</v>
      </c>
      <c r="C194" s="2">
        <v>61.59</v>
      </c>
      <c r="D194" s="2">
        <v>2.39</v>
      </c>
      <c r="E194" s="2">
        <v>0.91</v>
      </c>
      <c r="F194" s="2">
        <v>57.14</v>
      </c>
      <c r="G194" s="2">
        <v>1.42</v>
      </c>
      <c r="H194" s="2">
        <v>1.24</v>
      </c>
      <c r="I194" s="2">
        <v>62.5</v>
      </c>
      <c r="J194" s="2">
        <v>1.0900000000000001</v>
      </c>
      <c r="K194" s="2">
        <v>1.1499999999999999</v>
      </c>
      <c r="L194" s="2">
        <v>7.0247598497908701</v>
      </c>
      <c r="M194" s="2">
        <v>4.3636202704436604</v>
      </c>
      <c r="N194" s="2">
        <v>0.80887178910152602</v>
      </c>
      <c r="O194" s="2">
        <v>0.78828508348007698</v>
      </c>
      <c r="P194" s="2">
        <v>0.92143294341552295</v>
      </c>
    </row>
    <row r="195" spans="1:16" ht="17.25" x14ac:dyDescent="0.25">
      <c r="A195" s="2">
        <v>351</v>
      </c>
      <c r="B195" s="2" t="s">
        <v>365</v>
      </c>
      <c r="C195" s="2">
        <v>60.55</v>
      </c>
      <c r="D195" s="2">
        <v>3.05</v>
      </c>
      <c r="E195" s="2">
        <v>1.24</v>
      </c>
      <c r="F195" s="2">
        <v>56.34</v>
      </c>
      <c r="G195" s="2">
        <v>1.41</v>
      </c>
      <c r="H195" s="2">
        <v>1.21</v>
      </c>
      <c r="I195" s="2">
        <v>61.9</v>
      </c>
      <c r="J195" s="2">
        <v>1.0900000000000001</v>
      </c>
      <c r="K195" s="2">
        <v>1.01</v>
      </c>
      <c r="L195" s="2">
        <v>5.8568992891172398</v>
      </c>
      <c r="M195" s="2">
        <v>1.6030126014247601</v>
      </c>
      <c r="N195" s="2">
        <v>1.2035732212102901</v>
      </c>
      <c r="O195" s="2">
        <v>1.14217406825735</v>
      </c>
      <c r="P195" s="2">
        <v>1.40840460132719</v>
      </c>
    </row>
    <row r="196" spans="1:16" ht="17.25" x14ac:dyDescent="0.25">
      <c r="A196" s="2">
        <v>395</v>
      </c>
      <c r="B196" s="2" t="s">
        <v>409</v>
      </c>
      <c r="C196" s="2">
        <v>62.65</v>
      </c>
      <c r="D196" s="2">
        <v>2.59</v>
      </c>
      <c r="E196" s="2">
        <v>0.89</v>
      </c>
      <c r="F196" s="2">
        <v>58.55</v>
      </c>
      <c r="G196" s="2">
        <v>1.69</v>
      </c>
      <c r="H196" s="2">
        <v>1.32</v>
      </c>
      <c r="I196" s="2">
        <v>76</v>
      </c>
      <c r="J196" s="2">
        <v>1.0900000000000001</v>
      </c>
      <c r="K196" s="2">
        <v>1.23</v>
      </c>
      <c r="L196" s="2">
        <v>8.8833587694152794</v>
      </c>
      <c r="M196" s="2">
        <v>12.6548736647976</v>
      </c>
      <c r="N196" s="2">
        <v>0.84732046455793697</v>
      </c>
      <c r="O196" s="2">
        <v>0.72203567713640404</v>
      </c>
      <c r="P196" s="2">
        <v>0.72689124093226198</v>
      </c>
    </row>
    <row r="197" spans="1:16" ht="17.25" x14ac:dyDescent="0.25">
      <c r="A197" s="2">
        <v>418</v>
      </c>
      <c r="B197" s="2" t="s">
        <v>432</v>
      </c>
      <c r="C197" s="2">
        <v>64.739999999999995</v>
      </c>
      <c r="D197" s="2">
        <v>2.35</v>
      </c>
      <c r="E197" s="2">
        <v>0.91</v>
      </c>
      <c r="F197" s="2">
        <v>65.94</v>
      </c>
      <c r="G197" s="2">
        <v>1.56</v>
      </c>
      <c r="H197" s="2">
        <v>1.01</v>
      </c>
      <c r="I197" s="2">
        <v>73.680000000000007</v>
      </c>
      <c r="J197" s="2">
        <v>1.0900000000000001</v>
      </c>
      <c r="K197" s="2">
        <v>1.0900000000000001</v>
      </c>
      <c r="L197" s="2">
        <v>3.3056373888180701</v>
      </c>
      <c r="M197" s="2">
        <v>1.3860008870593299</v>
      </c>
      <c r="N197" s="2">
        <v>0.87562887067045703</v>
      </c>
      <c r="O197" s="2">
        <v>0.83202910769771299</v>
      </c>
      <c r="P197" s="2">
        <v>0.91866964933783302</v>
      </c>
    </row>
    <row r="198" spans="1:16" ht="17.25" x14ac:dyDescent="0.25">
      <c r="A198" s="2">
        <v>421</v>
      </c>
      <c r="B198" s="2" t="s">
        <v>435</v>
      </c>
      <c r="C198" s="2">
        <v>64.06</v>
      </c>
      <c r="D198" s="2">
        <v>2.2999999999999998</v>
      </c>
      <c r="E198" s="2">
        <v>0.82</v>
      </c>
      <c r="F198" s="2">
        <v>62.69</v>
      </c>
      <c r="G198" s="2">
        <v>1.38</v>
      </c>
      <c r="H198" s="2">
        <v>0.87</v>
      </c>
      <c r="I198" s="2">
        <v>77.78</v>
      </c>
      <c r="J198" s="2">
        <v>1.0900000000000001</v>
      </c>
      <c r="K198" s="2">
        <v>1.05</v>
      </c>
      <c r="L198" s="2">
        <v>3.14092744969216</v>
      </c>
      <c r="M198" s="2">
        <v>1.14761255100735</v>
      </c>
      <c r="N198" s="2">
        <v>0.791710214805596</v>
      </c>
      <c r="O198" s="2">
        <v>0.88209688507569695</v>
      </c>
      <c r="P198" s="2">
        <v>0.99285963322036697</v>
      </c>
    </row>
    <row r="199" spans="1:16" ht="17.25" x14ac:dyDescent="0.25">
      <c r="A199" s="2">
        <v>460</v>
      </c>
      <c r="B199" s="2" t="s">
        <v>474</v>
      </c>
      <c r="C199" s="2">
        <v>60.52</v>
      </c>
      <c r="D199" s="2">
        <v>2.17</v>
      </c>
      <c r="E199" s="2">
        <v>1.03</v>
      </c>
      <c r="F199" s="2">
        <v>61.97</v>
      </c>
      <c r="G199" s="2">
        <v>1.51</v>
      </c>
      <c r="H199" s="2">
        <v>1.28</v>
      </c>
      <c r="I199" s="2">
        <v>59.09</v>
      </c>
      <c r="J199" s="2">
        <v>1.0900000000000001</v>
      </c>
      <c r="K199" s="2">
        <v>1.1200000000000001</v>
      </c>
      <c r="L199" s="2">
        <v>4.8543310669818798</v>
      </c>
      <c r="M199" s="2">
        <v>3.2611381963174599</v>
      </c>
      <c r="N199" s="2">
        <v>1.0208066110182701</v>
      </c>
      <c r="O199" s="2">
        <v>0.92345236273116205</v>
      </c>
      <c r="P199" s="2">
        <v>0.97598249766346101</v>
      </c>
    </row>
    <row r="200" spans="1:16" ht="17.25" x14ac:dyDescent="0.25">
      <c r="A200" s="2">
        <v>481</v>
      </c>
      <c r="B200" s="2" t="s">
        <v>495</v>
      </c>
      <c r="C200" s="2">
        <v>61.87</v>
      </c>
      <c r="D200" s="2">
        <v>1.96</v>
      </c>
      <c r="E200" s="2">
        <v>0.68</v>
      </c>
      <c r="F200" s="2">
        <v>58.33</v>
      </c>
      <c r="G200" s="2">
        <v>1.39</v>
      </c>
      <c r="H200" s="2">
        <v>1.08</v>
      </c>
      <c r="I200" s="2">
        <v>70</v>
      </c>
      <c r="J200" s="2">
        <v>1.0900000000000001</v>
      </c>
      <c r="K200" s="2">
        <v>1.28</v>
      </c>
      <c r="L200" s="2">
        <v>3.6664025320765399</v>
      </c>
      <c r="M200" s="2">
        <v>2.7320225180767501</v>
      </c>
      <c r="N200" s="2">
        <v>0.58099746767696603</v>
      </c>
      <c r="O200" s="2">
        <v>0.57135056742408097</v>
      </c>
      <c r="P200" s="2">
        <v>0.741900242817221</v>
      </c>
    </row>
    <row r="201" spans="1:16" ht="17.25" x14ac:dyDescent="0.25">
      <c r="A201" s="2">
        <v>22</v>
      </c>
      <c r="B201" s="2" t="s">
        <v>36</v>
      </c>
      <c r="C201" s="2">
        <v>62.34</v>
      </c>
      <c r="D201" s="2">
        <v>2.56</v>
      </c>
      <c r="E201" s="2">
        <v>0.88</v>
      </c>
      <c r="F201" s="2">
        <v>59.73</v>
      </c>
      <c r="G201" s="2">
        <v>1.61</v>
      </c>
      <c r="H201" s="2">
        <v>1.97</v>
      </c>
      <c r="I201" s="2">
        <v>66.67</v>
      </c>
      <c r="J201" s="2">
        <v>1.08</v>
      </c>
      <c r="K201" s="2">
        <v>1.05</v>
      </c>
      <c r="L201" s="2">
        <v>85.182225196912398</v>
      </c>
      <c r="M201" s="2">
        <v>17.0073214359936</v>
      </c>
      <c r="N201" s="2">
        <v>0.94003672721257103</v>
      </c>
      <c r="O201" s="2">
        <v>0.81702465029603499</v>
      </c>
      <c r="P201" s="2">
        <v>0.77176294694908798</v>
      </c>
    </row>
    <row r="202" spans="1:16" ht="17.25" x14ac:dyDescent="0.25">
      <c r="A202" s="2">
        <v>42</v>
      </c>
      <c r="B202" s="2" t="s">
        <v>56</v>
      </c>
      <c r="C202" s="2">
        <v>64.17</v>
      </c>
      <c r="D202" s="2">
        <v>2.87</v>
      </c>
      <c r="E202" s="2">
        <v>0.97</v>
      </c>
      <c r="F202" s="2">
        <v>61.36</v>
      </c>
      <c r="G202" s="2">
        <v>1.5</v>
      </c>
      <c r="H202" s="2">
        <v>1.38</v>
      </c>
      <c r="I202" s="2">
        <v>52.17</v>
      </c>
      <c r="J202" s="2">
        <v>1.08</v>
      </c>
      <c r="K202" s="2">
        <v>1.22</v>
      </c>
      <c r="L202" s="2">
        <v>49.837733962514001</v>
      </c>
      <c r="M202" s="2">
        <v>34.848546611676497</v>
      </c>
      <c r="N202" s="2">
        <v>0.9496547750148</v>
      </c>
      <c r="O202" s="2">
        <v>0.86449947376589498</v>
      </c>
      <c r="P202" s="2">
        <v>0.78717554465400397</v>
      </c>
    </row>
    <row r="203" spans="1:16" ht="17.25" x14ac:dyDescent="0.25">
      <c r="A203" s="2">
        <v>43</v>
      </c>
      <c r="B203" s="2" t="s">
        <v>57</v>
      </c>
      <c r="C203" s="2">
        <v>64.47</v>
      </c>
      <c r="D203" s="2">
        <v>2.19</v>
      </c>
      <c r="E203" s="2">
        <v>0.52</v>
      </c>
      <c r="F203" s="2">
        <v>63.89</v>
      </c>
      <c r="G203" s="2">
        <v>1.58</v>
      </c>
      <c r="H203" s="2">
        <v>0.85</v>
      </c>
      <c r="I203" s="2">
        <v>60</v>
      </c>
      <c r="J203" s="2">
        <v>1.08</v>
      </c>
      <c r="K203" s="2">
        <v>1.05</v>
      </c>
      <c r="L203" s="2">
        <v>7.9034557054999004</v>
      </c>
      <c r="M203" s="2">
        <v>2.7305549677675902</v>
      </c>
      <c r="N203" s="2">
        <v>0.53482499616917201</v>
      </c>
      <c r="O203" s="2">
        <v>0.503347425997829</v>
      </c>
      <c r="P203" s="2">
        <v>0.51198027325670403</v>
      </c>
    </row>
    <row r="204" spans="1:16" ht="17.25" x14ac:dyDescent="0.25">
      <c r="A204" s="2">
        <v>47</v>
      </c>
      <c r="B204" s="2" t="s">
        <v>61</v>
      </c>
      <c r="C204" s="2">
        <v>56.74</v>
      </c>
      <c r="D204" s="2">
        <v>1.83</v>
      </c>
      <c r="E204" s="2">
        <v>0.85</v>
      </c>
      <c r="F204" s="2">
        <v>50.68</v>
      </c>
      <c r="G204" s="2">
        <v>0.95</v>
      </c>
      <c r="H204" s="2">
        <v>0.9</v>
      </c>
      <c r="I204" s="2">
        <v>73.91</v>
      </c>
      <c r="J204" s="2">
        <v>1.08</v>
      </c>
      <c r="K204" s="2">
        <v>1.1599999999999999</v>
      </c>
      <c r="L204" s="2">
        <v>12.2264476614959</v>
      </c>
      <c r="M204" s="2">
        <v>12.170096384956301</v>
      </c>
      <c r="N204" s="2">
        <v>0.81008529625878301</v>
      </c>
      <c r="O204" s="2">
        <v>0.77580181172003104</v>
      </c>
      <c r="P204" s="2">
        <v>0.83623650437776198</v>
      </c>
    </row>
    <row r="205" spans="1:16" ht="17.25" x14ac:dyDescent="0.25">
      <c r="A205" s="2">
        <v>48</v>
      </c>
      <c r="B205" s="2" t="s">
        <v>62</v>
      </c>
      <c r="C205" s="2">
        <v>62.12</v>
      </c>
      <c r="D205" s="2">
        <v>3.1</v>
      </c>
      <c r="E205" s="2">
        <v>1.02</v>
      </c>
      <c r="F205" s="2">
        <v>60.13</v>
      </c>
      <c r="G205" s="2">
        <v>1.66</v>
      </c>
      <c r="H205" s="2">
        <v>1.68</v>
      </c>
      <c r="I205" s="2">
        <v>60.71</v>
      </c>
      <c r="J205" s="2">
        <v>1.08</v>
      </c>
      <c r="K205" s="2">
        <v>1.18</v>
      </c>
      <c r="L205" s="2">
        <v>70.766629094474197</v>
      </c>
      <c r="M205" s="2">
        <v>29.149938813992399</v>
      </c>
      <c r="N205" s="2">
        <v>1.0210194810119799</v>
      </c>
      <c r="O205" s="2">
        <v>0.78610009581509899</v>
      </c>
      <c r="P205" s="2">
        <v>0.82940737282232802</v>
      </c>
    </row>
    <row r="206" spans="1:16" ht="17.25" x14ac:dyDescent="0.25">
      <c r="A206" s="2">
        <v>64</v>
      </c>
      <c r="B206" s="2" t="s">
        <v>78</v>
      </c>
      <c r="C206" s="2">
        <v>57.01</v>
      </c>
      <c r="D206" s="2">
        <v>1.98</v>
      </c>
      <c r="E206" s="2">
        <v>0.59</v>
      </c>
      <c r="F206" s="2">
        <v>55.9</v>
      </c>
      <c r="G206" s="2">
        <v>1.26</v>
      </c>
      <c r="H206" s="2">
        <v>1.1200000000000001</v>
      </c>
      <c r="I206" s="2">
        <v>59.09</v>
      </c>
      <c r="J206" s="2">
        <v>1.08</v>
      </c>
      <c r="K206" s="2">
        <v>0.97</v>
      </c>
      <c r="L206" s="2">
        <v>10.472545501682699</v>
      </c>
      <c r="M206" s="2">
        <v>6.1581729786016499</v>
      </c>
      <c r="N206" s="2">
        <v>0.68194253149082096</v>
      </c>
      <c r="O206" s="2">
        <v>0.58162334413787298</v>
      </c>
      <c r="P206" s="2">
        <v>0.62163700433723901</v>
      </c>
    </row>
    <row r="207" spans="1:16" ht="17.25" x14ac:dyDescent="0.25">
      <c r="A207" s="2">
        <v>70</v>
      </c>
      <c r="B207" s="2" t="s">
        <v>84</v>
      </c>
      <c r="C207" s="2">
        <v>54.13</v>
      </c>
      <c r="D207" s="2">
        <v>1.65</v>
      </c>
      <c r="E207" s="2">
        <v>0.72</v>
      </c>
      <c r="F207" s="2">
        <v>52.14</v>
      </c>
      <c r="G207" s="2">
        <v>1.3</v>
      </c>
      <c r="H207" s="2">
        <v>0.86</v>
      </c>
      <c r="I207" s="2">
        <v>59.09</v>
      </c>
      <c r="J207" s="2">
        <v>1.08</v>
      </c>
      <c r="K207" s="2">
        <v>1.2</v>
      </c>
      <c r="L207" s="2">
        <v>4.7769222675849896</v>
      </c>
      <c r="M207" s="2">
        <v>4.3889520988701403</v>
      </c>
      <c r="N207" s="2">
        <v>0.66351810598340699</v>
      </c>
      <c r="O207" s="2">
        <v>0.59449828940747496</v>
      </c>
      <c r="P207" s="2">
        <v>0.73709501437504499</v>
      </c>
    </row>
    <row r="208" spans="1:16" ht="17.25" x14ac:dyDescent="0.25">
      <c r="A208" s="2">
        <v>80</v>
      </c>
      <c r="B208" s="2" t="s">
        <v>94</v>
      </c>
      <c r="C208" s="2">
        <v>60.13</v>
      </c>
      <c r="D208" s="2">
        <v>2.2200000000000002</v>
      </c>
      <c r="E208" s="2">
        <v>0.83</v>
      </c>
      <c r="F208" s="2">
        <v>55.71</v>
      </c>
      <c r="G208" s="2">
        <v>1.31</v>
      </c>
      <c r="H208" s="2">
        <v>1.1200000000000001</v>
      </c>
      <c r="I208" s="2">
        <v>76</v>
      </c>
      <c r="J208" s="2">
        <v>1.08</v>
      </c>
      <c r="K208" s="2">
        <v>0.91</v>
      </c>
      <c r="L208" s="2">
        <v>5.0782948849073497</v>
      </c>
      <c r="M208" s="2">
        <v>4.1794129892320697</v>
      </c>
      <c r="N208" s="2">
        <v>0.87508914337737798</v>
      </c>
      <c r="O208" s="2">
        <v>0.83496788933786703</v>
      </c>
      <c r="P208" s="2">
        <v>0.91672607291077901</v>
      </c>
    </row>
    <row r="209" spans="1:16" ht="17.25" x14ac:dyDescent="0.25">
      <c r="A209" s="2">
        <v>102</v>
      </c>
      <c r="B209" s="2" t="s">
        <v>116</v>
      </c>
      <c r="C209" s="2">
        <v>61.41</v>
      </c>
      <c r="D209" s="2">
        <v>2.09</v>
      </c>
      <c r="E209" s="2">
        <v>0.91</v>
      </c>
      <c r="F209" s="2">
        <v>54.07</v>
      </c>
      <c r="G209" s="2">
        <v>1.39</v>
      </c>
      <c r="H209" s="2">
        <v>1.21</v>
      </c>
      <c r="I209" s="2">
        <v>61.54</v>
      </c>
      <c r="J209" s="2">
        <v>1.08</v>
      </c>
      <c r="K209" s="2">
        <v>1.23</v>
      </c>
      <c r="L209" s="2">
        <v>12.8741765954674</v>
      </c>
      <c r="M209" s="2">
        <v>11.1364727753529</v>
      </c>
      <c r="N209" s="2">
        <v>0.879230369032583</v>
      </c>
      <c r="O209" s="2">
        <v>0.80442663929328995</v>
      </c>
      <c r="P209" s="2">
        <v>0.84267801307125401</v>
      </c>
    </row>
    <row r="210" spans="1:16" ht="17.25" x14ac:dyDescent="0.25">
      <c r="A210" s="2">
        <v>105</v>
      </c>
      <c r="B210" s="2" t="s">
        <v>119</v>
      </c>
      <c r="C210" s="2">
        <v>59.06</v>
      </c>
      <c r="D210" s="2">
        <v>2.2200000000000002</v>
      </c>
      <c r="E210" s="2">
        <v>1.48</v>
      </c>
      <c r="F210" s="2">
        <v>54.93</v>
      </c>
      <c r="G210" s="2">
        <v>1.36</v>
      </c>
      <c r="H210" s="2">
        <v>1.76</v>
      </c>
      <c r="I210" s="2">
        <v>64.290000000000006</v>
      </c>
      <c r="J210" s="2">
        <v>1.08</v>
      </c>
      <c r="K210" s="2">
        <v>1.04</v>
      </c>
      <c r="L210" s="2">
        <v>53.355025869101297</v>
      </c>
      <c r="M210" s="2">
        <v>23.001550401124099</v>
      </c>
      <c r="N210" s="2">
        <v>1.65942875902178</v>
      </c>
      <c r="O210" s="2">
        <v>1.4396581695472399</v>
      </c>
      <c r="P210" s="2">
        <v>1.32857309603829</v>
      </c>
    </row>
    <row r="211" spans="1:16" ht="17.25" x14ac:dyDescent="0.25">
      <c r="A211" s="2">
        <v>110</v>
      </c>
      <c r="B211" s="2" t="s">
        <v>124</v>
      </c>
      <c r="C211" s="2">
        <v>54.31</v>
      </c>
      <c r="D211" s="2">
        <v>1.6</v>
      </c>
      <c r="E211" s="2">
        <v>0.9</v>
      </c>
      <c r="F211" s="2">
        <v>49.18</v>
      </c>
      <c r="G211" s="2">
        <v>1.0900000000000001</v>
      </c>
      <c r="H211" s="2">
        <v>1.22</v>
      </c>
      <c r="I211" s="2">
        <v>58.33</v>
      </c>
      <c r="J211" s="2">
        <v>1.08</v>
      </c>
      <c r="K211" s="2">
        <v>0.95</v>
      </c>
      <c r="L211" s="2">
        <v>12.991851562660999</v>
      </c>
      <c r="M211" s="2">
        <v>5.5203704218381704</v>
      </c>
      <c r="N211" s="2">
        <v>0.97080290960892002</v>
      </c>
      <c r="O211" s="2">
        <v>0.99206601105367997</v>
      </c>
      <c r="P211" s="2">
        <v>0.85804954537014699</v>
      </c>
    </row>
    <row r="212" spans="1:16" ht="17.25" x14ac:dyDescent="0.25">
      <c r="A212" s="2">
        <v>127</v>
      </c>
      <c r="B212" s="2" t="s">
        <v>141</v>
      </c>
      <c r="C212" s="2">
        <v>67.11</v>
      </c>
      <c r="D212" s="2">
        <v>2.44</v>
      </c>
      <c r="E212" s="2">
        <v>0.55000000000000004</v>
      </c>
      <c r="F212" s="2">
        <v>64.66</v>
      </c>
      <c r="G212" s="2">
        <v>1.59</v>
      </c>
      <c r="H212" s="2">
        <v>0.71</v>
      </c>
      <c r="I212" s="2">
        <v>72.73</v>
      </c>
      <c r="J212" s="2">
        <v>1.08</v>
      </c>
      <c r="K212" s="2">
        <v>1.28</v>
      </c>
      <c r="L212" s="2">
        <v>20.172238535261201</v>
      </c>
      <c r="M212" s="2">
        <v>11.0079708113064</v>
      </c>
      <c r="N212" s="2">
        <v>0.52088773763788498</v>
      </c>
      <c r="O212" s="2">
        <v>0.42769927179181599</v>
      </c>
      <c r="P212" s="2">
        <v>0.51482107423654999</v>
      </c>
    </row>
    <row r="213" spans="1:16" ht="17.25" x14ac:dyDescent="0.25">
      <c r="A213" s="2">
        <v>158</v>
      </c>
      <c r="B213" s="2" t="s">
        <v>172</v>
      </c>
      <c r="C213" s="2">
        <v>60.36</v>
      </c>
      <c r="D213" s="2">
        <v>2.2400000000000002</v>
      </c>
      <c r="E213" s="2">
        <v>0.84</v>
      </c>
      <c r="F213" s="2">
        <v>60.13</v>
      </c>
      <c r="G213" s="2">
        <v>1.49</v>
      </c>
      <c r="H213" s="2">
        <v>1.04</v>
      </c>
      <c r="I213" s="2">
        <v>56.52</v>
      </c>
      <c r="J213" s="2">
        <v>1.08</v>
      </c>
      <c r="K213" s="2">
        <v>1.21</v>
      </c>
      <c r="L213" s="2">
        <v>8.6222572931563608</v>
      </c>
      <c r="M213" s="2">
        <v>11.0754109558205</v>
      </c>
      <c r="N213" s="2">
        <v>0.78385244137134202</v>
      </c>
      <c r="O213" s="2">
        <v>0.63306397286310001</v>
      </c>
      <c r="P213" s="2">
        <v>0.75309523418899205</v>
      </c>
    </row>
    <row r="214" spans="1:16" ht="17.25" x14ac:dyDescent="0.25">
      <c r="A214" s="2">
        <v>196</v>
      </c>
      <c r="B214" s="2" t="s">
        <v>210</v>
      </c>
      <c r="C214" s="2">
        <v>56.9</v>
      </c>
      <c r="D214" s="2">
        <v>2.06</v>
      </c>
      <c r="E214" s="2">
        <v>1.28</v>
      </c>
      <c r="F214" s="2">
        <v>54.96</v>
      </c>
      <c r="G214" s="2">
        <v>1.41</v>
      </c>
      <c r="H214" s="2">
        <v>1.02</v>
      </c>
      <c r="I214" s="2">
        <v>59.09</v>
      </c>
      <c r="J214" s="2">
        <v>1.08</v>
      </c>
      <c r="K214" s="2">
        <v>1.1399999999999999</v>
      </c>
      <c r="L214" s="2">
        <v>10.638198340252201</v>
      </c>
      <c r="M214" s="2">
        <v>5.7268564167353002</v>
      </c>
      <c r="N214" s="2">
        <v>1.23279250633171</v>
      </c>
      <c r="O214" s="2">
        <v>1.06678052772607</v>
      </c>
      <c r="P214" s="2">
        <v>0.94637063312443304</v>
      </c>
    </row>
    <row r="215" spans="1:16" ht="17.25" x14ac:dyDescent="0.25">
      <c r="A215" s="2">
        <v>207</v>
      </c>
      <c r="B215" s="2" t="s">
        <v>221</v>
      </c>
      <c r="C215" s="2">
        <v>61.8</v>
      </c>
      <c r="D215" s="2">
        <v>2.6</v>
      </c>
      <c r="E215" s="2">
        <v>2.57</v>
      </c>
      <c r="F215" s="2">
        <v>66.67</v>
      </c>
      <c r="G215" s="2">
        <v>1.65</v>
      </c>
      <c r="H215" s="2">
        <v>1.24</v>
      </c>
      <c r="I215" s="2">
        <v>38.1</v>
      </c>
      <c r="J215" s="2">
        <v>1.08</v>
      </c>
      <c r="K215" s="2">
        <v>0.99</v>
      </c>
      <c r="L215" s="2">
        <v>12.206923832658401</v>
      </c>
      <c r="M215" s="2">
        <v>3.6013315244027</v>
      </c>
      <c r="N215" s="2">
        <v>2.5442221747504301</v>
      </c>
      <c r="O215" s="2">
        <v>2.5962222629123199</v>
      </c>
      <c r="P215" s="2">
        <v>2.1466666327582402</v>
      </c>
    </row>
    <row r="216" spans="1:16" ht="17.25" x14ac:dyDescent="0.25">
      <c r="A216" s="2">
        <v>216</v>
      </c>
      <c r="B216" s="2" t="s">
        <v>230</v>
      </c>
      <c r="C216" s="2">
        <v>55.51</v>
      </c>
      <c r="D216" s="2">
        <v>1.66</v>
      </c>
      <c r="E216" s="2">
        <v>1.01</v>
      </c>
      <c r="F216" s="2">
        <v>52.63</v>
      </c>
      <c r="G216" s="2">
        <v>1.24</v>
      </c>
      <c r="H216" s="2">
        <v>0.83</v>
      </c>
      <c r="I216" s="2">
        <v>66.67</v>
      </c>
      <c r="J216" s="2">
        <v>1.08</v>
      </c>
      <c r="K216" s="2">
        <v>0.96</v>
      </c>
      <c r="L216" s="2">
        <v>8.0465522772855902</v>
      </c>
      <c r="M216" s="2">
        <v>1.02748820744703</v>
      </c>
      <c r="N216" s="2">
        <v>1.0642640541880399</v>
      </c>
      <c r="O216" s="2">
        <v>1.0086110815406</v>
      </c>
      <c r="P216" s="2">
        <v>1.22787436013638</v>
      </c>
    </row>
    <row r="217" spans="1:16" ht="17.25" x14ac:dyDescent="0.25">
      <c r="A217" s="2">
        <v>217</v>
      </c>
      <c r="B217" s="2" t="s">
        <v>231</v>
      </c>
      <c r="C217" s="2">
        <v>59.62</v>
      </c>
      <c r="D217" s="2">
        <v>1.75</v>
      </c>
      <c r="E217" s="2">
        <v>0.93</v>
      </c>
      <c r="F217" s="2">
        <v>58.27</v>
      </c>
      <c r="G217" s="2">
        <v>1.31</v>
      </c>
      <c r="H217" s="2">
        <v>1.01</v>
      </c>
      <c r="I217" s="2">
        <v>75</v>
      </c>
      <c r="J217" s="2">
        <v>1.08</v>
      </c>
      <c r="K217" s="2">
        <v>1.07</v>
      </c>
      <c r="L217" s="2">
        <v>2.93749997086362</v>
      </c>
      <c r="M217" s="2">
        <v>2.1327162939884001</v>
      </c>
      <c r="N217" s="2">
        <v>0.88892778244708004</v>
      </c>
      <c r="O217" s="2">
        <v>0.877907997799659</v>
      </c>
      <c r="P217" s="2">
        <v>0.92793424761516297</v>
      </c>
    </row>
    <row r="218" spans="1:16" ht="17.25" x14ac:dyDescent="0.25">
      <c r="A218" s="2">
        <v>218</v>
      </c>
      <c r="B218" s="2" t="s">
        <v>232</v>
      </c>
      <c r="C218" s="2">
        <v>60.33</v>
      </c>
      <c r="D218" s="2">
        <v>2.5499999999999998</v>
      </c>
      <c r="E218" s="2">
        <v>1.51</v>
      </c>
      <c r="F218" s="2">
        <v>57.25</v>
      </c>
      <c r="G218" s="2">
        <v>1.38</v>
      </c>
      <c r="H218" s="2">
        <v>1.51</v>
      </c>
      <c r="I218" s="2">
        <v>50</v>
      </c>
      <c r="J218" s="2">
        <v>1.08</v>
      </c>
      <c r="K218" s="2">
        <v>1.28</v>
      </c>
      <c r="L218" s="2">
        <v>12.445997953346</v>
      </c>
      <c r="M218" s="2">
        <v>11.1204963486</v>
      </c>
      <c r="N218" s="2">
        <v>1.3858974030037901</v>
      </c>
      <c r="O218" s="2">
        <v>1.0806706132355199</v>
      </c>
      <c r="P218" s="2">
        <v>1.2490138029589199</v>
      </c>
    </row>
    <row r="219" spans="1:16" ht="17.25" x14ac:dyDescent="0.25">
      <c r="A219" s="2">
        <v>231</v>
      </c>
      <c r="B219" s="2" t="s">
        <v>245</v>
      </c>
      <c r="C219" s="2">
        <v>60.31</v>
      </c>
      <c r="D219" s="2">
        <v>1.96</v>
      </c>
      <c r="E219" s="2">
        <v>0.95</v>
      </c>
      <c r="F219" s="2">
        <v>59.2</v>
      </c>
      <c r="G219" s="2">
        <v>1.36</v>
      </c>
      <c r="H219" s="2">
        <v>1.0900000000000001</v>
      </c>
      <c r="I219" s="2">
        <v>50</v>
      </c>
      <c r="J219" s="2">
        <v>1.08</v>
      </c>
      <c r="K219" s="2">
        <v>0.9</v>
      </c>
      <c r="L219" s="2">
        <v>1.55685604215469</v>
      </c>
      <c r="M219" s="2">
        <v>1.79647801839939</v>
      </c>
      <c r="N219" s="2">
        <v>1.02189759594647</v>
      </c>
      <c r="O219" s="2">
        <v>1.04081201793502</v>
      </c>
      <c r="P219" s="2">
        <v>1.10247828199543</v>
      </c>
    </row>
    <row r="220" spans="1:16" ht="17.25" x14ac:dyDescent="0.25">
      <c r="A220" s="2">
        <v>240</v>
      </c>
      <c r="B220" s="2" t="s">
        <v>254</v>
      </c>
      <c r="C220" s="2">
        <v>55.95</v>
      </c>
      <c r="D220" s="2">
        <v>2.0699999999999998</v>
      </c>
      <c r="E220" s="2">
        <v>1.33</v>
      </c>
      <c r="F220" s="2">
        <v>51.06</v>
      </c>
      <c r="G220" s="2">
        <v>1.31</v>
      </c>
      <c r="H220" s="2">
        <v>1.24</v>
      </c>
      <c r="I220" s="2">
        <v>62.5</v>
      </c>
      <c r="J220" s="2">
        <v>1.08</v>
      </c>
      <c r="K220" s="2">
        <v>1.17</v>
      </c>
      <c r="L220" s="2">
        <v>5.1687954316248499</v>
      </c>
      <c r="M220" s="2">
        <v>3.47882364796925</v>
      </c>
      <c r="N220" s="2">
        <v>1.29938757923923</v>
      </c>
      <c r="O220" s="2">
        <v>1.1364828558898801</v>
      </c>
      <c r="P220" s="2">
        <v>1.1419072684832501</v>
      </c>
    </row>
    <row r="221" spans="1:16" ht="17.25" x14ac:dyDescent="0.25">
      <c r="A221" s="2">
        <v>252</v>
      </c>
      <c r="B221" s="2" t="s">
        <v>266</v>
      </c>
      <c r="C221" s="2">
        <v>67.099999999999994</v>
      </c>
      <c r="D221" s="2">
        <v>2.31</v>
      </c>
      <c r="E221" s="2">
        <v>1.06</v>
      </c>
      <c r="F221" s="2">
        <v>64.760000000000005</v>
      </c>
      <c r="G221" s="2">
        <v>1.39</v>
      </c>
      <c r="H221" s="2">
        <v>0.98</v>
      </c>
      <c r="I221" s="2">
        <v>57.14</v>
      </c>
      <c r="J221" s="2">
        <v>1.08</v>
      </c>
      <c r="K221" s="2">
        <v>1.02</v>
      </c>
      <c r="L221" s="2">
        <v>1.7480010754600199</v>
      </c>
      <c r="M221" s="2">
        <v>0.95605062651058204</v>
      </c>
      <c r="N221" s="2">
        <v>1.01911565790088</v>
      </c>
      <c r="O221" s="2">
        <v>1.0200369134792799</v>
      </c>
      <c r="P221" s="2">
        <v>1.1052511216545799</v>
      </c>
    </row>
    <row r="222" spans="1:16" ht="17.25" x14ac:dyDescent="0.25">
      <c r="A222" s="2">
        <v>259</v>
      </c>
      <c r="B222" s="2" t="s">
        <v>273</v>
      </c>
      <c r="C222" s="2">
        <v>62.54</v>
      </c>
      <c r="D222" s="2">
        <v>2.2000000000000002</v>
      </c>
      <c r="E222" s="2">
        <v>0.88</v>
      </c>
      <c r="F222" s="2">
        <v>62.24</v>
      </c>
      <c r="G222" s="2">
        <v>1.5</v>
      </c>
      <c r="H222" s="2">
        <v>1.07</v>
      </c>
      <c r="I222" s="2">
        <v>58.33</v>
      </c>
      <c r="J222" s="2">
        <v>1.08</v>
      </c>
      <c r="K222" s="2">
        <v>1.1499999999999999</v>
      </c>
      <c r="L222" s="2">
        <v>21.855671579647002</v>
      </c>
      <c r="M222" s="2">
        <v>18.6070923876552</v>
      </c>
      <c r="N222" s="2">
        <v>0.82976978059193096</v>
      </c>
      <c r="O222" s="2">
        <v>0.85343235039880205</v>
      </c>
      <c r="P222" s="2">
        <v>0.98593106592739099</v>
      </c>
    </row>
    <row r="223" spans="1:16" ht="17.25" x14ac:dyDescent="0.25">
      <c r="A223" s="2">
        <v>276</v>
      </c>
      <c r="B223" s="2" t="s">
        <v>290</v>
      </c>
      <c r="C223" s="2">
        <v>59.87</v>
      </c>
      <c r="D223" s="2">
        <v>2.04</v>
      </c>
      <c r="E223" s="2">
        <v>0.97</v>
      </c>
      <c r="F223" s="2">
        <v>52.82</v>
      </c>
      <c r="G223" s="2">
        <v>1.25</v>
      </c>
      <c r="H223" s="2">
        <v>0.87</v>
      </c>
      <c r="I223" s="2">
        <v>58.33</v>
      </c>
      <c r="J223" s="2">
        <v>1.08</v>
      </c>
      <c r="K223" s="2">
        <v>1.27</v>
      </c>
      <c r="L223" s="2">
        <v>10.157896398556399</v>
      </c>
      <c r="M223" s="2">
        <v>11.2672740749995</v>
      </c>
      <c r="N223" s="2">
        <v>0.89744929115209504</v>
      </c>
      <c r="O223" s="2">
        <v>0.79332631928441999</v>
      </c>
      <c r="P223" s="2">
        <v>0.91815162061650502</v>
      </c>
    </row>
    <row r="224" spans="1:16" ht="17.25" x14ac:dyDescent="0.25">
      <c r="A224" s="2">
        <v>287</v>
      </c>
      <c r="B224" s="2" t="s">
        <v>301</v>
      </c>
      <c r="C224" s="2">
        <v>59.94</v>
      </c>
      <c r="D224" s="2">
        <v>2.4</v>
      </c>
      <c r="E224" s="2">
        <v>0.97</v>
      </c>
      <c r="F224" s="2">
        <v>56.67</v>
      </c>
      <c r="G224" s="2">
        <v>1.32</v>
      </c>
      <c r="H224" s="2">
        <v>0.97</v>
      </c>
      <c r="I224" s="2">
        <v>52.63</v>
      </c>
      <c r="J224" s="2">
        <v>1.08</v>
      </c>
      <c r="K224" s="2">
        <v>1.1100000000000001</v>
      </c>
      <c r="L224" s="2">
        <v>1.8945366991705801</v>
      </c>
      <c r="M224" s="2">
        <v>1.11100276528532</v>
      </c>
      <c r="N224" s="2">
        <v>0.96488986964096901</v>
      </c>
      <c r="O224" s="2">
        <v>0.85796358845272902</v>
      </c>
      <c r="P224" s="2">
        <v>1.02904569923321</v>
      </c>
    </row>
    <row r="225" spans="1:16" ht="17.25" x14ac:dyDescent="0.25">
      <c r="A225" s="2">
        <v>288</v>
      </c>
      <c r="B225" s="2" t="s">
        <v>302</v>
      </c>
      <c r="C225" s="2">
        <v>57.28</v>
      </c>
      <c r="D225" s="2">
        <v>1.58</v>
      </c>
      <c r="E225" s="2">
        <v>0.84</v>
      </c>
      <c r="F225" s="2">
        <v>49.66</v>
      </c>
      <c r="G225" s="2">
        <v>1.0900000000000001</v>
      </c>
      <c r="H225" s="2">
        <v>0.85</v>
      </c>
      <c r="I225" s="2">
        <v>62.96</v>
      </c>
      <c r="J225" s="2">
        <v>1.08</v>
      </c>
      <c r="K225" s="2">
        <v>1.1000000000000001</v>
      </c>
      <c r="L225" s="2">
        <v>2.18985467852823</v>
      </c>
      <c r="M225" s="2">
        <v>1.1531179073736799</v>
      </c>
      <c r="N225" s="2">
        <v>0.80201803425009499</v>
      </c>
      <c r="O225" s="2">
        <v>0.77447507599226795</v>
      </c>
      <c r="P225" s="2">
        <v>0.90591772237491097</v>
      </c>
    </row>
    <row r="226" spans="1:16" ht="17.25" x14ac:dyDescent="0.25">
      <c r="A226" s="2">
        <v>289</v>
      </c>
      <c r="B226" s="2" t="s">
        <v>303</v>
      </c>
      <c r="C226" s="2">
        <v>60.78</v>
      </c>
      <c r="D226" s="2">
        <v>2.16</v>
      </c>
      <c r="E226" s="2">
        <v>1.26</v>
      </c>
      <c r="F226" s="2">
        <v>58.12</v>
      </c>
      <c r="G226" s="2">
        <v>1.36</v>
      </c>
      <c r="H226" s="2">
        <v>0.92</v>
      </c>
      <c r="I226" s="2">
        <v>62.5</v>
      </c>
      <c r="J226" s="2">
        <v>1.08</v>
      </c>
      <c r="K226" s="2">
        <v>1.25</v>
      </c>
      <c r="L226" s="2">
        <v>49.138558410589503</v>
      </c>
      <c r="M226" s="2">
        <v>40.426474462660899</v>
      </c>
      <c r="N226" s="2">
        <v>1.2938042598556401</v>
      </c>
      <c r="O226" s="2">
        <v>1.0162437408414</v>
      </c>
      <c r="P226" s="2">
        <v>1.2074158986752599</v>
      </c>
    </row>
    <row r="227" spans="1:16" ht="17.25" x14ac:dyDescent="0.25">
      <c r="A227" s="2">
        <v>305</v>
      </c>
      <c r="B227" s="2" t="s">
        <v>319</v>
      </c>
      <c r="C227" s="2">
        <v>57.86</v>
      </c>
      <c r="D227" s="2">
        <v>2.21</v>
      </c>
      <c r="E227" s="2">
        <v>1.41</v>
      </c>
      <c r="F227" s="2">
        <v>51.24</v>
      </c>
      <c r="G227" s="2">
        <v>1.17</v>
      </c>
      <c r="H227" s="2">
        <v>1.42</v>
      </c>
      <c r="I227" s="2">
        <v>60.87</v>
      </c>
      <c r="J227" s="2">
        <v>1.08</v>
      </c>
      <c r="K227" s="2">
        <v>1.21</v>
      </c>
      <c r="L227" s="2">
        <v>604.26987487461599</v>
      </c>
      <c r="M227" s="2">
        <v>398.03002826201998</v>
      </c>
      <c r="N227" s="2">
        <v>1.2940911780242701</v>
      </c>
      <c r="O227" s="2">
        <v>1.170976916239</v>
      </c>
      <c r="P227" s="2">
        <v>1.23598978822828</v>
      </c>
    </row>
    <row r="228" spans="1:16" ht="17.25" x14ac:dyDescent="0.25">
      <c r="A228" s="2">
        <v>354</v>
      </c>
      <c r="B228" s="2" t="s">
        <v>368</v>
      </c>
      <c r="C228" s="2">
        <v>60</v>
      </c>
      <c r="D228" s="2">
        <v>2.16</v>
      </c>
      <c r="E228" s="2">
        <v>1.6</v>
      </c>
      <c r="F228" s="2">
        <v>61.24</v>
      </c>
      <c r="G228" s="2">
        <v>1.67</v>
      </c>
      <c r="H228" s="2">
        <v>1.18</v>
      </c>
      <c r="I228" s="2">
        <v>65.38</v>
      </c>
      <c r="J228" s="2">
        <v>1.08</v>
      </c>
      <c r="K228" s="2">
        <v>1.1599999999999999</v>
      </c>
      <c r="L228" s="2">
        <v>35.965340828464299</v>
      </c>
      <c r="M228" s="2">
        <v>15.8215846620785</v>
      </c>
      <c r="N228" s="2">
        <v>1.5634893114820101</v>
      </c>
      <c r="O228" s="2">
        <v>1.4899779183153301</v>
      </c>
      <c r="P228" s="2">
        <v>1.6355794425042001</v>
      </c>
    </row>
    <row r="229" spans="1:16" ht="17.25" x14ac:dyDescent="0.25">
      <c r="A229" s="2">
        <v>383</v>
      </c>
      <c r="B229" s="2" t="s">
        <v>397</v>
      </c>
      <c r="C229" s="2">
        <v>62.79</v>
      </c>
      <c r="D229" s="2">
        <v>1.99</v>
      </c>
      <c r="E229" s="2">
        <v>0.67</v>
      </c>
      <c r="F229" s="2">
        <v>62.07</v>
      </c>
      <c r="G229" s="2">
        <v>1.43</v>
      </c>
      <c r="H229" s="2">
        <v>0.7</v>
      </c>
      <c r="I229" s="2">
        <v>55</v>
      </c>
      <c r="J229" s="2">
        <v>1.08</v>
      </c>
      <c r="K229" s="2">
        <v>1.1599999999999999</v>
      </c>
      <c r="L229" s="2">
        <v>6.2232766507743698</v>
      </c>
      <c r="M229" s="2">
        <v>2.87314095526916</v>
      </c>
      <c r="N229" s="2">
        <v>0.61884788895772402</v>
      </c>
      <c r="O229" s="2">
        <v>0.58430984470460001</v>
      </c>
      <c r="P229" s="2">
        <v>0.64956210738426901</v>
      </c>
    </row>
    <row r="230" spans="1:16" ht="17.25" x14ac:dyDescent="0.25">
      <c r="A230" s="2">
        <v>386</v>
      </c>
      <c r="B230" s="2" t="s">
        <v>400</v>
      </c>
      <c r="C230" s="2">
        <v>58.36</v>
      </c>
      <c r="D230" s="2">
        <v>2.2400000000000002</v>
      </c>
      <c r="E230" s="2">
        <v>0.7</v>
      </c>
      <c r="F230" s="2">
        <v>59.6</v>
      </c>
      <c r="G230" s="2">
        <v>1.74</v>
      </c>
      <c r="H230" s="2">
        <v>0.65</v>
      </c>
      <c r="I230" s="2">
        <v>55</v>
      </c>
      <c r="J230" s="2">
        <v>1.08</v>
      </c>
      <c r="K230" s="2">
        <v>1.28</v>
      </c>
      <c r="L230" s="2">
        <v>6.5555354692824102</v>
      </c>
      <c r="M230" s="2">
        <v>3.1029173401557402</v>
      </c>
      <c r="N230" s="2">
        <v>0.61279528212169498</v>
      </c>
      <c r="O230" s="2">
        <v>0.55425463545915299</v>
      </c>
      <c r="P230" s="2">
        <v>0.64917411767483202</v>
      </c>
    </row>
    <row r="231" spans="1:16" ht="17.25" x14ac:dyDescent="0.25">
      <c r="A231" s="2">
        <v>391</v>
      </c>
      <c r="B231" s="2" t="s">
        <v>405</v>
      </c>
      <c r="C231" s="2">
        <v>55.75</v>
      </c>
      <c r="D231" s="2">
        <v>1.8</v>
      </c>
      <c r="E231" s="2">
        <v>1.23</v>
      </c>
      <c r="F231" s="2">
        <v>54.62</v>
      </c>
      <c r="G231" s="2">
        <v>1.27</v>
      </c>
      <c r="H231" s="2">
        <v>1.27</v>
      </c>
      <c r="I231" s="2">
        <v>60</v>
      </c>
      <c r="J231" s="2">
        <v>1.08</v>
      </c>
      <c r="K231" s="2">
        <v>1.05</v>
      </c>
      <c r="L231" s="2">
        <v>8.7934889626644104</v>
      </c>
      <c r="M231" s="2">
        <v>4.7614617883931301</v>
      </c>
      <c r="N231" s="2">
        <v>1.2034227145704799</v>
      </c>
      <c r="O231" s="2">
        <v>1.1342262601501001</v>
      </c>
      <c r="P231" s="2">
        <v>1.0219494965848199</v>
      </c>
    </row>
    <row r="232" spans="1:16" ht="17.25" x14ac:dyDescent="0.25">
      <c r="A232" s="2">
        <v>429</v>
      </c>
      <c r="B232" s="2" t="s">
        <v>443</v>
      </c>
      <c r="C232" s="2">
        <v>66.430000000000007</v>
      </c>
      <c r="D232" s="2">
        <v>2.64</v>
      </c>
      <c r="E232" s="2">
        <v>1.43</v>
      </c>
      <c r="F232" s="2">
        <v>67.48</v>
      </c>
      <c r="G232" s="2">
        <v>1.55</v>
      </c>
      <c r="H232" s="2">
        <v>1.01</v>
      </c>
      <c r="I232" s="2">
        <v>59.09</v>
      </c>
      <c r="J232" s="2">
        <v>1.08</v>
      </c>
      <c r="K232" s="2">
        <v>1.1299999999999999</v>
      </c>
      <c r="L232" s="2">
        <v>3.5423406136445199</v>
      </c>
      <c r="M232" s="2">
        <v>2.16388305282937</v>
      </c>
      <c r="N232" s="2">
        <v>1.36951627902685</v>
      </c>
      <c r="O232" s="2">
        <v>1.16816645982268</v>
      </c>
      <c r="P232" s="2">
        <v>1.07424069987891</v>
      </c>
    </row>
    <row r="233" spans="1:16" ht="17.25" x14ac:dyDescent="0.25">
      <c r="A233" s="2">
        <v>437</v>
      </c>
      <c r="B233" s="2" t="s">
        <v>451</v>
      </c>
      <c r="C233" s="2">
        <v>64.53</v>
      </c>
      <c r="D233" s="2">
        <v>3.1</v>
      </c>
      <c r="E233" s="2">
        <v>0.59</v>
      </c>
      <c r="F233" s="2">
        <v>65.19</v>
      </c>
      <c r="G233" s="2">
        <v>1.96</v>
      </c>
      <c r="H233" s="2">
        <v>0.77</v>
      </c>
      <c r="I233" s="2">
        <v>56</v>
      </c>
      <c r="J233" s="2">
        <v>1.08</v>
      </c>
      <c r="K233" s="2">
        <v>1.25</v>
      </c>
      <c r="L233" s="2">
        <v>6.5358015127608704</v>
      </c>
      <c r="M233" s="2">
        <v>7.0021107477143003</v>
      </c>
      <c r="N233" s="2">
        <v>0.55893217626629299</v>
      </c>
      <c r="O233" s="2">
        <v>0.55392444165059196</v>
      </c>
      <c r="P233" s="2">
        <v>0.72225023674030797</v>
      </c>
    </row>
    <row r="234" spans="1:16" ht="17.25" x14ac:dyDescent="0.25">
      <c r="A234" s="2">
        <v>455</v>
      </c>
      <c r="B234" s="2" t="s">
        <v>469</v>
      </c>
      <c r="C234" s="2">
        <v>58.43</v>
      </c>
      <c r="D234" s="2">
        <v>1.88</v>
      </c>
      <c r="E234" s="2">
        <v>0.95</v>
      </c>
      <c r="F234" s="2">
        <v>58.18</v>
      </c>
      <c r="G234" s="2">
        <v>1.33</v>
      </c>
      <c r="H234" s="2">
        <v>0.86</v>
      </c>
      <c r="I234" s="2">
        <v>55.56</v>
      </c>
      <c r="J234" s="2">
        <v>1.08</v>
      </c>
      <c r="K234" s="2">
        <v>1.2</v>
      </c>
      <c r="L234" s="2">
        <v>4.4351260275247997</v>
      </c>
      <c r="M234" s="2">
        <v>4.1656544271361904</v>
      </c>
      <c r="N234" s="2">
        <v>0.91878495977550101</v>
      </c>
      <c r="O234" s="2">
        <v>0.91255722894340896</v>
      </c>
      <c r="P234" s="2">
        <v>1.0157600134590701</v>
      </c>
    </row>
    <row r="235" spans="1:16" ht="17.25" x14ac:dyDescent="0.25">
      <c r="A235" s="2">
        <v>459</v>
      </c>
      <c r="B235" s="2" t="s">
        <v>473</v>
      </c>
      <c r="C235" s="2">
        <v>55.42</v>
      </c>
      <c r="D235" s="2">
        <v>2.54</v>
      </c>
      <c r="E235" s="2">
        <v>1.1200000000000001</v>
      </c>
      <c r="F235" s="2">
        <v>55.92</v>
      </c>
      <c r="G235" s="2">
        <v>1.45</v>
      </c>
      <c r="H235" s="2">
        <v>0.82</v>
      </c>
      <c r="I235" s="2">
        <v>59.26</v>
      </c>
      <c r="J235" s="2">
        <v>1.08</v>
      </c>
      <c r="K235" s="2">
        <v>0.82</v>
      </c>
      <c r="L235" s="2">
        <v>4.6055767869127404</v>
      </c>
      <c r="M235" s="2">
        <v>1.44768746129135</v>
      </c>
      <c r="N235" s="2">
        <v>1.1753782804281301</v>
      </c>
      <c r="O235" s="2">
        <v>1.45082526607283</v>
      </c>
      <c r="P235" s="2">
        <v>1.3287482631026</v>
      </c>
    </row>
    <row r="236" spans="1:16" ht="17.25" x14ac:dyDescent="0.25">
      <c r="A236" s="2">
        <v>475</v>
      </c>
      <c r="B236" s="2" t="s">
        <v>489</v>
      </c>
      <c r="C236" s="2">
        <v>56.5</v>
      </c>
      <c r="D236" s="2">
        <v>2.2400000000000002</v>
      </c>
      <c r="E236" s="2">
        <v>0.83</v>
      </c>
      <c r="F236" s="2">
        <v>52.67</v>
      </c>
      <c r="G236" s="2">
        <v>1.3</v>
      </c>
      <c r="H236" s="2">
        <v>1</v>
      </c>
      <c r="I236" s="2">
        <v>60</v>
      </c>
      <c r="J236" s="2">
        <v>1.08</v>
      </c>
      <c r="K236" s="2">
        <v>1.02</v>
      </c>
      <c r="L236" s="2">
        <v>2.9001852430400099</v>
      </c>
      <c r="M236" s="2">
        <v>1.1200664177527899</v>
      </c>
      <c r="N236" s="2">
        <v>0.80351814387524001</v>
      </c>
      <c r="O236" s="2">
        <v>0.96256304018073202</v>
      </c>
      <c r="P236" s="2">
        <v>1.1255108747306899</v>
      </c>
    </row>
    <row r="237" spans="1:16" ht="17.25" x14ac:dyDescent="0.25">
      <c r="A237" s="2">
        <v>492</v>
      </c>
      <c r="B237" s="2" t="s">
        <v>506</v>
      </c>
      <c r="C237" s="2">
        <v>62.58</v>
      </c>
      <c r="D237" s="2">
        <v>2.66</v>
      </c>
      <c r="E237" s="2">
        <v>1.1599999999999999</v>
      </c>
      <c r="F237" s="2">
        <v>59.26</v>
      </c>
      <c r="G237" s="2">
        <v>1.48</v>
      </c>
      <c r="H237" s="2">
        <v>1.21</v>
      </c>
      <c r="I237" s="2">
        <v>53.85</v>
      </c>
      <c r="J237" s="2">
        <v>1.08</v>
      </c>
      <c r="K237" s="2">
        <v>1.25</v>
      </c>
      <c r="L237" s="2">
        <v>7.3532702696109498</v>
      </c>
      <c r="M237" s="2">
        <v>11.2186936880689</v>
      </c>
      <c r="N237" s="2">
        <v>1.0882920205343301</v>
      </c>
      <c r="O237" s="2">
        <v>0.89924414025570598</v>
      </c>
      <c r="P237" s="2">
        <v>1.0144741318987001</v>
      </c>
    </row>
    <row r="238" spans="1:16" ht="17.25" x14ac:dyDescent="0.25">
      <c r="A238" s="2">
        <v>4</v>
      </c>
      <c r="B238" s="2" t="s">
        <v>18</v>
      </c>
      <c r="C238" s="2">
        <v>63.78</v>
      </c>
      <c r="D238" s="2">
        <v>2.69</v>
      </c>
      <c r="E238" s="2">
        <v>0.88</v>
      </c>
      <c r="F238" s="2">
        <v>65.989999999999995</v>
      </c>
      <c r="G238" s="2">
        <v>1.72</v>
      </c>
      <c r="H238" s="2">
        <v>1.52</v>
      </c>
      <c r="I238" s="2">
        <v>60.71</v>
      </c>
      <c r="J238" s="2">
        <v>1.07</v>
      </c>
      <c r="K238" s="2">
        <v>1.1100000000000001</v>
      </c>
      <c r="L238" s="2">
        <v>17.9679327935667</v>
      </c>
      <c r="M238" s="2">
        <v>4.0449367103058202</v>
      </c>
      <c r="N238" s="2">
        <v>0.84831746074098402</v>
      </c>
      <c r="O238" s="2">
        <v>0.76243887488179596</v>
      </c>
      <c r="P238" s="2">
        <v>0.74777104075908896</v>
      </c>
    </row>
    <row r="239" spans="1:16" ht="17.25" x14ac:dyDescent="0.25">
      <c r="A239" s="2">
        <v>28</v>
      </c>
      <c r="B239" s="2" t="s">
        <v>42</v>
      </c>
      <c r="C239" s="2">
        <v>56.31</v>
      </c>
      <c r="D239" s="2">
        <v>1.88</v>
      </c>
      <c r="E239" s="2">
        <v>0.71</v>
      </c>
      <c r="F239" s="2">
        <v>55.8</v>
      </c>
      <c r="G239" s="2">
        <v>1.38</v>
      </c>
      <c r="H239" s="2">
        <v>0.77</v>
      </c>
      <c r="I239" s="2">
        <v>65</v>
      </c>
      <c r="J239" s="2">
        <v>1.07</v>
      </c>
      <c r="K239" s="2">
        <v>1.18</v>
      </c>
      <c r="L239" s="2">
        <v>3.3600826642685999</v>
      </c>
      <c r="M239" s="2">
        <v>2.1660079930607301</v>
      </c>
      <c r="N239" s="2">
        <v>0.64948232795014704</v>
      </c>
      <c r="O239" s="2">
        <v>0.570251399259595</v>
      </c>
      <c r="P239" s="2">
        <v>0.67568135020128495</v>
      </c>
    </row>
    <row r="240" spans="1:16" ht="17.25" x14ac:dyDescent="0.25">
      <c r="A240" s="2">
        <v>49</v>
      </c>
      <c r="B240" s="2" t="s">
        <v>63</v>
      </c>
      <c r="C240" s="2">
        <v>60.94</v>
      </c>
      <c r="D240" s="2">
        <v>2.25</v>
      </c>
      <c r="E240" s="2">
        <v>1.44</v>
      </c>
      <c r="F240" s="2">
        <v>62.77</v>
      </c>
      <c r="G240" s="2">
        <v>1.59</v>
      </c>
      <c r="H240" s="2">
        <v>1.06</v>
      </c>
      <c r="I240" s="2">
        <v>50</v>
      </c>
      <c r="J240" s="2">
        <v>1.07</v>
      </c>
      <c r="K240" s="2">
        <v>1.22</v>
      </c>
      <c r="L240" s="2">
        <v>21.659637068640802</v>
      </c>
      <c r="M240" s="2">
        <v>21.460308374170101</v>
      </c>
      <c r="N240" s="2">
        <v>1.2841003849810699</v>
      </c>
      <c r="O240" s="2">
        <v>1.3300752169350301</v>
      </c>
      <c r="P240" s="2">
        <v>1.26553366339705</v>
      </c>
    </row>
    <row r="241" spans="1:16" ht="17.25" x14ac:dyDescent="0.25">
      <c r="A241" s="2">
        <v>106</v>
      </c>
      <c r="B241" s="2" t="s">
        <v>120</v>
      </c>
      <c r="C241" s="2">
        <v>62.11</v>
      </c>
      <c r="D241" s="2">
        <v>2.79</v>
      </c>
      <c r="E241" s="2">
        <v>1.36</v>
      </c>
      <c r="F241" s="2">
        <v>60</v>
      </c>
      <c r="G241" s="2">
        <v>1.46</v>
      </c>
      <c r="H241" s="2">
        <v>1.52</v>
      </c>
      <c r="I241" s="2">
        <v>58.06</v>
      </c>
      <c r="J241" s="2">
        <v>1.07</v>
      </c>
      <c r="K241" s="2">
        <v>1.1100000000000001</v>
      </c>
      <c r="L241" s="2">
        <v>46.8629427675816</v>
      </c>
      <c r="M241" s="2">
        <v>23.5231276396932</v>
      </c>
      <c r="N241" s="2">
        <v>1.3714921438569401</v>
      </c>
      <c r="O241" s="2">
        <v>1.20076759455037</v>
      </c>
      <c r="P241" s="2">
        <v>1.1209543673864999</v>
      </c>
    </row>
    <row r="242" spans="1:16" ht="17.25" x14ac:dyDescent="0.25">
      <c r="A242" s="2">
        <v>117</v>
      </c>
      <c r="B242" s="2" t="s">
        <v>131</v>
      </c>
      <c r="C242" s="2">
        <v>57.73</v>
      </c>
      <c r="D242" s="2">
        <v>2.34</v>
      </c>
      <c r="E242" s="2">
        <v>1.46</v>
      </c>
      <c r="F242" s="2">
        <v>60.58</v>
      </c>
      <c r="G242" s="2">
        <v>1.48</v>
      </c>
      <c r="H242" s="2">
        <v>1.07</v>
      </c>
      <c r="I242" s="2">
        <v>43.33</v>
      </c>
      <c r="J242" s="2">
        <v>1.07</v>
      </c>
      <c r="K242" s="2">
        <v>0.85</v>
      </c>
      <c r="L242" s="2">
        <v>4.8157409664188</v>
      </c>
      <c r="M242" s="2">
        <v>1.8431706080930299</v>
      </c>
      <c r="N242" s="2">
        <v>1.4793363094491401</v>
      </c>
      <c r="O242" s="2">
        <v>1.7933634397129401</v>
      </c>
      <c r="P242" s="2">
        <v>1.68959263177735</v>
      </c>
    </row>
    <row r="243" spans="1:16" ht="17.25" x14ac:dyDescent="0.25">
      <c r="A243" s="2">
        <v>121</v>
      </c>
      <c r="B243" s="2" t="s">
        <v>135</v>
      </c>
      <c r="C243" s="2">
        <v>64.34</v>
      </c>
      <c r="D243" s="2">
        <v>1.71</v>
      </c>
      <c r="E243" s="2">
        <v>2.17</v>
      </c>
      <c r="F243" s="2">
        <v>62.61</v>
      </c>
      <c r="G243" s="2">
        <v>1.26</v>
      </c>
      <c r="H243" s="2">
        <v>1.1399999999999999</v>
      </c>
      <c r="I243" s="2">
        <v>62.96</v>
      </c>
      <c r="J243" s="2">
        <v>1.07</v>
      </c>
      <c r="K243" s="2">
        <v>1.07</v>
      </c>
      <c r="L243" s="2">
        <v>32.382326406843703</v>
      </c>
      <c r="M243" s="2">
        <v>10.1515808700671</v>
      </c>
      <c r="N243" s="2">
        <v>2.07154073349162</v>
      </c>
      <c r="O243" s="2">
        <v>2.0408356090308102</v>
      </c>
      <c r="P243" s="2">
        <v>1.85687393787294</v>
      </c>
    </row>
    <row r="244" spans="1:16" ht="17.25" x14ac:dyDescent="0.25">
      <c r="A244" s="2">
        <v>124</v>
      </c>
      <c r="B244" s="2" t="s">
        <v>138</v>
      </c>
      <c r="C244" s="2">
        <v>60.81</v>
      </c>
      <c r="D244" s="2">
        <v>2.25</v>
      </c>
      <c r="E244" s="2">
        <v>1.24</v>
      </c>
      <c r="F244" s="2">
        <v>62.6</v>
      </c>
      <c r="G244" s="2">
        <v>1.57</v>
      </c>
      <c r="H244" s="2">
        <v>1.46</v>
      </c>
      <c r="I244" s="2">
        <v>71.430000000000007</v>
      </c>
      <c r="J244" s="2">
        <v>1.07</v>
      </c>
      <c r="K244" s="2">
        <v>1.1000000000000001</v>
      </c>
      <c r="L244" s="2">
        <v>227.72617293448801</v>
      </c>
      <c r="M244" s="2">
        <v>73.529006386500797</v>
      </c>
      <c r="N244" s="2">
        <v>1.28328789969678</v>
      </c>
      <c r="O244" s="2">
        <v>1.00126643491112</v>
      </c>
      <c r="P244" s="2">
        <v>1.16077674404505</v>
      </c>
    </row>
    <row r="245" spans="1:16" ht="17.25" x14ac:dyDescent="0.25">
      <c r="A245" s="2">
        <v>128</v>
      </c>
      <c r="B245" s="2" t="s">
        <v>142</v>
      </c>
      <c r="C245" s="2">
        <v>56.92</v>
      </c>
      <c r="D245" s="2">
        <v>1.89</v>
      </c>
      <c r="E245" s="2">
        <v>1.68</v>
      </c>
      <c r="F245" s="2">
        <v>54.05</v>
      </c>
      <c r="G245" s="2">
        <v>1.23</v>
      </c>
      <c r="H245" s="2">
        <v>1.1299999999999999</v>
      </c>
      <c r="I245" s="2">
        <v>55.56</v>
      </c>
      <c r="J245" s="2">
        <v>1.07</v>
      </c>
      <c r="K245" s="2">
        <v>1.1100000000000001</v>
      </c>
      <c r="L245" s="2">
        <v>7.9720428091684097</v>
      </c>
      <c r="M245" s="2">
        <v>8.0425230050477001</v>
      </c>
      <c r="N245" s="2">
        <v>1.6287721864497799</v>
      </c>
      <c r="O245" s="2">
        <v>1.45395425042535</v>
      </c>
      <c r="P245" s="2">
        <v>1.3752602384781301</v>
      </c>
    </row>
    <row r="246" spans="1:16" ht="17.25" x14ac:dyDescent="0.25">
      <c r="A246" s="2">
        <v>135</v>
      </c>
      <c r="B246" s="2" t="s">
        <v>149</v>
      </c>
      <c r="C246" s="2">
        <v>55.99</v>
      </c>
      <c r="D246" s="2">
        <v>1.75</v>
      </c>
      <c r="E246" s="2">
        <v>1.1399999999999999</v>
      </c>
      <c r="F246" s="2">
        <v>50</v>
      </c>
      <c r="G246" s="2">
        <v>1.02</v>
      </c>
      <c r="H246" s="2">
        <v>1.0900000000000001</v>
      </c>
      <c r="I246" s="2">
        <v>52.38</v>
      </c>
      <c r="J246" s="2">
        <v>1.07</v>
      </c>
      <c r="K246" s="2">
        <v>1.22</v>
      </c>
      <c r="L246" s="2">
        <v>19.734587811031101</v>
      </c>
      <c r="M246" s="2">
        <v>15.6817996623034</v>
      </c>
      <c r="N246" s="2">
        <v>1.0630127970055001</v>
      </c>
      <c r="O246" s="2">
        <v>0.96770540651187198</v>
      </c>
      <c r="P246" s="2">
        <v>1.15249994110123</v>
      </c>
    </row>
    <row r="247" spans="1:16" ht="17.25" x14ac:dyDescent="0.25">
      <c r="A247" s="2">
        <v>162</v>
      </c>
      <c r="B247" s="2" t="s">
        <v>176</v>
      </c>
      <c r="C247" s="2">
        <v>57.65</v>
      </c>
      <c r="D247" s="2">
        <v>2.0099999999999998</v>
      </c>
      <c r="E247" s="2">
        <v>1.24</v>
      </c>
      <c r="F247" s="2">
        <v>58.57</v>
      </c>
      <c r="G247" s="2">
        <v>1.34</v>
      </c>
      <c r="H247" s="2">
        <v>1.21</v>
      </c>
      <c r="I247" s="2">
        <v>62.07</v>
      </c>
      <c r="J247" s="2">
        <v>1.07</v>
      </c>
      <c r="K247" s="2">
        <v>1.1599999999999999</v>
      </c>
      <c r="L247" s="2">
        <v>7.3311092858096698</v>
      </c>
      <c r="M247" s="2">
        <v>7.93782341125622</v>
      </c>
      <c r="N247" s="2">
        <v>1.2112045501492901</v>
      </c>
      <c r="O247" s="2">
        <v>1.0431361944183299</v>
      </c>
      <c r="P247" s="2">
        <v>1.02984260596599</v>
      </c>
    </row>
    <row r="248" spans="1:16" ht="17.25" x14ac:dyDescent="0.25">
      <c r="A248" s="2">
        <v>179</v>
      </c>
      <c r="B248" s="2" t="s">
        <v>193</v>
      </c>
      <c r="C248" s="2">
        <v>65.37</v>
      </c>
      <c r="D248" s="2">
        <v>1.92</v>
      </c>
      <c r="E248" s="2">
        <v>0.86</v>
      </c>
      <c r="F248" s="2">
        <v>64.930000000000007</v>
      </c>
      <c r="G248" s="2">
        <v>1.4</v>
      </c>
      <c r="H248" s="2">
        <v>0.81</v>
      </c>
      <c r="I248" s="2">
        <v>65.22</v>
      </c>
      <c r="J248" s="2">
        <v>1.07</v>
      </c>
      <c r="K248" s="2">
        <v>1.1599999999999999</v>
      </c>
      <c r="L248" s="2">
        <v>5.0384083202607401</v>
      </c>
      <c r="M248" s="2">
        <v>2.73114470431261</v>
      </c>
      <c r="N248" s="2">
        <v>0.78876763164228703</v>
      </c>
      <c r="O248" s="2">
        <v>0.73461951706556605</v>
      </c>
      <c r="P248" s="2">
        <v>0.90850163915992199</v>
      </c>
    </row>
    <row r="249" spans="1:16" ht="17.25" x14ac:dyDescent="0.25">
      <c r="A249" s="2">
        <v>221</v>
      </c>
      <c r="B249" s="2" t="s">
        <v>235</v>
      </c>
      <c r="C249" s="2">
        <v>59.08</v>
      </c>
      <c r="D249" s="2">
        <v>2.63</v>
      </c>
      <c r="E249" s="2">
        <v>0.56000000000000005</v>
      </c>
      <c r="F249" s="2">
        <v>56.08</v>
      </c>
      <c r="G249" s="2">
        <v>1.65</v>
      </c>
      <c r="H249" s="2">
        <v>0.86</v>
      </c>
      <c r="I249" s="2">
        <v>57.89</v>
      </c>
      <c r="J249" s="2">
        <v>1.07</v>
      </c>
      <c r="K249" s="2">
        <v>1.2</v>
      </c>
      <c r="L249" s="2">
        <v>7.2091334064404897</v>
      </c>
      <c r="M249" s="2">
        <v>3.3456064088375599</v>
      </c>
      <c r="N249" s="2">
        <v>0.51758389398288895</v>
      </c>
      <c r="O249" s="2">
        <v>0.47069349864985299</v>
      </c>
      <c r="P249" s="2">
        <v>0.55087249551043405</v>
      </c>
    </row>
    <row r="250" spans="1:16" ht="17.25" x14ac:dyDescent="0.25">
      <c r="A250" s="2">
        <v>224</v>
      </c>
      <c r="B250" s="2" t="s">
        <v>238</v>
      </c>
      <c r="C250" s="2">
        <v>56.65</v>
      </c>
      <c r="D250" s="2">
        <v>1.84</v>
      </c>
      <c r="E250" s="2">
        <v>0.78</v>
      </c>
      <c r="F250" s="2">
        <v>53.79</v>
      </c>
      <c r="G250" s="2">
        <v>1.22</v>
      </c>
      <c r="H250" s="2">
        <v>0.81</v>
      </c>
      <c r="I250" s="2">
        <v>54.17</v>
      </c>
      <c r="J250" s="2">
        <v>1.07</v>
      </c>
      <c r="K250" s="2">
        <v>1.1200000000000001</v>
      </c>
      <c r="L250" s="2">
        <v>5.2840452635374699</v>
      </c>
      <c r="M250" s="2">
        <v>2.3265746081518301</v>
      </c>
      <c r="N250" s="2">
        <v>0.72073165890529101</v>
      </c>
      <c r="O250" s="2">
        <v>0.71327909502565501</v>
      </c>
      <c r="P250" s="2">
        <v>0.93455282342377</v>
      </c>
    </row>
    <row r="251" spans="1:16" ht="17.25" x14ac:dyDescent="0.25">
      <c r="A251" s="2">
        <v>246</v>
      </c>
      <c r="B251" s="2" t="s">
        <v>260</v>
      </c>
      <c r="C251" s="2">
        <v>58.3</v>
      </c>
      <c r="D251" s="2">
        <v>1.75</v>
      </c>
      <c r="E251" s="2">
        <v>1.08</v>
      </c>
      <c r="F251" s="2">
        <v>50.74</v>
      </c>
      <c r="G251" s="2">
        <v>1.1000000000000001</v>
      </c>
      <c r="H251" s="2">
        <v>0.93</v>
      </c>
      <c r="I251" s="2">
        <v>82.35</v>
      </c>
      <c r="J251" s="2">
        <v>1.07</v>
      </c>
      <c r="K251" s="2">
        <v>1.08</v>
      </c>
      <c r="L251" s="2">
        <v>1.6828714817170101</v>
      </c>
      <c r="M251" s="2">
        <v>1.40235188653659</v>
      </c>
      <c r="N251" s="2">
        <v>1.05384086773112</v>
      </c>
      <c r="O251" s="2">
        <v>1.0054869632458601</v>
      </c>
      <c r="P251" s="2">
        <v>1.1244856339886899</v>
      </c>
    </row>
    <row r="252" spans="1:16" ht="17.25" x14ac:dyDescent="0.25">
      <c r="A252" s="2">
        <v>256</v>
      </c>
      <c r="B252" s="2" t="s">
        <v>270</v>
      </c>
      <c r="C252" s="2">
        <v>60.31</v>
      </c>
      <c r="D252" s="2">
        <v>2.25</v>
      </c>
      <c r="E252" s="2">
        <v>3.13</v>
      </c>
      <c r="F252" s="2">
        <v>56.14</v>
      </c>
      <c r="G252" s="2">
        <v>1.26</v>
      </c>
      <c r="H252" s="2">
        <v>2.14</v>
      </c>
      <c r="I252" s="2">
        <v>66.67</v>
      </c>
      <c r="J252" s="2">
        <v>1.07</v>
      </c>
      <c r="K252" s="2">
        <v>1.29</v>
      </c>
      <c r="L252" s="2">
        <v>109.004775936738</v>
      </c>
      <c r="M252" s="2">
        <v>72.610922526430102</v>
      </c>
      <c r="N252" s="2">
        <v>3.0278697981519498</v>
      </c>
      <c r="O252" s="2">
        <v>2.3157893729959</v>
      </c>
      <c r="P252" s="2">
        <v>2.2058247003701501</v>
      </c>
    </row>
    <row r="253" spans="1:16" ht="17.25" x14ac:dyDescent="0.25">
      <c r="A253" s="2">
        <v>260</v>
      </c>
      <c r="B253" s="2" t="s">
        <v>274</v>
      </c>
      <c r="C253" s="2">
        <v>59.21</v>
      </c>
      <c r="D253" s="2">
        <v>1.83</v>
      </c>
      <c r="E253" s="2">
        <v>1.08</v>
      </c>
      <c r="F253" s="2">
        <v>59.82</v>
      </c>
      <c r="G253" s="2">
        <v>1.38</v>
      </c>
      <c r="H253" s="2">
        <v>0.82</v>
      </c>
      <c r="I253" s="2">
        <v>57.89</v>
      </c>
      <c r="J253" s="2">
        <v>1.07</v>
      </c>
      <c r="K253" s="2">
        <v>1.01</v>
      </c>
      <c r="L253" s="2">
        <v>22.195536310279898</v>
      </c>
      <c r="M253" s="2">
        <v>4.2207766194638401</v>
      </c>
      <c r="N253" s="2">
        <v>1.0531448228529099</v>
      </c>
      <c r="O253" s="2">
        <v>1.09385873964852</v>
      </c>
      <c r="P253" s="2">
        <v>1.4063979372573701</v>
      </c>
    </row>
    <row r="254" spans="1:16" ht="17.25" x14ac:dyDescent="0.25">
      <c r="A254" s="2">
        <v>262</v>
      </c>
      <c r="B254" s="2" t="s">
        <v>276</v>
      </c>
      <c r="C254" s="2">
        <v>64.290000000000006</v>
      </c>
      <c r="D254" s="2">
        <v>2.11</v>
      </c>
      <c r="E254" s="2">
        <v>0.97</v>
      </c>
      <c r="F254" s="2">
        <v>63.57</v>
      </c>
      <c r="G254" s="2">
        <v>1.45</v>
      </c>
      <c r="H254" s="2">
        <v>1.1000000000000001</v>
      </c>
      <c r="I254" s="2">
        <v>65.22</v>
      </c>
      <c r="J254" s="2">
        <v>1.07</v>
      </c>
      <c r="K254" s="2">
        <v>0.98</v>
      </c>
      <c r="L254" s="2">
        <v>1.97840432182114</v>
      </c>
      <c r="M254" s="2">
        <v>1.2092171915143</v>
      </c>
      <c r="N254" s="2">
        <v>0.98131283572540595</v>
      </c>
      <c r="O254" s="2">
        <v>0.95618717176261403</v>
      </c>
      <c r="P254" s="2">
        <v>1.02277005247005</v>
      </c>
    </row>
    <row r="255" spans="1:16" ht="17.25" x14ac:dyDescent="0.25">
      <c r="A255" s="2">
        <v>266</v>
      </c>
      <c r="B255" s="2" t="s">
        <v>280</v>
      </c>
      <c r="C255" s="2">
        <v>62.12</v>
      </c>
      <c r="D255" s="2">
        <v>2.4900000000000002</v>
      </c>
      <c r="E255" s="2">
        <v>0.68</v>
      </c>
      <c r="F255" s="2">
        <v>59.4</v>
      </c>
      <c r="G255" s="2">
        <v>1.67</v>
      </c>
      <c r="H255" s="2">
        <v>0.72</v>
      </c>
      <c r="I255" s="2">
        <v>57.14</v>
      </c>
      <c r="J255" s="2">
        <v>1.07</v>
      </c>
      <c r="K255" s="2">
        <v>1.1599999999999999</v>
      </c>
      <c r="L255" s="2">
        <v>30.6106262631642</v>
      </c>
      <c r="M255" s="2">
        <v>10.2397120653805</v>
      </c>
      <c r="N255" s="2">
        <v>0.63860650913871597</v>
      </c>
      <c r="O255" s="2">
        <v>0.53774989063517498</v>
      </c>
      <c r="P255" s="2">
        <v>0.837388187901839</v>
      </c>
    </row>
    <row r="256" spans="1:16" ht="17.25" x14ac:dyDescent="0.25">
      <c r="A256" s="2">
        <v>334</v>
      </c>
      <c r="B256" s="2" t="s">
        <v>348</v>
      </c>
      <c r="C256" s="2">
        <v>57</v>
      </c>
      <c r="D256" s="2">
        <v>1.83</v>
      </c>
      <c r="E256" s="2">
        <v>1.5</v>
      </c>
      <c r="F256" s="2">
        <v>54.68</v>
      </c>
      <c r="G256" s="2">
        <v>1.27</v>
      </c>
      <c r="H256" s="2">
        <v>1.25</v>
      </c>
      <c r="I256" s="2">
        <v>62.07</v>
      </c>
      <c r="J256" s="2">
        <v>1.07</v>
      </c>
      <c r="K256" s="2">
        <v>0.95</v>
      </c>
      <c r="L256" s="2">
        <v>5.7658721174605896</v>
      </c>
      <c r="M256" s="2">
        <v>1.6180408914478901</v>
      </c>
      <c r="N256" s="2">
        <v>1.5083959116094099</v>
      </c>
      <c r="O256" s="2">
        <v>1.5707395681351</v>
      </c>
      <c r="P256" s="2">
        <v>1.44087181710768</v>
      </c>
    </row>
    <row r="257" spans="1:16" ht="17.25" x14ac:dyDescent="0.25">
      <c r="A257" s="2">
        <v>366</v>
      </c>
      <c r="B257" s="2" t="s">
        <v>380</v>
      </c>
      <c r="C257" s="2">
        <v>56.78</v>
      </c>
      <c r="D257" s="2">
        <v>1.74</v>
      </c>
      <c r="E257" s="2">
        <v>0.93</v>
      </c>
      <c r="F257" s="2">
        <v>51.82</v>
      </c>
      <c r="G257" s="2">
        <v>1.25</v>
      </c>
      <c r="H257" s="2">
        <v>1.1399999999999999</v>
      </c>
      <c r="I257" s="2">
        <v>57.14</v>
      </c>
      <c r="J257" s="2">
        <v>1.07</v>
      </c>
      <c r="K257" s="2">
        <v>0.98</v>
      </c>
      <c r="L257" s="2">
        <v>7.5365778921178102</v>
      </c>
      <c r="M257" s="2">
        <v>3.5949893919388498</v>
      </c>
      <c r="N257" s="2">
        <v>0.90723108362268501</v>
      </c>
      <c r="O257" s="2">
        <v>0.97509701037533003</v>
      </c>
      <c r="P257" s="2">
        <v>0.88867725728891001</v>
      </c>
    </row>
    <row r="258" spans="1:16" ht="17.25" x14ac:dyDescent="0.25">
      <c r="A258" s="2">
        <v>375</v>
      </c>
      <c r="B258" s="2" t="s">
        <v>389</v>
      </c>
      <c r="C258" s="2">
        <v>56.62</v>
      </c>
      <c r="D258" s="2">
        <v>2.2599999999999998</v>
      </c>
      <c r="E258" s="2">
        <v>0.69</v>
      </c>
      <c r="F258" s="2">
        <v>58.16</v>
      </c>
      <c r="G258" s="2">
        <v>1.55</v>
      </c>
      <c r="H258" s="2">
        <v>0.84</v>
      </c>
      <c r="I258" s="2">
        <v>54.55</v>
      </c>
      <c r="J258" s="2">
        <v>1.07</v>
      </c>
      <c r="K258" s="2">
        <v>1.18</v>
      </c>
      <c r="L258" s="2">
        <v>9.9068105824649599</v>
      </c>
      <c r="M258" s="2">
        <v>5.1574506040030297</v>
      </c>
      <c r="N258" s="2">
        <v>0.65638764792454696</v>
      </c>
      <c r="O258" s="2">
        <v>0.56167398797246904</v>
      </c>
      <c r="P258" s="2">
        <v>0.642437582180303</v>
      </c>
    </row>
    <row r="259" spans="1:16" ht="17.25" x14ac:dyDescent="0.25">
      <c r="A259" s="2">
        <v>397</v>
      </c>
      <c r="B259" s="2" t="s">
        <v>411</v>
      </c>
      <c r="C259" s="2">
        <v>60.64</v>
      </c>
      <c r="D259" s="2">
        <v>1.85</v>
      </c>
      <c r="E259" s="2">
        <v>0.94</v>
      </c>
      <c r="F259" s="2">
        <v>60.16</v>
      </c>
      <c r="G259" s="2">
        <v>1.32</v>
      </c>
      <c r="H259" s="2">
        <v>0.79</v>
      </c>
      <c r="I259" s="2">
        <v>68</v>
      </c>
      <c r="J259" s="2">
        <v>1.07</v>
      </c>
      <c r="K259" s="2">
        <v>1.07</v>
      </c>
      <c r="L259" s="2">
        <v>4.9284896684299202</v>
      </c>
      <c r="M259" s="2">
        <v>1.7009801910731099</v>
      </c>
      <c r="N259" s="2">
        <v>0.91484025431907801</v>
      </c>
      <c r="O259" s="2">
        <v>0.85135670702863397</v>
      </c>
      <c r="P259" s="2">
        <v>1.07741216200987</v>
      </c>
    </row>
    <row r="260" spans="1:16" ht="17.25" x14ac:dyDescent="0.25">
      <c r="A260" s="2">
        <v>471</v>
      </c>
      <c r="B260" s="2" t="s">
        <v>485</v>
      </c>
      <c r="C260" s="2">
        <v>58.4</v>
      </c>
      <c r="D260" s="2">
        <v>2.02</v>
      </c>
      <c r="E260" s="2">
        <v>0.74</v>
      </c>
      <c r="F260" s="2">
        <v>62.5</v>
      </c>
      <c r="G260" s="2">
        <v>1.5</v>
      </c>
      <c r="H260" s="2">
        <v>0.71</v>
      </c>
      <c r="I260" s="2">
        <v>50</v>
      </c>
      <c r="J260" s="2">
        <v>1.07</v>
      </c>
      <c r="K260" s="2">
        <v>0.97</v>
      </c>
      <c r="L260" s="2">
        <v>4.0346330385145599</v>
      </c>
      <c r="M260" s="2">
        <v>0.56457995311627496</v>
      </c>
      <c r="N260" s="2">
        <v>0.73388966841313896</v>
      </c>
      <c r="O260" s="2">
        <v>0.74455260515353705</v>
      </c>
      <c r="P260" s="2">
        <v>0.93045896980888998</v>
      </c>
    </row>
    <row r="261" spans="1:16" ht="17.25" x14ac:dyDescent="0.25">
      <c r="A261" s="2">
        <v>1</v>
      </c>
      <c r="B261" s="2" t="s">
        <v>15</v>
      </c>
      <c r="C261" s="2">
        <v>61.81</v>
      </c>
      <c r="D261" s="2">
        <v>1.99</v>
      </c>
      <c r="E261" s="2">
        <v>1.1399999999999999</v>
      </c>
      <c r="F261" s="2">
        <v>57.62</v>
      </c>
      <c r="G261" s="2">
        <v>1.27</v>
      </c>
      <c r="H261" s="2">
        <v>1.59</v>
      </c>
      <c r="I261" s="2">
        <v>60.87</v>
      </c>
      <c r="J261" s="2">
        <v>1.06</v>
      </c>
      <c r="K261" s="2">
        <v>1.08</v>
      </c>
      <c r="L261" s="2">
        <v>39.244390753851498</v>
      </c>
      <c r="M261" s="2">
        <v>6.0119286815202999</v>
      </c>
      <c r="N261" s="2">
        <v>1.11276899942364</v>
      </c>
      <c r="O261" s="2">
        <v>0.98870530327727402</v>
      </c>
      <c r="P261" s="2">
        <v>1.0217869055970601</v>
      </c>
    </row>
    <row r="262" spans="1:16" ht="17.25" x14ac:dyDescent="0.25">
      <c r="A262" s="2">
        <v>2</v>
      </c>
      <c r="B262" s="2" t="s">
        <v>16</v>
      </c>
      <c r="C262" s="2">
        <v>59.38</v>
      </c>
      <c r="D262" s="2">
        <v>2.17</v>
      </c>
      <c r="E262" s="2">
        <v>1.23</v>
      </c>
      <c r="F262" s="2">
        <v>54.48</v>
      </c>
      <c r="G262" s="2">
        <v>1.33</v>
      </c>
      <c r="H262" s="2">
        <v>1.28</v>
      </c>
      <c r="I262" s="2">
        <v>51.72</v>
      </c>
      <c r="J262" s="2">
        <v>1.06</v>
      </c>
      <c r="K262" s="2">
        <v>1.05</v>
      </c>
      <c r="L262" s="2">
        <v>18.507415510903801</v>
      </c>
      <c r="M262" s="2">
        <v>5.1978958512656197</v>
      </c>
      <c r="N262" s="2">
        <v>1.28981185780499</v>
      </c>
      <c r="O262" s="2">
        <v>1.1838897275584499</v>
      </c>
      <c r="P262" s="2">
        <v>1.2714625987346</v>
      </c>
    </row>
    <row r="263" spans="1:16" ht="17.25" x14ac:dyDescent="0.25">
      <c r="A263" s="2">
        <v>6</v>
      </c>
      <c r="B263" s="2" t="s">
        <v>20</v>
      </c>
      <c r="C263" s="2">
        <v>61.8</v>
      </c>
      <c r="D263" s="2">
        <v>2.27</v>
      </c>
      <c r="E263" s="2">
        <v>0.96</v>
      </c>
      <c r="F263" s="2">
        <v>59.29</v>
      </c>
      <c r="G263" s="2">
        <v>1.47</v>
      </c>
      <c r="H263" s="2">
        <v>1.49</v>
      </c>
      <c r="I263" s="2">
        <v>58.62</v>
      </c>
      <c r="J263" s="2">
        <v>1.06</v>
      </c>
      <c r="K263" s="2">
        <v>1.1000000000000001</v>
      </c>
      <c r="L263" s="2">
        <v>16.710057101106798</v>
      </c>
      <c r="M263" s="2">
        <v>3.6307121746394202</v>
      </c>
      <c r="N263" s="2">
        <v>0.89378995825708696</v>
      </c>
      <c r="O263" s="2">
        <v>0.93816921702784795</v>
      </c>
      <c r="P263" s="2">
        <v>0.80948282773270597</v>
      </c>
    </row>
    <row r="264" spans="1:16" ht="17.25" x14ac:dyDescent="0.25">
      <c r="A264" s="2">
        <v>7</v>
      </c>
      <c r="B264" s="2" t="s">
        <v>21</v>
      </c>
      <c r="C264" s="2">
        <v>61.37</v>
      </c>
      <c r="D264" s="2">
        <v>2.38</v>
      </c>
      <c r="E264" s="2">
        <v>0.97</v>
      </c>
      <c r="F264" s="2">
        <v>60.58</v>
      </c>
      <c r="G264" s="2">
        <v>1.52</v>
      </c>
      <c r="H264" s="2">
        <v>1.5</v>
      </c>
      <c r="I264" s="2">
        <v>54.84</v>
      </c>
      <c r="J264" s="2">
        <v>1.06</v>
      </c>
      <c r="K264" s="2">
        <v>1.1000000000000001</v>
      </c>
      <c r="L264" s="2">
        <v>16.862109935935798</v>
      </c>
      <c r="M264" s="2">
        <v>3.6406680102284299</v>
      </c>
      <c r="N264" s="2">
        <v>0.89882502099477901</v>
      </c>
      <c r="O264" s="2">
        <v>0.94489623401428202</v>
      </c>
      <c r="P264" s="2">
        <v>0.80917118059984805</v>
      </c>
    </row>
    <row r="265" spans="1:16" ht="17.25" x14ac:dyDescent="0.25">
      <c r="A265" s="2">
        <v>23</v>
      </c>
      <c r="B265" s="2" t="s">
        <v>37</v>
      </c>
      <c r="C265" s="2">
        <v>59.75</v>
      </c>
      <c r="D265" s="2">
        <v>2.27</v>
      </c>
      <c r="E265" s="2">
        <v>0.86</v>
      </c>
      <c r="F265" s="2">
        <v>55</v>
      </c>
      <c r="G265" s="2">
        <v>1.1599999999999999</v>
      </c>
      <c r="H265" s="2">
        <v>1.48</v>
      </c>
      <c r="I265" s="2">
        <v>60.87</v>
      </c>
      <c r="J265" s="2">
        <v>1.06</v>
      </c>
      <c r="K265" s="2">
        <v>1.27</v>
      </c>
      <c r="L265" s="2">
        <v>28.971725534399699</v>
      </c>
      <c r="M265" s="2">
        <v>20.234994787196001</v>
      </c>
      <c r="N265" s="2">
        <v>0.83252176695623203</v>
      </c>
      <c r="O265" s="2">
        <v>0.67695751524070802</v>
      </c>
      <c r="P265" s="2">
        <v>0.74035836655073795</v>
      </c>
    </row>
    <row r="266" spans="1:16" ht="17.25" x14ac:dyDescent="0.25">
      <c r="A266" s="2">
        <v>26</v>
      </c>
      <c r="B266" s="2" t="s">
        <v>40</v>
      </c>
      <c r="C266" s="2">
        <v>67.23</v>
      </c>
      <c r="D266" s="2">
        <v>3.76</v>
      </c>
      <c r="E266" s="2">
        <v>0.72</v>
      </c>
      <c r="F266" s="2">
        <v>66.209999999999994</v>
      </c>
      <c r="G266" s="2">
        <v>2.09</v>
      </c>
      <c r="H266" s="2">
        <v>1.66</v>
      </c>
      <c r="I266" s="2">
        <v>50</v>
      </c>
      <c r="J266" s="2">
        <v>1.06</v>
      </c>
      <c r="K266" s="2">
        <v>1.1100000000000001</v>
      </c>
      <c r="L266" s="2">
        <v>52.884152820813597</v>
      </c>
      <c r="M266" s="2">
        <v>17.593031623141702</v>
      </c>
      <c r="N266" s="2">
        <v>0.69269895734351306</v>
      </c>
      <c r="O266" s="2">
        <v>0.53982644246687905</v>
      </c>
      <c r="P266" s="2">
        <v>0.63958705024698004</v>
      </c>
    </row>
    <row r="267" spans="1:16" ht="17.25" x14ac:dyDescent="0.25">
      <c r="A267" s="2">
        <v>27</v>
      </c>
      <c r="B267" s="2" t="s">
        <v>41</v>
      </c>
      <c r="C267" s="2">
        <v>62.8</v>
      </c>
      <c r="D267" s="2">
        <v>1.64</v>
      </c>
      <c r="E267" s="2">
        <v>1.07</v>
      </c>
      <c r="F267" s="2">
        <v>58.56</v>
      </c>
      <c r="G267" s="2">
        <v>1.1200000000000001</v>
      </c>
      <c r="H267" s="2">
        <v>1.17</v>
      </c>
      <c r="I267" s="2">
        <v>73.680000000000007</v>
      </c>
      <c r="J267" s="2">
        <v>1.06</v>
      </c>
      <c r="K267" s="2">
        <v>0.98</v>
      </c>
      <c r="L267" s="2">
        <v>2.5521121879432598</v>
      </c>
      <c r="M267" s="2">
        <v>1.5740103360512101</v>
      </c>
      <c r="N267" s="2">
        <v>1.00052885805392</v>
      </c>
      <c r="O267" s="2">
        <v>1.0656399008461099</v>
      </c>
      <c r="P267" s="2">
        <v>1.0468667637790501</v>
      </c>
    </row>
    <row r="268" spans="1:16" ht="17.25" x14ac:dyDescent="0.25">
      <c r="A268" s="2">
        <v>35</v>
      </c>
      <c r="B268" s="2" t="s">
        <v>49</v>
      </c>
      <c r="C268" s="2">
        <v>61.25</v>
      </c>
      <c r="D268" s="2">
        <v>1.76</v>
      </c>
      <c r="E268" s="2">
        <v>0.89</v>
      </c>
      <c r="F268" s="2">
        <v>60.31</v>
      </c>
      <c r="G268" s="2">
        <v>1.35</v>
      </c>
      <c r="H268" s="2">
        <v>0.98</v>
      </c>
      <c r="I268" s="2">
        <v>84.21</v>
      </c>
      <c r="J268" s="2">
        <v>1.06</v>
      </c>
      <c r="K268" s="2">
        <v>1.19</v>
      </c>
      <c r="L268" s="2">
        <v>5.4812852453675402</v>
      </c>
      <c r="M268" s="2">
        <v>5.5716598237881403</v>
      </c>
      <c r="N268" s="2">
        <v>0.826400211724717</v>
      </c>
      <c r="O268" s="2">
        <v>0.714075473856985</v>
      </c>
      <c r="P268" s="2">
        <v>0.88535133749926997</v>
      </c>
    </row>
    <row r="269" spans="1:16" ht="17.25" x14ac:dyDescent="0.25">
      <c r="A269" s="2">
        <v>40</v>
      </c>
      <c r="B269" s="2" t="s">
        <v>54</v>
      </c>
      <c r="C269" s="2">
        <v>60.14</v>
      </c>
      <c r="D269" s="2">
        <v>1.72</v>
      </c>
      <c r="E269" s="2">
        <v>0.75</v>
      </c>
      <c r="F269" s="2">
        <v>61.59</v>
      </c>
      <c r="G269" s="2">
        <v>1.32</v>
      </c>
      <c r="H269" s="2">
        <v>0.97</v>
      </c>
      <c r="I269" s="2">
        <v>56.52</v>
      </c>
      <c r="J269" s="2">
        <v>1.06</v>
      </c>
      <c r="K269" s="2">
        <v>1.08</v>
      </c>
      <c r="L269" s="2">
        <v>2.8059537884102199</v>
      </c>
      <c r="M269" s="2">
        <v>1.17244209660696</v>
      </c>
      <c r="N269" s="2">
        <v>0.71938284155740795</v>
      </c>
      <c r="O269" s="2">
        <v>0.60270011416870495</v>
      </c>
      <c r="P269" s="2">
        <v>0.65342337637724501</v>
      </c>
    </row>
    <row r="270" spans="1:16" ht="17.25" x14ac:dyDescent="0.25">
      <c r="A270" s="2">
        <v>44</v>
      </c>
      <c r="B270" s="2" t="s">
        <v>58</v>
      </c>
      <c r="C270" s="2">
        <v>58.06</v>
      </c>
      <c r="D270" s="2">
        <v>1.65</v>
      </c>
      <c r="E270" s="2">
        <v>1.42</v>
      </c>
      <c r="F270" s="2">
        <v>59.82</v>
      </c>
      <c r="G270" s="2">
        <v>1.35</v>
      </c>
      <c r="H270" s="2">
        <v>1</v>
      </c>
      <c r="I270" s="2">
        <v>66.67</v>
      </c>
      <c r="J270" s="2">
        <v>1.06</v>
      </c>
      <c r="K270" s="2">
        <v>1.1299999999999999</v>
      </c>
      <c r="L270" s="2">
        <v>20.528237647756601</v>
      </c>
      <c r="M270" s="2">
        <v>12.9609359909422</v>
      </c>
      <c r="N270" s="2">
        <v>1.2747871380039699</v>
      </c>
      <c r="O270" s="2">
        <v>1.3347602226719699</v>
      </c>
      <c r="P270" s="2">
        <v>1.0925418290896201</v>
      </c>
    </row>
    <row r="271" spans="1:16" ht="17.25" x14ac:dyDescent="0.25">
      <c r="A271" s="2">
        <v>45</v>
      </c>
      <c r="B271" s="2" t="s">
        <v>59</v>
      </c>
      <c r="C271" s="2">
        <v>61.49</v>
      </c>
      <c r="D271" s="2">
        <v>1.77</v>
      </c>
      <c r="E271" s="2">
        <v>1.33</v>
      </c>
      <c r="F271" s="2">
        <v>56.46</v>
      </c>
      <c r="G271" s="2">
        <v>1.1599999999999999</v>
      </c>
      <c r="H271" s="2">
        <v>1.08</v>
      </c>
      <c r="I271" s="2">
        <v>69.569999999999993</v>
      </c>
      <c r="J271" s="2">
        <v>1.06</v>
      </c>
      <c r="K271" s="2">
        <v>1.0900000000000001</v>
      </c>
      <c r="L271" s="2">
        <v>7.7599183208731501</v>
      </c>
      <c r="M271" s="2">
        <v>5.3357845378425601</v>
      </c>
      <c r="N271" s="2">
        <v>1.3629293239017899</v>
      </c>
      <c r="O271" s="2">
        <v>1.1519239426691199</v>
      </c>
      <c r="P271" s="2">
        <v>1.1496897326908799</v>
      </c>
    </row>
    <row r="272" spans="1:16" ht="17.25" x14ac:dyDescent="0.25">
      <c r="A272" s="2">
        <v>67</v>
      </c>
      <c r="B272" s="2" t="s">
        <v>81</v>
      </c>
      <c r="C272" s="2">
        <v>59.34</v>
      </c>
      <c r="D272" s="2">
        <v>2.29</v>
      </c>
      <c r="E272" s="2">
        <v>0.73</v>
      </c>
      <c r="F272" s="2">
        <v>60.33</v>
      </c>
      <c r="G272" s="2">
        <v>1.53</v>
      </c>
      <c r="H272" s="2">
        <v>0.75</v>
      </c>
      <c r="I272" s="2">
        <v>42.11</v>
      </c>
      <c r="J272" s="2">
        <v>1.06</v>
      </c>
      <c r="K272" s="2">
        <v>1.05</v>
      </c>
      <c r="L272" s="2">
        <v>8.4939549154866896</v>
      </c>
      <c r="M272" s="2">
        <v>2.1078016550097001</v>
      </c>
      <c r="N272" s="2">
        <v>0.70221801507390402</v>
      </c>
      <c r="O272" s="2">
        <v>0.64157621162766099</v>
      </c>
      <c r="P272" s="2">
        <v>0.89546955654730398</v>
      </c>
    </row>
    <row r="273" spans="1:16" ht="17.25" x14ac:dyDescent="0.25">
      <c r="A273" s="2">
        <v>123</v>
      </c>
      <c r="B273" s="2" t="s">
        <v>137</v>
      </c>
      <c r="C273" s="2">
        <v>63.32</v>
      </c>
      <c r="D273" s="2">
        <v>3.28</v>
      </c>
      <c r="E273" s="2">
        <v>0.27</v>
      </c>
      <c r="F273" s="2">
        <v>61.9</v>
      </c>
      <c r="G273" s="2">
        <v>1.79</v>
      </c>
      <c r="H273" s="2">
        <v>0.75</v>
      </c>
      <c r="I273" s="2">
        <v>62.5</v>
      </c>
      <c r="J273" s="2">
        <v>1.06</v>
      </c>
      <c r="K273" s="2">
        <v>1.0900000000000001</v>
      </c>
      <c r="L273" s="2">
        <v>8.4945345325520396</v>
      </c>
      <c r="M273" s="2">
        <v>2.6638993339489598</v>
      </c>
      <c r="N273" s="2">
        <v>0.25804048319453798</v>
      </c>
      <c r="O273" s="2">
        <v>0.24975900313346</v>
      </c>
      <c r="P273" s="2">
        <v>0.31982296675734201</v>
      </c>
    </row>
    <row r="274" spans="1:16" ht="17.25" x14ac:dyDescent="0.25">
      <c r="A274" s="2">
        <v>125</v>
      </c>
      <c r="B274" s="2" t="s">
        <v>139</v>
      </c>
      <c r="C274" s="2">
        <v>60.88</v>
      </c>
      <c r="D274" s="2">
        <v>2.67</v>
      </c>
      <c r="E274" s="2">
        <v>1.9</v>
      </c>
      <c r="F274" s="2">
        <v>63.19</v>
      </c>
      <c r="G274" s="2">
        <v>1.92</v>
      </c>
      <c r="H274" s="2">
        <v>1.62</v>
      </c>
      <c r="I274" s="2">
        <v>51.72</v>
      </c>
      <c r="J274" s="2">
        <v>1.06</v>
      </c>
      <c r="K274" s="2">
        <v>1.17</v>
      </c>
      <c r="L274" s="2">
        <v>24.280536281608601</v>
      </c>
      <c r="M274" s="2">
        <v>11.230052055515401</v>
      </c>
      <c r="N274" s="2">
        <v>1.7551254689253799</v>
      </c>
      <c r="O274" s="2">
        <v>1.5029969979920501</v>
      </c>
      <c r="P274" s="2">
        <v>1.3105791943582801</v>
      </c>
    </row>
    <row r="275" spans="1:16" ht="17.25" x14ac:dyDescent="0.25">
      <c r="A275" s="2">
        <v>134</v>
      </c>
      <c r="B275" s="2" t="s">
        <v>148</v>
      </c>
      <c r="C275" s="2">
        <v>58.81</v>
      </c>
      <c r="D275" s="2">
        <v>1.93</v>
      </c>
      <c r="E275" s="2">
        <v>1.61</v>
      </c>
      <c r="F275" s="2">
        <v>59.56</v>
      </c>
      <c r="G275" s="2">
        <v>1.33</v>
      </c>
      <c r="H275" s="2">
        <v>1.52</v>
      </c>
      <c r="I275" s="2">
        <v>57.14</v>
      </c>
      <c r="J275" s="2">
        <v>1.06</v>
      </c>
      <c r="K275" s="2">
        <v>1.1499999999999999</v>
      </c>
      <c r="L275" s="2">
        <v>93.701099381956197</v>
      </c>
      <c r="M275" s="2">
        <v>31.379992295043401</v>
      </c>
      <c r="N275" s="2">
        <v>1.5899901876948901</v>
      </c>
      <c r="O275" s="2">
        <v>1.37307286182208</v>
      </c>
      <c r="P275" s="2">
        <v>1.4112495677104799</v>
      </c>
    </row>
    <row r="276" spans="1:16" ht="17.25" x14ac:dyDescent="0.25">
      <c r="A276" s="2">
        <v>139</v>
      </c>
      <c r="B276" s="2" t="s">
        <v>153</v>
      </c>
      <c r="C276" s="2">
        <v>57.93</v>
      </c>
      <c r="D276" s="2">
        <v>1.81</v>
      </c>
      <c r="E276" s="2">
        <v>1.03</v>
      </c>
      <c r="F276" s="2">
        <v>53.91</v>
      </c>
      <c r="G276" s="2">
        <v>1.0900000000000001</v>
      </c>
      <c r="H276" s="2">
        <v>1.1599999999999999</v>
      </c>
      <c r="I276" s="2">
        <v>65</v>
      </c>
      <c r="J276" s="2">
        <v>1.06</v>
      </c>
      <c r="K276" s="2">
        <v>0.93</v>
      </c>
      <c r="L276" s="2">
        <v>13.7932652410869</v>
      </c>
      <c r="M276" s="2">
        <v>16.8477532076909</v>
      </c>
      <c r="N276" s="2">
        <v>1.1463793524380299</v>
      </c>
      <c r="O276" s="2">
        <v>1.1301378973599101</v>
      </c>
      <c r="P276" s="2">
        <v>1.1755172203327</v>
      </c>
    </row>
    <row r="277" spans="1:16" ht="17.25" x14ac:dyDescent="0.25">
      <c r="A277" s="2">
        <v>167</v>
      </c>
      <c r="B277" s="2" t="s">
        <v>181</v>
      </c>
      <c r="C277" s="2">
        <v>63.21</v>
      </c>
      <c r="D277" s="2">
        <v>2.5299999999999998</v>
      </c>
      <c r="E277" s="2">
        <v>0.65</v>
      </c>
      <c r="F277" s="2">
        <v>58.21</v>
      </c>
      <c r="G277" s="2">
        <v>1.48</v>
      </c>
      <c r="H277" s="2">
        <v>0.98</v>
      </c>
      <c r="I277" s="2">
        <v>57.89</v>
      </c>
      <c r="J277" s="2">
        <v>1.06</v>
      </c>
      <c r="K277" s="2">
        <v>1.1299999999999999</v>
      </c>
      <c r="L277" s="2">
        <v>7.0825380693346904</v>
      </c>
      <c r="M277" s="2">
        <v>4.2017127523564701</v>
      </c>
      <c r="N277" s="2">
        <v>0.61497826204385697</v>
      </c>
      <c r="O277" s="2">
        <v>0.60722497209911497</v>
      </c>
      <c r="P277" s="2">
        <v>0.78870237308160895</v>
      </c>
    </row>
    <row r="278" spans="1:16" ht="17.25" x14ac:dyDescent="0.25">
      <c r="A278" s="2">
        <v>169</v>
      </c>
      <c r="B278" s="2" t="s">
        <v>183</v>
      </c>
      <c r="C278" s="2">
        <v>58.04</v>
      </c>
      <c r="D278" s="2">
        <v>2.5</v>
      </c>
      <c r="E278" s="2">
        <v>0.83</v>
      </c>
      <c r="F278" s="2">
        <v>55.77</v>
      </c>
      <c r="G278" s="2">
        <v>1.54</v>
      </c>
      <c r="H278" s="2">
        <v>1.08</v>
      </c>
      <c r="I278" s="2">
        <v>55.56</v>
      </c>
      <c r="J278" s="2">
        <v>1.06</v>
      </c>
      <c r="K278" s="2">
        <v>1.1000000000000001</v>
      </c>
      <c r="L278" s="2">
        <v>31.343248976607399</v>
      </c>
      <c r="M278" s="2">
        <v>19.4577048194407</v>
      </c>
      <c r="N278" s="2">
        <v>0.79498848839675196</v>
      </c>
      <c r="O278" s="2">
        <v>0.77902887434240298</v>
      </c>
      <c r="P278" s="2">
        <v>0.77292309857915398</v>
      </c>
    </row>
    <row r="279" spans="1:16" ht="17.25" x14ac:dyDescent="0.25">
      <c r="A279" s="2">
        <v>171</v>
      </c>
      <c r="B279" s="2" t="s">
        <v>185</v>
      </c>
      <c r="C279" s="2">
        <v>59.4</v>
      </c>
      <c r="D279" s="2">
        <v>2.2999999999999998</v>
      </c>
      <c r="E279" s="2">
        <v>0.63</v>
      </c>
      <c r="F279" s="2">
        <v>54.47</v>
      </c>
      <c r="G279" s="2">
        <v>1.52</v>
      </c>
      <c r="H279" s="2">
        <v>0.76</v>
      </c>
      <c r="I279" s="2">
        <v>55.56</v>
      </c>
      <c r="J279" s="2">
        <v>1.06</v>
      </c>
      <c r="K279" s="2">
        <v>1.1499999999999999</v>
      </c>
      <c r="L279" s="2">
        <v>18.000683861469501</v>
      </c>
      <c r="M279" s="2">
        <v>7.4407832956325297</v>
      </c>
      <c r="N279" s="2">
        <v>0.62949461087897196</v>
      </c>
      <c r="O279" s="2">
        <v>0.52239712917329495</v>
      </c>
      <c r="P279" s="2">
        <v>0.59254347954154996</v>
      </c>
    </row>
    <row r="280" spans="1:16" ht="17.25" x14ac:dyDescent="0.25">
      <c r="A280" s="2">
        <v>205</v>
      </c>
      <c r="B280" s="2" t="s">
        <v>219</v>
      </c>
      <c r="C280" s="2">
        <v>57.78</v>
      </c>
      <c r="D280" s="2">
        <v>2.0099999999999998</v>
      </c>
      <c r="E280" s="2">
        <v>1.23</v>
      </c>
      <c r="F280" s="2">
        <v>54</v>
      </c>
      <c r="G280" s="2">
        <v>1.31</v>
      </c>
      <c r="H280" s="2">
        <v>1.07</v>
      </c>
      <c r="I280" s="2">
        <v>57.69</v>
      </c>
      <c r="J280" s="2">
        <v>1.06</v>
      </c>
      <c r="K280" s="2">
        <v>1.1299999999999999</v>
      </c>
      <c r="L280" s="2">
        <v>18.373807706278399</v>
      </c>
      <c r="M280" s="2">
        <v>17.267573383753799</v>
      </c>
      <c r="N280" s="2">
        <v>1.2071799146992399</v>
      </c>
      <c r="O280" s="2">
        <v>1.0782875528204099</v>
      </c>
      <c r="P280" s="2">
        <v>1.1538360960585701</v>
      </c>
    </row>
    <row r="281" spans="1:16" ht="17.25" x14ac:dyDescent="0.25">
      <c r="A281" s="2">
        <v>261</v>
      </c>
      <c r="B281" s="2" t="s">
        <v>275</v>
      </c>
      <c r="C281" s="2">
        <v>61.6</v>
      </c>
      <c r="D281" s="2">
        <v>2</v>
      </c>
      <c r="E281" s="2">
        <v>0.59</v>
      </c>
      <c r="F281" s="2">
        <v>58.12</v>
      </c>
      <c r="G281" s="2">
        <v>1.36</v>
      </c>
      <c r="H281" s="2">
        <v>0.48</v>
      </c>
      <c r="I281" s="2">
        <v>66.67</v>
      </c>
      <c r="J281" s="2">
        <v>1.06</v>
      </c>
      <c r="K281" s="2">
        <v>1.1200000000000001</v>
      </c>
      <c r="L281" s="2">
        <v>46.7758413737726</v>
      </c>
      <c r="M281" s="2">
        <v>6.1677363996587804</v>
      </c>
      <c r="N281" s="2">
        <v>0.54829580963755598</v>
      </c>
      <c r="O281" s="2">
        <v>0.50205559579191705</v>
      </c>
      <c r="P281" s="2">
        <v>0.73864988894696604</v>
      </c>
    </row>
    <row r="282" spans="1:16" ht="17.25" x14ac:dyDescent="0.25">
      <c r="A282" s="2">
        <v>268</v>
      </c>
      <c r="B282" s="2" t="s">
        <v>282</v>
      </c>
      <c r="C282" s="2">
        <v>55.05</v>
      </c>
      <c r="D282" s="2">
        <v>1.92</v>
      </c>
      <c r="E282" s="2">
        <v>0.92</v>
      </c>
      <c r="F282" s="2">
        <v>47.86</v>
      </c>
      <c r="G282" s="2">
        <v>1.19</v>
      </c>
      <c r="H282" s="2">
        <v>1.02</v>
      </c>
      <c r="I282" s="2">
        <v>69.569999999999993</v>
      </c>
      <c r="J282" s="2">
        <v>1.06</v>
      </c>
      <c r="K282" s="2">
        <v>1.0900000000000001</v>
      </c>
      <c r="L282" s="2">
        <v>4.81456982853482</v>
      </c>
      <c r="M282" s="2">
        <v>2.6788047046527499</v>
      </c>
      <c r="N282" s="2">
        <v>0.90994108379237404</v>
      </c>
      <c r="O282" s="2">
        <v>0.95644383803711597</v>
      </c>
      <c r="P282" s="2">
        <v>0.95144759115983202</v>
      </c>
    </row>
    <row r="283" spans="1:16" ht="17.25" x14ac:dyDescent="0.25">
      <c r="A283" s="2">
        <v>273</v>
      </c>
      <c r="B283" s="2" t="s">
        <v>287</v>
      </c>
      <c r="C283" s="2">
        <v>62.02</v>
      </c>
      <c r="D283" s="2">
        <v>1.88</v>
      </c>
      <c r="E283" s="2">
        <v>2.12</v>
      </c>
      <c r="F283" s="2">
        <v>63.81</v>
      </c>
      <c r="G283" s="2">
        <v>1.37</v>
      </c>
      <c r="H283" s="2">
        <v>1.26</v>
      </c>
      <c r="I283" s="2">
        <v>51.85</v>
      </c>
      <c r="J283" s="2">
        <v>1.06</v>
      </c>
      <c r="K283" s="2">
        <v>1.04</v>
      </c>
      <c r="L283" s="2">
        <v>6.9328567135340204</v>
      </c>
      <c r="M283" s="2">
        <v>2.4597132327867799</v>
      </c>
      <c r="N283" s="2">
        <v>2.1954841464641999</v>
      </c>
      <c r="O283" s="2">
        <v>1.8848658248518499</v>
      </c>
      <c r="P283" s="2">
        <v>1.8956469229182</v>
      </c>
    </row>
    <row r="284" spans="1:16" ht="17.25" x14ac:dyDescent="0.25">
      <c r="A284" s="2">
        <v>281</v>
      </c>
      <c r="B284" s="2" t="s">
        <v>295</v>
      </c>
      <c r="C284" s="2">
        <v>61.49</v>
      </c>
      <c r="D284" s="2">
        <v>2.34</v>
      </c>
      <c r="E284" s="2">
        <v>0.79</v>
      </c>
      <c r="F284" s="2">
        <v>57.55</v>
      </c>
      <c r="G284" s="2">
        <v>1.38</v>
      </c>
      <c r="H284" s="2">
        <v>0.8</v>
      </c>
      <c r="I284" s="2">
        <v>66.67</v>
      </c>
      <c r="J284" s="2">
        <v>1.06</v>
      </c>
      <c r="K284" s="2">
        <v>1.1399999999999999</v>
      </c>
      <c r="L284" s="2">
        <v>162.44785051470001</v>
      </c>
      <c r="M284" s="2">
        <v>65.338074334653101</v>
      </c>
      <c r="N284" s="2">
        <v>0.75101727314629896</v>
      </c>
      <c r="O284" s="2">
        <v>0.71205197609744197</v>
      </c>
      <c r="P284" s="2">
        <v>0.91744810223182904</v>
      </c>
    </row>
    <row r="285" spans="1:16" ht="17.25" x14ac:dyDescent="0.25">
      <c r="A285" s="2">
        <v>294</v>
      </c>
      <c r="B285" s="2" t="s">
        <v>308</v>
      </c>
      <c r="C285" s="2">
        <v>61.38</v>
      </c>
      <c r="D285" s="2">
        <v>1.96</v>
      </c>
      <c r="E285" s="2">
        <v>1.18</v>
      </c>
      <c r="F285" s="2">
        <v>62.31</v>
      </c>
      <c r="G285" s="2">
        <v>1.47</v>
      </c>
      <c r="H285" s="2">
        <v>1.33</v>
      </c>
      <c r="I285" s="2">
        <v>68.180000000000007</v>
      </c>
      <c r="J285" s="2">
        <v>1.06</v>
      </c>
      <c r="K285" s="2">
        <v>1.1399999999999999</v>
      </c>
      <c r="L285" s="2">
        <v>16.569595037888099</v>
      </c>
      <c r="M285" s="2">
        <v>8.5222469898512596</v>
      </c>
      <c r="N285" s="2">
        <v>1.1311198101239199</v>
      </c>
      <c r="O285" s="2">
        <v>1.04802480726395</v>
      </c>
      <c r="P285" s="2">
        <v>0.99101363523363695</v>
      </c>
    </row>
    <row r="286" spans="1:16" ht="17.25" x14ac:dyDescent="0.25">
      <c r="A286" s="2">
        <v>300</v>
      </c>
      <c r="B286" s="2" t="s">
        <v>314</v>
      </c>
      <c r="C286" s="2">
        <v>61.13</v>
      </c>
      <c r="D286" s="2">
        <v>2.62</v>
      </c>
      <c r="E286" s="2">
        <v>0.47</v>
      </c>
      <c r="F286" s="2">
        <v>56.1</v>
      </c>
      <c r="G286" s="2">
        <v>1.39</v>
      </c>
      <c r="H286" s="2">
        <v>0.79</v>
      </c>
      <c r="I286" s="2">
        <v>47.62</v>
      </c>
      <c r="J286" s="2">
        <v>1.06</v>
      </c>
      <c r="K286" s="2">
        <v>1.07</v>
      </c>
      <c r="L286" s="2">
        <v>8.0634604737987203</v>
      </c>
      <c r="M286" s="2">
        <v>4.5849883176472597</v>
      </c>
      <c r="N286" s="2">
        <v>0.45328524398799303</v>
      </c>
      <c r="O286" s="2">
        <v>0.54451703819228503</v>
      </c>
      <c r="P286" s="2">
        <v>0.615575305594943</v>
      </c>
    </row>
    <row r="287" spans="1:16" ht="17.25" x14ac:dyDescent="0.25">
      <c r="A287" s="2">
        <v>307</v>
      </c>
      <c r="B287" s="2" t="s">
        <v>321</v>
      </c>
      <c r="C287" s="2">
        <v>59.44</v>
      </c>
      <c r="D287" s="2">
        <v>2.0699999999999998</v>
      </c>
      <c r="E287" s="2">
        <v>1.79</v>
      </c>
      <c r="F287" s="2">
        <v>56.92</v>
      </c>
      <c r="G287" s="2">
        <v>1.28</v>
      </c>
      <c r="H287" s="2">
        <v>1.33</v>
      </c>
      <c r="I287" s="2">
        <v>63.64</v>
      </c>
      <c r="J287" s="2">
        <v>1.06</v>
      </c>
      <c r="K287" s="2">
        <v>1.1599999999999999</v>
      </c>
      <c r="L287" s="2">
        <v>3.96282522885733</v>
      </c>
      <c r="M287" s="2">
        <v>1.7496371892329601</v>
      </c>
      <c r="N287" s="2">
        <v>1.74645159321446</v>
      </c>
      <c r="O287" s="2">
        <v>1.4387096281974501</v>
      </c>
      <c r="P287" s="2">
        <v>1.6099999950777999</v>
      </c>
    </row>
    <row r="288" spans="1:16" ht="17.25" x14ac:dyDescent="0.25">
      <c r="A288" s="2">
        <v>310</v>
      </c>
      <c r="B288" s="2" t="s">
        <v>324</v>
      </c>
      <c r="C288" s="2">
        <v>58.33</v>
      </c>
      <c r="D288" s="2">
        <v>1.86</v>
      </c>
      <c r="E288" s="2">
        <v>1.4</v>
      </c>
      <c r="F288" s="2">
        <v>57.94</v>
      </c>
      <c r="G288" s="2">
        <v>1.27</v>
      </c>
      <c r="H288" s="2">
        <v>1.19</v>
      </c>
      <c r="I288" s="2">
        <v>58.33</v>
      </c>
      <c r="J288" s="2">
        <v>1.06</v>
      </c>
      <c r="K288" s="2">
        <v>1.1499999999999999</v>
      </c>
      <c r="L288" s="2">
        <v>8.5344974663508992</v>
      </c>
      <c r="M288" s="2">
        <v>8.7436345671103997</v>
      </c>
      <c r="N288" s="2">
        <v>1.4005622648620599</v>
      </c>
      <c r="O288" s="2">
        <v>1.19424458616133</v>
      </c>
      <c r="P288" s="2">
        <v>1.20342345499083</v>
      </c>
    </row>
    <row r="289" spans="1:16" ht="17.25" x14ac:dyDescent="0.25">
      <c r="A289" s="2">
        <v>321</v>
      </c>
      <c r="B289" s="2" t="s">
        <v>335</v>
      </c>
      <c r="C289" s="2">
        <v>61.49</v>
      </c>
      <c r="D289" s="2">
        <v>1.98</v>
      </c>
      <c r="E289" s="2">
        <v>1.03</v>
      </c>
      <c r="F289" s="2">
        <v>58.82</v>
      </c>
      <c r="G289" s="2">
        <v>1.47</v>
      </c>
      <c r="H289" s="2">
        <v>0.75</v>
      </c>
      <c r="I289" s="2">
        <v>65.22</v>
      </c>
      <c r="J289" s="2">
        <v>1.06</v>
      </c>
      <c r="K289" s="2">
        <v>1.03</v>
      </c>
      <c r="L289" s="2">
        <v>12.9061544528894</v>
      </c>
      <c r="M289" s="2">
        <v>1.8448213632581401</v>
      </c>
      <c r="N289" s="2">
        <v>1.01413189256781</v>
      </c>
      <c r="O289" s="2">
        <v>1.1192612254607499</v>
      </c>
      <c r="P289" s="2">
        <v>1.1687602148826199</v>
      </c>
    </row>
    <row r="290" spans="1:16" ht="17.25" x14ac:dyDescent="0.25">
      <c r="A290" s="2">
        <v>322</v>
      </c>
      <c r="B290" s="2" t="s">
        <v>336</v>
      </c>
      <c r="C290" s="2">
        <v>66.900000000000006</v>
      </c>
      <c r="D290" s="2">
        <v>2.84</v>
      </c>
      <c r="E290" s="2">
        <v>1.45</v>
      </c>
      <c r="F290" s="2">
        <v>61.07</v>
      </c>
      <c r="G290" s="2">
        <v>1.49</v>
      </c>
      <c r="H290" s="2">
        <v>1.25</v>
      </c>
      <c r="I290" s="2">
        <v>60.87</v>
      </c>
      <c r="J290" s="2">
        <v>1.06</v>
      </c>
      <c r="K290" s="2">
        <v>1.0900000000000001</v>
      </c>
      <c r="L290" s="2">
        <v>3.9730363893070502</v>
      </c>
      <c r="M290" s="2">
        <v>3.3099277890161098</v>
      </c>
      <c r="N290" s="2">
        <v>1.43768920798897</v>
      </c>
      <c r="O290" s="2">
        <v>1.3342708035524999</v>
      </c>
      <c r="P290" s="2">
        <v>1.33903067406078</v>
      </c>
    </row>
    <row r="291" spans="1:16" ht="17.25" x14ac:dyDescent="0.25">
      <c r="A291" s="2">
        <v>352</v>
      </c>
      <c r="B291" s="2" t="s">
        <v>366</v>
      </c>
      <c r="C291" s="2">
        <v>59.77</v>
      </c>
      <c r="D291" s="2">
        <v>1.99</v>
      </c>
      <c r="E291" s="2">
        <v>0.87</v>
      </c>
      <c r="F291" s="2">
        <v>64.959999999999994</v>
      </c>
      <c r="G291" s="2">
        <v>1.45</v>
      </c>
      <c r="H291" s="2">
        <v>0.97</v>
      </c>
      <c r="I291" s="2">
        <v>38.89</v>
      </c>
      <c r="J291" s="2">
        <v>1.06</v>
      </c>
      <c r="K291" s="2">
        <v>0.94</v>
      </c>
      <c r="L291" s="2">
        <v>4.35252943029802</v>
      </c>
      <c r="M291" s="2">
        <v>2.5849137103576898</v>
      </c>
      <c r="N291" s="2">
        <v>0.92402508648289605</v>
      </c>
      <c r="O291" s="2">
        <v>0.92829201309937204</v>
      </c>
      <c r="P291" s="2">
        <v>1.0464619893485001</v>
      </c>
    </row>
    <row r="292" spans="1:16" ht="17.25" x14ac:dyDescent="0.25">
      <c r="A292" s="2">
        <v>361</v>
      </c>
      <c r="B292" s="2" t="s">
        <v>375</v>
      </c>
      <c r="C292" s="2">
        <v>60.07</v>
      </c>
      <c r="D292" s="2">
        <v>2.63</v>
      </c>
      <c r="E292" s="2">
        <v>0.63</v>
      </c>
      <c r="F292" s="2">
        <v>60.42</v>
      </c>
      <c r="G292" s="2">
        <v>1.69</v>
      </c>
      <c r="H292" s="2">
        <v>1.01</v>
      </c>
      <c r="I292" s="2">
        <v>65</v>
      </c>
      <c r="J292" s="2">
        <v>1.06</v>
      </c>
      <c r="K292" s="2">
        <v>1.1200000000000001</v>
      </c>
      <c r="L292" s="2">
        <v>3.4822134077908502</v>
      </c>
      <c r="M292" s="2">
        <v>2.9966068890225399</v>
      </c>
      <c r="N292" s="2">
        <v>0.62549190119117104</v>
      </c>
      <c r="O292" s="2">
        <v>0.49180148696460202</v>
      </c>
      <c r="P292" s="2">
        <v>0.62953648927935801</v>
      </c>
    </row>
    <row r="293" spans="1:16" ht="17.25" x14ac:dyDescent="0.25">
      <c r="A293" s="2">
        <v>405</v>
      </c>
      <c r="B293" s="2" t="s">
        <v>419</v>
      </c>
      <c r="C293" s="2">
        <v>65.37</v>
      </c>
      <c r="D293" s="2">
        <v>2.11</v>
      </c>
      <c r="E293" s="2">
        <v>0.9</v>
      </c>
      <c r="F293" s="2">
        <v>63.28</v>
      </c>
      <c r="G293" s="2">
        <v>1.39</v>
      </c>
      <c r="H293" s="2">
        <v>0.77</v>
      </c>
      <c r="I293" s="2">
        <v>54.17</v>
      </c>
      <c r="J293" s="2">
        <v>1.06</v>
      </c>
      <c r="K293" s="2">
        <v>1.05</v>
      </c>
      <c r="L293" s="2">
        <v>3.7996439935741102</v>
      </c>
      <c r="M293" s="2">
        <v>0.70672661565966399</v>
      </c>
      <c r="N293" s="2">
        <v>0.90689124736739102</v>
      </c>
      <c r="O293" s="2">
        <v>0.85022967631039204</v>
      </c>
      <c r="P293" s="2">
        <v>1.01960181806243</v>
      </c>
    </row>
    <row r="294" spans="1:16" ht="17.25" x14ac:dyDescent="0.25">
      <c r="A294" s="2">
        <v>417</v>
      </c>
      <c r="B294" s="2" t="s">
        <v>431</v>
      </c>
      <c r="C294" s="2">
        <v>64.73</v>
      </c>
      <c r="D294" s="2">
        <v>2.23</v>
      </c>
      <c r="E294" s="2">
        <v>1.03</v>
      </c>
      <c r="F294" s="2">
        <v>65.650000000000006</v>
      </c>
      <c r="G294" s="2">
        <v>1.6</v>
      </c>
      <c r="H294" s="2">
        <v>1.07</v>
      </c>
      <c r="I294" s="2">
        <v>66.67</v>
      </c>
      <c r="J294" s="2">
        <v>1.06</v>
      </c>
      <c r="K294" s="2">
        <v>0.89</v>
      </c>
      <c r="L294" s="2">
        <v>7.0815682153370796</v>
      </c>
      <c r="M294" s="2">
        <v>3.3790826630740201</v>
      </c>
      <c r="N294" s="2">
        <v>1.1275791033545099</v>
      </c>
      <c r="O294" s="2">
        <v>1.11623638513236</v>
      </c>
      <c r="P294" s="2">
        <v>1.1325483059686301</v>
      </c>
    </row>
    <row r="295" spans="1:16" ht="17.25" x14ac:dyDescent="0.25">
      <c r="A295" s="2">
        <v>454</v>
      </c>
      <c r="B295" s="2" t="s">
        <v>468</v>
      </c>
      <c r="C295" s="2">
        <v>62.16</v>
      </c>
      <c r="D295" s="2">
        <v>2.23</v>
      </c>
      <c r="E295" s="2">
        <v>0.91</v>
      </c>
      <c r="F295" s="2">
        <v>59.68</v>
      </c>
      <c r="G295" s="2">
        <v>1.47</v>
      </c>
      <c r="H295" s="2">
        <v>0.91</v>
      </c>
      <c r="I295" s="2">
        <v>64.709999999999994</v>
      </c>
      <c r="J295" s="2">
        <v>1.06</v>
      </c>
      <c r="K295" s="2">
        <v>1.07</v>
      </c>
      <c r="L295" s="2">
        <v>5.5310440298441002</v>
      </c>
      <c r="M295" s="2">
        <v>2.38733782102529</v>
      </c>
      <c r="N295" s="2">
        <v>0.87037996687071495</v>
      </c>
      <c r="O295" s="2">
        <v>0.89276415695471101</v>
      </c>
      <c r="P295" s="2">
        <v>1.0265486240639501</v>
      </c>
    </row>
    <row r="296" spans="1:16" ht="17.25" x14ac:dyDescent="0.25">
      <c r="A296" s="2">
        <v>469</v>
      </c>
      <c r="B296" s="2" t="s">
        <v>483</v>
      </c>
      <c r="C296" s="2">
        <v>60</v>
      </c>
      <c r="D296" s="2">
        <v>1.88</v>
      </c>
      <c r="E296" s="2">
        <v>0.99</v>
      </c>
      <c r="F296" s="2">
        <v>59.09</v>
      </c>
      <c r="G296" s="2">
        <v>1.23</v>
      </c>
      <c r="H296" s="2">
        <v>1.35</v>
      </c>
      <c r="I296" s="2">
        <v>63.16</v>
      </c>
      <c r="J296" s="2">
        <v>1.06</v>
      </c>
      <c r="K296" s="2">
        <v>1</v>
      </c>
      <c r="L296" s="2">
        <v>9.8303465379310406</v>
      </c>
      <c r="M296" s="2">
        <v>3.28622362178705</v>
      </c>
      <c r="N296" s="2">
        <v>1.03555995706392</v>
      </c>
      <c r="O296" s="2">
        <v>0.91243993181440397</v>
      </c>
      <c r="P296" s="2">
        <v>0.78877182400371104</v>
      </c>
    </row>
    <row r="297" spans="1:16" ht="17.25" x14ac:dyDescent="0.25">
      <c r="A297" s="2">
        <v>477</v>
      </c>
      <c r="B297" s="2" t="s">
        <v>491</v>
      </c>
      <c r="C297" s="2">
        <v>57.31</v>
      </c>
      <c r="D297" s="2">
        <v>1.87</v>
      </c>
      <c r="E297" s="2">
        <v>1.1599999999999999</v>
      </c>
      <c r="F297" s="2">
        <v>56.52</v>
      </c>
      <c r="G297" s="2">
        <v>1.31</v>
      </c>
      <c r="H297" s="2">
        <v>1.06</v>
      </c>
      <c r="I297" s="2">
        <v>47.62</v>
      </c>
      <c r="J297" s="2">
        <v>1.06</v>
      </c>
      <c r="K297" s="2">
        <v>0.99</v>
      </c>
      <c r="L297" s="2">
        <v>3.22011667484957</v>
      </c>
      <c r="M297" s="2">
        <v>1.75642344940961</v>
      </c>
      <c r="N297" s="2">
        <v>1.1666666466734901</v>
      </c>
      <c r="O297" s="2">
        <v>1.2033018964683899</v>
      </c>
      <c r="P297" s="2">
        <v>1.34308176443907</v>
      </c>
    </row>
    <row r="298" spans="1:16" ht="17.25" x14ac:dyDescent="0.25">
      <c r="A298" s="2">
        <v>487</v>
      </c>
      <c r="B298" s="2" t="s">
        <v>501</v>
      </c>
      <c r="C298" s="2">
        <v>60.71</v>
      </c>
      <c r="D298" s="2">
        <v>2.75</v>
      </c>
      <c r="E298" s="2">
        <v>0.41</v>
      </c>
      <c r="F298" s="2">
        <v>54.79</v>
      </c>
      <c r="G298" s="2">
        <v>1.62</v>
      </c>
      <c r="H298" s="2">
        <v>0.76</v>
      </c>
      <c r="I298" s="2">
        <v>65</v>
      </c>
      <c r="J298" s="2">
        <v>1.06</v>
      </c>
      <c r="K298" s="2">
        <v>1.1100000000000001</v>
      </c>
      <c r="L298" s="2">
        <v>50.256966604637498</v>
      </c>
      <c r="M298" s="2">
        <v>8.6677149330399708</v>
      </c>
      <c r="N298" s="2">
        <v>0.37634383799101501</v>
      </c>
      <c r="O298" s="2">
        <v>0.44825208715897302</v>
      </c>
      <c r="P298" s="2">
        <v>0.52881694564549497</v>
      </c>
    </row>
    <row r="299" spans="1:16" ht="17.25" x14ac:dyDescent="0.25">
      <c r="A299" s="2">
        <v>11</v>
      </c>
      <c r="B299" s="2" t="s">
        <v>25</v>
      </c>
      <c r="C299" s="2">
        <v>55.49</v>
      </c>
      <c r="D299" s="2">
        <v>1.59</v>
      </c>
      <c r="E299" s="2">
        <v>1.02</v>
      </c>
      <c r="F299" s="2">
        <v>50</v>
      </c>
      <c r="G299" s="2">
        <v>1.0900000000000001</v>
      </c>
      <c r="H299" s="2">
        <v>1.0900000000000001</v>
      </c>
      <c r="I299" s="2">
        <v>69.569999999999993</v>
      </c>
      <c r="J299" s="2">
        <v>1.05</v>
      </c>
      <c r="K299" s="2">
        <v>1.2</v>
      </c>
      <c r="L299" s="2">
        <v>7.4354524505141502</v>
      </c>
      <c r="M299" s="2">
        <v>9.2723570037786693</v>
      </c>
      <c r="N299" s="2">
        <v>0.95382976217450399</v>
      </c>
      <c r="O299" s="2">
        <v>0.87854306258207304</v>
      </c>
      <c r="P299" s="2">
        <v>0.92073208824003205</v>
      </c>
    </row>
    <row r="300" spans="1:16" ht="17.25" x14ac:dyDescent="0.25">
      <c r="A300" s="2">
        <v>20</v>
      </c>
      <c r="B300" s="2" t="s">
        <v>34</v>
      </c>
      <c r="C300" s="2">
        <v>52.99</v>
      </c>
      <c r="D300" s="2">
        <v>1.45</v>
      </c>
      <c r="E300" s="2">
        <v>1.31</v>
      </c>
      <c r="F300" s="2">
        <v>57.8</v>
      </c>
      <c r="G300" s="2">
        <v>1.23</v>
      </c>
      <c r="H300" s="2">
        <v>1.04</v>
      </c>
      <c r="I300" s="2">
        <v>54.55</v>
      </c>
      <c r="J300" s="2">
        <v>1.05</v>
      </c>
      <c r="K300" s="2">
        <v>1.1499999999999999</v>
      </c>
      <c r="L300" s="2">
        <v>4.1418717464597004</v>
      </c>
      <c r="M300" s="2">
        <v>5.0267499489893197</v>
      </c>
      <c r="N300" s="2">
        <v>1.1526397123379499</v>
      </c>
      <c r="O300" s="2">
        <v>1.15020983362712</v>
      </c>
      <c r="P300" s="2">
        <v>1.2192400957963401</v>
      </c>
    </row>
    <row r="301" spans="1:16" ht="17.25" x14ac:dyDescent="0.25">
      <c r="A301" s="2">
        <v>32</v>
      </c>
      <c r="B301" s="2" t="s">
        <v>46</v>
      </c>
      <c r="C301" s="2">
        <v>55.72</v>
      </c>
      <c r="D301" s="2">
        <v>1.37</v>
      </c>
      <c r="E301" s="2">
        <v>1.1599999999999999</v>
      </c>
      <c r="F301" s="2">
        <v>54.78</v>
      </c>
      <c r="G301" s="2">
        <v>1.1200000000000001</v>
      </c>
      <c r="H301" s="2">
        <v>0.98</v>
      </c>
      <c r="I301" s="2">
        <v>63.16</v>
      </c>
      <c r="J301" s="2">
        <v>1.05</v>
      </c>
      <c r="K301" s="2">
        <v>1.1000000000000001</v>
      </c>
      <c r="L301" s="2">
        <v>12.9181875364985</v>
      </c>
      <c r="M301" s="2">
        <v>9.2033189352393201</v>
      </c>
      <c r="N301" s="2">
        <v>1.1497672441740301</v>
      </c>
      <c r="O301" s="2">
        <v>0.98611219056568999</v>
      </c>
      <c r="P301" s="2">
        <v>1.1662983410447001</v>
      </c>
    </row>
    <row r="302" spans="1:16" ht="17.25" x14ac:dyDescent="0.25">
      <c r="A302" s="2">
        <v>41</v>
      </c>
      <c r="B302" s="2" t="s">
        <v>55</v>
      </c>
      <c r="C302" s="2">
        <v>60.21</v>
      </c>
      <c r="D302" s="2">
        <v>2.1</v>
      </c>
      <c r="E302" s="2">
        <v>1.0900000000000001</v>
      </c>
      <c r="F302" s="2">
        <v>57.14</v>
      </c>
      <c r="G302" s="2">
        <v>1.35</v>
      </c>
      <c r="H302" s="2">
        <v>1.42</v>
      </c>
      <c r="I302" s="2">
        <v>65</v>
      </c>
      <c r="J302" s="2">
        <v>1.05</v>
      </c>
      <c r="K302" s="2">
        <v>0.96</v>
      </c>
      <c r="L302" s="2">
        <v>14.1478258703865</v>
      </c>
      <c r="M302" s="2">
        <v>5.4613897451118998</v>
      </c>
      <c r="N302" s="2">
        <v>1.05416710712067</v>
      </c>
      <c r="O302" s="2">
        <v>1.1367771850541</v>
      </c>
      <c r="P302" s="2">
        <v>1.2302625212265501</v>
      </c>
    </row>
    <row r="303" spans="1:16" ht="17.25" x14ac:dyDescent="0.25">
      <c r="A303" s="2">
        <v>83</v>
      </c>
      <c r="B303" s="2" t="s">
        <v>97</v>
      </c>
      <c r="C303" s="2">
        <v>62.23</v>
      </c>
      <c r="D303" s="2">
        <v>2.04</v>
      </c>
      <c r="E303" s="2">
        <v>1.75</v>
      </c>
      <c r="F303" s="2">
        <v>60.77</v>
      </c>
      <c r="G303" s="2">
        <v>1.46</v>
      </c>
      <c r="H303" s="2">
        <v>1.23</v>
      </c>
      <c r="I303" s="2">
        <v>65.22</v>
      </c>
      <c r="J303" s="2">
        <v>1.05</v>
      </c>
      <c r="K303" s="2">
        <v>1.06</v>
      </c>
      <c r="L303" s="2">
        <v>8.2234929212263008</v>
      </c>
      <c r="M303" s="2">
        <v>3.1949006525287098</v>
      </c>
      <c r="N303" s="2">
        <v>1.74611404690371</v>
      </c>
      <c r="O303" s="2">
        <v>1.6606746701761099</v>
      </c>
      <c r="P303" s="2">
        <v>1.31532198150632</v>
      </c>
    </row>
    <row r="304" spans="1:16" ht="17.25" x14ac:dyDescent="0.25">
      <c r="A304" s="2">
        <v>84</v>
      </c>
      <c r="B304" s="2" t="s">
        <v>98</v>
      </c>
      <c r="C304" s="2">
        <v>62.54</v>
      </c>
      <c r="D304" s="2">
        <v>2.1800000000000002</v>
      </c>
      <c r="E304" s="2">
        <v>0.77</v>
      </c>
      <c r="F304" s="2">
        <v>63.87</v>
      </c>
      <c r="G304" s="2">
        <v>1.64</v>
      </c>
      <c r="H304" s="2">
        <v>0.86</v>
      </c>
      <c r="I304" s="2">
        <v>52.63</v>
      </c>
      <c r="J304" s="2">
        <v>1.05</v>
      </c>
      <c r="K304" s="2">
        <v>1.1299999999999999</v>
      </c>
      <c r="L304" s="2">
        <v>12.2967664986194</v>
      </c>
      <c r="M304" s="2">
        <v>6.7924304054560301</v>
      </c>
      <c r="N304" s="2">
        <v>0.73732912973200204</v>
      </c>
      <c r="O304" s="2">
        <v>0.743403535445184</v>
      </c>
      <c r="P304" s="2">
        <v>0.88885726066214399</v>
      </c>
    </row>
    <row r="305" spans="1:16" ht="17.25" x14ac:dyDescent="0.25">
      <c r="A305" s="2">
        <v>89</v>
      </c>
      <c r="B305" s="2" t="s">
        <v>103</v>
      </c>
      <c r="C305" s="2">
        <v>54.51</v>
      </c>
      <c r="D305" s="2">
        <v>1.59</v>
      </c>
      <c r="E305" s="2">
        <v>0.86</v>
      </c>
      <c r="F305" s="2">
        <v>56.6</v>
      </c>
      <c r="G305" s="2">
        <v>1.29</v>
      </c>
      <c r="H305" s="2">
        <v>0.67</v>
      </c>
      <c r="I305" s="2">
        <v>58.33</v>
      </c>
      <c r="J305" s="2">
        <v>1.05</v>
      </c>
      <c r="K305" s="2">
        <v>0.96</v>
      </c>
      <c r="L305" s="2">
        <v>6.7586574250503304</v>
      </c>
      <c r="M305" s="2">
        <v>1.14224221046098</v>
      </c>
      <c r="N305" s="2">
        <v>0.85248942314823895</v>
      </c>
      <c r="O305" s="2">
        <v>0.96489448386405496</v>
      </c>
      <c r="P305" s="2">
        <v>1.09164557477089</v>
      </c>
    </row>
    <row r="306" spans="1:16" ht="17.25" x14ac:dyDescent="0.25">
      <c r="A306" s="2">
        <v>91</v>
      </c>
      <c r="B306" s="2" t="s">
        <v>105</v>
      </c>
      <c r="C306" s="2">
        <v>53.75</v>
      </c>
      <c r="D306" s="2">
        <v>1.48</v>
      </c>
      <c r="E306" s="2">
        <v>1.27</v>
      </c>
      <c r="F306" s="2">
        <v>50.89</v>
      </c>
      <c r="G306" s="2">
        <v>1.1000000000000001</v>
      </c>
      <c r="H306" s="2">
        <v>1.02</v>
      </c>
      <c r="I306" s="2">
        <v>66.67</v>
      </c>
      <c r="J306" s="2">
        <v>1.05</v>
      </c>
      <c r="K306" s="2">
        <v>1.04</v>
      </c>
      <c r="L306" s="2">
        <v>3.9183479426028098</v>
      </c>
      <c r="M306" s="2">
        <v>3.1980353124268501</v>
      </c>
      <c r="N306" s="2">
        <v>1.2158868393348401</v>
      </c>
      <c r="O306" s="2">
        <v>1.1915149013653701</v>
      </c>
      <c r="P306" s="2">
        <v>1.21317884622712</v>
      </c>
    </row>
    <row r="307" spans="1:16" ht="17.25" x14ac:dyDescent="0.25">
      <c r="A307" s="2">
        <v>116</v>
      </c>
      <c r="B307" s="2" t="s">
        <v>130</v>
      </c>
      <c r="C307" s="2">
        <v>58.54</v>
      </c>
      <c r="D307" s="2">
        <v>1.66</v>
      </c>
      <c r="E307" s="2">
        <v>0.98</v>
      </c>
      <c r="F307" s="2">
        <v>61.59</v>
      </c>
      <c r="G307" s="2">
        <v>1.3</v>
      </c>
      <c r="H307" s="2">
        <v>1.03</v>
      </c>
      <c r="I307" s="2">
        <v>59.09</v>
      </c>
      <c r="J307" s="2">
        <v>1.05</v>
      </c>
      <c r="K307" s="2">
        <v>1.1399999999999999</v>
      </c>
      <c r="L307" s="2">
        <v>1.2397547310388299</v>
      </c>
      <c r="M307" s="2">
        <v>1.55454134398445</v>
      </c>
      <c r="N307" s="2">
        <v>0.93762350930181004</v>
      </c>
      <c r="O307" s="2">
        <v>0.886536821249295</v>
      </c>
      <c r="P307" s="2">
        <v>0.91617270123846795</v>
      </c>
    </row>
    <row r="308" spans="1:16" ht="17.25" x14ac:dyDescent="0.25">
      <c r="A308" s="2">
        <v>136</v>
      </c>
      <c r="B308" s="2" t="s">
        <v>150</v>
      </c>
      <c r="C308" s="2">
        <v>55.49</v>
      </c>
      <c r="D308" s="2">
        <v>1.67</v>
      </c>
      <c r="E308" s="2">
        <v>1.22</v>
      </c>
      <c r="F308" s="2">
        <v>49.3</v>
      </c>
      <c r="G308" s="2">
        <v>1.23</v>
      </c>
      <c r="H308" s="2">
        <v>1.1100000000000001</v>
      </c>
      <c r="I308" s="2">
        <v>62.5</v>
      </c>
      <c r="J308" s="2">
        <v>1.05</v>
      </c>
      <c r="K308" s="2">
        <v>1.1299999999999999</v>
      </c>
      <c r="L308" s="2">
        <v>3.9111975544733899</v>
      </c>
      <c r="M308" s="2">
        <v>4.6855209002989398</v>
      </c>
      <c r="N308" s="2">
        <v>1.2065216856757</v>
      </c>
      <c r="O308" s="2">
        <v>1.0538421936167</v>
      </c>
      <c r="P308" s="2">
        <v>1.0568756299770701</v>
      </c>
    </row>
    <row r="309" spans="1:16" ht="17.25" x14ac:dyDescent="0.25">
      <c r="A309" s="2">
        <v>156</v>
      </c>
      <c r="B309" s="2" t="s">
        <v>170</v>
      </c>
      <c r="C309" s="2">
        <v>57.05</v>
      </c>
      <c r="D309" s="2">
        <v>1.98</v>
      </c>
      <c r="E309" s="2">
        <v>1.02</v>
      </c>
      <c r="F309" s="2">
        <v>54.05</v>
      </c>
      <c r="G309" s="2">
        <v>1.2</v>
      </c>
      <c r="H309" s="2">
        <v>1.25</v>
      </c>
      <c r="I309" s="2">
        <v>52.17</v>
      </c>
      <c r="J309" s="2">
        <v>1.05</v>
      </c>
      <c r="K309" s="2">
        <v>1.19</v>
      </c>
      <c r="L309" s="2">
        <v>31.710609829828901</v>
      </c>
      <c r="M309" s="2">
        <v>37.239972614448597</v>
      </c>
      <c r="N309" s="2">
        <v>1.06268724163825</v>
      </c>
      <c r="O309" s="2">
        <v>0.87909864645778002</v>
      </c>
      <c r="P309" s="2">
        <v>0.80803475014207904</v>
      </c>
    </row>
    <row r="310" spans="1:16" ht="17.25" x14ac:dyDescent="0.25">
      <c r="A310" s="2">
        <v>165</v>
      </c>
      <c r="B310" s="2" t="s">
        <v>179</v>
      </c>
      <c r="C310" s="2">
        <v>55.47</v>
      </c>
      <c r="D310" s="2">
        <v>1.61</v>
      </c>
      <c r="E310" s="2">
        <v>1.23</v>
      </c>
      <c r="F310" s="2">
        <v>51.97</v>
      </c>
      <c r="G310" s="2">
        <v>1.23</v>
      </c>
      <c r="H310" s="2">
        <v>0.92</v>
      </c>
      <c r="I310" s="2">
        <v>68.75</v>
      </c>
      <c r="J310" s="2">
        <v>1.05</v>
      </c>
      <c r="K310" s="2">
        <v>1.1499999999999999</v>
      </c>
      <c r="L310" s="2">
        <v>9.4058645337665201</v>
      </c>
      <c r="M310" s="2">
        <v>7.89125079436434</v>
      </c>
      <c r="N310" s="2">
        <v>1.17354634927865</v>
      </c>
      <c r="O310" s="2">
        <v>1.0712459673896699</v>
      </c>
      <c r="P310" s="2">
        <v>1.10428119695986</v>
      </c>
    </row>
    <row r="311" spans="1:16" ht="17.25" x14ac:dyDescent="0.25">
      <c r="A311" s="2">
        <v>168</v>
      </c>
      <c r="B311" s="2" t="s">
        <v>182</v>
      </c>
      <c r="C311" s="2">
        <v>63.05</v>
      </c>
      <c r="D311" s="2">
        <v>2.16</v>
      </c>
      <c r="E311" s="2">
        <v>1.1599999999999999</v>
      </c>
      <c r="F311" s="2">
        <v>56.06</v>
      </c>
      <c r="G311" s="2">
        <v>1.1100000000000001</v>
      </c>
      <c r="H311" s="2">
        <v>1.29</v>
      </c>
      <c r="I311" s="2">
        <v>51.85</v>
      </c>
      <c r="J311" s="2">
        <v>1.05</v>
      </c>
      <c r="K311" s="2">
        <v>1.1200000000000001</v>
      </c>
      <c r="L311" s="2">
        <v>6.4921687173983598</v>
      </c>
      <c r="M311" s="2">
        <v>5.2816290900377201</v>
      </c>
      <c r="N311" s="2">
        <v>1.15188367349745</v>
      </c>
      <c r="O311" s="2">
        <v>0.989795076234256</v>
      </c>
      <c r="P311" s="2">
        <v>0.95271708706736102</v>
      </c>
    </row>
    <row r="312" spans="1:16" ht="17.25" x14ac:dyDescent="0.25">
      <c r="A312" s="2">
        <v>183</v>
      </c>
      <c r="B312" s="2" t="s">
        <v>197</v>
      </c>
      <c r="C312" s="2">
        <v>57.74</v>
      </c>
      <c r="D312" s="2">
        <v>1.94</v>
      </c>
      <c r="E312" s="2">
        <v>0.86</v>
      </c>
      <c r="F312" s="2">
        <v>52.9</v>
      </c>
      <c r="G312" s="2">
        <v>1.29</v>
      </c>
      <c r="H312" s="2">
        <v>1.08</v>
      </c>
      <c r="I312" s="2">
        <v>48.15</v>
      </c>
      <c r="J312" s="2">
        <v>1.05</v>
      </c>
      <c r="K312" s="2">
        <v>1.06</v>
      </c>
      <c r="L312" s="2">
        <v>7.0178544261079896</v>
      </c>
      <c r="M312" s="2">
        <v>5.2537283752946902</v>
      </c>
      <c r="N312" s="2">
        <v>0.87436277300550103</v>
      </c>
      <c r="O312" s="2">
        <v>0.801961655806541</v>
      </c>
      <c r="P312" s="2">
        <v>0.90985351286919303</v>
      </c>
    </row>
    <row r="313" spans="1:16" ht="17.25" x14ac:dyDescent="0.25">
      <c r="A313" s="2">
        <v>190</v>
      </c>
      <c r="B313" s="2" t="s">
        <v>204</v>
      </c>
      <c r="C313" s="2">
        <v>52.81</v>
      </c>
      <c r="D313" s="2">
        <v>1.28</v>
      </c>
      <c r="E313" s="2">
        <v>1.25</v>
      </c>
      <c r="F313" s="2">
        <v>47.83</v>
      </c>
      <c r="G313" s="2">
        <v>1.06</v>
      </c>
      <c r="H313" s="2">
        <v>1.08</v>
      </c>
      <c r="I313" s="2">
        <v>58.33</v>
      </c>
      <c r="J313" s="2">
        <v>1.05</v>
      </c>
      <c r="K313" s="2">
        <v>0.98</v>
      </c>
      <c r="L313" s="2">
        <v>2.05434677777192</v>
      </c>
      <c r="M313" s="2">
        <v>0.68923947011226205</v>
      </c>
      <c r="N313" s="2">
        <v>1.21676092687159</v>
      </c>
      <c r="O313" s="2">
        <v>1.2634370111281099</v>
      </c>
      <c r="P313" s="2">
        <v>1.1969588985938699</v>
      </c>
    </row>
    <row r="314" spans="1:16" ht="17.25" x14ac:dyDescent="0.25">
      <c r="A314" s="2">
        <v>243</v>
      </c>
      <c r="B314" s="2" t="s">
        <v>257</v>
      </c>
      <c r="C314" s="2">
        <v>53.7</v>
      </c>
      <c r="D314" s="2">
        <v>1.4</v>
      </c>
      <c r="E314" s="2">
        <v>0.88</v>
      </c>
      <c r="F314" s="2">
        <v>53.66</v>
      </c>
      <c r="G314" s="2">
        <v>1.1299999999999999</v>
      </c>
      <c r="H314" s="2">
        <v>0.84</v>
      </c>
      <c r="I314" s="2">
        <v>61.54</v>
      </c>
      <c r="J314" s="2">
        <v>1.05</v>
      </c>
      <c r="K314" s="2">
        <v>1.02</v>
      </c>
      <c r="L314" s="2">
        <v>2.37736907426142</v>
      </c>
      <c r="M314" s="2">
        <v>0.65393745939921299</v>
      </c>
      <c r="N314" s="2">
        <v>0.90373435103612998</v>
      </c>
      <c r="O314" s="2">
        <v>0.78865834095393295</v>
      </c>
      <c r="P314" s="2">
        <v>0.90124482588835997</v>
      </c>
    </row>
    <row r="315" spans="1:16" ht="17.25" x14ac:dyDescent="0.25">
      <c r="A315" s="2">
        <v>251</v>
      </c>
      <c r="B315" s="2" t="s">
        <v>265</v>
      </c>
      <c r="C315" s="2">
        <v>60.47</v>
      </c>
      <c r="D315" s="2">
        <v>2.0099999999999998</v>
      </c>
      <c r="E315" s="2">
        <v>1.19</v>
      </c>
      <c r="F315" s="2">
        <v>56.46</v>
      </c>
      <c r="G315" s="2">
        <v>1.31</v>
      </c>
      <c r="H315" s="2">
        <v>1.21</v>
      </c>
      <c r="I315" s="2">
        <v>65</v>
      </c>
      <c r="J315" s="2">
        <v>1.05</v>
      </c>
      <c r="K315" s="2">
        <v>1.05</v>
      </c>
      <c r="L315" s="2">
        <v>13.2614659678749</v>
      </c>
      <c r="M315" s="2">
        <v>5.7379085697082104</v>
      </c>
      <c r="N315" s="2">
        <v>1.17632429793074</v>
      </c>
      <c r="O315" s="2">
        <v>1.1287567963471199</v>
      </c>
      <c r="P315" s="2">
        <v>1.01902705012141</v>
      </c>
    </row>
    <row r="316" spans="1:16" ht="17.25" x14ac:dyDescent="0.25">
      <c r="A316" s="2">
        <v>292</v>
      </c>
      <c r="B316" s="2" t="s">
        <v>306</v>
      </c>
      <c r="C316" s="2">
        <v>63.35</v>
      </c>
      <c r="D316" s="2">
        <v>2.5299999999999998</v>
      </c>
      <c r="E316" s="2">
        <v>0.49</v>
      </c>
      <c r="F316" s="2">
        <v>62.76</v>
      </c>
      <c r="G316" s="2">
        <v>1.64</v>
      </c>
      <c r="H316" s="2">
        <v>0.93</v>
      </c>
      <c r="I316" s="2">
        <v>51.85</v>
      </c>
      <c r="J316" s="2">
        <v>1.05</v>
      </c>
      <c r="K316" s="2">
        <v>1.1200000000000001</v>
      </c>
      <c r="L316" s="2">
        <v>7.3708105767134802</v>
      </c>
      <c r="M316" s="2">
        <v>5.0834568381111103</v>
      </c>
      <c r="N316" s="2">
        <v>0.45239720621673102</v>
      </c>
      <c r="O316" s="2">
        <v>0.45654052002852302</v>
      </c>
      <c r="P316" s="2">
        <v>0.54500748662328802</v>
      </c>
    </row>
    <row r="317" spans="1:16" ht="17.25" x14ac:dyDescent="0.25">
      <c r="A317" s="2">
        <v>302</v>
      </c>
      <c r="B317" s="2" t="s">
        <v>316</v>
      </c>
      <c r="C317" s="2">
        <v>55.82</v>
      </c>
      <c r="D317" s="2">
        <v>1.9</v>
      </c>
      <c r="E317" s="2">
        <v>0.79</v>
      </c>
      <c r="F317" s="2">
        <v>55.19</v>
      </c>
      <c r="G317" s="2">
        <v>1.38</v>
      </c>
      <c r="H317" s="2">
        <v>0.9</v>
      </c>
      <c r="I317" s="2">
        <v>56</v>
      </c>
      <c r="J317" s="2">
        <v>1.05</v>
      </c>
      <c r="K317" s="2">
        <v>1.1299999999999999</v>
      </c>
      <c r="L317" s="2">
        <v>7.5123784659243302</v>
      </c>
      <c r="M317" s="2">
        <v>4.0689293766357704</v>
      </c>
      <c r="N317" s="2">
        <v>0.77820370554788898</v>
      </c>
      <c r="O317" s="2">
        <v>0.679581470047532</v>
      </c>
      <c r="P317" s="2">
        <v>0.72796019405044698</v>
      </c>
    </row>
    <row r="318" spans="1:16" ht="17.25" x14ac:dyDescent="0.25">
      <c r="A318" s="2">
        <v>319</v>
      </c>
      <c r="B318" s="2" t="s">
        <v>333</v>
      </c>
      <c r="C318" s="2">
        <v>62.27</v>
      </c>
      <c r="D318" s="2">
        <v>2.08</v>
      </c>
      <c r="E318" s="2">
        <v>0.74</v>
      </c>
      <c r="F318" s="2">
        <v>61.29</v>
      </c>
      <c r="G318" s="2">
        <v>1.38</v>
      </c>
      <c r="H318" s="2">
        <v>0.91</v>
      </c>
      <c r="I318" s="2">
        <v>40</v>
      </c>
      <c r="J318" s="2">
        <v>1.05</v>
      </c>
      <c r="K318" s="2">
        <v>1.1100000000000001</v>
      </c>
      <c r="L318" s="2">
        <v>3.1141018160154399</v>
      </c>
      <c r="M318" s="2">
        <v>2.7262888722439298</v>
      </c>
      <c r="N318" s="2">
        <v>0.69643284256131699</v>
      </c>
      <c r="O318" s="2">
        <v>0.71929613950266402</v>
      </c>
      <c r="P318" s="2">
        <v>0.826669820466302</v>
      </c>
    </row>
    <row r="319" spans="1:16" ht="17.25" x14ac:dyDescent="0.25">
      <c r="A319" s="2">
        <v>331</v>
      </c>
      <c r="B319" s="2" t="s">
        <v>345</v>
      </c>
      <c r="C319" s="2">
        <v>52.3</v>
      </c>
      <c r="D319" s="2">
        <v>1.76</v>
      </c>
      <c r="E319" s="2">
        <v>0.84</v>
      </c>
      <c r="F319" s="2">
        <v>54.47</v>
      </c>
      <c r="G319" s="2">
        <v>1.34</v>
      </c>
      <c r="H319" s="2">
        <v>1.03</v>
      </c>
      <c r="I319" s="2">
        <v>50</v>
      </c>
      <c r="J319" s="2">
        <v>1.05</v>
      </c>
      <c r="K319" s="2">
        <v>1.07</v>
      </c>
      <c r="L319" s="2">
        <v>1.74858662010278</v>
      </c>
      <c r="M319" s="2">
        <v>0.97953857453045401</v>
      </c>
      <c r="N319" s="2">
        <v>0.824078631125436</v>
      </c>
      <c r="O319" s="2">
        <v>0.80319405439608205</v>
      </c>
      <c r="P319" s="2">
        <v>0.88796065631912002</v>
      </c>
    </row>
    <row r="320" spans="1:16" ht="17.25" x14ac:dyDescent="0.25">
      <c r="A320" s="2">
        <v>332</v>
      </c>
      <c r="B320" s="2" t="s">
        <v>346</v>
      </c>
      <c r="C320" s="2">
        <v>63.16</v>
      </c>
      <c r="D320" s="2">
        <v>1.98</v>
      </c>
      <c r="E320" s="2">
        <v>1</v>
      </c>
      <c r="F320" s="2">
        <v>65.569999999999993</v>
      </c>
      <c r="G320" s="2">
        <v>1.41</v>
      </c>
      <c r="H320" s="2">
        <v>0.97</v>
      </c>
      <c r="I320" s="2">
        <v>63.64</v>
      </c>
      <c r="J320" s="2">
        <v>1.05</v>
      </c>
      <c r="K320" s="2">
        <v>1.05</v>
      </c>
      <c r="L320" s="2">
        <v>2.2444294156754401</v>
      </c>
      <c r="M320" s="2">
        <v>0.818866330432094</v>
      </c>
      <c r="N320" s="2">
        <v>0.95039834714098104</v>
      </c>
      <c r="O320" s="2">
        <v>0.92932408093589502</v>
      </c>
      <c r="P320" s="2">
        <v>1.0303264022051699</v>
      </c>
    </row>
    <row r="321" spans="1:16" ht="17.25" x14ac:dyDescent="0.25">
      <c r="A321" s="2">
        <v>342</v>
      </c>
      <c r="B321" s="2" t="s">
        <v>356</v>
      </c>
      <c r="C321" s="2">
        <v>58.12</v>
      </c>
      <c r="D321" s="2">
        <v>2.2000000000000002</v>
      </c>
      <c r="E321" s="2">
        <v>0.96</v>
      </c>
      <c r="F321" s="2">
        <v>60.47</v>
      </c>
      <c r="G321" s="2">
        <v>1.5</v>
      </c>
      <c r="H321" s="2">
        <v>1.19</v>
      </c>
      <c r="I321" s="2">
        <v>38.1</v>
      </c>
      <c r="J321" s="2">
        <v>1.05</v>
      </c>
      <c r="K321" s="2">
        <v>1.1100000000000001</v>
      </c>
      <c r="L321" s="2">
        <v>5.5418037090340899</v>
      </c>
      <c r="M321" s="2">
        <v>4.9748333311286697</v>
      </c>
      <c r="N321" s="2">
        <v>0.92190010389236199</v>
      </c>
      <c r="O321" s="2">
        <v>0.90981416911613</v>
      </c>
      <c r="P321" s="2">
        <v>0.95425689648149004</v>
      </c>
    </row>
    <row r="322" spans="1:16" ht="17.25" x14ac:dyDescent="0.25">
      <c r="A322" s="2">
        <v>348</v>
      </c>
      <c r="B322" s="2" t="s">
        <v>362</v>
      </c>
      <c r="C322" s="2">
        <v>62.4</v>
      </c>
      <c r="D322" s="2">
        <v>1.97</v>
      </c>
      <c r="E322" s="2">
        <v>1</v>
      </c>
      <c r="F322" s="2">
        <v>58.41</v>
      </c>
      <c r="G322" s="2">
        <v>1.19</v>
      </c>
      <c r="H322" s="2">
        <v>0.91</v>
      </c>
      <c r="I322" s="2">
        <v>52.63</v>
      </c>
      <c r="J322" s="2">
        <v>1.05</v>
      </c>
      <c r="K322" s="2">
        <v>1.05</v>
      </c>
      <c r="L322" s="2">
        <v>4.7974982012555802</v>
      </c>
      <c r="M322" s="2">
        <v>1.37988732101721</v>
      </c>
      <c r="N322" s="2">
        <v>0.97452315488785701</v>
      </c>
      <c r="O322" s="2">
        <v>0.96366419958487004</v>
      </c>
      <c r="P322" s="2">
        <v>1.1259918584388799</v>
      </c>
    </row>
    <row r="323" spans="1:16" ht="17.25" x14ac:dyDescent="0.25">
      <c r="A323" s="2">
        <v>360</v>
      </c>
      <c r="B323" s="2" t="s">
        <v>374</v>
      </c>
      <c r="C323" s="2">
        <v>64.069999999999993</v>
      </c>
      <c r="D323" s="2">
        <v>3.34</v>
      </c>
      <c r="E323" s="2">
        <v>1.35</v>
      </c>
      <c r="F323" s="2">
        <v>65.150000000000006</v>
      </c>
      <c r="G323" s="2">
        <v>1.92</v>
      </c>
      <c r="H323" s="2">
        <v>1.46</v>
      </c>
      <c r="I323" s="2">
        <v>53.85</v>
      </c>
      <c r="J323" s="2">
        <v>1.05</v>
      </c>
      <c r="K323" s="2">
        <v>1.1499999999999999</v>
      </c>
      <c r="L323" s="2">
        <v>16.645665244329301</v>
      </c>
      <c r="M323" s="2">
        <v>14.3588522669827</v>
      </c>
      <c r="N323" s="2">
        <v>1.3112062968677101</v>
      </c>
      <c r="O323" s="2">
        <v>1.1924244665521599</v>
      </c>
      <c r="P323" s="2">
        <v>0.97518160431942602</v>
      </c>
    </row>
    <row r="324" spans="1:16" ht="17.25" x14ac:dyDescent="0.25">
      <c r="A324" s="2">
        <v>374</v>
      </c>
      <c r="B324" s="2" t="s">
        <v>388</v>
      </c>
      <c r="C324" s="2">
        <v>60.92</v>
      </c>
      <c r="D324" s="2">
        <v>2.66</v>
      </c>
      <c r="E324" s="2">
        <v>0.87</v>
      </c>
      <c r="F324" s="2">
        <v>55.7</v>
      </c>
      <c r="G324" s="2">
        <v>1.62</v>
      </c>
      <c r="H324" s="2">
        <v>1.41</v>
      </c>
      <c r="I324" s="2">
        <v>43.48</v>
      </c>
      <c r="J324" s="2">
        <v>1.05</v>
      </c>
      <c r="K324" s="2">
        <v>1.1399999999999999</v>
      </c>
      <c r="L324" s="2">
        <v>5.5162984221043097</v>
      </c>
      <c r="M324" s="2">
        <v>4.5618033317268196</v>
      </c>
      <c r="N324" s="2">
        <v>0.86705135999356897</v>
      </c>
      <c r="O324" s="2">
        <v>0.72350466673957103</v>
      </c>
      <c r="P324" s="2">
        <v>0.62549841239750104</v>
      </c>
    </row>
    <row r="325" spans="1:16" ht="17.25" x14ac:dyDescent="0.25">
      <c r="A325" s="2">
        <v>393</v>
      </c>
      <c r="B325" s="2" t="s">
        <v>407</v>
      </c>
      <c r="C325" s="2">
        <v>61.69</v>
      </c>
      <c r="D325" s="2">
        <v>2.2599999999999998</v>
      </c>
      <c r="E325" s="2">
        <v>1.91</v>
      </c>
      <c r="F325" s="2">
        <v>65.22</v>
      </c>
      <c r="G325" s="2">
        <v>1.56</v>
      </c>
      <c r="H325" s="2">
        <v>1.1000000000000001</v>
      </c>
      <c r="I325" s="2">
        <v>70</v>
      </c>
      <c r="J325" s="2">
        <v>1.05</v>
      </c>
      <c r="K325" s="2">
        <v>1.1399999999999999</v>
      </c>
      <c r="L325" s="2">
        <v>9.6172732649468209</v>
      </c>
      <c r="M325" s="2">
        <v>4.6898991109726103</v>
      </c>
      <c r="N325" s="2">
        <v>1.84398928053113</v>
      </c>
      <c r="O325" s="2">
        <v>1.50739086535267</v>
      </c>
      <c r="P325" s="2">
        <v>2.0117541587672201</v>
      </c>
    </row>
    <row r="326" spans="1:16" ht="17.25" x14ac:dyDescent="0.25">
      <c r="A326" s="2">
        <v>396</v>
      </c>
      <c r="B326" s="2" t="s">
        <v>410</v>
      </c>
      <c r="C326" s="2">
        <v>59.06</v>
      </c>
      <c r="D326" s="2">
        <v>3.05</v>
      </c>
      <c r="E326" s="2">
        <v>1.85</v>
      </c>
      <c r="F326" s="2">
        <v>61.33</v>
      </c>
      <c r="G326" s="2">
        <v>1.72</v>
      </c>
      <c r="H326" s="2">
        <v>1.0900000000000001</v>
      </c>
      <c r="I326" s="2">
        <v>48.15</v>
      </c>
      <c r="J326" s="2">
        <v>1.05</v>
      </c>
      <c r="K326" s="2">
        <v>0.84</v>
      </c>
      <c r="L326" s="2">
        <v>4.5284546416069604</v>
      </c>
      <c r="M326" s="2">
        <v>1.50488478155356</v>
      </c>
      <c r="N326" s="2">
        <v>1.7677956228738301</v>
      </c>
      <c r="O326" s="2">
        <v>2.1354932846255599</v>
      </c>
      <c r="P326" s="2">
        <v>1.95876288080607</v>
      </c>
    </row>
    <row r="327" spans="1:16" ht="17.25" x14ac:dyDescent="0.25">
      <c r="A327" s="2">
        <v>415</v>
      </c>
      <c r="B327" s="2" t="s">
        <v>429</v>
      </c>
      <c r="C327" s="2">
        <v>62.27</v>
      </c>
      <c r="D327" s="2">
        <v>2.6</v>
      </c>
      <c r="E327" s="2">
        <v>0.91</v>
      </c>
      <c r="F327" s="2">
        <v>64.959999999999994</v>
      </c>
      <c r="G327" s="2">
        <v>1.75</v>
      </c>
      <c r="H327" s="2">
        <v>0.8</v>
      </c>
      <c r="I327" s="2">
        <v>68.42</v>
      </c>
      <c r="J327" s="2">
        <v>1.05</v>
      </c>
      <c r="K327" s="2">
        <v>1.29</v>
      </c>
      <c r="L327" s="2">
        <v>2.1901083731755402</v>
      </c>
      <c r="M327" s="2">
        <v>1.55739254592243</v>
      </c>
      <c r="N327" s="2">
        <v>0.89619238182809702</v>
      </c>
      <c r="O327" s="2">
        <v>0.701402784163212</v>
      </c>
      <c r="P327" s="2">
        <v>0.77194387334410397</v>
      </c>
    </row>
    <row r="328" spans="1:16" ht="17.25" x14ac:dyDescent="0.25">
      <c r="A328" s="2">
        <v>426</v>
      </c>
      <c r="B328" s="2" t="s">
        <v>440</v>
      </c>
      <c r="C328" s="2">
        <v>62.07</v>
      </c>
      <c r="D328" s="2">
        <v>2.16</v>
      </c>
      <c r="E328" s="2">
        <v>1.19</v>
      </c>
      <c r="F328" s="2">
        <v>58.54</v>
      </c>
      <c r="G328" s="2">
        <v>1.32</v>
      </c>
      <c r="H328" s="2">
        <v>0.91</v>
      </c>
      <c r="I328" s="2">
        <v>68.42</v>
      </c>
      <c r="J328" s="2">
        <v>1.05</v>
      </c>
      <c r="K328" s="2">
        <v>1.1399999999999999</v>
      </c>
      <c r="L328" s="2">
        <v>2.71943254279872</v>
      </c>
      <c r="M328" s="2">
        <v>1.80666828927047</v>
      </c>
      <c r="N328" s="2">
        <v>1.1587213606012501</v>
      </c>
      <c r="O328" s="2">
        <v>1.0041333068999001</v>
      </c>
      <c r="P328" s="2">
        <v>1.22678421974673</v>
      </c>
    </row>
    <row r="329" spans="1:16" ht="17.25" x14ac:dyDescent="0.25">
      <c r="A329" s="2">
        <v>444</v>
      </c>
      <c r="B329" s="2" t="s">
        <v>458</v>
      </c>
      <c r="C329" s="2">
        <v>61.19</v>
      </c>
      <c r="D329" s="2">
        <v>1.66</v>
      </c>
      <c r="E329" s="2">
        <v>1.3</v>
      </c>
      <c r="F329" s="2">
        <v>63.48</v>
      </c>
      <c r="G329" s="2">
        <v>1.23</v>
      </c>
      <c r="H329" s="2">
        <v>1.03</v>
      </c>
      <c r="I329" s="2">
        <v>59.09</v>
      </c>
      <c r="J329" s="2">
        <v>1.05</v>
      </c>
      <c r="K329" s="2">
        <v>1.03</v>
      </c>
      <c r="L329" s="2">
        <v>5.0550369783074904</v>
      </c>
      <c r="M329" s="2">
        <v>2.6748147264384499</v>
      </c>
      <c r="N329" s="2">
        <v>1.3459378253785099</v>
      </c>
      <c r="O329" s="2">
        <v>1.2429775938458401</v>
      </c>
      <c r="P329" s="2">
        <v>1.2390882180912199</v>
      </c>
    </row>
    <row r="330" spans="1:16" ht="17.25" x14ac:dyDescent="0.25">
      <c r="A330" s="2">
        <v>461</v>
      </c>
      <c r="B330" s="2" t="s">
        <v>475</v>
      </c>
      <c r="C330" s="2">
        <v>60</v>
      </c>
      <c r="D330" s="2">
        <v>2.11</v>
      </c>
      <c r="E330" s="2">
        <v>1.03</v>
      </c>
      <c r="F330" s="2">
        <v>60.32</v>
      </c>
      <c r="G330" s="2">
        <v>1.5</v>
      </c>
      <c r="H330" s="2">
        <v>1.31</v>
      </c>
      <c r="I330" s="2">
        <v>60</v>
      </c>
      <c r="J330" s="2">
        <v>1.05</v>
      </c>
      <c r="K330" s="2">
        <v>1.1000000000000001</v>
      </c>
      <c r="L330" s="2">
        <v>1.51761092703165</v>
      </c>
      <c r="M330" s="2">
        <v>1.25929964786699</v>
      </c>
      <c r="N330" s="2">
        <v>0.93736687872342295</v>
      </c>
      <c r="O330" s="2">
        <v>0.9326800183242</v>
      </c>
      <c r="P330" s="2">
        <v>0.83723903678809897</v>
      </c>
    </row>
    <row r="331" spans="1:16" ht="17.25" x14ac:dyDescent="0.25">
      <c r="A331" s="2">
        <v>485</v>
      </c>
      <c r="B331" s="2" t="s">
        <v>499</v>
      </c>
      <c r="C331" s="2">
        <v>67.34</v>
      </c>
      <c r="D331" s="2">
        <v>4.3600000000000003</v>
      </c>
      <c r="E331" s="2">
        <v>0.28000000000000003</v>
      </c>
      <c r="F331" s="2">
        <v>63.97</v>
      </c>
      <c r="G331" s="2">
        <v>2.2799999999999998</v>
      </c>
      <c r="H331" s="2">
        <v>1.04</v>
      </c>
      <c r="I331" s="2">
        <v>54.17</v>
      </c>
      <c r="J331" s="2">
        <v>1.05</v>
      </c>
      <c r="K331" s="2">
        <v>1.19</v>
      </c>
      <c r="L331" s="2">
        <v>14.7681368705772</v>
      </c>
      <c r="M331" s="2">
        <v>8.8144464323908007</v>
      </c>
      <c r="N331" s="2">
        <v>0.27018117731838298</v>
      </c>
      <c r="O331" s="2">
        <v>0.22179944341521901</v>
      </c>
      <c r="P331" s="2">
        <v>0.321438850173969</v>
      </c>
    </row>
    <row r="332" spans="1:16" ht="17.25" x14ac:dyDescent="0.25">
      <c r="A332" s="2">
        <v>15</v>
      </c>
      <c r="B332" s="2" t="s">
        <v>29</v>
      </c>
      <c r="C332" s="2">
        <v>56.98</v>
      </c>
      <c r="D332" s="2">
        <v>1.48</v>
      </c>
      <c r="E332" s="2">
        <v>0.98</v>
      </c>
      <c r="F332" s="2">
        <v>53.6</v>
      </c>
      <c r="G332" s="2">
        <v>1.18</v>
      </c>
      <c r="H332" s="2">
        <v>0.88</v>
      </c>
      <c r="I332" s="2">
        <v>55.56</v>
      </c>
      <c r="J332" s="2">
        <v>1.04</v>
      </c>
      <c r="K332" s="2">
        <v>1.07</v>
      </c>
      <c r="L332" s="2">
        <v>8.2461612549010006</v>
      </c>
      <c r="M332" s="2">
        <v>4.1389084019015803</v>
      </c>
      <c r="N332" s="2">
        <v>0.94210207517669498</v>
      </c>
      <c r="O332" s="2">
        <v>0.95704734470196495</v>
      </c>
      <c r="P332" s="2">
        <v>1.0339610943536299</v>
      </c>
    </row>
    <row r="333" spans="1:16" ht="17.25" x14ac:dyDescent="0.25">
      <c r="A333" s="2">
        <v>46</v>
      </c>
      <c r="B333" s="2" t="s">
        <v>60</v>
      </c>
      <c r="C333" s="2">
        <v>55.52</v>
      </c>
      <c r="D333" s="2">
        <v>2.27</v>
      </c>
      <c r="E333" s="2">
        <v>0.89</v>
      </c>
      <c r="F333" s="2">
        <v>50</v>
      </c>
      <c r="G333" s="2">
        <v>1.29</v>
      </c>
      <c r="H333" s="2">
        <v>1.1200000000000001</v>
      </c>
      <c r="I333" s="2">
        <v>61.54</v>
      </c>
      <c r="J333" s="2">
        <v>1.04</v>
      </c>
      <c r="K333" s="2">
        <v>1.17</v>
      </c>
      <c r="L333" s="2">
        <v>7.6231088635385502</v>
      </c>
      <c r="M333" s="2">
        <v>7.8360082348667497</v>
      </c>
      <c r="N333" s="2">
        <v>0.87553643034652595</v>
      </c>
      <c r="O333" s="2">
        <v>0.70789828777249098</v>
      </c>
      <c r="P333" s="2">
        <v>0.798923840452749</v>
      </c>
    </row>
    <row r="334" spans="1:16" ht="17.25" x14ac:dyDescent="0.25">
      <c r="A334" s="2">
        <v>51</v>
      </c>
      <c r="B334" s="2" t="s">
        <v>65</v>
      </c>
      <c r="C334" s="2">
        <v>61.76</v>
      </c>
      <c r="D334" s="2">
        <v>1.68</v>
      </c>
      <c r="E334" s="2">
        <v>1.01</v>
      </c>
      <c r="F334" s="2">
        <v>61.11</v>
      </c>
      <c r="G334" s="2">
        <v>1.23</v>
      </c>
      <c r="H334" s="2">
        <v>1.08</v>
      </c>
      <c r="I334" s="2">
        <v>63.64</v>
      </c>
      <c r="J334" s="2">
        <v>1.04</v>
      </c>
      <c r="K334" s="2">
        <v>1.1299999999999999</v>
      </c>
      <c r="L334" s="2">
        <v>9.9012918008088207</v>
      </c>
      <c r="M334" s="2">
        <v>11.747240013170099</v>
      </c>
      <c r="N334" s="2">
        <v>0.98191402469929601</v>
      </c>
      <c r="O334" s="2">
        <v>0.88882801240953802</v>
      </c>
      <c r="P334" s="2">
        <v>0.91391231689854902</v>
      </c>
    </row>
    <row r="335" spans="1:16" ht="17.25" x14ac:dyDescent="0.25">
      <c r="A335" s="2">
        <v>62</v>
      </c>
      <c r="B335" s="2" t="s">
        <v>76</v>
      </c>
      <c r="C335" s="2">
        <v>63.35</v>
      </c>
      <c r="D335" s="2">
        <v>2.19</v>
      </c>
      <c r="E335" s="2">
        <v>0.9</v>
      </c>
      <c r="F335" s="2">
        <v>64.8</v>
      </c>
      <c r="G335" s="2">
        <v>1.58</v>
      </c>
      <c r="H335" s="2">
        <v>0.87</v>
      </c>
      <c r="I335" s="2">
        <v>44</v>
      </c>
      <c r="J335" s="2">
        <v>1.04</v>
      </c>
      <c r="K335" s="2">
        <v>1.06</v>
      </c>
      <c r="L335" s="2">
        <v>2.0308738451417701</v>
      </c>
      <c r="M335" s="2">
        <v>0.51260372792414999</v>
      </c>
      <c r="N335" s="2">
        <v>0.87608227686981299</v>
      </c>
      <c r="O335" s="2">
        <v>0.76930808003665796</v>
      </c>
      <c r="P335" s="2">
        <v>0.78799358484802196</v>
      </c>
    </row>
    <row r="336" spans="1:16" ht="17.25" x14ac:dyDescent="0.25">
      <c r="A336" s="2">
        <v>77</v>
      </c>
      <c r="B336" s="2" t="s">
        <v>91</v>
      </c>
      <c r="C336" s="2">
        <v>57.34</v>
      </c>
      <c r="D336" s="2">
        <v>1.49</v>
      </c>
      <c r="E336" s="2">
        <v>1.35</v>
      </c>
      <c r="F336" s="2">
        <v>50.81</v>
      </c>
      <c r="G336" s="2">
        <v>0.96</v>
      </c>
      <c r="H336" s="2">
        <v>1.28</v>
      </c>
      <c r="I336" s="2">
        <v>66.67</v>
      </c>
      <c r="J336" s="2">
        <v>1.04</v>
      </c>
      <c r="K336" s="2">
        <v>1.03</v>
      </c>
      <c r="L336" s="2">
        <v>5.2318588897653902</v>
      </c>
      <c r="M336" s="2">
        <v>1.68217538343321</v>
      </c>
      <c r="N336" s="2">
        <v>1.3072842122398201</v>
      </c>
      <c r="O336" s="2">
        <v>1.2859191719557701</v>
      </c>
      <c r="P336" s="2">
        <v>1.2271294013834999</v>
      </c>
    </row>
    <row r="337" spans="1:16" ht="17.25" x14ac:dyDescent="0.25">
      <c r="A337" s="2">
        <v>98</v>
      </c>
      <c r="B337" s="2" t="s">
        <v>112</v>
      </c>
      <c r="C337" s="2">
        <v>56.83</v>
      </c>
      <c r="D337" s="2">
        <v>1.61</v>
      </c>
      <c r="E337" s="2">
        <v>1.4</v>
      </c>
      <c r="F337" s="2">
        <v>54.47</v>
      </c>
      <c r="G337" s="2">
        <v>1.1299999999999999</v>
      </c>
      <c r="H337" s="2">
        <v>1.26</v>
      </c>
      <c r="I337" s="2">
        <v>52.38</v>
      </c>
      <c r="J337" s="2">
        <v>1.04</v>
      </c>
      <c r="K337" s="2">
        <v>1.1299999999999999</v>
      </c>
      <c r="L337" s="2">
        <v>3.2875412278560598</v>
      </c>
      <c r="M337" s="2">
        <v>1.8410762438941899</v>
      </c>
      <c r="N337" s="2">
        <v>1.3164706061868101</v>
      </c>
      <c r="O337" s="2">
        <v>1.1788234935087301</v>
      </c>
      <c r="P337" s="2">
        <v>1.2508235258214599</v>
      </c>
    </row>
    <row r="338" spans="1:16" ht="17.25" x14ac:dyDescent="0.25">
      <c r="A338" s="2">
        <v>111</v>
      </c>
      <c r="B338" s="2" t="s">
        <v>125</v>
      </c>
      <c r="C338" s="2">
        <v>61.42</v>
      </c>
      <c r="D338" s="2">
        <v>1.94</v>
      </c>
      <c r="E338" s="2">
        <v>0.98</v>
      </c>
      <c r="F338" s="2">
        <v>65.650000000000006</v>
      </c>
      <c r="G338" s="2">
        <v>1.47</v>
      </c>
      <c r="H338" s="2">
        <v>0.96</v>
      </c>
      <c r="I338" s="2">
        <v>47.37</v>
      </c>
      <c r="J338" s="2">
        <v>1.04</v>
      </c>
      <c r="K338" s="2">
        <v>1.1000000000000001</v>
      </c>
      <c r="L338" s="2">
        <v>4.9617392167870298</v>
      </c>
      <c r="M338" s="2">
        <v>3.73055852694295</v>
      </c>
      <c r="N338" s="2">
        <v>0.94367456938138505</v>
      </c>
      <c r="O338" s="2">
        <v>0.88556723477789601</v>
      </c>
      <c r="P338" s="2">
        <v>0.93823007254873203</v>
      </c>
    </row>
    <row r="339" spans="1:16" ht="17.25" x14ac:dyDescent="0.25">
      <c r="A339" s="2">
        <v>113</v>
      </c>
      <c r="B339" s="2" t="s">
        <v>127</v>
      </c>
      <c r="C339" s="2">
        <v>57.14</v>
      </c>
      <c r="D339" s="2">
        <v>1.94</v>
      </c>
      <c r="E339" s="2">
        <v>0.94</v>
      </c>
      <c r="F339" s="2">
        <v>58.52</v>
      </c>
      <c r="G339" s="2">
        <v>1.39</v>
      </c>
      <c r="H339" s="2">
        <v>1.1599999999999999</v>
      </c>
      <c r="I339" s="2">
        <v>47.62</v>
      </c>
      <c r="J339" s="2">
        <v>1.04</v>
      </c>
      <c r="K339" s="2">
        <v>1.19</v>
      </c>
      <c r="L339" s="2">
        <v>17.526545023380901</v>
      </c>
      <c r="M339" s="2">
        <v>19.702276032027701</v>
      </c>
      <c r="N339" s="2">
        <v>0.92539003331271596</v>
      </c>
      <c r="O339" s="2">
        <v>0.79214663993884005</v>
      </c>
      <c r="P339" s="2">
        <v>0.84349795685774698</v>
      </c>
    </row>
    <row r="340" spans="1:16" ht="17.25" x14ac:dyDescent="0.25">
      <c r="A340" s="2">
        <v>129</v>
      </c>
      <c r="B340" s="2" t="s">
        <v>143</v>
      </c>
      <c r="C340" s="2">
        <v>59.14</v>
      </c>
      <c r="D340" s="2">
        <v>2.0299999999999998</v>
      </c>
      <c r="E340" s="2">
        <v>1.32</v>
      </c>
      <c r="F340" s="2">
        <v>59.09</v>
      </c>
      <c r="G340" s="2">
        <v>1.4</v>
      </c>
      <c r="H340" s="2">
        <v>0.9</v>
      </c>
      <c r="I340" s="2">
        <v>55</v>
      </c>
      <c r="J340" s="2">
        <v>1.04</v>
      </c>
      <c r="K340" s="2">
        <v>1</v>
      </c>
      <c r="L340" s="2">
        <v>33.1007206445977</v>
      </c>
      <c r="M340" s="2">
        <v>6.4173868624305896</v>
      </c>
      <c r="N340" s="2">
        <v>1.34371669118814</v>
      </c>
      <c r="O340" s="2">
        <v>1.3712499363610999</v>
      </c>
      <c r="P340" s="2">
        <v>1.271294815152</v>
      </c>
    </row>
    <row r="341" spans="1:16" ht="17.25" x14ac:dyDescent="0.25">
      <c r="A341" s="2">
        <v>132</v>
      </c>
      <c r="B341" s="2" t="s">
        <v>146</v>
      </c>
      <c r="C341" s="2">
        <v>57.1</v>
      </c>
      <c r="D341" s="2">
        <v>1.62</v>
      </c>
      <c r="E341" s="2">
        <v>0.97</v>
      </c>
      <c r="F341" s="2">
        <v>58.67</v>
      </c>
      <c r="G341" s="2">
        <v>1.35</v>
      </c>
      <c r="H341" s="2">
        <v>1.28</v>
      </c>
      <c r="I341" s="2">
        <v>56</v>
      </c>
      <c r="J341" s="2">
        <v>1.04</v>
      </c>
      <c r="K341" s="2">
        <v>1.1399999999999999</v>
      </c>
      <c r="L341" s="2">
        <v>21.775344115410601</v>
      </c>
      <c r="M341" s="2">
        <v>17.3110437415001</v>
      </c>
      <c r="N341" s="2">
        <v>0.97822845713893902</v>
      </c>
      <c r="O341" s="2">
        <v>0.82618755492501095</v>
      </c>
      <c r="P341" s="2">
        <v>0.91964834186966204</v>
      </c>
    </row>
    <row r="342" spans="1:16" ht="17.25" x14ac:dyDescent="0.25">
      <c r="A342" s="2">
        <v>153</v>
      </c>
      <c r="B342" s="2" t="s">
        <v>167</v>
      </c>
      <c r="C342" s="2">
        <v>57.14</v>
      </c>
      <c r="D342" s="2">
        <v>1.84</v>
      </c>
      <c r="E342" s="2">
        <v>1.58</v>
      </c>
      <c r="F342" s="2">
        <v>58.59</v>
      </c>
      <c r="G342" s="2">
        <v>1.3</v>
      </c>
      <c r="H342" s="2">
        <v>1.31</v>
      </c>
      <c r="I342" s="2">
        <v>47.83</v>
      </c>
      <c r="J342" s="2">
        <v>1.04</v>
      </c>
      <c r="K342" s="2">
        <v>1.0900000000000001</v>
      </c>
      <c r="L342" s="2">
        <v>7.0623389830618599</v>
      </c>
      <c r="M342" s="2">
        <v>3.5771869071482501</v>
      </c>
      <c r="N342" s="2">
        <v>1.6347956339219301</v>
      </c>
      <c r="O342" s="2">
        <v>1.42481571665461</v>
      </c>
      <c r="P342" s="2">
        <v>1.4720362000199201</v>
      </c>
    </row>
    <row r="343" spans="1:16" ht="17.25" x14ac:dyDescent="0.25">
      <c r="A343" s="2">
        <v>155</v>
      </c>
      <c r="B343" s="2" t="s">
        <v>169</v>
      </c>
      <c r="C343" s="2">
        <v>53.48</v>
      </c>
      <c r="D343" s="2">
        <v>1.5</v>
      </c>
      <c r="E343" s="2">
        <v>0.98</v>
      </c>
      <c r="F343" s="2">
        <v>54.17</v>
      </c>
      <c r="G343" s="2">
        <v>1.22</v>
      </c>
      <c r="H343" s="2">
        <v>1.03</v>
      </c>
      <c r="I343" s="2">
        <v>46.15</v>
      </c>
      <c r="J343" s="2">
        <v>1.04</v>
      </c>
      <c r="K343" s="2">
        <v>1.03</v>
      </c>
      <c r="L343" s="2">
        <v>5.7964204399675596</v>
      </c>
      <c r="M343" s="2">
        <v>3.9256504801695802</v>
      </c>
      <c r="N343" s="2">
        <v>0.93083572491337996</v>
      </c>
      <c r="O343" s="2">
        <v>0.99166318281743504</v>
      </c>
      <c r="P343" s="2">
        <v>0.93896665210307695</v>
      </c>
    </row>
    <row r="344" spans="1:16" ht="17.25" x14ac:dyDescent="0.25">
      <c r="A344" s="2">
        <v>170</v>
      </c>
      <c r="B344" s="2" t="s">
        <v>184</v>
      </c>
      <c r="C344" s="2">
        <v>55.79</v>
      </c>
      <c r="D344" s="2">
        <v>2.31</v>
      </c>
      <c r="E344" s="2">
        <v>1.63</v>
      </c>
      <c r="F344" s="2">
        <v>57.05</v>
      </c>
      <c r="G344" s="2">
        <v>1.65</v>
      </c>
      <c r="H344" s="2">
        <v>0.98</v>
      </c>
      <c r="I344" s="2">
        <v>62.07</v>
      </c>
      <c r="J344" s="2">
        <v>1.04</v>
      </c>
      <c r="K344" s="2">
        <v>0.99</v>
      </c>
      <c r="L344" s="2">
        <v>10.460884074134301</v>
      </c>
      <c r="M344" s="2">
        <v>3.71308341029231</v>
      </c>
      <c r="N344" s="2">
        <v>1.58349710467719</v>
      </c>
      <c r="O344" s="2">
        <v>1.69220693556444</v>
      </c>
      <c r="P344" s="2">
        <v>1.61087099308138</v>
      </c>
    </row>
    <row r="345" spans="1:16" ht="17.25" x14ac:dyDescent="0.25">
      <c r="A345" s="2">
        <v>182</v>
      </c>
      <c r="B345" s="2" t="s">
        <v>196</v>
      </c>
      <c r="C345" s="2">
        <v>56.9</v>
      </c>
      <c r="D345" s="2">
        <v>1.51</v>
      </c>
      <c r="E345" s="2">
        <v>1.48</v>
      </c>
      <c r="F345" s="2">
        <v>54.33</v>
      </c>
      <c r="G345" s="2">
        <v>1.1100000000000001</v>
      </c>
      <c r="H345" s="2">
        <v>1.22</v>
      </c>
      <c r="I345" s="2">
        <v>93.33</v>
      </c>
      <c r="J345" s="2">
        <v>1.04</v>
      </c>
      <c r="K345" s="2">
        <v>1</v>
      </c>
      <c r="L345" s="2">
        <v>4.4461649695172696</v>
      </c>
      <c r="M345" s="2">
        <v>0.91232222680540997</v>
      </c>
      <c r="N345" s="2">
        <v>1.5143626089542901</v>
      </c>
      <c r="O345" s="2">
        <v>1.45583474375541</v>
      </c>
      <c r="P345" s="2">
        <v>1.30000004794053</v>
      </c>
    </row>
    <row r="346" spans="1:16" ht="17.25" x14ac:dyDescent="0.25">
      <c r="A346" s="2">
        <v>184</v>
      </c>
      <c r="B346" s="2" t="s">
        <v>198</v>
      </c>
      <c r="C346" s="2">
        <v>56.81</v>
      </c>
      <c r="D346" s="2">
        <v>1.59</v>
      </c>
      <c r="E346" s="2">
        <v>1.08</v>
      </c>
      <c r="F346" s="2">
        <v>56.06</v>
      </c>
      <c r="G346" s="2">
        <v>1.3</v>
      </c>
      <c r="H346" s="2">
        <v>0.83</v>
      </c>
      <c r="I346" s="2">
        <v>52.17</v>
      </c>
      <c r="J346" s="2">
        <v>1.04</v>
      </c>
      <c r="K346" s="2">
        <v>1.1200000000000001</v>
      </c>
      <c r="L346" s="2">
        <v>7.3299308099736704</v>
      </c>
      <c r="M346" s="2">
        <v>2.6254200560455301</v>
      </c>
      <c r="N346" s="2">
        <v>1.02018458932733</v>
      </c>
      <c r="O346" s="2">
        <v>0.99123765647585604</v>
      </c>
      <c r="P346" s="2">
        <v>0.95759663447124199</v>
      </c>
    </row>
    <row r="347" spans="1:16" ht="17.25" x14ac:dyDescent="0.25">
      <c r="A347" s="2">
        <v>191</v>
      </c>
      <c r="B347" s="2" t="s">
        <v>205</v>
      </c>
      <c r="C347" s="2">
        <v>62.71</v>
      </c>
      <c r="D347" s="2">
        <v>2.06</v>
      </c>
      <c r="E347" s="2">
        <v>1.23</v>
      </c>
      <c r="F347" s="2">
        <v>62.79</v>
      </c>
      <c r="G347" s="2">
        <v>1.37</v>
      </c>
      <c r="H347" s="2">
        <v>1.6</v>
      </c>
      <c r="I347" s="2">
        <v>50</v>
      </c>
      <c r="J347" s="2">
        <v>1.04</v>
      </c>
      <c r="K347" s="2">
        <v>1.04</v>
      </c>
      <c r="L347" s="2">
        <v>5.5547826972471297</v>
      </c>
      <c r="M347" s="2">
        <v>1.4183270551685001</v>
      </c>
      <c r="N347" s="2">
        <v>1.27152146566119</v>
      </c>
      <c r="O347" s="2">
        <v>1.20121048542422</v>
      </c>
      <c r="P347" s="2">
        <v>1.1736527052003001</v>
      </c>
    </row>
    <row r="348" spans="1:16" ht="17.25" x14ac:dyDescent="0.25">
      <c r="A348" s="2">
        <v>193</v>
      </c>
      <c r="B348" s="2" t="s">
        <v>207</v>
      </c>
      <c r="C348" s="2">
        <v>58.8</v>
      </c>
      <c r="D348" s="2">
        <v>1.85</v>
      </c>
      <c r="E348" s="2">
        <v>0.98</v>
      </c>
      <c r="F348" s="2">
        <v>60.98</v>
      </c>
      <c r="G348" s="2">
        <v>1.47</v>
      </c>
      <c r="H348" s="2">
        <v>0.89</v>
      </c>
      <c r="I348" s="2">
        <v>57.14</v>
      </c>
      <c r="J348" s="2">
        <v>1.04</v>
      </c>
      <c r="K348" s="2">
        <v>1.04</v>
      </c>
      <c r="L348" s="2">
        <v>6.9146554396086302</v>
      </c>
      <c r="M348" s="2">
        <v>2.2364073260580799</v>
      </c>
      <c r="N348" s="2">
        <v>0.95362976018654599</v>
      </c>
      <c r="O348" s="2">
        <v>0.90666346539488796</v>
      </c>
      <c r="P348" s="2">
        <v>1.0481583138028401</v>
      </c>
    </row>
    <row r="349" spans="1:16" ht="17.25" x14ac:dyDescent="0.25">
      <c r="A349" s="2">
        <v>200</v>
      </c>
      <c r="B349" s="2" t="s">
        <v>214</v>
      </c>
      <c r="C349" s="2">
        <v>59.75</v>
      </c>
      <c r="D349" s="2">
        <v>1.93</v>
      </c>
      <c r="E349" s="2">
        <v>1.1200000000000001</v>
      </c>
      <c r="F349" s="2">
        <v>60.67</v>
      </c>
      <c r="G349" s="2">
        <v>1.32</v>
      </c>
      <c r="H349" s="2">
        <v>1.1000000000000001</v>
      </c>
      <c r="I349" s="2">
        <v>57.14</v>
      </c>
      <c r="J349" s="2">
        <v>1.04</v>
      </c>
      <c r="K349" s="2">
        <v>1.06</v>
      </c>
      <c r="L349" s="2">
        <v>3.1917078321430501</v>
      </c>
      <c r="M349" s="2">
        <v>2.2022336655666099</v>
      </c>
      <c r="N349" s="2">
        <v>1.0412988491267301</v>
      </c>
      <c r="O349" s="2">
        <v>1.10450821582023</v>
      </c>
      <c r="P349" s="2">
        <v>1.0480769120914899</v>
      </c>
    </row>
    <row r="350" spans="1:16" ht="17.25" x14ac:dyDescent="0.25">
      <c r="A350" s="2">
        <v>211</v>
      </c>
      <c r="B350" s="2" t="s">
        <v>225</v>
      </c>
      <c r="C350" s="2">
        <v>61.81</v>
      </c>
      <c r="D350" s="2">
        <v>2.0699999999999998</v>
      </c>
      <c r="E350" s="2">
        <v>0.64</v>
      </c>
      <c r="F350" s="2">
        <v>66.67</v>
      </c>
      <c r="G350" s="2">
        <v>1.6</v>
      </c>
      <c r="H350" s="2">
        <v>0.65</v>
      </c>
      <c r="I350" s="2">
        <v>61.9</v>
      </c>
      <c r="J350" s="2">
        <v>1.04</v>
      </c>
      <c r="K350" s="2">
        <v>1.1000000000000001</v>
      </c>
      <c r="L350" s="2">
        <v>6.2218182182956197</v>
      </c>
      <c r="M350" s="2">
        <v>1.2354300388425701</v>
      </c>
      <c r="N350" s="2">
        <v>0.63162778345465098</v>
      </c>
      <c r="O350" s="2">
        <v>0.55965005109186095</v>
      </c>
      <c r="P350" s="2">
        <v>0.71288437220117296</v>
      </c>
    </row>
    <row r="351" spans="1:16" ht="17.25" x14ac:dyDescent="0.25">
      <c r="A351" s="2">
        <v>225</v>
      </c>
      <c r="B351" s="2" t="s">
        <v>239</v>
      </c>
      <c r="C351" s="2">
        <v>63.02</v>
      </c>
      <c r="D351" s="2">
        <v>2.0699999999999998</v>
      </c>
      <c r="E351" s="2">
        <v>0.91</v>
      </c>
      <c r="F351" s="2">
        <v>63.33</v>
      </c>
      <c r="G351" s="2">
        <v>1.39</v>
      </c>
      <c r="H351" s="2">
        <v>0.89</v>
      </c>
      <c r="I351" s="2">
        <v>50</v>
      </c>
      <c r="J351" s="2">
        <v>1.04</v>
      </c>
      <c r="K351" s="2">
        <v>1.02</v>
      </c>
      <c r="L351" s="2">
        <v>17.327792409724601</v>
      </c>
      <c r="M351" s="2">
        <v>13.279772810223299</v>
      </c>
      <c r="N351" s="2">
        <v>0.88812806260015897</v>
      </c>
      <c r="O351" s="2">
        <v>0.95552939960113004</v>
      </c>
      <c r="P351" s="2">
        <v>0.98691197396738795</v>
      </c>
    </row>
    <row r="352" spans="1:16" ht="17.25" x14ac:dyDescent="0.25">
      <c r="A352" s="2">
        <v>242</v>
      </c>
      <c r="B352" s="2" t="s">
        <v>256</v>
      </c>
      <c r="C352" s="2">
        <v>59.57</v>
      </c>
      <c r="D352" s="2">
        <v>2.74</v>
      </c>
      <c r="E352" s="2">
        <v>1.39</v>
      </c>
      <c r="F352" s="2">
        <v>59.33</v>
      </c>
      <c r="G352" s="2">
        <v>1.64</v>
      </c>
      <c r="H352" s="2">
        <v>1.05</v>
      </c>
      <c r="I352" s="2">
        <v>50</v>
      </c>
      <c r="J352" s="2">
        <v>1.04</v>
      </c>
      <c r="K352" s="2">
        <v>0.85</v>
      </c>
      <c r="L352" s="2">
        <v>3.9483885872795002</v>
      </c>
      <c r="M352" s="2">
        <v>1.4438357123397201</v>
      </c>
      <c r="N352" s="2">
        <v>1.40456761760803</v>
      </c>
      <c r="O352" s="2">
        <v>1.7275693237982499</v>
      </c>
      <c r="P352" s="2">
        <v>1.5065252013489501</v>
      </c>
    </row>
    <row r="353" spans="1:16" ht="17.25" x14ac:dyDescent="0.25">
      <c r="A353" s="2">
        <v>253</v>
      </c>
      <c r="B353" s="2" t="s">
        <v>267</v>
      </c>
      <c r="C353" s="2">
        <v>55.38</v>
      </c>
      <c r="D353" s="2">
        <v>1.53</v>
      </c>
      <c r="E353" s="2">
        <v>1.17</v>
      </c>
      <c r="F353" s="2">
        <v>51.3</v>
      </c>
      <c r="G353" s="2">
        <v>1.1599999999999999</v>
      </c>
      <c r="H353" s="2">
        <v>1.22</v>
      </c>
      <c r="I353" s="2">
        <v>45.83</v>
      </c>
      <c r="J353" s="2">
        <v>1.04</v>
      </c>
      <c r="K353" s="2">
        <v>1.0900000000000001</v>
      </c>
      <c r="L353" s="2">
        <v>19.0808585360835</v>
      </c>
      <c r="M353" s="2">
        <v>6.3104020590313699</v>
      </c>
      <c r="N353" s="2">
        <v>1.13877718714231</v>
      </c>
      <c r="O353" s="2">
        <v>1.0982575419032601</v>
      </c>
      <c r="P353" s="2">
        <v>1.1459944733888701</v>
      </c>
    </row>
    <row r="354" spans="1:16" ht="17.25" x14ac:dyDescent="0.25">
      <c r="A354" s="2">
        <v>323</v>
      </c>
      <c r="B354" s="2" t="s">
        <v>337</v>
      </c>
      <c r="C354" s="2">
        <v>64.34</v>
      </c>
      <c r="D354" s="2">
        <v>1.98</v>
      </c>
      <c r="E354" s="2">
        <v>0.98</v>
      </c>
      <c r="F354" s="2">
        <v>60.16</v>
      </c>
      <c r="G354" s="2">
        <v>1.34</v>
      </c>
      <c r="H354" s="2">
        <v>0.96</v>
      </c>
      <c r="I354" s="2">
        <v>63.16</v>
      </c>
      <c r="J354" s="2">
        <v>1.04</v>
      </c>
      <c r="K354" s="2">
        <v>1.1599999999999999</v>
      </c>
      <c r="L354" s="2">
        <v>15.930585464925899</v>
      </c>
      <c r="M354" s="2">
        <v>21.814605646899501</v>
      </c>
      <c r="N354" s="2">
        <v>0.93965592181118396</v>
      </c>
      <c r="O354" s="2">
        <v>0.91443248930231402</v>
      </c>
      <c r="P354" s="2">
        <v>0.92147007726278796</v>
      </c>
    </row>
    <row r="355" spans="1:16" ht="17.25" x14ac:dyDescent="0.25">
      <c r="A355" s="2">
        <v>337</v>
      </c>
      <c r="B355" s="2" t="s">
        <v>351</v>
      </c>
      <c r="C355" s="2">
        <v>60.93</v>
      </c>
      <c r="D355" s="2">
        <v>2.17</v>
      </c>
      <c r="E355" s="2">
        <v>0.89</v>
      </c>
      <c r="F355" s="2">
        <v>57.35</v>
      </c>
      <c r="G355" s="2">
        <v>1.4</v>
      </c>
      <c r="H355" s="2">
        <v>0.85</v>
      </c>
      <c r="I355" s="2">
        <v>65.38</v>
      </c>
      <c r="J355" s="2">
        <v>1.04</v>
      </c>
      <c r="K355" s="2">
        <v>1.18</v>
      </c>
      <c r="L355" s="2">
        <v>31.264467482527898</v>
      </c>
      <c r="M355" s="2">
        <v>26.504170428938</v>
      </c>
      <c r="N355" s="2">
        <v>0.85947240562940397</v>
      </c>
      <c r="O355" s="2">
        <v>0.73646383652133396</v>
      </c>
      <c r="P355" s="2">
        <v>0.83329482817436096</v>
      </c>
    </row>
    <row r="356" spans="1:16" ht="17.25" x14ac:dyDescent="0.25">
      <c r="A356" s="2">
        <v>343</v>
      </c>
      <c r="B356" s="2" t="s">
        <v>357</v>
      </c>
      <c r="C356" s="2">
        <v>65.44</v>
      </c>
      <c r="D356" s="2">
        <v>2.83</v>
      </c>
      <c r="E356" s="2">
        <v>0.92</v>
      </c>
      <c r="F356" s="2">
        <v>59.33</v>
      </c>
      <c r="G356" s="2">
        <v>1.75</v>
      </c>
      <c r="H356" s="2">
        <v>1.21</v>
      </c>
      <c r="I356" s="2">
        <v>60</v>
      </c>
      <c r="J356" s="2">
        <v>1.04</v>
      </c>
      <c r="K356" s="2">
        <v>1.17</v>
      </c>
      <c r="L356" s="2">
        <v>3.9021012915095801</v>
      </c>
      <c r="M356" s="2">
        <v>2.7786047062434598</v>
      </c>
      <c r="N356" s="2">
        <v>0.90152612838867996</v>
      </c>
      <c r="O356" s="2">
        <v>0.83121364896440997</v>
      </c>
      <c r="P356" s="2">
        <v>0.69585753270319595</v>
      </c>
    </row>
    <row r="357" spans="1:16" ht="17.25" x14ac:dyDescent="0.25">
      <c r="A357" s="2">
        <v>357</v>
      </c>
      <c r="B357" s="2" t="s">
        <v>371</v>
      </c>
      <c r="C357" s="2">
        <v>63.7</v>
      </c>
      <c r="D357" s="2">
        <v>2.04</v>
      </c>
      <c r="E357" s="2">
        <v>0.88</v>
      </c>
      <c r="F357" s="2">
        <v>59.35</v>
      </c>
      <c r="G357" s="2">
        <v>1.22</v>
      </c>
      <c r="H357" s="2">
        <v>1.1499999999999999</v>
      </c>
      <c r="I357" s="2">
        <v>64.709999999999994</v>
      </c>
      <c r="J357" s="2">
        <v>1.04</v>
      </c>
      <c r="K357" s="2">
        <v>1</v>
      </c>
      <c r="L357" s="2">
        <v>10.1410764866283</v>
      </c>
      <c r="M357" s="2">
        <v>5.7987096086668597</v>
      </c>
      <c r="N357" s="2">
        <v>0.94048496380794899</v>
      </c>
      <c r="O357" s="2">
        <v>0.91606295837427698</v>
      </c>
      <c r="P357" s="2">
        <v>0.927818507449092</v>
      </c>
    </row>
    <row r="358" spans="1:16" ht="17.25" x14ac:dyDescent="0.25">
      <c r="A358" s="2">
        <v>365</v>
      </c>
      <c r="B358" s="2" t="s">
        <v>379</v>
      </c>
      <c r="C358" s="2">
        <v>62.31</v>
      </c>
      <c r="D358" s="2">
        <v>1.98</v>
      </c>
      <c r="E358" s="2">
        <v>0.82</v>
      </c>
      <c r="F358" s="2">
        <v>63.57</v>
      </c>
      <c r="G358" s="2">
        <v>1.46</v>
      </c>
      <c r="H358" s="2">
        <v>0.82</v>
      </c>
      <c r="I358" s="2">
        <v>55</v>
      </c>
      <c r="J358" s="2">
        <v>1.04</v>
      </c>
      <c r="K358" s="2">
        <v>1.02</v>
      </c>
      <c r="L358" s="2">
        <v>7.9232171155342099</v>
      </c>
      <c r="M358" s="2">
        <v>1.41718547547861</v>
      </c>
      <c r="N358" s="2">
        <v>0.83236997094243004</v>
      </c>
      <c r="O358" s="2">
        <v>0.75636455351854803</v>
      </c>
      <c r="P358" s="2">
        <v>1.0838765207182399</v>
      </c>
    </row>
    <row r="359" spans="1:16" ht="17.25" x14ac:dyDescent="0.25">
      <c r="A359" s="2">
        <v>373</v>
      </c>
      <c r="B359" s="2" t="s">
        <v>387</v>
      </c>
      <c r="C359" s="2">
        <v>60.33</v>
      </c>
      <c r="D359" s="2">
        <v>1.94</v>
      </c>
      <c r="E359" s="2">
        <v>1.03</v>
      </c>
      <c r="F359" s="2">
        <v>57.86</v>
      </c>
      <c r="G359" s="2">
        <v>1.2</v>
      </c>
      <c r="H359" s="2">
        <v>1.1299999999999999</v>
      </c>
      <c r="I359" s="2">
        <v>50</v>
      </c>
      <c r="J359" s="2">
        <v>1.04</v>
      </c>
      <c r="K359" s="2">
        <v>1.01</v>
      </c>
      <c r="L359" s="2">
        <v>4.5348390656904902</v>
      </c>
      <c r="M359" s="2">
        <v>1.5585239954917001</v>
      </c>
      <c r="N359" s="2">
        <v>1.01854779958396</v>
      </c>
      <c r="O359" s="2">
        <v>1.0427519092806501</v>
      </c>
      <c r="P359" s="2">
        <v>0.88963430991661696</v>
      </c>
    </row>
    <row r="360" spans="1:16" ht="17.25" x14ac:dyDescent="0.25">
      <c r="A360" s="2">
        <v>380</v>
      </c>
      <c r="B360" s="2" t="s">
        <v>394</v>
      </c>
      <c r="C360" s="2">
        <v>61.8</v>
      </c>
      <c r="D360" s="2">
        <v>2.56</v>
      </c>
      <c r="E360" s="2">
        <v>2.0299999999999998</v>
      </c>
      <c r="F360" s="2">
        <v>58.9</v>
      </c>
      <c r="G360" s="2">
        <v>1.67</v>
      </c>
      <c r="H360" s="2">
        <v>2.0099999999999998</v>
      </c>
      <c r="I360" s="2">
        <v>61.9</v>
      </c>
      <c r="J360" s="2">
        <v>1.04</v>
      </c>
      <c r="K360" s="2">
        <v>1.01</v>
      </c>
      <c r="L360" s="2">
        <v>19.1630757803898</v>
      </c>
      <c r="M360" s="2">
        <v>5.7208944016586898</v>
      </c>
      <c r="N360" s="2">
        <v>1.8799875107610999</v>
      </c>
      <c r="O360" s="2">
        <v>2.145830069114</v>
      </c>
      <c r="P360" s="2">
        <v>1.75872323258079</v>
      </c>
    </row>
    <row r="361" spans="1:16" ht="17.25" x14ac:dyDescent="0.25">
      <c r="A361" s="2">
        <v>382</v>
      </c>
      <c r="B361" s="2" t="s">
        <v>396</v>
      </c>
      <c r="C361" s="2">
        <v>57.39</v>
      </c>
      <c r="D361" s="2">
        <v>1.66</v>
      </c>
      <c r="E361" s="2">
        <v>0.9</v>
      </c>
      <c r="F361" s="2">
        <v>57.14</v>
      </c>
      <c r="G361" s="2">
        <v>1.34</v>
      </c>
      <c r="H361" s="2">
        <v>0.88</v>
      </c>
      <c r="I361" s="2">
        <v>47.83</v>
      </c>
      <c r="J361" s="2">
        <v>1.04</v>
      </c>
      <c r="K361" s="2">
        <v>1.07</v>
      </c>
      <c r="L361" s="2">
        <v>11.7712806448242</v>
      </c>
      <c r="M361" s="2">
        <v>8.1205096519216404</v>
      </c>
      <c r="N361" s="2">
        <v>0.889364955077519</v>
      </c>
      <c r="O361" s="2">
        <v>0.86832629041310205</v>
      </c>
      <c r="P361" s="2">
        <v>0.91113203762431005</v>
      </c>
    </row>
    <row r="362" spans="1:16" ht="17.25" x14ac:dyDescent="0.25">
      <c r="A362" s="2">
        <v>385</v>
      </c>
      <c r="B362" s="2" t="s">
        <v>399</v>
      </c>
      <c r="C362" s="2">
        <v>55.33</v>
      </c>
      <c r="D362" s="2">
        <v>1.83</v>
      </c>
      <c r="E362" s="2">
        <v>1.35</v>
      </c>
      <c r="F362" s="2">
        <v>57.26</v>
      </c>
      <c r="G362" s="2">
        <v>1.31</v>
      </c>
      <c r="H362" s="2">
        <v>1.18</v>
      </c>
      <c r="I362" s="2">
        <v>56</v>
      </c>
      <c r="J362" s="2">
        <v>1.04</v>
      </c>
      <c r="K362" s="2">
        <v>1.04</v>
      </c>
      <c r="L362" s="2">
        <v>15.9938181603245</v>
      </c>
      <c r="M362" s="2">
        <v>7.0840527623435401</v>
      </c>
      <c r="N362" s="2">
        <v>1.33635495203746</v>
      </c>
      <c r="O362" s="2">
        <v>1.2268606221770999</v>
      </c>
      <c r="P362" s="2">
        <v>1.31464685004294</v>
      </c>
    </row>
    <row r="363" spans="1:16" ht="17.25" x14ac:dyDescent="0.25">
      <c r="A363" s="2">
        <v>425</v>
      </c>
      <c r="B363" s="2" t="s">
        <v>439</v>
      </c>
      <c r="C363" s="2">
        <v>63.93</v>
      </c>
      <c r="D363" s="2">
        <v>2.06</v>
      </c>
      <c r="E363" s="2">
        <v>0.93</v>
      </c>
      <c r="F363" s="2">
        <v>64.959999999999994</v>
      </c>
      <c r="G363" s="2">
        <v>1.42</v>
      </c>
      <c r="H363" s="2">
        <v>0.97</v>
      </c>
      <c r="I363" s="2">
        <v>63.16</v>
      </c>
      <c r="J363" s="2">
        <v>1.04</v>
      </c>
      <c r="K363" s="2">
        <v>1.02</v>
      </c>
      <c r="L363" s="2">
        <v>2.1602308673301698</v>
      </c>
      <c r="M363" s="2">
        <v>1.2028453321852299</v>
      </c>
      <c r="N363" s="2">
        <v>0.92345009848293602</v>
      </c>
      <c r="O363" s="2">
        <v>0.90296493481015006</v>
      </c>
      <c r="P363" s="2">
        <v>1.00161725337143</v>
      </c>
    </row>
    <row r="364" spans="1:16" ht="17.25" x14ac:dyDescent="0.25">
      <c r="A364" s="2">
        <v>432</v>
      </c>
      <c r="B364" s="2" t="s">
        <v>446</v>
      </c>
      <c r="C364" s="2">
        <v>59.55</v>
      </c>
      <c r="D364" s="2">
        <v>1.94</v>
      </c>
      <c r="E364" s="2">
        <v>0.85</v>
      </c>
      <c r="F364" s="2">
        <v>63.16</v>
      </c>
      <c r="G364" s="2">
        <v>1.48</v>
      </c>
      <c r="H364" s="2">
        <v>0.82</v>
      </c>
      <c r="I364" s="2">
        <v>52.94</v>
      </c>
      <c r="J364" s="2">
        <v>1.04</v>
      </c>
      <c r="K364" s="2">
        <v>1.06</v>
      </c>
      <c r="L364" s="2">
        <v>4.0955186362068901</v>
      </c>
      <c r="M364" s="2">
        <v>1.37865185740795</v>
      </c>
      <c r="N364" s="2">
        <v>0.80586938936587904</v>
      </c>
      <c r="O364" s="2">
        <v>0.79143125139788395</v>
      </c>
      <c r="P364" s="2">
        <v>0.966101697959316</v>
      </c>
    </row>
    <row r="365" spans="1:16" ht="17.25" x14ac:dyDescent="0.25">
      <c r="A365" s="2">
        <v>474</v>
      </c>
      <c r="B365" s="2" t="s">
        <v>488</v>
      </c>
      <c r="C365" s="2">
        <v>62.02</v>
      </c>
      <c r="D365" s="2">
        <v>2.16</v>
      </c>
      <c r="E365" s="2">
        <v>0.74</v>
      </c>
      <c r="F365" s="2">
        <v>61.02</v>
      </c>
      <c r="G365" s="2">
        <v>1.32</v>
      </c>
      <c r="H365" s="2">
        <v>1.07</v>
      </c>
      <c r="I365" s="2">
        <v>58.82</v>
      </c>
      <c r="J365" s="2">
        <v>1.04</v>
      </c>
      <c r="K365" s="2">
        <v>0.96</v>
      </c>
      <c r="L365" s="2">
        <v>1.64830715927063</v>
      </c>
      <c r="M365" s="2">
        <v>0.51676661710870697</v>
      </c>
      <c r="N365" s="2">
        <v>0.70408901747506003</v>
      </c>
      <c r="O365" s="2">
        <v>0.76506168493500104</v>
      </c>
      <c r="P365" s="2">
        <v>0.81079111630608103</v>
      </c>
    </row>
    <row r="366" spans="1:16" ht="17.25" x14ac:dyDescent="0.25">
      <c r="A366" s="2">
        <v>10</v>
      </c>
      <c r="B366" s="2" t="s">
        <v>24</v>
      </c>
      <c r="C366" s="2">
        <v>64.290000000000006</v>
      </c>
      <c r="D366" s="2">
        <v>2.16</v>
      </c>
      <c r="E366" s="2">
        <v>2.33</v>
      </c>
      <c r="F366" s="2">
        <v>64.349999999999994</v>
      </c>
      <c r="G366" s="2">
        <v>1.43</v>
      </c>
      <c r="H366" s="2">
        <v>1.59</v>
      </c>
      <c r="I366" s="2">
        <v>47.62</v>
      </c>
      <c r="J366" s="2">
        <v>1.03</v>
      </c>
      <c r="K366" s="2">
        <v>1.1100000000000001</v>
      </c>
      <c r="L366" s="2">
        <v>88.446589931041203</v>
      </c>
      <c r="M366" s="2">
        <v>15.740653997374601</v>
      </c>
      <c r="N366" s="2">
        <v>2.15778601389529</v>
      </c>
      <c r="O366" s="2">
        <v>2.2754244082968098</v>
      </c>
      <c r="P366" s="2">
        <v>1.7049446809775699</v>
      </c>
    </row>
    <row r="367" spans="1:16" ht="17.25" x14ac:dyDescent="0.25">
      <c r="A367" s="2">
        <v>30</v>
      </c>
      <c r="B367" s="2" t="s">
        <v>44</v>
      </c>
      <c r="C367" s="2">
        <v>52.57</v>
      </c>
      <c r="D367" s="2">
        <v>1.25</v>
      </c>
      <c r="E367" s="2">
        <v>1.06</v>
      </c>
      <c r="F367" s="2">
        <v>50</v>
      </c>
      <c r="G367" s="2">
        <v>1.06</v>
      </c>
      <c r="H367" s="2">
        <v>0.96</v>
      </c>
      <c r="I367" s="2">
        <v>66.67</v>
      </c>
      <c r="J367" s="2">
        <v>1.03</v>
      </c>
      <c r="K367" s="2">
        <v>1.06</v>
      </c>
      <c r="L367" s="2">
        <v>2.6091008834212102</v>
      </c>
      <c r="M367" s="2">
        <v>1.0035340256064</v>
      </c>
      <c r="N367" s="2">
        <v>1.04982331750615</v>
      </c>
      <c r="O367" s="2">
        <v>0.94399296370308705</v>
      </c>
      <c r="P367" s="2">
        <v>1.1031802174916601</v>
      </c>
    </row>
    <row r="368" spans="1:16" ht="17.25" x14ac:dyDescent="0.25">
      <c r="A368" s="2">
        <v>33</v>
      </c>
      <c r="B368" s="2" t="s">
        <v>47</v>
      </c>
      <c r="C368" s="2">
        <v>54.84</v>
      </c>
      <c r="D368" s="2">
        <v>1.67</v>
      </c>
      <c r="E368" s="2">
        <v>0.85</v>
      </c>
      <c r="F368" s="2">
        <v>49.67</v>
      </c>
      <c r="G368" s="2">
        <v>1.07</v>
      </c>
      <c r="H368" s="2">
        <v>0.92</v>
      </c>
      <c r="I368" s="2">
        <v>57.14</v>
      </c>
      <c r="J368" s="2">
        <v>1.03</v>
      </c>
      <c r="K368" s="2">
        <v>1.2</v>
      </c>
      <c r="L368" s="2">
        <v>32.158619555086702</v>
      </c>
      <c r="M368" s="2">
        <v>30.146351125702999</v>
      </c>
      <c r="N368" s="2">
        <v>0.77743214256139204</v>
      </c>
      <c r="O368" s="2">
        <v>0.76363011299174099</v>
      </c>
      <c r="P368" s="2">
        <v>0.87875139717995698</v>
      </c>
    </row>
    <row r="369" spans="1:16" ht="17.25" x14ac:dyDescent="0.25">
      <c r="A369" s="2">
        <v>53</v>
      </c>
      <c r="B369" s="2" t="s">
        <v>67</v>
      </c>
      <c r="C369" s="2">
        <v>58.13</v>
      </c>
      <c r="D369" s="2">
        <v>1.56</v>
      </c>
      <c r="E369" s="2">
        <v>0.94</v>
      </c>
      <c r="F369" s="2">
        <v>58.11</v>
      </c>
      <c r="G369" s="2">
        <v>1.23</v>
      </c>
      <c r="H369" s="2">
        <v>1.21</v>
      </c>
      <c r="I369" s="2">
        <v>50</v>
      </c>
      <c r="J369" s="2">
        <v>1.03</v>
      </c>
      <c r="K369" s="2">
        <v>1.1299999999999999</v>
      </c>
      <c r="L369" s="2">
        <v>23.253211306986699</v>
      </c>
      <c r="M369" s="2">
        <v>16.827108801285899</v>
      </c>
      <c r="N369" s="2">
        <v>0.92233386830598296</v>
      </c>
      <c r="O369" s="2">
        <v>0.79425177427319604</v>
      </c>
      <c r="P369" s="2">
        <v>0.91472719296579497</v>
      </c>
    </row>
    <row r="370" spans="1:16" ht="17.25" x14ac:dyDescent="0.25">
      <c r="A370" s="2">
        <v>61</v>
      </c>
      <c r="B370" s="2" t="s">
        <v>75</v>
      </c>
      <c r="C370" s="2">
        <v>59.06</v>
      </c>
      <c r="D370" s="2">
        <v>1.59</v>
      </c>
      <c r="E370" s="2">
        <v>0.98</v>
      </c>
      <c r="F370" s="2">
        <v>53.08</v>
      </c>
      <c r="G370" s="2">
        <v>1.17</v>
      </c>
      <c r="H370" s="2">
        <v>0.87</v>
      </c>
      <c r="I370" s="2">
        <v>69.23</v>
      </c>
      <c r="J370" s="2">
        <v>1.03</v>
      </c>
      <c r="K370" s="2">
        <v>1.04</v>
      </c>
      <c r="L370" s="2">
        <v>9.1235117488275606</v>
      </c>
      <c r="M370" s="2">
        <v>1.9559469305986901</v>
      </c>
      <c r="N370" s="2">
        <v>0.92028166207482098</v>
      </c>
      <c r="O370" s="2">
        <v>0.84010907799206302</v>
      </c>
      <c r="P370" s="2">
        <v>1.09459461801043</v>
      </c>
    </row>
    <row r="371" spans="1:16" ht="17.25" x14ac:dyDescent="0.25">
      <c r="A371" s="2">
        <v>86</v>
      </c>
      <c r="B371" s="2" t="s">
        <v>100</v>
      </c>
      <c r="C371" s="2">
        <v>58.16</v>
      </c>
      <c r="D371" s="2">
        <v>1.75</v>
      </c>
      <c r="E371" s="2">
        <v>1.04</v>
      </c>
      <c r="F371" s="2">
        <v>55.97</v>
      </c>
      <c r="G371" s="2">
        <v>1.34</v>
      </c>
      <c r="H371" s="2">
        <v>0.93</v>
      </c>
      <c r="I371" s="2">
        <v>60</v>
      </c>
      <c r="J371" s="2">
        <v>1.03</v>
      </c>
      <c r="K371" s="2">
        <v>1.07</v>
      </c>
      <c r="L371" s="2">
        <v>16.077881851540901</v>
      </c>
      <c r="M371" s="2">
        <v>3.9242623298649901</v>
      </c>
      <c r="N371" s="2">
        <v>1.0463768960659099</v>
      </c>
      <c r="O371" s="2">
        <v>1.1019938627544099</v>
      </c>
      <c r="P371" s="2">
        <v>1.05084221175062</v>
      </c>
    </row>
    <row r="372" spans="1:16" ht="17.25" x14ac:dyDescent="0.25">
      <c r="A372" s="2">
        <v>103</v>
      </c>
      <c r="B372" s="2" t="s">
        <v>117</v>
      </c>
      <c r="C372" s="2">
        <v>55.67</v>
      </c>
      <c r="D372" s="2">
        <v>1.48</v>
      </c>
      <c r="E372" s="2">
        <v>1.33</v>
      </c>
      <c r="F372" s="2">
        <v>51.85</v>
      </c>
      <c r="G372" s="2">
        <v>1.08</v>
      </c>
      <c r="H372" s="2">
        <v>1.27</v>
      </c>
      <c r="I372" s="2">
        <v>63.64</v>
      </c>
      <c r="J372" s="2">
        <v>1.03</v>
      </c>
      <c r="K372" s="2">
        <v>1.1299999999999999</v>
      </c>
      <c r="L372" s="2">
        <v>8.5115952182810606</v>
      </c>
      <c r="M372" s="2">
        <v>5.2017140644598499</v>
      </c>
      <c r="N372" s="2">
        <v>1.3189173667074301</v>
      </c>
      <c r="O372" s="2">
        <v>1.1138570213922301</v>
      </c>
      <c r="P372" s="2">
        <v>1.2604687382626101</v>
      </c>
    </row>
    <row r="373" spans="1:16" ht="17.25" x14ac:dyDescent="0.25">
      <c r="A373" s="2">
        <v>109</v>
      </c>
      <c r="B373" s="2" t="s">
        <v>123</v>
      </c>
      <c r="C373" s="2">
        <v>60.22</v>
      </c>
      <c r="D373" s="2">
        <v>1.76</v>
      </c>
      <c r="E373" s="2">
        <v>1.1499999999999999</v>
      </c>
      <c r="F373" s="2">
        <v>61.9</v>
      </c>
      <c r="G373" s="2">
        <v>1.33</v>
      </c>
      <c r="H373" s="2">
        <v>1.08</v>
      </c>
      <c r="I373" s="2">
        <v>50</v>
      </c>
      <c r="J373" s="2">
        <v>1.03</v>
      </c>
      <c r="K373" s="2">
        <v>1.02</v>
      </c>
      <c r="L373" s="2">
        <v>2.78691524939387</v>
      </c>
      <c r="M373" s="2">
        <v>1.2659159775036399</v>
      </c>
      <c r="N373" s="2">
        <v>1.12752001953125</v>
      </c>
      <c r="O373" s="2">
        <v>1.08</v>
      </c>
      <c r="P373" s="2">
        <v>1.1689599609375001</v>
      </c>
    </row>
    <row r="374" spans="1:16" ht="17.25" x14ac:dyDescent="0.25">
      <c r="A374" s="2">
        <v>119</v>
      </c>
      <c r="B374" s="2" t="s">
        <v>133</v>
      </c>
      <c r="C374" s="2">
        <v>57.26</v>
      </c>
      <c r="D374" s="2">
        <v>1.53</v>
      </c>
      <c r="E374" s="2">
        <v>1.04</v>
      </c>
      <c r="F374" s="2">
        <v>53.72</v>
      </c>
      <c r="G374" s="2">
        <v>1.17</v>
      </c>
      <c r="H374" s="2">
        <v>1.02</v>
      </c>
      <c r="I374" s="2">
        <v>62.5</v>
      </c>
      <c r="J374" s="2">
        <v>1.03</v>
      </c>
      <c r="K374" s="2">
        <v>1.08</v>
      </c>
      <c r="L374" s="2">
        <v>2.6548504869042202</v>
      </c>
      <c r="M374" s="2">
        <v>1.71152132933996</v>
      </c>
      <c r="N374" s="2">
        <v>1.01681971027253</v>
      </c>
      <c r="O374" s="2">
        <v>0.93349722695350801</v>
      </c>
      <c r="P374" s="2">
        <v>0.998706191319231</v>
      </c>
    </row>
    <row r="375" spans="1:16" ht="17.25" x14ac:dyDescent="0.25">
      <c r="A375" s="2">
        <v>133</v>
      </c>
      <c r="B375" s="2" t="s">
        <v>147</v>
      </c>
      <c r="C375" s="2">
        <v>60.15</v>
      </c>
      <c r="D375" s="2">
        <v>1.83</v>
      </c>
      <c r="E375" s="2">
        <v>1.48</v>
      </c>
      <c r="F375" s="2">
        <v>59.06</v>
      </c>
      <c r="G375" s="2">
        <v>1.25</v>
      </c>
      <c r="H375" s="2">
        <v>1.17</v>
      </c>
      <c r="I375" s="2">
        <v>62.5</v>
      </c>
      <c r="J375" s="2">
        <v>1.03</v>
      </c>
      <c r="K375" s="2">
        <v>0.98</v>
      </c>
      <c r="L375" s="2">
        <v>53.8027470087534</v>
      </c>
      <c r="M375" s="2">
        <v>18.9145390567414</v>
      </c>
      <c r="N375" s="2">
        <v>1.53468374512268</v>
      </c>
      <c r="O375" s="2">
        <v>1.4913152461463399</v>
      </c>
      <c r="P375" s="2">
        <v>1.5085585180474801</v>
      </c>
    </row>
    <row r="376" spans="1:16" ht="17.25" x14ac:dyDescent="0.25">
      <c r="A376" s="2">
        <v>138</v>
      </c>
      <c r="B376" s="2" t="s">
        <v>152</v>
      </c>
      <c r="C376" s="2">
        <v>56.52</v>
      </c>
      <c r="D376" s="2">
        <v>1.68</v>
      </c>
      <c r="E376" s="2">
        <v>1.27</v>
      </c>
      <c r="F376" s="2">
        <v>53.17</v>
      </c>
      <c r="G376" s="2">
        <v>1.17</v>
      </c>
      <c r="H376" s="2">
        <v>0.98</v>
      </c>
      <c r="I376" s="2">
        <v>58.82</v>
      </c>
      <c r="J376" s="2">
        <v>1.03</v>
      </c>
      <c r="K376" s="2">
        <v>1.03</v>
      </c>
      <c r="L376" s="2">
        <v>12.9657863621613</v>
      </c>
      <c r="M376" s="2">
        <v>4.8903627516489898</v>
      </c>
      <c r="N376" s="2">
        <v>1.2777553101986301</v>
      </c>
      <c r="O376" s="2">
        <v>1.2256257096730501</v>
      </c>
      <c r="P376" s="2">
        <v>1.08735363967851</v>
      </c>
    </row>
    <row r="377" spans="1:16" ht="17.25" x14ac:dyDescent="0.25">
      <c r="A377" s="2">
        <v>154</v>
      </c>
      <c r="B377" s="2" t="s">
        <v>168</v>
      </c>
      <c r="C377" s="2">
        <v>58.61</v>
      </c>
      <c r="D377" s="2">
        <v>1.81</v>
      </c>
      <c r="E377" s="2">
        <v>1.33</v>
      </c>
      <c r="F377" s="2">
        <v>56.92</v>
      </c>
      <c r="G377" s="2">
        <v>1.29</v>
      </c>
      <c r="H377" s="2">
        <v>1.26</v>
      </c>
      <c r="I377" s="2">
        <v>58.06</v>
      </c>
      <c r="J377" s="2">
        <v>1.03</v>
      </c>
      <c r="K377" s="2">
        <v>1.1299999999999999</v>
      </c>
      <c r="L377" s="2">
        <v>26.3032399741587</v>
      </c>
      <c r="M377" s="2">
        <v>22.468319001088201</v>
      </c>
      <c r="N377" s="2">
        <v>1.2812819724084601</v>
      </c>
      <c r="O377" s="2">
        <v>1.17270023597979</v>
      </c>
      <c r="P377" s="2">
        <v>1.1516830106114999</v>
      </c>
    </row>
    <row r="378" spans="1:16" ht="17.25" x14ac:dyDescent="0.25">
      <c r="A378" s="2">
        <v>164</v>
      </c>
      <c r="B378" s="2" t="s">
        <v>178</v>
      </c>
      <c r="C378" s="2">
        <v>63.64</v>
      </c>
      <c r="D378" s="2">
        <v>2.1</v>
      </c>
      <c r="E378" s="2">
        <v>1.4</v>
      </c>
      <c r="F378" s="2">
        <v>64.39</v>
      </c>
      <c r="G378" s="2">
        <v>1.41</v>
      </c>
      <c r="H378" s="2">
        <v>1.04</v>
      </c>
      <c r="I378" s="2">
        <v>61.9</v>
      </c>
      <c r="J378" s="2">
        <v>1.03</v>
      </c>
      <c r="K378" s="2">
        <v>0.99</v>
      </c>
      <c r="L378" s="2">
        <v>92.820165146361802</v>
      </c>
      <c r="M378" s="2">
        <v>49.639925556093701</v>
      </c>
      <c r="N378" s="2">
        <v>1.4710759393991899</v>
      </c>
      <c r="O378" s="2">
        <v>1.4387385256068601</v>
      </c>
      <c r="P378" s="2">
        <v>1.3586854234535</v>
      </c>
    </row>
    <row r="379" spans="1:16" ht="17.25" x14ac:dyDescent="0.25">
      <c r="A379" s="2">
        <v>204</v>
      </c>
      <c r="B379" s="2" t="s">
        <v>218</v>
      </c>
      <c r="C379" s="2">
        <v>57.95</v>
      </c>
      <c r="D379" s="2">
        <v>1.9</v>
      </c>
      <c r="E379" s="2">
        <v>0.96</v>
      </c>
      <c r="F379" s="2">
        <v>56.25</v>
      </c>
      <c r="G379" s="2">
        <v>1.33</v>
      </c>
      <c r="H379" s="2">
        <v>0.97</v>
      </c>
      <c r="I379" s="2">
        <v>57.69</v>
      </c>
      <c r="J379" s="2">
        <v>1.03</v>
      </c>
      <c r="K379" s="2">
        <v>1.08</v>
      </c>
      <c r="L379" s="2">
        <v>5.5235350749105496</v>
      </c>
      <c r="M379" s="2">
        <v>4.5574836584097298</v>
      </c>
      <c r="N379" s="2">
        <v>1.0227897183086101</v>
      </c>
      <c r="O379" s="2">
        <v>0.95951192344166902</v>
      </c>
      <c r="P379" s="2">
        <v>0.99733316464072097</v>
      </c>
    </row>
    <row r="380" spans="1:16" ht="17.25" x14ac:dyDescent="0.25">
      <c r="A380" s="2">
        <v>297</v>
      </c>
      <c r="B380" s="2" t="s">
        <v>311</v>
      </c>
      <c r="C380" s="2">
        <v>60.53</v>
      </c>
      <c r="D380" s="2">
        <v>2.2000000000000002</v>
      </c>
      <c r="E380" s="2">
        <v>1.04</v>
      </c>
      <c r="F380" s="2">
        <v>62.42</v>
      </c>
      <c r="G380" s="2">
        <v>1.45</v>
      </c>
      <c r="H380" s="2">
        <v>1.1100000000000001</v>
      </c>
      <c r="I380" s="2">
        <v>54.17</v>
      </c>
      <c r="J380" s="2">
        <v>1.03</v>
      </c>
      <c r="K380" s="2">
        <v>1.02</v>
      </c>
      <c r="L380" s="2">
        <v>5.1848455493094097</v>
      </c>
      <c r="M380" s="2">
        <v>1.7762004607909301</v>
      </c>
      <c r="N380" s="2">
        <v>1.00603859696208</v>
      </c>
      <c r="O380" s="2">
        <v>1.0255819256062</v>
      </c>
      <c r="P380" s="2">
        <v>1.00757570046267</v>
      </c>
    </row>
    <row r="381" spans="1:16" ht="17.25" x14ac:dyDescent="0.25">
      <c r="A381" s="2">
        <v>308</v>
      </c>
      <c r="B381" s="2" t="s">
        <v>322</v>
      </c>
      <c r="C381" s="2">
        <v>57.88</v>
      </c>
      <c r="D381" s="2">
        <v>1.81</v>
      </c>
      <c r="E381" s="2">
        <v>0.98</v>
      </c>
      <c r="F381" s="2">
        <v>61.24</v>
      </c>
      <c r="G381" s="2">
        <v>1.37</v>
      </c>
      <c r="H381" s="2">
        <v>0.89</v>
      </c>
      <c r="I381" s="2">
        <v>62.5</v>
      </c>
      <c r="J381" s="2">
        <v>1.03</v>
      </c>
      <c r="K381" s="2">
        <v>1.1100000000000001</v>
      </c>
      <c r="L381" s="2">
        <v>6.0288980089277704</v>
      </c>
      <c r="M381" s="2">
        <v>4.4800699327551197</v>
      </c>
      <c r="N381" s="2">
        <v>0.96931214012250699</v>
      </c>
      <c r="O381" s="2">
        <v>0.86807761125947902</v>
      </c>
      <c r="P381" s="2">
        <v>1.01516755906136</v>
      </c>
    </row>
    <row r="382" spans="1:16" ht="17.25" x14ac:dyDescent="0.25">
      <c r="A382" s="2">
        <v>336</v>
      </c>
      <c r="B382" s="2" t="s">
        <v>350</v>
      </c>
      <c r="C382" s="2">
        <v>59.92</v>
      </c>
      <c r="D382" s="2">
        <v>2.0099999999999998</v>
      </c>
      <c r="E382" s="2">
        <v>0.92</v>
      </c>
      <c r="F382" s="2">
        <v>53.91</v>
      </c>
      <c r="G382" s="2">
        <v>1.24</v>
      </c>
      <c r="H382" s="2">
        <v>1.07</v>
      </c>
      <c r="I382" s="2">
        <v>66.67</v>
      </c>
      <c r="J382" s="2">
        <v>1.03</v>
      </c>
      <c r="K382" s="2">
        <v>1.07</v>
      </c>
      <c r="L382" s="2">
        <v>9.6356156114456208</v>
      </c>
      <c r="M382" s="2">
        <v>7.3639936586578099</v>
      </c>
      <c r="N382" s="2">
        <v>0.89089571988345395</v>
      </c>
      <c r="O382" s="2">
        <v>0.82451362198373301</v>
      </c>
      <c r="P382" s="2">
        <v>0.89769365202235796</v>
      </c>
    </row>
    <row r="383" spans="1:16" ht="17.25" x14ac:dyDescent="0.25">
      <c r="A383" s="2">
        <v>339</v>
      </c>
      <c r="B383" s="2" t="s">
        <v>353</v>
      </c>
      <c r="C383" s="2">
        <v>63.8</v>
      </c>
      <c r="D383" s="2">
        <v>2.2000000000000002</v>
      </c>
      <c r="E383" s="2">
        <v>0.92</v>
      </c>
      <c r="F383" s="2">
        <v>64.34</v>
      </c>
      <c r="G383" s="2">
        <v>1.56</v>
      </c>
      <c r="H383" s="2">
        <v>1.1200000000000001</v>
      </c>
      <c r="I383" s="2">
        <v>66.67</v>
      </c>
      <c r="J383" s="2">
        <v>1.03</v>
      </c>
      <c r="K383" s="2">
        <v>1.1000000000000001</v>
      </c>
      <c r="L383" s="2">
        <v>2.89163655110608</v>
      </c>
      <c r="M383" s="2">
        <v>2.4854839553588199</v>
      </c>
      <c r="N383" s="2">
        <v>0.88520550732726799</v>
      </c>
      <c r="O383" s="2">
        <v>0.82553515959944401</v>
      </c>
      <c r="P383" s="2">
        <v>0.93824584050591298</v>
      </c>
    </row>
    <row r="384" spans="1:16" ht="17.25" x14ac:dyDescent="0.25">
      <c r="A384" s="2">
        <v>344</v>
      </c>
      <c r="B384" s="2" t="s">
        <v>358</v>
      </c>
      <c r="C384" s="2">
        <v>59.29</v>
      </c>
      <c r="D384" s="2">
        <v>2.5</v>
      </c>
      <c r="E384" s="2">
        <v>1.76</v>
      </c>
      <c r="F384" s="2">
        <v>54.48</v>
      </c>
      <c r="G384" s="2">
        <v>1.42</v>
      </c>
      <c r="H384" s="2">
        <v>1.17</v>
      </c>
      <c r="I384" s="2">
        <v>52</v>
      </c>
      <c r="J384" s="2">
        <v>1.03</v>
      </c>
      <c r="K384" s="2">
        <v>1.01</v>
      </c>
      <c r="L384" s="2">
        <v>8.3234437099558107</v>
      </c>
      <c r="M384" s="2">
        <v>4.3031251670061597</v>
      </c>
      <c r="N384" s="2">
        <v>1.7702240677729499</v>
      </c>
      <c r="O384" s="2">
        <v>1.6291226386026401</v>
      </c>
      <c r="P384" s="2">
        <v>1.5603609980786399</v>
      </c>
    </row>
    <row r="385" spans="1:16" ht="17.25" x14ac:dyDescent="0.25">
      <c r="A385" s="2">
        <v>362</v>
      </c>
      <c r="B385" s="2" t="s">
        <v>376</v>
      </c>
      <c r="C385" s="2">
        <v>64.599999999999994</v>
      </c>
      <c r="D385" s="2">
        <v>2.46</v>
      </c>
      <c r="E385" s="2">
        <v>0.87</v>
      </c>
      <c r="F385" s="2">
        <v>63.7</v>
      </c>
      <c r="G385" s="2">
        <v>1.63</v>
      </c>
      <c r="H385" s="2">
        <v>1.01</v>
      </c>
      <c r="I385" s="2">
        <v>63.16</v>
      </c>
      <c r="J385" s="2">
        <v>1.03</v>
      </c>
      <c r="K385" s="2">
        <v>1.06</v>
      </c>
      <c r="L385" s="2">
        <v>6.6478881442086397</v>
      </c>
      <c r="M385" s="2">
        <v>2.1940272280660098</v>
      </c>
      <c r="N385" s="2">
        <v>0.84256721691324499</v>
      </c>
      <c r="O385" s="2">
        <v>0.83024640216419698</v>
      </c>
      <c r="P385" s="2">
        <v>0.82589786846955804</v>
      </c>
    </row>
    <row r="386" spans="1:16" ht="17.25" x14ac:dyDescent="0.25">
      <c r="A386" s="2">
        <v>447</v>
      </c>
      <c r="B386" s="2" t="s">
        <v>461</v>
      </c>
      <c r="C386" s="2">
        <v>57.54</v>
      </c>
      <c r="D386" s="2">
        <v>1.98</v>
      </c>
      <c r="E386" s="2">
        <v>0.87</v>
      </c>
      <c r="F386" s="2">
        <v>55.91</v>
      </c>
      <c r="G386" s="2">
        <v>1.35</v>
      </c>
      <c r="H386" s="2">
        <v>0.99</v>
      </c>
      <c r="I386" s="2">
        <v>45.45</v>
      </c>
      <c r="J386" s="2">
        <v>1.03</v>
      </c>
      <c r="K386" s="2">
        <v>1.03</v>
      </c>
      <c r="L386" s="2">
        <v>2.8682861000831101</v>
      </c>
      <c r="M386" s="2">
        <v>2.44985117634966</v>
      </c>
      <c r="N386" s="2">
        <v>0.86812590387086797</v>
      </c>
      <c r="O386" s="2">
        <v>0.80529653768169296</v>
      </c>
      <c r="P386" s="2">
        <v>0.88906906029592403</v>
      </c>
    </row>
    <row r="387" spans="1:16" ht="17.25" x14ac:dyDescent="0.25">
      <c r="A387" s="2">
        <v>12</v>
      </c>
      <c r="B387" s="2" t="s">
        <v>26</v>
      </c>
      <c r="C387" s="2">
        <v>55.47</v>
      </c>
      <c r="D387" s="2">
        <v>1.54</v>
      </c>
      <c r="E387" s="2">
        <v>1.18</v>
      </c>
      <c r="F387" s="2">
        <v>56.67</v>
      </c>
      <c r="G387" s="2">
        <v>1.27</v>
      </c>
      <c r="H387" s="2">
        <v>0.99</v>
      </c>
      <c r="I387" s="2">
        <v>45</v>
      </c>
      <c r="J387" s="2">
        <v>1.02</v>
      </c>
      <c r="K387" s="2">
        <v>1.01</v>
      </c>
      <c r="L387" s="2">
        <v>22.4924190396972</v>
      </c>
      <c r="M387" s="2">
        <v>9.1932039781677606</v>
      </c>
      <c r="N387" s="2">
        <v>1.19476302442314</v>
      </c>
      <c r="O387" s="2">
        <v>1.1779271779351901</v>
      </c>
      <c r="P387" s="2">
        <v>1.1089631052403399</v>
      </c>
    </row>
    <row r="388" spans="1:16" ht="17.25" x14ac:dyDescent="0.25">
      <c r="A388" s="2">
        <v>17</v>
      </c>
      <c r="B388" s="2" t="s">
        <v>31</v>
      </c>
      <c r="C388" s="2">
        <v>58.4</v>
      </c>
      <c r="D388" s="2">
        <v>1.66</v>
      </c>
      <c r="E388" s="2">
        <v>1.03</v>
      </c>
      <c r="F388" s="2">
        <v>54.62</v>
      </c>
      <c r="G388" s="2">
        <v>1.1499999999999999</v>
      </c>
      <c r="H388" s="2">
        <v>1.1200000000000001</v>
      </c>
      <c r="I388" s="2">
        <v>66.67</v>
      </c>
      <c r="J388" s="2">
        <v>1.02</v>
      </c>
      <c r="K388" s="2">
        <v>1</v>
      </c>
      <c r="L388" s="2">
        <v>5.5147790215821599</v>
      </c>
      <c r="M388" s="2">
        <v>2.7540929257517002</v>
      </c>
      <c r="N388" s="2">
        <v>1.00426641264753</v>
      </c>
      <c r="O388" s="2">
        <v>1.0051610236870301</v>
      </c>
      <c r="P388" s="2">
        <v>1.05236708620984</v>
      </c>
    </row>
    <row r="389" spans="1:16" ht="17.25" x14ac:dyDescent="0.25">
      <c r="A389" s="2">
        <v>37</v>
      </c>
      <c r="B389" s="2" t="s">
        <v>51</v>
      </c>
      <c r="C389" s="2">
        <v>59.73</v>
      </c>
      <c r="D389" s="2">
        <v>1.62</v>
      </c>
      <c r="E389" s="2">
        <v>0.82</v>
      </c>
      <c r="F389" s="2">
        <v>59.56</v>
      </c>
      <c r="G389" s="2">
        <v>1.25</v>
      </c>
      <c r="H389" s="2">
        <v>1.39</v>
      </c>
      <c r="I389" s="2">
        <v>60</v>
      </c>
      <c r="J389" s="2">
        <v>1.02</v>
      </c>
      <c r="K389" s="2">
        <v>1.01</v>
      </c>
      <c r="L389" s="2">
        <v>3.7601096110236898</v>
      </c>
      <c r="M389" s="2">
        <v>0.985403499272546</v>
      </c>
      <c r="N389" s="2">
        <v>0.80921673695003404</v>
      </c>
      <c r="O389" s="2">
        <v>0.83918073931626103</v>
      </c>
      <c r="P389" s="2">
        <v>0.81338895812608203</v>
      </c>
    </row>
    <row r="390" spans="1:16" ht="17.25" x14ac:dyDescent="0.25">
      <c r="A390" s="2">
        <v>55</v>
      </c>
      <c r="B390" s="2" t="s">
        <v>69</v>
      </c>
      <c r="C390" s="2">
        <v>57.29</v>
      </c>
      <c r="D390" s="2">
        <v>1.82</v>
      </c>
      <c r="E390" s="2">
        <v>1.01</v>
      </c>
      <c r="F390" s="2">
        <v>56.3</v>
      </c>
      <c r="G390" s="2">
        <v>1.1399999999999999</v>
      </c>
      <c r="H390" s="2">
        <v>1.02</v>
      </c>
      <c r="I390" s="2">
        <v>37.5</v>
      </c>
      <c r="J390" s="2">
        <v>1.02</v>
      </c>
      <c r="K390" s="2">
        <v>1.03</v>
      </c>
      <c r="L390" s="2">
        <v>3.8529093772694001</v>
      </c>
      <c r="M390" s="2">
        <v>1.7491887449244099</v>
      </c>
      <c r="N390" s="2">
        <v>0.991037089667689</v>
      </c>
      <c r="O390" s="2">
        <v>0.99359796770906805</v>
      </c>
      <c r="P390" s="2">
        <v>1.04054625878007</v>
      </c>
    </row>
    <row r="391" spans="1:16" ht="17.25" x14ac:dyDescent="0.25">
      <c r="A391" s="2">
        <v>58</v>
      </c>
      <c r="B391" s="2" t="s">
        <v>72</v>
      </c>
      <c r="C391" s="2">
        <v>56.9</v>
      </c>
      <c r="D391" s="2">
        <v>1.48</v>
      </c>
      <c r="E391" s="2">
        <v>0.91</v>
      </c>
      <c r="F391" s="2">
        <v>56.1</v>
      </c>
      <c r="G391" s="2">
        <v>1.1100000000000001</v>
      </c>
      <c r="H391" s="2">
        <v>0.91</v>
      </c>
      <c r="I391" s="2">
        <v>48.28</v>
      </c>
      <c r="J391" s="2">
        <v>1.02</v>
      </c>
      <c r="K391" s="2">
        <v>1.07</v>
      </c>
      <c r="L391" s="2">
        <v>10.4497526185448</v>
      </c>
      <c r="M391" s="2">
        <v>7.3849013596658697</v>
      </c>
      <c r="N391" s="2">
        <v>0.90570358007846397</v>
      </c>
      <c r="O391" s="2">
        <v>0.83702634333954795</v>
      </c>
      <c r="P391" s="2">
        <v>0.93757023216004498</v>
      </c>
    </row>
    <row r="392" spans="1:16" ht="17.25" x14ac:dyDescent="0.25">
      <c r="A392" s="2">
        <v>79</v>
      </c>
      <c r="B392" s="2" t="s">
        <v>93</v>
      </c>
      <c r="C392" s="2">
        <v>55.38</v>
      </c>
      <c r="D392" s="2">
        <v>1.6</v>
      </c>
      <c r="E392" s="2">
        <v>0.79</v>
      </c>
      <c r="F392" s="2">
        <v>55.94</v>
      </c>
      <c r="G392" s="2">
        <v>1.38</v>
      </c>
      <c r="H392" s="2">
        <v>0.94</v>
      </c>
      <c r="I392" s="2">
        <v>50</v>
      </c>
      <c r="J392" s="2">
        <v>1.02</v>
      </c>
      <c r="K392" s="2">
        <v>1.25</v>
      </c>
      <c r="L392" s="2">
        <v>3.4159956054630398</v>
      </c>
      <c r="M392" s="2">
        <v>3.7935039747402901</v>
      </c>
      <c r="N392" s="2">
        <v>0.71731345333270102</v>
      </c>
      <c r="O392" s="2">
        <v>0.611194041237902</v>
      </c>
      <c r="P392" s="2">
        <v>0.70223879458299299</v>
      </c>
    </row>
    <row r="393" spans="1:16" ht="17.25" x14ac:dyDescent="0.25">
      <c r="A393" s="2">
        <v>81</v>
      </c>
      <c r="B393" s="2" t="s">
        <v>95</v>
      </c>
      <c r="C393" s="2">
        <v>61.74</v>
      </c>
      <c r="D393" s="2">
        <v>2.1800000000000002</v>
      </c>
      <c r="E393" s="2">
        <v>1.1200000000000001</v>
      </c>
      <c r="F393" s="2">
        <v>59.31</v>
      </c>
      <c r="G393" s="2">
        <v>1.5</v>
      </c>
      <c r="H393" s="2">
        <v>0.97</v>
      </c>
      <c r="I393" s="2">
        <v>69.23</v>
      </c>
      <c r="J393" s="2">
        <v>1.02</v>
      </c>
      <c r="K393" s="2">
        <v>1.03</v>
      </c>
      <c r="L393" s="2">
        <v>23.596742398640298</v>
      </c>
      <c r="M393" s="2">
        <v>13.496499522865401</v>
      </c>
      <c r="N393" s="2">
        <v>1.0243409103501599</v>
      </c>
      <c r="O393" s="2">
        <v>1.1131252721987801</v>
      </c>
      <c r="P393" s="2">
        <v>1.24534697185346</v>
      </c>
    </row>
    <row r="394" spans="1:16" ht="17.25" x14ac:dyDescent="0.25">
      <c r="A394" s="2">
        <v>115</v>
      </c>
      <c r="B394" s="2" t="s">
        <v>129</v>
      </c>
      <c r="C394" s="2">
        <v>56.89</v>
      </c>
      <c r="D394" s="2">
        <v>1.6</v>
      </c>
      <c r="E394" s="2">
        <v>0.92</v>
      </c>
      <c r="F394" s="2">
        <v>61.54</v>
      </c>
      <c r="G394" s="2">
        <v>1.23</v>
      </c>
      <c r="H394" s="2">
        <v>0.89</v>
      </c>
      <c r="I394" s="2">
        <v>38.46</v>
      </c>
      <c r="J394" s="2">
        <v>1.02</v>
      </c>
      <c r="K394" s="2">
        <v>1.01</v>
      </c>
      <c r="L394" s="2">
        <v>1.6615194429147</v>
      </c>
      <c r="M394" s="2">
        <v>0.762574770180387</v>
      </c>
      <c r="N394" s="2">
        <v>0.92714638073226396</v>
      </c>
      <c r="O394" s="2">
        <v>0.96099525544361797</v>
      </c>
      <c r="P394" s="2">
        <v>1.02219228536705</v>
      </c>
    </row>
    <row r="395" spans="1:16" ht="17.25" x14ac:dyDescent="0.25">
      <c r="A395" s="2">
        <v>142</v>
      </c>
      <c r="B395" s="2" t="s">
        <v>156</v>
      </c>
      <c r="C395" s="2">
        <v>55.92</v>
      </c>
      <c r="D395" s="2">
        <v>2</v>
      </c>
      <c r="E395" s="2">
        <v>1.36</v>
      </c>
      <c r="F395" s="2">
        <v>52.41</v>
      </c>
      <c r="G395" s="2">
        <v>1.46</v>
      </c>
      <c r="H395" s="2">
        <v>1.31</v>
      </c>
      <c r="I395" s="2">
        <v>61.9</v>
      </c>
      <c r="J395" s="2">
        <v>1.02</v>
      </c>
      <c r="K395" s="2">
        <v>1.1299999999999999</v>
      </c>
      <c r="L395" s="2">
        <v>12.230197854003899</v>
      </c>
      <c r="M395" s="2">
        <v>8.4346779899191198</v>
      </c>
      <c r="N395" s="2">
        <v>1.3229409364223801</v>
      </c>
      <c r="O395" s="2">
        <v>1.1503593870909401</v>
      </c>
      <c r="P395" s="2">
        <v>1.07180766131256</v>
      </c>
    </row>
    <row r="396" spans="1:16" ht="17.25" x14ac:dyDescent="0.25">
      <c r="A396" s="2">
        <v>146</v>
      </c>
      <c r="B396" s="2" t="s">
        <v>160</v>
      </c>
      <c r="C396" s="2">
        <v>62.27</v>
      </c>
      <c r="D396" s="2">
        <v>2.36</v>
      </c>
      <c r="E396" s="2">
        <v>1.02</v>
      </c>
      <c r="F396" s="2">
        <v>61.74</v>
      </c>
      <c r="G396" s="2">
        <v>1.47</v>
      </c>
      <c r="H396" s="2">
        <v>1.58</v>
      </c>
      <c r="I396" s="2">
        <v>39.29</v>
      </c>
      <c r="J396" s="2">
        <v>1.02</v>
      </c>
      <c r="K396" s="2">
        <v>1.01</v>
      </c>
      <c r="L396" s="2">
        <v>31.206525713287299</v>
      </c>
      <c r="M396" s="2">
        <v>11.108711335364401</v>
      </c>
      <c r="N396" s="2">
        <v>1.1142811145935001</v>
      </c>
      <c r="O396" s="2">
        <v>1.01040775114864</v>
      </c>
      <c r="P396" s="2">
        <v>1.0598343710443501</v>
      </c>
    </row>
    <row r="397" spans="1:16" ht="17.25" x14ac:dyDescent="0.25">
      <c r="A397" s="2">
        <v>151</v>
      </c>
      <c r="B397" s="2" t="s">
        <v>165</v>
      </c>
      <c r="C397" s="2">
        <v>61.72</v>
      </c>
      <c r="D397" s="2">
        <v>1.97</v>
      </c>
      <c r="E397" s="2">
        <v>1.25</v>
      </c>
      <c r="F397" s="2">
        <v>61.11</v>
      </c>
      <c r="G397" s="2">
        <v>1.23</v>
      </c>
      <c r="H397" s="2">
        <v>1.17</v>
      </c>
      <c r="I397" s="2">
        <v>48.15</v>
      </c>
      <c r="J397" s="2">
        <v>1.02</v>
      </c>
      <c r="K397" s="2">
        <v>1.05</v>
      </c>
      <c r="L397" s="2">
        <v>12.7132268330454</v>
      </c>
      <c r="M397" s="2">
        <v>6.6081930670072397</v>
      </c>
      <c r="N397" s="2">
        <v>1.30846023095085</v>
      </c>
      <c r="O397" s="2">
        <v>1.1666998251924601</v>
      </c>
      <c r="P397" s="2">
        <v>1.17811542153064</v>
      </c>
    </row>
    <row r="398" spans="1:16" ht="17.25" x14ac:dyDescent="0.25">
      <c r="A398" s="2">
        <v>180</v>
      </c>
      <c r="B398" s="2" t="s">
        <v>194</v>
      </c>
      <c r="C398" s="2">
        <v>60.22</v>
      </c>
      <c r="D398" s="2">
        <v>1.84</v>
      </c>
      <c r="E398" s="2">
        <v>1.2</v>
      </c>
      <c r="F398" s="2">
        <v>59.02</v>
      </c>
      <c r="G398" s="2">
        <v>1.28</v>
      </c>
      <c r="H398" s="2">
        <v>0.93</v>
      </c>
      <c r="I398" s="2">
        <v>40</v>
      </c>
      <c r="J398" s="2">
        <v>1.02</v>
      </c>
      <c r="K398" s="2">
        <v>1.05</v>
      </c>
      <c r="L398" s="2">
        <v>3.8576417570564998</v>
      </c>
      <c r="M398" s="2">
        <v>1.8366851792778001</v>
      </c>
      <c r="N398" s="2">
        <v>1.15979582817393</v>
      </c>
      <c r="O398" s="2">
        <v>1.11362394207674</v>
      </c>
      <c r="P398" s="2">
        <v>1.1862584148747899</v>
      </c>
    </row>
    <row r="399" spans="1:16" ht="17.25" x14ac:dyDescent="0.25">
      <c r="A399" s="2">
        <v>188</v>
      </c>
      <c r="B399" s="2" t="s">
        <v>202</v>
      </c>
      <c r="C399" s="2">
        <v>62.72</v>
      </c>
      <c r="D399" s="2">
        <v>2.64</v>
      </c>
      <c r="E399" s="2">
        <v>0.87</v>
      </c>
      <c r="F399" s="2">
        <v>60.63</v>
      </c>
      <c r="G399" s="2">
        <v>1.79</v>
      </c>
      <c r="H399" s="2">
        <v>1.37</v>
      </c>
      <c r="I399" s="2">
        <v>50</v>
      </c>
      <c r="J399" s="2">
        <v>1.02</v>
      </c>
      <c r="K399" s="2">
        <v>1.03</v>
      </c>
      <c r="L399" s="2">
        <v>11.038183682588601</v>
      </c>
      <c r="M399" s="2">
        <v>2.92901775920601</v>
      </c>
      <c r="N399" s="2">
        <v>0.86430582771209397</v>
      </c>
      <c r="O399" s="2">
        <v>0.7922643334999</v>
      </c>
      <c r="P399" s="2">
        <v>0.76940316795748098</v>
      </c>
    </row>
    <row r="400" spans="1:16" ht="17.25" x14ac:dyDescent="0.25">
      <c r="A400" s="2">
        <v>194</v>
      </c>
      <c r="B400" s="2" t="s">
        <v>208</v>
      </c>
      <c r="C400" s="2">
        <v>56.81</v>
      </c>
      <c r="D400" s="2">
        <v>1.51</v>
      </c>
      <c r="E400" s="2">
        <v>0.94</v>
      </c>
      <c r="F400" s="2">
        <v>52</v>
      </c>
      <c r="G400" s="2">
        <v>1.0900000000000001</v>
      </c>
      <c r="H400" s="2">
        <v>0.97</v>
      </c>
      <c r="I400" s="2">
        <v>57.14</v>
      </c>
      <c r="J400" s="2">
        <v>1.02</v>
      </c>
      <c r="K400" s="2">
        <v>1.03</v>
      </c>
      <c r="L400" s="2">
        <v>6.7931037632602296</v>
      </c>
      <c r="M400" s="2">
        <v>1.28546545492304</v>
      </c>
      <c r="N400" s="2">
        <v>0.92777140299479099</v>
      </c>
      <c r="O400" s="2">
        <v>0.92723807198660702</v>
      </c>
      <c r="P400" s="2">
        <v>1.0449523344494001</v>
      </c>
    </row>
    <row r="401" spans="1:16" ht="17.25" x14ac:dyDescent="0.25">
      <c r="A401" s="2">
        <v>197</v>
      </c>
      <c r="B401" s="2" t="s">
        <v>211</v>
      </c>
      <c r="C401" s="2">
        <v>62.54</v>
      </c>
      <c r="D401" s="2">
        <v>1.89</v>
      </c>
      <c r="E401" s="2">
        <v>1.34</v>
      </c>
      <c r="F401" s="2">
        <v>68.55</v>
      </c>
      <c r="G401" s="2">
        <v>1.49</v>
      </c>
      <c r="H401" s="2">
        <v>1.1299999999999999</v>
      </c>
      <c r="I401" s="2">
        <v>52.17</v>
      </c>
      <c r="J401" s="2">
        <v>1.02</v>
      </c>
      <c r="K401" s="2">
        <v>1.06</v>
      </c>
      <c r="L401" s="2">
        <v>3.4374170903615702</v>
      </c>
      <c r="M401" s="2">
        <v>1.26068658506383</v>
      </c>
      <c r="N401" s="2">
        <v>1.2713602190256801</v>
      </c>
      <c r="O401" s="2">
        <v>1.1089086089261599</v>
      </c>
      <c r="P401" s="2">
        <v>1.3237639389857001</v>
      </c>
    </row>
    <row r="402" spans="1:16" ht="17.25" x14ac:dyDescent="0.25">
      <c r="A402" s="2">
        <v>202</v>
      </c>
      <c r="B402" s="2" t="s">
        <v>216</v>
      </c>
      <c r="C402" s="2">
        <v>62.72</v>
      </c>
      <c r="D402" s="2">
        <v>2.0499999999999998</v>
      </c>
      <c r="E402" s="2">
        <v>1.73</v>
      </c>
      <c r="F402" s="2">
        <v>62.7</v>
      </c>
      <c r="G402" s="2">
        <v>1.47</v>
      </c>
      <c r="H402" s="2">
        <v>1.29</v>
      </c>
      <c r="I402" s="2">
        <v>56.52</v>
      </c>
      <c r="J402" s="2">
        <v>1.02</v>
      </c>
      <c r="K402" s="2">
        <v>1.08</v>
      </c>
      <c r="L402" s="2">
        <v>61.142131637120599</v>
      </c>
      <c r="M402" s="2">
        <v>18.402799572084302</v>
      </c>
      <c r="N402" s="2">
        <v>1.71116860200766</v>
      </c>
      <c r="O402" s="2">
        <v>1.5250819035393099</v>
      </c>
      <c r="P402" s="2">
        <v>1.60265098372334</v>
      </c>
    </row>
    <row r="403" spans="1:16" ht="17.25" x14ac:dyDescent="0.25">
      <c r="A403" s="2">
        <v>206</v>
      </c>
      <c r="B403" s="2" t="s">
        <v>220</v>
      </c>
      <c r="C403" s="2">
        <v>55.41</v>
      </c>
      <c r="D403" s="2">
        <v>1.77</v>
      </c>
      <c r="E403" s="2">
        <v>1.08</v>
      </c>
      <c r="F403" s="2">
        <v>51.08</v>
      </c>
      <c r="G403" s="2">
        <v>1.21</v>
      </c>
      <c r="H403" s="2">
        <v>1.21</v>
      </c>
      <c r="I403" s="2">
        <v>39.29</v>
      </c>
      <c r="J403" s="2">
        <v>1.02</v>
      </c>
      <c r="K403" s="2">
        <v>1.05</v>
      </c>
      <c r="L403" s="2">
        <v>3.24177510685639</v>
      </c>
      <c r="M403" s="2">
        <v>2.0118183134233001</v>
      </c>
      <c r="N403" s="2">
        <v>1.09140615753285</v>
      </c>
      <c r="O403" s="2">
        <v>1.0230651344092601</v>
      </c>
      <c r="P403" s="2">
        <v>0.99333676067346099</v>
      </c>
    </row>
    <row r="404" spans="1:16" ht="17.25" x14ac:dyDescent="0.25">
      <c r="A404" s="2">
        <v>219</v>
      </c>
      <c r="B404" s="2" t="s">
        <v>233</v>
      </c>
      <c r="C404" s="2">
        <v>52.16</v>
      </c>
      <c r="D404" s="2">
        <v>1.29</v>
      </c>
      <c r="E404" s="2">
        <v>1.17</v>
      </c>
      <c r="F404" s="2">
        <v>56.59</v>
      </c>
      <c r="G404" s="2">
        <v>1.21</v>
      </c>
      <c r="H404" s="2">
        <v>1.06</v>
      </c>
      <c r="I404" s="2">
        <v>52.17</v>
      </c>
      <c r="J404" s="2">
        <v>1.02</v>
      </c>
      <c r="K404" s="2">
        <v>1.1399999999999999</v>
      </c>
      <c r="L404" s="2">
        <v>7.52328136087307</v>
      </c>
      <c r="M404" s="2">
        <v>5.8083938287263601</v>
      </c>
      <c r="N404" s="2">
        <v>1.1491453230179201</v>
      </c>
      <c r="O404" s="2">
        <v>1.07172370200844</v>
      </c>
      <c r="P404" s="2">
        <v>1.12200858709041</v>
      </c>
    </row>
    <row r="405" spans="1:16" ht="17.25" x14ac:dyDescent="0.25">
      <c r="A405" s="2">
        <v>239</v>
      </c>
      <c r="B405" s="2" t="s">
        <v>253</v>
      </c>
      <c r="C405" s="2">
        <v>55.28</v>
      </c>
      <c r="D405" s="2">
        <v>1.56</v>
      </c>
      <c r="E405" s="2">
        <v>1.07</v>
      </c>
      <c r="F405" s="2">
        <v>53.42</v>
      </c>
      <c r="G405" s="2">
        <v>1.28</v>
      </c>
      <c r="H405" s="2">
        <v>0.93</v>
      </c>
      <c r="I405" s="2">
        <v>56</v>
      </c>
      <c r="J405" s="2">
        <v>1.02</v>
      </c>
      <c r="K405" s="2">
        <v>1.06</v>
      </c>
      <c r="L405" s="2">
        <v>0.72743239880942501</v>
      </c>
      <c r="M405" s="2">
        <v>0.49143968698614898</v>
      </c>
      <c r="N405" s="2">
        <v>1.02805966049877</v>
      </c>
      <c r="O405" s="2">
        <v>1.0316418320385301</v>
      </c>
      <c r="P405" s="2">
        <v>1.0626865216155501</v>
      </c>
    </row>
    <row r="406" spans="1:16" ht="17.25" x14ac:dyDescent="0.25">
      <c r="A406" s="2">
        <v>245</v>
      </c>
      <c r="B406" s="2" t="s">
        <v>259</v>
      </c>
      <c r="C406" s="2">
        <v>58.89</v>
      </c>
      <c r="D406" s="2">
        <v>1.76</v>
      </c>
      <c r="E406" s="2">
        <v>1.24</v>
      </c>
      <c r="F406" s="2">
        <v>62.18</v>
      </c>
      <c r="G406" s="2">
        <v>1.31</v>
      </c>
      <c r="H406" s="2">
        <v>1</v>
      </c>
      <c r="I406" s="2">
        <v>50</v>
      </c>
      <c r="J406" s="2">
        <v>1.02</v>
      </c>
      <c r="K406" s="2">
        <v>1.05</v>
      </c>
      <c r="L406" s="2">
        <v>3.7627165683311001</v>
      </c>
      <c r="M406" s="2">
        <v>1.4460311631343501</v>
      </c>
      <c r="N406" s="2">
        <v>1.2025433249197901</v>
      </c>
      <c r="O406" s="2">
        <v>1.1622968678674399</v>
      </c>
      <c r="P406" s="2">
        <v>1.27333506565</v>
      </c>
    </row>
    <row r="407" spans="1:16" ht="17.25" x14ac:dyDescent="0.25">
      <c r="A407" s="2">
        <v>258</v>
      </c>
      <c r="B407" s="2" t="s">
        <v>272</v>
      </c>
      <c r="C407" s="2">
        <v>57.2</v>
      </c>
      <c r="D407" s="2">
        <v>1.74</v>
      </c>
      <c r="E407" s="2">
        <v>1.02</v>
      </c>
      <c r="F407" s="2">
        <v>54.46</v>
      </c>
      <c r="G407" s="2">
        <v>1.2</v>
      </c>
      <c r="H407" s="2">
        <v>0.88</v>
      </c>
      <c r="I407" s="2">
        <v>55</v>
      </c>
      <c r="J407" s="2">
        <v>1.02</v>
      </c>
      <c r="K407" s="2">
        <v>1.1399999999999999</v>
      </c>
      <c r="L407" s="2">
        <v>2.9124405003006002</v>
      </c>
      <c r="M407" s="2">
        <v>1.68230782429085</v>
      </c>
      <c r="N407" s="2">
        <v>1.00188221826859</v>
      </c>
      <c r="O407" s="2">
        <v>0.84915302742243204</v>
      </c>
      <c r="P407" s="2">
        <v>0.97660664253802998</v>
      </c>
    </row>
    <row r="408" spans="1:16" ht="17.25" x14ac:dyDescent="0.25">
      <c r="A408" s="2">
        <v>264</v>
      </c>
      <c r="B408" s="2" t="s">
        <v>278</v>
      </c>
      <c r="C408" s="2">
        <v>61.06</v>
      </c>
      <c r="D408" s="2">
        <v>2.4</v>
      </c>
      <c r="E408" s="2">
        <v>0.87</v>
      </c>
      <c r="F408" s="2">
        <v>56.74</v>
      </c>
      <c r="G408" s="2">
        <v>1.47</v>
      </c>
      <c r="H408" s="2">
        <v>1.35</v>
      </c>
      <c r="I408" s="2">
        <v>56.52</v>
      </c>
      <c r="J408" s="2">
        <v>1.02</v>
      </c>
      <c r="K408" s="2">
        <v>1.23</v>
      </c>
      <c r="L408" s="2">
        <v>31.663956744567301</v>
      </c>
      <c r="M408" s="2">
        <v>27.348665776736802</v>
      </c>
      <c r="N408" s="2">
        <v>0.722882124226499</v>
      </c>
      <c r="O408" s="2">
        <v>0.72485794702758199</v>
      </c>
      <c r="P408" s="2">
        <v>0.83362199367763501</v>
      </c>
    </row>
    <row r="409" spans="1:16" ht="17.25" x14ac:dyDescent="0.25">
      <c r="A409" s="2">
        <v>272</v>
      </c>
      <c r="B409" s="2" t="s">
        <v>286</v>
      </c>
      <c r="C409" s="2">
        <v>55.33</v>
      </c>
      <c r="D409" s="2">
        <v>2.69</v>
      </c>
      <c r="E409" s="2">
        <v>1.04</v>
      </c>
      <c r="F409" s="2">
        <v>55.56</v>
      </c>
      <c r="G409" s="2">
        <v>1.57</v>
      </c>
      <c r="H409" s="2">
        <v>0.66</v>
      </c>
      <c r="I409" s="2">
        <v>50</v>
      </c>
      <c r="J409" s="2">
        <v>1.02</v>
      </c>
      <c r="K409" s="2">
        <v>0.93</v>
      </c>
      <c r="L409" s="2">
        <v>7.1423531410929897</v>
      </c>
      <c r="M409" s="2">
        <v>0.89858594641761103</v>
      </c>
      <c r="N409" s="2">
        <v>1.02313502191019</v>
      </c>
      <c r="O409" s="2">
        <v>1.1661945423533999</v>
      </c>
      <c r="P409" s="2">
        <v>1.2337109907586301</v>
      </c>
    </row>
    <row r="410" spans="1:16" ht="17.25" x14ac:dyDescent="0.25">
      <c r="A410" s="2">
        <v>274</v>
      </c>
      <c r="B410" s="2" t="s">
        <v>288</v>
      </c>
      <c r="C410" s="2">
        <v>58.58</v>
      </c>
      <c r="D410" s="2">
        <v>1.94</v>
      </c>
      <c r="E410" s="2">
        <v>0.87</v>
      </c>
      <c r="F410" s="2">
        <v>54.17</v>
      </c>
      <c r="G410" s="2">
        <v>1.36</v>
      </c>
      <c r="H410" s="2">
        <v>0.9</v>
      </c>
      <c r="I410" s="2">
        <v>55.56</v>
      </c>
      <c r="J410" s="2">
        <v>1.02</v>
      </c>
      <c r="K410" s="2">
        <v>1.1599999999999999</v>
      </c>
      <c r="L410" s="2">
        <v>7.1221375114523298</v>
      </c>
      <c r="M410" s="2">
        <v>5.7410967415305496</v>
      </c>
      <c r="N410" s="2">
        <v>0.83197161917103102</v>
      </c>
      <c r="O410" s="2">
        <v>0.70833973820604601</v>
      </c>
      <c r="P410" s="2">
        <v>0.87690759847440303</v>
      </c>
    </row>
    <row r="411" spans="1:16" ht="17.25" x14ac:dyDescent="0.25">
      <c r="A411" s="2">
        <v>275</v>
      </c>
      <c r="B411" s="2" t="s">
        <v>289</v>
      </c>
      <c r="C411" s="2">
        <v>58.36</v>
      </c>
      <c r="D411" s="2">
        <v>1.72</v>
      </c>
      <c r="E411" s="2">
        <v>0.96</v>
      </c>
      <c r="F411" s="2">
        <v>54.23</v>
      </c>
      <c r="G411" s="2">
        <v>1.1599999999999999</v>
      </c>
      <c r="H411" s="2">
        <v>1.1200000000000001</v>
      </c>
      <c r="I411" s="2">
        <v>54.55</v>
      </c>
      <c r="J411" s="2">
        <v>1.02</v>
      </c>
      <c r="K411" s="2">
        <v>1.0900000000000001</v>
      </c>
      <c r="L411" s="2">
        <v>3.4470856902513098</v>
      </c>
      <c r="M411" s="2">
        <v>2.8034340915250802</v>
      </c>
      <c r="N411" s="2">
        <v>0.89183752681346795</v>
      </c>
      <c r="O411" s="2">
        <v>0.94692490117818495</v>
      </c>
      <c r="P411" s="2">
        <v>0.94491252968012795</v>
      </c>
    </row>
    <row r="412" spans="1:16" ht="17.25" x14ac:dyDescent="0.25">
      <c r="A412" s="2">
        <v>290</v>
      </c>
      <c r="B412" s="2" t="s">
        <v>304</v>
      </c>
      <c r="C412" s="2">
        <v>56.8</v>
      </c>
      <c r="D412" s="2">
        <v>1.66</v>
      </c>
      <c r="E412" s="2">
        <v>1.08</v>
      </c>
      <c r="F412" s="2">
        <v>56.14</v>
      </c>
      <c r="G412" s="2">
        <v>1.28</v>
      </c>
      <c r="H412" s="2">
        <v>1.22</v>
      </c>
      <c r="I412" s="2">
        <v>47.62</v>
      </c>
      <c r="J412" s="2">
        <v>1.02</v>
      </c>
      <c r="K412" s="2">
        <v>1.1100000000000001</v>
      </c>
      <c r="L412" s="2">
        <v>6.9235711089579004</v>
      </c>
      <c r="M412" s="2">
        <v>2.2689644894932499</v>
      </c>
      <c r="N412" s="2">
        <v>1.0571908304154201</v>
      </c>
      <c r="O412" s="2">
        <v>0.99541134818448096</v>
      </c>
      <c r="P412" s="2">
        <v>1.09826523703679</v>
      </c>
    </row>
    <row r="413" spans="1:16" ht="17.25" x14ac:dyDescent="0.25">
      <c r="A413" s="2">
        <v>327</v>
      </c>
      <c r="B413" s="2" t="s">
        <v>341</v>
      </c>
      <c r="C413" s="2">
        <v>56.49</v>
      </c>
      <c r="D413" s="2">
        <v>1.49</v>
      </c>
      <c r="E413" s="2">
        <v>1.1000000000000001</v>
      </c>
      <c r="F413" s="2">
        <v>55.74</v>
      </c>
      <c r="G413" s="2">
        <v>1.1200000000000001</v>
      </c>
      <c r="H413" s="2">
        <v>1.07</v>
      </c>
      <c r="I413" s="2">
        <v>66.67</v>
      </c>
      <c r="J413" s="2">
        <v>1.02</v>
      </c>
      <c r="K413" s="2">
        <v>1.07</v>
      </c>
      <c r="L413" s="2">
        <v>8.9882216380073192</v>
      </c>
      <c r="M413" s="2">
        <v>5.0100515188105401</v>
      </c>
      <c r="N413" s="2">
        <v>1.1026834598300901</v>
      </c>
      <c r="O413" s="2">
        <v>0.95023272055494001</v>
      </c>
      <c r="P413" s="2">
        <v>1.16627870332466</v>
      </c>
    </row>
    <row r="414" spans="1:16" ht="17.25" x14ac:dyDescent="0.25">
      <c r="A414" s="2">
        <v>338</v>
      </c>
      <c r="B414" s="2" t="s">
        <v>352</v>
      </c>
      <c r="C414" s="2">
        <v>57.46</v>
      </c>
      <c r="D414" s="2">
        <v>2.2599999999999998</v>
      </c>
      <c r="E414" s="2">
        <v>1.17</v>
      </c>
      <c r="F414" s="2">
        <v>56.08</v>
      </c>
      <c r="G414" s="2">
        <v>1.44</v>
      </c>
      <c r="H414" s="2">
        <v>0.97</v>
      </c>
      <c r="I414" s="2">
        <v>54.17</v>
      </c>
      <c r="J414" s="2">
        <v>1.02</v>
      </c>
      <c r="K414" s="2">
        <v>0.9</v>
      </c>
      <c r="L414" s="2">
        <v>1.60788457523712</v>
      </c>
      <c r="M414" s="2">
        <v>0.83378210291028398</v>
      </c>
      <c r="N414" s="2">
        <v>1.1227586241974199</v>
      </c>
      <c r="O414" s="2">
        <v>1.34298846365391</v>
      </c>
      <c r="P414" s="2">
        <v>1.22804593491828</v>
      </c>
    </row>
    <row r="415" spans="1:16" ht="17.25" x14ac:dyDescent="0.25">
      <c r="A415" s="2">
        <v>340</v>
      </c>
      <c r="B415" s="2" t="s">
        <v>354</v>
      </c>
      <c r="C415" s="2">
        <v>61.19</v>
      </c>
      <c r="D415" s="2">
        <v>1.98</v>
      </c>
      <c r="E415" s="2">
        <v>1.06</v>
      </c>
      <c r="F415" s="2">
        <v>57.89</v>
      </c>
      <c r="G415" s="2">
        <v>1.37</v>
      </c>
      <c r="H415" s="2">
        <v>1.29</v>
      </c>
      <c r="I415" s="2">
        <v>47.37</v>
      </c>
      <c r="J415" s="2">
        <v>1.02</v>
      </c>
      <c r="K415" s="2">
        <v>1.07</v>
      </c>
      <c r="L415" s="2">
        <v>10.0281623465695</v>
      </c>
      <c r="M415" s="2">
        <v>3.2247579683461902</v>
      </c>
      <c r="N415" s="2">
        <v>1.0517052524128601</v>
      </c>
      <c r="O415" s="2">
        <v>0.979208404773387</v>
      </c>
      <c r="P415" s="2">
        <v>0.84242197855532097</v>
      </c>
    </row>
    <row r="416" spans="1:16" ht="17.25" x14ac:dyDescent="0.25">
      <c r="A416" s="2">
        <v>388</v>
      </c>
      <c r="B416" s="2" t="s">
        <v>402</v>
      </c>
      <c r="C416" s="2">
        <v>58.46</v>
      </c>
      <c r="D416" s="2">
        <v>1.99</v>
      </c>
      <c r="E416" s="2">
        <v>1.1599999999999999</v>
      </c>
      <c r="F416" s="2">
        <v>54.76</v>
      </c>
      <c r="G416" s="2">
        <v>1.42</v>
      </c>
      <c r="H416" s="2">
        <v>0.98</v>
      </c>
      <c r="I416" s="2">
        <v>45</v>
      </c>
      <c r="J416" s="2">
        <v>1.02</v>
      </c>
      <c r="K416" s="2">
        <v>1.06</v>
      </c>
      <c r="L416" s="2">
        <v>7.8231214478682398</v>
      </c>
      <c r="M416" s="2">
        <v>2.1808468179100302</v>
      </c>
      <c r="N416" s="2">
        <v>1.1502585839144399</v>
      </c>
      <c r="O416" s="2">
        <v>1.0067532662415599</v>
      </c>
      <c r="P416" s="2">
        <v>0.96349056445043302</v>
      </c>
    </row>
    <row r="417" spans="1:16" ht="17.25" x14ac:dyDescent="0.25">
      <c r="A417" s="2">
        <v>413</v>
      </c>
      <c r="B417" s="2" t="s">
        <v>427</v>
      </c>
      <c r="C417" s="2">
        <v>54.57</v>
      </c>
      <c r="D417" s="2">
        <v>2.0299999999999998</v>
      </c>
      <c r="E417" s="2">
        <v>1.38</v>
      </c>
      <c r="F417" s="2">
        <v>55.63</v>
      </c>
      <c r="G417" s="2">
        <v>1.31</v>
      </c>
      <c r="H417" s="2">
        <v>0.86</v>
      </c>
      <c r="I417" s="2">
        <v>52</v>
      </c>
      <c r="J417" s="2">
        <v>1.02</v>
      </c>
      <c r="K417" s="2">
        <v>0.83</v>
      </c>
      <c r="L417" s="2">
        <v>2.4145097091349101</v>
      </c>
      <c r="M417" s="2">
        <v>0.83431032452390497</v>
      </c>
      <c r="N417" s="2">
        <v>1.40917325356157</v>
      </c>
      <c r="O417" s="2">
        <v>1.7169584361444501</v>
      </c>
      <c r="P417" s="2">
        <v>1.52625234648778</v>
      </c>
    </row>
    <row r="418" spans="1:16" ht="17.25" x14ac:dyDescent="0.25">
      <c r="A418" s="2">
        <v>427</v>
      </c>
      <c r="B418" s="2" t="s">
        <v>441</v>
      </c>
      <c r="C418" s="2">
        <v>63.37</v>
      </c>
      <c r="D418" s="2">
        <v>1.85</v>
      </c>
      <c r="E418" s="2">
        <v>1.06</v>
      </c>
      <c r="F418" s="2">
        <v>62.2</v>
      </c>
      <c r="G418" s="2">
        <v>1.32</v>
      </c>
      <c r="H418" s="2">
        <v>0.8</v>
      </c>
      <c r="I418" s="2">
        <v>68.42</v>
      </c>
      <c r="J418" s="2">
        <v>1.02</v>
      </c>
      <c r="K418" s="2">
        <v>1.1599999999999999</v>
      </c>
      <c r="L418" s="2">
        <v>13.284976657768899</v>
      </c>
      <c r="M418" s="2">
        <v>7.2026769749071402</v>
      </c>
      <c r="N418" s="2">
        <v>1.0470847873185301</v>
      </c>
      <c r="O418" s="2">
        <v>0.93224077898790103</v>
      </c>
      <c r="P418" s="2">
        <v>1.0816892985342501</v>
      </c>
    </row>
    <row r="419" spans="1:16" ht="17.25" x14ac:dyDescent="0.25">
      <c r="A419" s="2">
        <v>433</v>
      </c>
      <c r="B419" s="2" t="s">
        <v>447</v>
      </c>
      <c r="C419" s="2">
        <v>63.6</v>
      </c>
      <c r="D419" s="2">
        <v>2.25</v>
      </c>
      <c r="E419" s="2">
        <v>1.38</v>
      </c>
      <c r="F419" s="2">
        <v>60.63</v>
      </c>
      <c r="G419" s="2">
        <v>1.41</v>
      </c>
      <c r="H419" s="2">
        <v>1.1499999999999999</v>
      </c>
      <c r="I419" s="2">
        <v>56.25</v>
      </c>
      <c r="J419" s="2">
        <v>1.02</v>
      </c>
      <c r="K419" s="2">
        <v>1.08</v>
      </c>
      <c r="L419" s="2">
        <v>6.1293748191290396</v>
      </c>
      <c r="M419" s="2">
        <v>1.48628955925619</v>
      </c>
      <c r="N419" s="2">
        <v>1.3730794637531101</v>
      </c>
      <c r="O419" s="2">
        <v>1.2824063946247799</v>
      </c>
      <c r="P419" s="2">
        <v>1.5137415783188399</v>
      </c>
    </row>
    <row r="420" spans="1:16" ht="17.25" x14ac:dyDescent="0.25">
      <c r="A420" s="2">
        <v>446</v>
      </c>
      <c r="B420" s="2" t="s">
        <v>460</v>
      </c>
      <c r="C420" s="2">
        <v>65.7</v>
      </c>
      <c r="D420" s="2">
        <v>3.37</v>
      </c>
      <c r="E420" s="2">
        <v>0.25</v>
      </c>
      <c r="F420" s="2">
        <v>60.56</v>
      </c>
      <c r="G420" s="2">
        <v>1.82</v>
      </c>
      <c r="H420" s="2">
        <v>0.68</v>
      </c>
      <c r="I420" s="2">
        <v>51.85</v>
      </c>
      <c r="J420" s="2">
        <v>1.02</v>
      </c>
      <c r="K420" s="2">
        <v>1.32</v>
      </c>
      <c r="L420" s="2">
        <v>5.2557078753688202</v>
      </c>
      <c r="M420" s="2">
        <v>2.58237939185023</v>
      </c>
      <c r="N420" s="2">
        <v>0.20397503713364101</v>
      </c>
      <c r="O420" s="2">
        <v>0.231812972226145</v>
      </c>
      <c r="P420" s="2">
        <v>0.285641491737673</v>
      </c>
    </row>
    <row r="421" spans="1:16" ht="17.25" x14ac:dyDescent="0.25">
      <c r="A421" s="2">
        <v>52</v>
      </c>
      <c r="B421" s="2" t="s">
        <v>66</v>
      </c>
      <c r="C421" s="2">
        <v>56.06</v>
      </c>
      <c r="D421" s="2">
        <v>1.56</v>
      </c>
      <c r="E421" s="2">
        <v>0.88</v>
      </c>
      <c r="F421" s="2">
        <v>54.3</v>
      </c>
      <c r="G421" s="2">
        <v>1.19</v>
      </c>
      <c r="H421" s="2">
        <v>0.92</v>
      </c>
      <c r="I421" s="2">
        <v>44</v>
      </c>
      <c r="J421" s="2">
        <v>1.01</v>
      </c>
      <c r="K421" s="2">
        <v>1.1100000000000001</v>
      </c>
      <c r="L421" s="2">
        <v>9.0262937733127302</v>
      </c>
      <c r="M421" s="2">
        <v>8.3523916117263202</v>
      </c>
      <c r="N421" s="2">
        <v>0.82633037342155402</v>
      </c>
      <c r="O421" s="2">
        <v>0.80738842843894598</v>
      </c>
      <c r="P421" s="2">
        <v>0.96447075891137302</v>
      </c>
    </row>
    <row r="422" spans="1:16" ht="17.25" x14ac:dyDescent="0.25">
      <c r="A422" s="2">
        <v>90</v>
      </c>
      <c r="B422" s="2" t="s">
        <v>104</v>
      </c>
      <c r="C422" s="2">
        <v>56.06</v>
      </c>
      <c r="D422" s="2">
        <v>1.81</v>
      </c>
      <c r="E422" s="2">
        <v>1.4</v>
      </c>
      <c r="F422" s="2">
        <v>56.95</v>
      </c>
      <c r="G422" s="2">
        <v>1.57</v>
      </c>
      <c r="H422" s="2">
        <v>1.35</v>
      </c>
      <c r="I422" s="2">
        <v>50</v>
      </c>
      <c r="J422" s="2">
        <v>1.01</v>
      </c>
      <c r="K422" s="2">
        <v>1.1200000000000001</v>
      </c>
      <c r="L422" s="2">
        <v>23.7387414834757</v>
      </c>
      <c r="M422" s="2">
        <v>7.39953398509153</v>
      </c>
      <c r="N422" s="2">
        <v>1.3783580005857501</v>
      </c>
      <c r="O422" s="2">
        <v>1.2305501229229501</v>
      </c>
      <c r="P422" s="2">
        <v>1.20764046750205</v>
      </c>
    </row>
    <row r="423" spans="1:16" ht="17.25" x14ac:dyDescent="0.25">
      <c r="A423" s="2">
        <v>96</v>
      </c>
      <c r="B423" s="2" t="s">
        <v>110</v>
      </c>
      <c r="C423" s="2">
        <v>56.84</v>
      </c>
      <c r="D423" s="2">
        <v>2.39</v>
      </c>
      <c r="E423" s="2">
        <v>1.1399999999999999</v>
      </c>
      <c r="F423" s="2">
        <v>52.86</v>
      </c>
      <c r="G423" s="2">
        <v>1.29</v>
      </c>
      <c r="H423" s="2">
        <v>1.29</v>
      </c>
      <c r="I423" s="2">
        <v>54.84</v>
      </c>
      <c r="J423" s="2">
        <v>1.01</v>
      </c>
      <c r="K423" s="2">
        <v>1.1399999999999999</v>
      </c>
      <c r="L423" s="2">
        <v>5.5334191332968103</v>
      </c>
      <c r="M423" s="2">
        <v>4.3709962326732104</v>
      </c>
      <c r="N423" s="2">
        <v>1.0819491413815301</v>
      </c>
      <c r="O423" s="2">
        <v>0.95625697499778395</v>
      </c>
      <c r="P423" s="2">
        <v>0.90877634921421102</v>
      </c>
    </row>
    <row r="424" spans="1:16" ht="17.25" x14ac:dyDescent="0.25">
      <c r="A424" s="2">
        <v>114</v>
      </c>
      <c r="B424" s="2" t="s">
        <v>128</v>
      </c>
      <c r="C424" s="2">
        <v>55.56</v>
      </c>
      <c r="D424" s="2">
        <v>1.62</v>
      </c>
      <c r="E424" s="2">
        <v>1.0900000000000001</v>
      </c>
      <c r="F424" s="2">
        <v>56.95</v>
      </c>
      <c r="G424" s="2">
        <v>1.29</v>
      </c>
      <c r="H424" s="2">
        <v>1.08</v>
      </c>
      <c r="I424" s="2">
        <v>47.62</v>
      </c>
      <c r="J424" s="2">
        <v>1.01</v>
      </c>
      <c r="K424" s="2">
        <v>1.0900000000000001</v>
      </c>
      <c r="L424" s="2">
        <v>9.6797033068997607</v>
      </c>
      <c r="M424" s="2">
        <v>10.753422767844601</v>
      </c>
      <c r="N424" s="2">
        <v>1.08223714764148</v>
      </c>
      <c r="O424" s="2">
        <v>1.00425589164278</v>
      </c>
      <c r="P424" s="2">
        <v>1.0986588113178699</v>
      </c>
    </row>
    <row r="425" spans="1:16" ht="17.25" x14ac:dyDescent="0.25">
      <c r="A425" s="2">
        <v>187</v>
      </c>
      <c r="B425" s="2" t="s">
        <v>201</v>
      </c>
      <c r="C425" s="2">
        <v>55.24</v>
      </c>
      <c r="D425" s="2">
        <v>1.5</v>
      </c>
      <c r="E425" s="2">
        <v>0.89</v>
      </c>
      <c r="F425" s="2">
        <v>55.4</v>
      </c>
      <c r="G425" s="2">
        <v>1.2</v>
      </c>
      <c r="H425" s="2">
        <v>1.06</v>
      </c>
      <c r="I425" s="2">
        <v>63.16</v>
      </c>
      <c r="J425" s="2">
        <v>1.01</v>
      </c>
      <c r="K425" s="2">
        <v>1.17</v>
      </c>
      <c r="L425" s="2">
        <v>2.8604176146040001</v>
      </c>
      <c r="M425" s="2">
        <v>2.6481785494852002</v>
      </c>
      <c r="N425" s="2">
        <v>0.84507278508095496</v>
      </c>
      <c r="O425" s="2">
        <v>0.70843208905696697</v>
      </c>
      <c r="P425" s="2">
        <v>0.76193699548998906</v>
      </c>
    </row>
    <row r="426" spans="1:16" ht="17.25" x14ac:dyDescent="0.25">
      <c r="A426" s="2">
        <v>215</v>
      </c>
      <c r="B426" s="2" t="s">
        <v>229</v>
      </c>
      <c r="C426" s="2">
        <v>59.25</v>
      </c>
      <c r="D426" s="2">
        <v>1.94</v>
      </c>
      <c r="E426" s="2">
        <v>0.93</v>
      </c>
      <c r="F426" s="2">
        <v>56.55</v>
      </c>
      <c r="G426" s="2">
        <v>1.3</v>
      </c>
      <c r="H426" s="2">
        <v>0.9</v>
      </c>
      <c r="I426" s="2">
        <v>54.17</v>
      </c>
      <c r="J426" s="2">
        <v>1.01</v>
      </c>
      <c r="K426" s="2">
        <v>1.1000000000000001</v>
      </c>
      <c r="L426" s="2">
        <v>8.2198505188178004</v>
      </c>
      <c r="M426" s="2">
        <v>4.7016342156859601</v>
      </c>
      <c r="N426" s="2">
        <v>0.91395346615394502</v>
      </c>
      <c r="O426" s="2">
        <v>0.855992793702678</v>
      </c>
      <c r="P426" s="2">
        <v>0.84767436543979902</v>
      </c>
    </row>
    <row r="427" spans="1:16" ht="17.25" x14ac:dyDescent="0.25">
      <c r="A427" s="2">
        <v>222</v>
      </c>
      <c r="B427" s="2" t="s">
        <v>236</v>
      </c>
      <c r="C427" s="2">
        <v>59.27</v>
      </c>
      <c r="D427" s="2">
        <v>1.67</v>
      </c>
      <c r="E427" s="2">
        <v>1.03</v>
      </c>
      <c r="F427" s="2">
        <v>57.5</v>
      </c>
      <c r="G427" s="2">
        <v>1.19</v>
      </c>
      <c r="H427" s="2">
        <v>1.04</v>
      </c>
      <c r="I427" s="2">
        <v>40</v>
      </c>
      <c r="J427" s="2">
        <v>1.01</v>
      </c>
      <c r="K427" s="2">
        <v>1.02</v>
      </c>
      <c r="L427" s="2">
        <v>5.3798281042249698</v>
      </c>
      <c r="M427" s="2">
        <v>2.0017277319753299</v>
      </c>
      <c r="N427" s="2">
        <v>1.0212919120083801</v>
      </c>
      <c r="O427" s="2">
        <v>0.94457731664219702</v>
      </c>
      <c r="P427" s="2">
        <v>1.0968101404508199</v>
      </c>
    </row>
    <row r="428" spans="1:16" ht="17.25" x14ac:dyDescent="0.25">
      <c r="A428" s="2">
        <v>228</v>
      </c>
      <c r="B428" s="2" t="s">
        <v>242</v>
      </c>
      <c r="C428" s="2">
        <v>60.69</v>
      </c>
      <c r="D428" s="2">
        <v>1.92</v>
      </c>
      <c r="E428" s="2">
        <v>1.08</v>
      </c>
      <c r="F428" s="2">
        <v>54.55</v>
      </c>
      <c r="G428" s="2">
        <v>1.23</v>
      </c>
      <c r="H428" s="2">
        <v>1.38</v>
      </c>
      <c r="I428" s="2">
        <v>50</v>
      </c>
      <c r="J428" s="2">
        <v>1.01</v>
      </c>
      <c r="K428" s="2">
        <v>1.01</v>
      </c>
      <c r="L428" s="2">
        <v>25.656761106214901</v>
      </c>
      <c r="M428" s="2">
        <v>3.2353552705369499</v>
      </c>
      <c r="N428" s="2">
        <v>1.1231763246720801</v>
      </c>
      <c r="O428" s="2">
        <v>1.11966757820199</v>
      </c>
      <c r="P428" s="2">
        <v>1.08084023090224</v>
      </c>
    </row>
    <row r="429" spans="1:16" ht="17.25" x14ac:dyDescent="0.25">
      <c r="A429" s="2">
        <v>229</v>
      </c>
      <c r="B429" s="2" t="s">
        <v>243</v>
      </c>
      <c r="C429" s="2">
        <v>56.92</v>
      </c>
      <c r="D429" s="2">
        <v>1.49</v>
      </c>
      <c r="E429" s="2">
        <v>1.23</v>
      </c>
      <c r="F429" s="2">
        <v>55.36</v>
      </c>
      <c r="G429" s="2">
        <v>1.0900000000000001</v>
      </c>
      <c r="H429" s="2">
        <v>1.18</v>
      </c>
      <c r="I429" s="2">
        <v>52.94</v>
      </c>
      <c r="J429" s="2">
        <v>1.01</v>
      </c>
      <c r="K429" s="2">
        <v>1.07</v>
      </c>
      <c r="L429" s="2">
        <v>8.9374779311841799</v>
      </c>
      <c r="M429" s="2">
        <v>3.06705970143619</v>
      </c>
      <c r="N429" s="2">
        <v>1.2368579187737301</v>
      </c>
      <c r="O429" s="2">
        <v>1.1100045168485899</v>
      </c>
      <c r="P429" s="2">
        <v>1.1603265294183001</v>
      </c>
    </row>
    <row r="430" spans="1:16" ht="17.25" x14ac:dyDescent="0.25">
      <c r="A430" s="2">
        <v>237</v>
      </c>
      <c r="B430" s="2" t="s">
        <v>251</v>
      </c>
      <c r="C430" s="2">
        <v>58.52</v>
      </c>
      <c r="D430" s="2">
        <v>1.98</v>
      </c>
      <c r="E430" s="2">
        <v>0.9</v>
      </c>
      <c r="F430" s="2">
        <v>54.11</v>
      </c>
      <c r="G430" s="2">
        <v>1.23</v>
      </c>
      <c r="H430" s="2">
        <v>1.1100000000000001</v>
      </c>
      <c r="I430" s="2">
        <v>50</v>
      </c>
      <c r="J430" s="2">
        <v>1.01</v>
      </c>
      <c r="K430" s="2">
        <v>1.1499999999999999</v>
      </c>
      <c r="L430" s="2">
        <v>7.4568118802599299</v>
      </c>
      <c r="M430" s="2">
        <v>7.2825554079328398</v>
      </c>
      <c r="N430" s="2">
        <v>0.89047470209609403</v>
      </c>
      <c r="O430" s="2">
        <v>0.79846864381939098</v>
      </c>
      <c r="P430" s="2">
        <v>0.91485455499856405</v>
      </c>
    </row>
    <row r="431" spans="1:16" ht="17.25" x14ac:dyDescent="0.25">
      <c r="A431" s="2">
        <v>238</v>
      </c>
      <c r="B431" s="2" t="s">
        <v>252</v>
      </c>
      <c r="C431" s="2">
        <v>63.45</v>
      </c>
      <c r="D431" s="2">
        <v>1.89</v>
      </c>
      <c r="E431" s="2">
        <v>0.99</v>
      </c>
      <c r="F431" s="2">
        <v>65.25</v>
      </c>
      <c r="G431" s="2">
        <v>1.4</v>
      </c>
      <c r="H431" s="2">
        <v>0.93</v>
      </c>
      <c r="I431" s="2">
        <v>59.09</v>
      </c>
      <c r="J431" s="2">
        <v>1.01</v>
      </c>
      <c r="K431" s="2">
        <v>1.03</v>
      </c>
      <c r="L431" s="2">
        <v>4.6590078833873498</v>
      </c>
      <c r="M431" s="2">
        <v>1.3370895081451599</v>
      </c>
      <c r="N431" s="2">
        <v>0.96971619063494496</v>
      </c>
      <c r="O431" s="2">
        <v>0.94434757668436697</v>
      </c>
      <c r="P431" s="2">
        <v>1.03393054384022</v>
      </c>
    </row>
    <row r="432" spans="1:16" ht="17.25" x14ac:dyDescent="0.25">
      <c r="A432" s="2">
        <v>279</v>
      </c>
      <c r="B432" s="2" t="s">
        <v>293</v>
      </c>
      <c r="C432" s="2">
        <v>59.64</v>
      </c>
      <c r="D432" s="2">
        <v>1.54</v>
      </c>
      <c r="E432" s="2">
        <v>1.1499999999999999</v>
      </c>
      <c r="F432" s="2">
        <v>58.14</v>
      </c>
      <c r="G432" s="2">
        <v>1.1200000000000001</v>
      </c>
      <c r="H432" s="2">
        <v>1</v>
      </c>
      <c r="I432" s="2">
        <v>54.55</v>
      </c>
      <c r="J432" s="2">
        <v>1.01</v>
      </c>
      <c r="K432" s="2">
        <v>1.1100000000000001</v>
      </c>
      <c r="L432" s="2">
        <v>2.83286279250061</v>
      </c>
      <c r="M432" s="2">
        <v>2.6407982052935801</v>
      </c>
      <c r="N432" s="2">
        <v>1.1093966479024999</v>
      </c>
      <c r="O432" s="2">
        <v>1.0061161356280199</v>
      </c>
      <c r="P432" s="2">
        <v>1.0308590651287599</v>
      </c>
    </row>
    <row r="433" spans="1:16" ht="17.25" x14ac:dyDescent="0.25">
      <c r="A433" s="2">
        <v>284</v>
      </c>
      <c r="B433" s="2" t="s">
        <v>298</v>
      </c>
      <c r="C433" s="2">
        <v>56.13</v>
      </c>
      <c r="D433" s="2">
        <v>1.44</v>
      </c>
      <c r="E433" s="2">
        <v>1.06</v>
      </c>
      <c r="F433" s="2">
        <v>52.54</v>
      </c>
      <c r="G433" s="2">
        <v>1.0900000000000001</v>
      </c>
      <c r="H433" s="2">
        <v>1.07</v>
      </c>
      <c r="I433" s="2">
        <v>42.11</v>
      </c>
      <c r="J433" s="2">
        <v>1.01</v>
      </c>
      <c r="K433" s="2">
        <v>1.04</v>
      </c>
      <c r="L433" s="2">
        <v>15.157711884612601</v>
      </c>
      <c r="M433" s="2">
        <v>3.1382623282161801</v>
      </c>
      <c r="N433" s="2">
        <v>1.0667792265974401</v>
      </c>
      <c r="O433" s="2">
        <v>0.930797237066878</v>
      </c>
      <c r="P433" s="2">
        <v>1.0109495317494499</v>
      </c>
    </row>
    <row r="434" spans="1:16" ht="17.25" x14ac:dyDescent="0.25">
      <c r="A434" s="2">
        <v>286</v>
      </c>
      <c r="B434" s="2" t="s">
        <v>300</v>
      </c>
      <c r="C434" s="2">
        <v>60.22</v>
      </c>
      <c r="D434" s="2">
        <v>1.92</v>
      </c>
      <c r="E434" s="2">
        <v>0.79</v>
      </c>
      <c r="F434" s="2">
        <v>57.48</v>
      </c>
      <c r="G434" s="2">
        <v>1.27</v>
      </c>
      <c r="H434" s="2">
        <v>1.02</v>
      </c>
      <c r="I434" s="2">
        <v>47.62</v>
      </c>
      <c r="J434" s="2">
        <v>1.01</v>
      </c>
      <c r="K434" s="2">
        <v>1.07</v>
      </c>
      <c r="L434" s="2">
        <v>9.2729794787806004</v>
      </c>
      <c r="M434" s="2">
        <v>7.8655621133511504</v>
      </c>
      <c r="N434" s="2">
        <v>0.74803183688999597</v>
      </c>
      <c r="O434" s="2">
        <v>0.76279307653668005</v>
      </c>
      <c r="P434" s="2">
        <v>0.84447199249673899</v>
      </c>
    </row>
    <row r="435" spans="1:16" ht="17.25" x14ac:dyDescent="0.25">
      <c r="A435" s="2">
        <v>349</v>
      </c>
      <c r="B435" s="2" t="s">
        <v>363</v>
      </c>
      <c r="C435" s="2">
        <v>60</v>
      </c>
      <c r="D435" s="2">
        <v>1.74</v>
      </c>
      <c r="E435" s="2">
        <v>0.96</v>
      </c>
      <c r="F435" s="2">
        <v>58.65</v>
      </c>
      <c r="G435" s="2">
        <v>1.22</v>
      </c>
      <c r="H435" s="2">
        <v>1.1000000000000001</v>
      </c>
      <c r="I435" s="2">
        <v>61.9</v>
      </c>
      <c r="J435" s="2">
        <v>1.01</v>
      </c>
      <c r="K435" s="2">
        <v>1.1399999999999999</v>
      </c>
      <c r="L435" s="2">
        <v>6.0980691142960399</v>
      </c>
      <c r="M435" s="2">
        <v>5.7277680695882403</v>
      </c>
      <c r="N435" s="2">
        <v>0.97243660326221804</v>
      </c>
      <c r="O435" s="2">
        <v>0.83737595924708697</v>
      </c>
      <c r="P435" s="2">
        <v>0.87662629340111997</v>
      </c>
    </row>
    <row r="436" spans="1:16" ht="17.25" x14ac:dyDescent="0.25">
      <c r="A436" s="2">
        <v>359</v>
      </c>
      <c r="B436" s="2" t="s">
        <v>373</v>
      </c>
      <c r="C436" s="2">
        <v>63.96</v>
      </c>
      <c r="D436" s="2">
        <v>2.77</v>
      </c>
      <c r="E436" s="2">
        <v>0.78</v>
      </c>
      <c r="F436" s="2">
        <v>65.290000000000006</v>
      </c>
      <c r="G436" s="2">
        <v>1.71</v>
      </c>
      <c r="H436" s="2">
        <v>1.45</v>
      </c>
      <c r="I436" s="2">
        <v>43.48</v>
      </c>
      <c r="J436" s="2">
        <v>1.01</v>
      </c>
      <c r="K436" s="2">
        <v>1.01</v>
      </c>
      <c r="L436" s="2">
        <v>33.974495268371498</v>
      </c>
      <c r="M436" s="2">
        <v>4.9169660986874799</v>
      </c>
      <c r="N436" s="2">
        <v>0.75548512225692899</v>
      </c>
      <c r="O436" s="2">
        <v>0.71154844074430201</v>
      </c>
      <c r="P436" s="2">
        <v>0.74740563268834903</v>
      </c>
    </row>
    <row r="437" spans="1:16" ht="17.25" x14ac:dyDescent="0.25">
      <c r="A437" s="2">
        <v>453</v>
      </c>
      <c r="B437" s="2" t="s">
        <v>467</v>
      </c>
      <c r="C437" s="2">
        <v>58.66</v>
      </c>
      <c r="D437" s="2">
        <v>2.09</v>
      </c>
      <c r="E437" s="2">
        <v>0.81</v>
      </c>
      <c r="F437" s="2">
        <v>54.19</v>
      </c>
      <c r="G437" s="2">
        <v>1.46</v>
      </c>
      <c r="H437" s="2">
        <v>0.96</v>
      </c>
      <c r="I437" s="2">
        <v>62.96</v>
      </c>
      <c r="J437" s="2">
        <v>1.01</v>
      </c>
      <c r="K437" s="2">
        <v>1.1399999999999999</v>
      </c>
      <c r="L437" s="2">
        <v>4.605891462123</v>
      </c>
      <c r="M437" s="2">
        <v>4.5243577530977204</v>
      </c>
      <c r="N437" s="2">
        <v>0.78415402168445603</v>
      </c>
      <c r="O437" s="2">
        <v>0.67937801651138197</v>
      </c>
      <c r="P437" s="2">
        <v>0.80738617750601105</v>
      </c>
    </row>
    <row r="438" spans="1:16" ht="17.25" x14ac:dyDescent="0.25">
      <c r="A438" s="2">
        <v>14</v>
      </c>
      <c r="B438" s="2" t="s">
        <v>28</v>
      </c>
      <c r="C438" s="2">
        <v>53.55</v>
      </c>
      <c r="D438" s="2">
        <v>1.81</v>
      </c>
      <c r="E438" s="2">
        <v>1.53</v>
      </c>
      <c r="F438" s="2">
        <v>50.33</v>
      </c>
      <c r="G438" s="2">
        <v>1.2</v>
      </c>
      <c r="H438" s="2">
        <v>0.96</v>
      </c>
      <c r="I438" s="2">
        <v>46.43</v>
      </c>
      <c r="J438" s="2">
        <v>1</v>
      </c>
      <c r="K438" s="2">
        <v>0.92</v>
      </c>
      <c r="L438" s="2">
        <v>4.5012766886868301</v>
      </c>
      <c r="M438" s="2">
        <v>2.10131627522766</v>
      </c>
      <c r="N438" s="2">
        <v>1.5222791100295701</v>
      </c>
      <c r="O438" s="2">
        <v>1.7070329249635201</v>
      </c>
      <c r="P438" s="2">
        <v>1.61294819877124</v>
      </c>
    </row>
    <row r="439" spans="1:16" ht="17.25" x14ac:dyDescent="0.25">
      <c r="A439" s="2">
        <v>16</v>
      </c>
      <c r="B439" s="2" t="s">
        <v>30</v>
      </c>
      <c r="C439" s="2">
        <v>54.29</v>
      </c>
      <c r="D439" s="2">
        <v>1.59</v>
      </c>
      <c r="E439" s="2">
        <v>1.28</v>
      </c>
      <c r="F439" s="2">
        <v>53.64</v>
      </c>
      <c r="G439" s="2">
        <v>1.18</v>
      </c>
      <c r="H439" s="2">
        <v>1.21</v>
      </c>
      <c r="I439" s="2">
        <v>52.38</v>
      </c>
      <c r="J439" s="2">
        <v>1</v>
      </c>
      <c r="K439" s="2">
        <v>1.1100000000000001</v>
      </c>
      <c r="L439" s="2">
        <v>21.402684422818599</v>
      </c>
      <c r="M439" s="2">
        <v>12.280832261976499</v>
      </c>
      <c r="N439" s="2">
        <v>1.2543601025167901</v>
      </c>
      <c r="O439" s="2">
        <v>1.1959574648110201</v>
      </c>
      <c r="P439" s="2">
        <v>1.1850162445627701</v>
      </c>
    </row>
    <row r="440" spans="1:16" ht="17.25" x14ac:dyDescent="0.25">
      <c r="A440" s="2">
        <v>21</v>
      </c>
      <c r="B440" s="2" t="s">
        <v>35</v>
      </c>
      <c r="C440" s="2">
        <v>55.76</v>
      </c>
      <c r="D440" s="2">
        <v>1.57</v>
      </c>
      <c r="E440" s="2">
        <v>1.41</v>
      </c>
      <c r="F440" s="2">
        <v>56.69</v>
      </c>
      <c r="G440" s="2">
        <v>1.29</v>
      </c>
      <c r="H440" s="2">
        <v>0.97</v>
      </c>
      <c r="I440" s="2">
        <v>45</v>
      </c>
      <c r="J440" s="2">
        <v>1</v>
      </c>
      <c r="K440" s="2">
        <v>1.17</v>
      </c>
      <c r="L440" s="2">
        <v>8.3668711069270998</v>
      </c>
      <c r="M440" s="2">
        <v>8.5670569416648306</v>
      </c>
      <c r="N440" s="2">
        <v>1.30907234485854</v>
      </c>
      <c r="O440" s="2">
        <v>1.2577310678128399</v>
      </c>
      <c r="P440" s="2">
        <v>1.22791737989927</v>
      </c>
    </row>
    <row r="441" spans="1:16" ht="17.25" x14ac:dyDescent="0.25">
      <c r="A441" s="2">
        <v>85</v>
      </c>
      <c r="B441" s="2" t="s">
        <v>99</v>
      </c>
      <c r="C441" s="2">
        <v>57.04</v>
      </c>
      <c r="D441" s="2">
        <v>1.59</v>
      </c>
      <c r="E441" s="2">
        <v>1.18</v>
      </c>
      <c r="F441" s="2">
        <v>57.69</v>
      </c>
      <c r="G441" s="2">
        <v>1.3</v>
      </c>
      <c r="H441" s="2">
        <v>1.0900000000000001</v>
      </c>
      <c r="I441" s="2">
        <v>52.63</v>
      </c>
      <c r="J441" s="2">
        <v>1</v>
      </c>
      <c r="K441" s="2">
        <v>1.06</v>
      </c>
      <c r="L441" s="2">
        <v>4.0336995332329399</v>
      </c>
      <c r="M441" s="2">
        <v>1.42690475640708</v>
      </c>
      <c r="N441" s="2">
        <v>1.1639554914714201</v>
      </c>
      <c r="O441" s="2">
        <v>1.0085359764534401</v>
      </c>
      <c r="P441" s="2">
        <v>1.1914962663089901</v>
      </c>
    </row>
    <row r="442" spans="1:16" ht="17.25" x14ac:dyDescent="0.25">
      <c r="A442" s="2">
        <v>87</v>
      </c>
      <c r="B442" s="2" t="s">
        <v>101</v>
      </c>
      <c r="C442" s="2">
        <v>60.62</v>
      </c>
      <c r="D442" s="2">
        <v>1.9</v>
      </c>
      <c r="E442" s="2">
        <v>1.4</v>
      </c>
      <c r="F442" s="2">
        <v>61.48</v>
      </c>
      <c r="G442" s="2">
        <v>1.37</v>
      </c>
      <c r="H442" s="2">
        <v>1.1000000000000001</v>
      </c>
      <c r="I442" s="2">
        <v>47.83</v>
      </c>
      <c r="J442" s="2">
        <v>1</v>
      </c>
      <c r="K442" s="2">
        <v>1.1100000000000001</v>
      </c>
      <c r="L442" s="2">
        <v>40.611882131516197</v>
      </c>
      <c r="M442" s="2">
        <v>38.324513409400097</v>
      </c>
      <c r="N442" s="2">
        <v>1.33372450821193</v>
      </c>
      <c r="O442" s="2">
        <v>1.3026882120713199</v>
      </c>
      <c r="P442" s="2">
        <v>1.13433596242308</v>
      </c>
    </row>
    <row r="443" spans="1:16" ht="17.25" x14ac:dyDescent="0.25">
      <c r="A443" s="2">
        <v>143</v>
      </c>
      <c r="B443" s="2" t="s">
        <v>157</v>
      </c>
      <c r="C443" s="2">
        <v>54.18</v>
      </c>
      <c r="D443" s="2">
        <v>1.5</v>
      </c>
      <c r="E443" s="2">
        <v>1.0900000000000001</v>
      </c>
      <c r="F443" s="2">
        <v>50</v>
      </c>
      <c r="G443" s="2">
        <v>1.05</v>
      </c>
      <c r="H443" s="2">
        <v>1.27</v>
      </c>
      <c r="I443" s="2">
        <v>52.17</v>
      </c>
      <c r="J443" s="2">
        <v>1</v>
      </c>
      <c r="K443" s="2">
        <v>1.06</v>
      </c>
      <c r="L443" s="2">
        <v>26.764027557650302</v>
      </c>
      <c r="M443" s="2">
        <v>11.627044226928</v>
      </c>
      <c r="N443" s="2">
        <v>1.11444689587757</v>
      </c>
      <c r="O443" s="2">
        <v>1.0292423048171899</v>
      </c>
      <c r="P443" s="2">
        <v>1.0240541600187401</v>
      </c>
    </row>
    <row r="444" spans="1:16" ht="17.25" x14ac:dyDescent="0.25">
      <c r="A444" s="2">
        <v>149</v>
      </c>
      <c r="B444" s="2" t="s">
        <v>163</v>
      </c>
      <c r="C444" s="2">
        <v>53.27</v>
      </c>
      <c r="D444" s="2">
        <v>1.71</v>
      </c>
      <c r="E444" s="2">
        <v>1.19</v>
      </c>
      <c r="F444" s="2">
        <v>54.55</v>
      </c>
      <c r="G444" s="2">
        <v>1.3</v>
      </c>
      <c r="H444" s="2">
        <v>0.96</v>
      </c>
      <c r="I444" s="2">
        <v>46.15</v>
      </c>
      <c r="J444" s="2">
        <v>1</v>
      </c>
      <c r="K444" s="2">
        <v>0.91</v>
      </c>
      <c r="L444" s="2">
        <v>16.9529521351025</v>
      </c>
      <c r="M444" s="2">
        <v>5.5474395517459101</v>
      </c>
      <c r="N444" s="2">
        <v>1.1854482299903899</v>
      </c>
      <c r="O444" s="2">
        <v>1.3387148030448599</v>
      </c>
      <c r="P444" s="2">
        <v>1.16160799481027</v>
      </c>
    </row>
    <row r="445" spans="1:16" ht="17.25" x14ac:dyDescent="0.25">
      <c r="A445" s="2">
        <v>163</v>
      </c>
      <c r="B445" s="2" t="s">
        <v>177</v>
      </c>
      <c r="C445" s="2">
        <v>61.61</v>
      </c>
      <c r="D445" s="2">
        <v>2.12</v>
      </c>
      <c r="E445" s="2">
        <v>1.1200000000000001</v>
      </c>
      <c r="F445" s="2">
        <v>61.15</v>
      </c>
      <c r="G445" s="2">
        <v>1.36</v>
      </c>
      <c r="H445" s="2">
        <v>1.1000000000000001</v>
      </c>
      <c r="I445" s="2">
        <v>42.11</v>
      </c>
      <c r="J445" s="2">
        <v>1</v>
      </c>
      <c r="K445" s="2">
        <v>1.06</v>
      </c>
      <c r="L445" s="2">
        <v>4.3000881668820403</v>
      </c>
      <c r="M445" s="2">
        <v>1.6903776847179799</v>
      </c>
      <c r="N445" s="2">
        <v>1.1086272168387901</v>
      </c>
      <c r="O445" s="2">
        <v>1.03676107373969</v>
      </c>
      <c r="P445" s="2">
        <v>0.99271404816764397</v>
      </c>
    </row>
    <row r="446" spans="1:16" ht="17.25" x14ac:dyDescent="0.25">
      <c r="A446" s="2">
        <v>234</v>
      </c>
      <c r="B446" s="2" t="s">
        <v>248</v>
      </c>
      <c r="C446" s="2">
        <v>57.19</v>
      </c>
      <c r="D446" s="2">
        <v>1.88</v>
      </c>
      <c r="E446" s="2">
        <v>1.02</v>
      </c>
      <c r="F446" s="2">
        <v>58.7</v>
      </c>
      <c r="G446" s="2">
        <v>1.39</v>
      </c>
      <c r="H446" s="2">
        <v>0.95</v>
      </c>
      <c r="I446" s="2">
        <v>45.45</v>
      </c>
      <c r="J446" s="2">
        <v>1</v>
      </c>
      <c r="K446" s="2">
        <v>1.06</v>
      </c>
      <c r="L446" s="2">
        <v>12.3437593166681</v>
      </c>
      <c r="M446" s="2">
        <v>8.74505950331117</v>
      </c>
      <c r="N446" s="2">
        <v>0.997916288971197</v>
      </c>
      <c r="O446" s="2">
        <v>0.97061573586281202</v>
      </c>
      <c r="P446" s="2">
        <v>1.10031466223221</v>
      </c>
    </row>
    <row r="447" spans="1:16" ht="17.25" x14ac:dyDescent="0.25">
      <c r="A447" s="2">
        <v>235</v>
      </c>
      <c r="B447" s="2" t="s">
        <v>249</v>
      </c>
      <c r="C447" s="2">
        <v>60.08</v>
      </c>
      <c r="D447" s="2">
        <v>1.58</v>
      </c>
      <c r="E447" s="2">
        <v>0.97</v>
      </c>
      <c r="F447" s="2">
        <v>56.64</v>
      </c>
      <c r="G447" s="2">
        <v>1.17</v>
      </c>
      <c r="H447" s="2">
        <v>1</v>
      </c>
      <c r="I447" s="2">
        <v>58.82</v>
      </c>
      <c r="J447" s="2">
        <v>1</v>
      </c>
      <c r="K447" s="2">
        <v>1.06</v>
      </c>
      <c r="L447" s="2">
        <v>6.5579594406334802</v>
      </c>
      <c r="M447" s="2">
        <v>2.78467721771927</v>
      </c>
      <c r="N447" s="2">
        <v>0.98491020521508299</v>
      </c>
      <c r="O447" s="2">
        <v>0.92040990540471501</v>
      </c>
      <c r="P447" s="2">
        <v>0.96195958498405698</v>
      </c>
    </row>
    <row r="448" spans="1:16" ht="17.25" x14ac:dyDescent="0.25">
      <c r="A448" s="2">
        <v>283</v>
      </c>
      <c r="B448" s="2" t="s">
        <v>297</v>
      </c>
      <c r="C448" s="2">
        <v>62.98</v>
      </c>
      <c r="D448" s="2">
        <v>1.99</v>
      </c>
      <c r="E448" s="2">
        <v>0.95</v>
      </c>
      <c r="F448" s="2">
        <v>66.94</v>
      </c>
      <c r="G448" s="2">
        <v>1.45</v>
      </c>
      <c r="H448" s="2">
        <v>0.92</v>
      </c>
      <c r="I448" s="2">
        <v>47.37</v>
      </c>
      <c r="J448" s="2">
        <v>1</v>
      </c>
      <c r="K448" s="2">
        <v>1.02</v>
      </c>
      <c r="L448" s="2">
        <v>5.0093531046380599</v>
      </c>
      <c r="M448" s="2">
        <v>1.84875271691325</v>
      </c>
      <c r="N448" s="2">
        <v>0.92543465949192905</v>
      </c>
      <c r="O448" s="2">
        <v>0.93201071788757905</v>
      </c>
      <c r="P448" s="2">
        <v>1.0295363518705201</v>
      </c>
    </row>
    <row r="449" spans="1:16" ht="17.25" x14ac:dyDescent="0.25">
      <c r="A449" s="2">
        <v>293</v>
      </c>
      <c r="B449" s="2" t="s">
        <v>307</v>
      </c>
      <c r="C449" s="2">
        <v>57.54</v>
      </c>
      <c r="D449" s="2">
        <v>2.25</v>
      </c>
      <c r="E449" s="2">
        <v>0.7</v>
      </c>
      <c r="F449" s="2">
        <v>57.81</v>
      </c>
      <c r="G449" s="2">
        <v>1.69</v>
      </c>
      <c r="H449" s="2">
        <v>0.83</v>
      </c>
      <c r="I449" s="2">
        <v>56</v>
      </c>
      <c r="J449" s="2">
        <v>1</v>
      </c>
      <c r="K449" s="2">
        <v>1.07</v>
      </c>
      <c r="L449" s="2">
        <v>32.524596757393901</v>
      </c>
      <c r="M449" s="2">
        <v>10.931393415567699</v>
      </c>
      <c r="N449" s="2">
        <v>0.69145959673320001</v>
      </c>
      <c r="O449" s="2">
        <v>0.58562066898033105</v>
      </c>
      <c r="P449" s="2">
        <v>0.65414032554373303</v>
      </c>
    </row>
    <row r="450" spans="1:16" ht="17.25" x14ac:dyDescent="0.25">
      <c r="A450" s="2">
        <v>298</v>
      </c>
      <c r="B450" s="2" t="s">
        <v>312</v>
      </c>
      <c r="C450" s="2">
        <v>56.46</v>
      </c>
      <c r="D450" s="2">
        <v>1.8</v>
      </c>
      <c r="E450" s="2">
        <v>1.37</v>
      </c>
      <c r="F450" s="2">
        <v>57.78</v>
      </c>
      <c r="G450" s="2">
        <v>1.34</v>
      </c>
      <c r="H450" s="2">
        <v>1.17</v>
      </c>
      <c r="I450" s="2">
        <v>47.83</v>
      </c>
      <c r="J450" s="2">
        <v>1</v>
      </c>
      <c r="K450" s="2">
        <v>1.1299999999999999</v>
      </c>
      <c r="L450" s="2">
        <v>5.6093007600922196</v>
      </c>
      <c r="M450" s="2">
        <v>5.4360849650251097</v>
      </c>
      <c r="N450" s="2">
        <v>1.30368598384761</v>
      </c>
      <c r="O450" s="2">
        <v>1.1396107009619101</v>
      </c>
      <c r="P450" s="2">
        <v>1.2274654549448401</v>
      </c>
    </row>
    <row r="451" spans="1:16" ht="17.25" x14ac:dyDescent="0.25">
      <c r="A451" s="2">
        <v>312</v>
      </c>
      <c r="B451" s="2" t="s">
        <v>326</v>
      </c>
      <c r="C451" s="2">
        <v>61.11</v>
      </c>
      <c r="D451" s="2">
        <v>2.2799999999999998</v>
      </c>
      <c r="E451" s="2">
        <v>0.56000000000000005</v>
      </c>
      <c r="F451" s="2">
        <v>61.31</v>
      </c>
      <c r="G451" s="2">
        <v>1.65</v>
      </c>
      <c r="H451" s="2">
        <v>1.01</v>
      </c>
      <c r="I451" s="2">
        <v>61.11</v>
      </c>
      <c r="J451" s="2">
        <v>1</v>
      </c>
      <c r="K451" s="2">
        <v>1.05</v>
      </c>
      <c r="L451" s="2">
        <v>2.3622372072234801</v>
      </c>
      <c r="M451" s="2">
        <v>1.3235811867159399</v>
      </c>
      <c r="N451" s="2">
        <v>0.53893551741258305</v>
      </c>
      <c r="O451" s="2">
        <v>0.55676457656459599</v>
      </c>
      <c r="P451" s="2">
        <v>0.63371789363095499</v>
      </c>
    </row>
    <row r="452" spans="1:16" ht="17.25" x14ac:dyDescent="0.25">
      <c r="A452" s="2">
        <v>328</v>
      </c>
      <c r="B452" s="2" t="s">
        <v>342</v>
      </c>
      <c r="C452" s="2">
        <v>48.36</v>
      </c>
      <c r="D452" s="2">
        <v>0.91</v>
      </c>
      <c r="E452" s="2">
        <v>1.33</v>
      </c>
      <c r="F452" s="2">
        <v>49.09</v>
      </c>
      <c r="G452" s="2">
        <v>0.85</v>
      </c>
      <c r="H452" s="2">
        <v>1.32</v>
      </c>
      <c r="I452" s="2">
        <v>44.44</v>
      </c>
      <c r="J452" s="2">
        <v>1</v>
      </c>
      <c r="K452" s="2">
        <v>1.04</v>
      </c>
      <c r="L452" s="2">
        <v>12.5244051820282</v>
      </c>
      <c r="M452" s="2">
        <v>2.7111936766936902</v>
      </c>
      <c r="N452" s="2">
        <v>1.3463627559361799</v>
      </c>
      <c r="O452" s="2">
        <v>1.2315121618371101</v>
      </c>
      <c r="P452" s="2">
        <v>1.0827799642848499</v>
      </c>
    </row>
    <row r="453" spans="1:16" ht="17.25" x14ac:dyDescent="0.25">
      <c r="A453" s="2">
        <v>401</v>
      </c>
      <c r="B453" s="2" t="s">
        <v>415</v>
      </c>
      <c r="C453" s="2">
        <v>61.38</v>
      </c>
      <c r="D453" s="2">
        <v>2</v>
      </c>
      <c r="E453" s="2">
        <v>0.95</v>
      </c>
      <c r="F453" s="2">
        <v>55.24</v>
      </c>
      <c r="G453" s="2">
        <v>1.23</v>
      </c>
      <c r="H453" s="2">
        <v>0.93</v>
      </c>
      <c r="I453" s="2">
        <v>43.75</v>
      </c>
      <c r="J453" s="2">
        <v>1</v>
      </c>
      <c r="K453" s="2">
        <v>1.02</v>
      </c>
      <c r="L453" s="2">
        <v>8.8910501348737494</v>
      </c>
      <c r="M453" s="2">
        <v>2.5449642282991398</v>
      </c>
      <c r="N453" s="2">
        <v>0.96940411674305405</v>
      </c>
      <c r="O453" s="2">
        <v>0.85397399098457105</v>
      </c>
      <c r="P453" s="2">
        <v>1.0038940099304601</v>
      </c>
    </row>
    <row r="454" spans="1:16" ht="17.25" x14ac:dyDescent="0.25">
      <c r="A454" s="2">
        <v>445</v>
      </c>
      <c r="B454" s="2" t="s">
        <v>459</v>
      </c>
      <c r="C454" s="2">
        <v>61.28</v>
      </c>
      <c r="D454" s="2">
        <v>1.98</v>
      </c>
      <c r="E454" s="2">
        <v>1.0900000000000001</v>
      </c>
      <c r="F454" s="2">
        <v>63.41</v>
      </c>
      <c r="G454" s="2">
        <v>1.48</v>
      </c>
      <c r="H454" s="2">
        <v>0.99</v>
      </c>
      <c r="I454" s="2">
        <v>47.06</v>
      </c>
      <c r="J454" s="2">
        <v>1</v>
      </c>
      <c r="K454" s="2">
        <v>1.06</v>
      </c>
      <c r="L454" s="2">
        <v>1.00558916282199</v>
      </c>
      <c r="M454" s="2">
        <v>0.61563516773914795</v>
      </c>
      <c r="N454" s="2">
        <v>1.04427605200891</v>
      </c>
      <c r="O454" s="2">
        <v>1.0414838822571599</v>
      </c>
      <c r="P454" s="2">
        <v>1.1200638318915901</v>
      </c>
    </row>
    <row r="455" spans="1:16" ht="17.25" x14ac:dyDescent="0.25">
      <c r="A455" s="2">
        <v>60</v>
      </c>
      <c r="B455" s="2" t="s">
        <v>74</v>
      </c>
      <c r="C455" s="2">
        <v>55.11</v>
      </c>
      <c r="D455" s="2">
        <v>1.95</v>
      </c>
      <c r="E455" s="2">
        <v>1.52</v>
      </c>
      <c r="F455" s="2">
        <v>53.9</v>
      </c>
      <c r="G455" s="2">
        <v>1.37</v>
      </c>
      <c r="H455" s="2">
        <v>0.91</v>
      </c>
      <c r="I455" s="2">
        <v>55.17</v>
      </c>
      <c r="J455" s="2">
        <v>0.99</v>
      </c>
      <c r="K455" s="2">
        <v>0.93</v>
      </c>
      <c r="L455" s="2">
        <v>9.3680036681274306</v>
      </c>
      <c r="M455" s="2">
        <v>2.25245717748406</v>
      </c>
      <c r="N455" s="2">
        <v>1.5149365878757199</v>
      </c>
      <c r="O455" s="2">
        <v>1.70931662435861</v>
      </c>
      <c r="P455" s="2">
        <v>1.5398991017482899</v>
      </c>
    </row>
    <row r="456" spans="1:16" ht="17.25" x14ac:dyDescent="0.25">
      <c r="A456" s="2">
        <v>88</v>
      </c>
      <c r="B456" s="2" t="s">
        <v>102</v>
      </c>
      <c r="C456" s="2">
        <v>60.7</v>
      </c>
      <c r="D456" s="2">
        <v>1.65</v>
      </c>
      <c r="E456" s="2">
        <v>1.19</v>
      </c>
      <c r="F456" s="2">
        <v>63.64</v>
      </c>
      <c r="G456" s="2">
        <v>1.38</v>
      </c>
      <c r="H456" s="2">
        <v>1.05</v>
      </c>
      <c r="I456" s="2">
        <v>50</v>
      </c>
      <c r="J456" s="2">
        <v>0.99</v>
      </c>
      <c r="K456" s="2">
        <v>1.03</v>
      </c>
      <c r="L456" s="2">
        <v>10.691563514440499</v>
      </c>
      <c r="M456" s="2">
        <v>3.21051643848805</v>
      </c>
      <c r="N456" s="2">
        <v>1.1951053017064099</v>
      </c>
      <c r="O456" s="2">
        <v>1.12642107511821</v>
      </c>
      <c r="P456" s="2">
        <v>1.0516315660978599</v>
      </c>
    </row>
    <row r="457" spans="1:16" ht="17.25" x14ac:dyDescent="0.25">
      <c r="A457" s="2">
        <v>104</v>
      </c>
      <c r="B457" s="2" t="s">
        <v>118</v>
      </c>
      <c r="C457" s="2">
        <v>60.85</v>
      </c>
      <c r="D457" s="2">
        <v>1.8</v>
      </c>
      <c r="E457" s="2">
        <v>1.33</v>
      </c>
      <c r="F457" s="2">
        <v>57.97</v>
      </c>
      <c r="G457" s="2">
        <v>1.28</v>
      </c>
      <c r="H457" s="2">
        <v>0.99</v>
      </c>
      <c r="I457" s="2">
        <v>52.94</v>
      </c>
      <c r="J457" s="2">
        <v>0.99</v>
      </c>
      <c r="K457" s="2">
        <v>1.1100000000000001</v>
      </c>
      <c r="L457" s="2">
        <v>5.2011770015862</v>
      </c>
      <c r="M457" s="2">
        <v>5.6636701173181097</v>
      </c>
      <c r="N457" s="2">
        <v>1.3081125189187499</v>
      </c>
      <c r="O457" s="2">
        <v>1.16787610037608</v>
      </c>
      <c r="P457" s="2">
        <v>1.1487973268940701</v>
      </c>
    </row>
    <row r="458" spans="1:16" ht="17.25" x14ac:dyDescent="0.25">
      <c r="A458" s="2">
        <v>118</v>
      </c>
      <c r="B458" s="2" t="s">
        <v>132</v>
      </c>
      <c r="C458" s="2">
        <v>55.13</v>
      </c>
      <c r="D458" s="2">
        <v>1.64</v>
      </c>
      <c r="E458" s="2">
        <v>1</v>
      </c>
      <c r="F458" s="2">
        <v>51.22</v>
      </c>
      <c r="G458" s="2">
        <v>1.1399999999999999</v>
      </c>
      <c r="H458" s="2">
        <v>1.17</v>
      </c>
      <c r="I458" s="2">
        <v>30</v>
      </c>
      <c r="J458" s="2">
        <v>0.99</v>
      </c>
      <c r="K458" s="2">
        <v>0.92</v>
      </c>
      <c r="L458" s="2">
        <v>13.650262833625399</v>
      </c>
      <c r="M458" s="2">
        <v>6.6500086103156999</v>
      </c>
      <c r="N458" s="2">
        <v>0.99388211366484902</v>
      </c>
      <c r="O458" s="2">
        <v>1.0908052605812599</v>
      </c>
      <c r="P458" s="2">
        <v>1.11218040892279</v>
      </c>
    </row>
    <row r="459" spans="1:16" ht="17.25" x14ac:dyDescent="0.25">
      <c r="A459" s="2">
        <v>120</v>
      </c>
      <c r="B459" s="2" t="s">
        <v>134</v>
      </c>
      <c r="C459" s="2">
        <v>59.45</v>
      </c>
      <c r="D459" s="2">
        <v>1.46</v>
      </c>
      <c r="E459" s="2">
        <v>1.1100000000000001</v>
      </c>
      <c r="F459" s="2">
        <v>57.8</v>
      </c>
      <c r="G459" s="2">
        <v>1.0900000000000001</v>
      </c>
      <c r="H459" s="2">
        <v>1.08</v>
      </c>
      <c r="I459" s="2">
        <v>35</v>
      </c>
      <c r="J459" s="2">
        <v>0.99</v>
      </c>
      <c r="K459" s="2">
        <v>1.07</v>
      </c>
      <c r="L459" s="2">
        <v>5.9324719144761104</v>
      </c>
      <c r="M459" s="2">
        <v>3.3896912058561601</v>
      </c>
      <c r="N459" s="2">
        <v>1.09881145517152</v>
      </c>
      <c r="O459" s="2">
        <v>0.99458645797006495</v>
      </c>
      <c r="P459" s="2">
        <v>1.07280191935448</v>
      </c>
    </row>
    <row r="460" spans="1:16" ht="17.25" x14ac:dyDescent="0.25">
      <c r="A460" s="2">
        <v>122</v>
      </c>
      <c r="B460" s="2" t="s">
        <v>136</v>
      </c>
      <c r="C460" s="2">
        <v>55.12</v>
      </c>
      <c r="D460" s="2">
        <v>1.97</v>
      </c>
      <c r="E460" s="2">
        <v>1.27</v>
      </c>
      <c r="F460" s="2">
        <v>57.93</v>
      </c>
      <c r="G460" s="2">
        <v>1.34</v>
      </c>
      <c r="H460" s="2">
        <v>0.9</v>
      </c>
      <c r="I460" s="2">
        <v>48.15</v>
      </c>
      <c r="J460" s="2">
        <v>0.99</v>
      </c>
      <c r="K460" s="2">
        <v>0.9</v>
      </c>
      <c r="L460" s="2">
        <v>9.8592639278080192</v>
      </c>
      <c r="M460" s="2">
        <v>2.57922576227962</v>
      </c>
      <c r="N460" s="2">
        <v>1.29449940807146</v>
      </c>
      <c r="O460" s="2">
        <v>1.4744774095646001</v>
      </c>
      <c r="P460" s="2">
        <v>1.37084706841149</v>
      </c>
    </row>
    <row r="461" spans="1:16" ht="17.25" x14ac:dyDescent="0.25">
      <c r="A461" s="2">
        <v>140</v>
      </c>
      <c r="B461" s="2" t="s">
        <v>154</v>
      </c>
      <c r="C461" s="2">
        <v>59.41</v>
      </c>
      <c r="D461" s="2">
        <v>1.85</v>
      </c>
      <c r="E461" s="2">
        <v>1.41</v>
      </c>
      <c r="F461" s="2">
        <v>58.7</v>
      </c>
      <c r="G461" s="2">
        <v>1.38</v>
      </c>
      <c r="H461" s="2">
        <v>1.34</v>
      </c>
      <c r="I461" s="2">
        <v>55</v>
      </c>
      <c r="J461" s="2">
        <v>0.99</v>
      </c>
      <c r="K461" s="2">
        <v>1.1499999999999999</v>
      </c>
      <c r="L461" s="2">
        <v>40.3055210706518</v>
      </c>
      <c r="M461" s="2">
        <v>16.728567087625901</v>
      </c>
      <c r="N461" s="2">
        <v>1.3537340828589099</v>
      </c>
      <c r="O461" s="2">
        <v>1.2191069044845899</v>
      </c>
      <c r="P461" s="2">
        <v>1.2211336936763999</v>
      </c>
    </row>
    <row r="462" spans="1:16" ht="17.25" x14ac:dyDescent="0.25">
      <c r="A462" s="2">
        <v>159</v>
      </c>
      <c r="B462" s="2" t="s">
        <v>173</v>
      </c>
      <c r="C462" s="2">
        <v>57.32</v>
      </c>
      <c r="D462" s="2">
        <v>1.95</v>
      </c>
      <c r="E462" s="2">
        <v>0.87</v>
      </c>
      <c r="F462" s="2">
        <v>51.91</v>
      </c>
      <c r="G462" s="2">
        <v>1.27</v>
      </c>
      <c r="H462" s="2">
        <v>1.3</v>
      </c>
      <c r="I462" s="2">
        <v>54.55</v>
      </c>
      <c r="J462" s="2">
        <v>0.99</v>
      </c>
      <c r="K462" s="2">
        <v>1.1299999999999999</v>
      </c>
      <c r="L462" s="2">
        <v>13.449624761387501</v>
      </c>
      <c r="M462" s="2">
        <v>7.52886342850526</v>
      </c>
      <c r="N462" s="2">
        <v>0.85059184165217105</v>
      </c>
      <c r="O462" s="2">
        <v>0.72911000924357405</v>
      </c>
      <c r="P462" s="2">
        <v>0.82932921134204896</v>
      </c>
    </row>
    <row r="463" spans="1:16" ht="17.25" x14ac:dyDescent="0.25">
      <c r="A463" s="2">
        <v>176</v>
      </c>
      <c r="B463" s="2" t="s">
        <v>190</v>
      </c>
      <c r="C463" s="2">
        <v>58.15</v>
      </c>
      <c r="D463" s="2">
        <v>2.76</v>
      </c>
      <c r="E463" s="2">
        <v>1.51</v>
      </c>
      <c r="F463" s="2">
        <v>51.72</v>
      </c>
      <c r="G463" s="2">
        <v>1.52</v>
      </c>
      <c r="H463" s="2">
        <v>1.1399999999999999</v>
      </c>
      <c r="I463" s="2">
        <v>50</v>
      </c>
      <c r="J463" s="2">
        <v>0.99</v>
      </c>
      <c r="K463" s="2">
        <v>1.1100000000000001</v>
      </c>
      <c r="L463" s="2">
        <v>11.9517720088571</v>
      </c>
      <c r="M463" s="2">
        <v>8.7293345499804005</v>
      </c>
      <c r="N463" s="2">
        <v>1.4647584081998899</v>
      </c>
      <c r="O463" s="2">
        <v>1.33273699403228</v>
      </c>
      <c r="P463" s="2">
        <v>1.4653845917625701</v>
      </c>
    </row>
    <row r="464" spans="1:16" ht="17.25" x14ac:dyDescent="0.25">
      <c r="A464" s="2">
        <v>244</v>
      </c>
      <c r="B464" s="2" t="s">
        <v>258</v>
      </c>
      <c r="C464" s="2">
        <v>56.23</v>
      </c>
      <c r="D464" s="2">
        <v>1.93</v>
      </c>
      <c r="E464" s="2">
        <v>1.21</v>
      </c>
      <c r="F464" s="2">
        <v>53.03</v>
      </c>
      <c r="G464" s="2">
        <v>1.4</v>
      </c>
      <c r="H464" s="2">
        <v>1.31</v>
      </c>
      <c r="I464" s="2">
        <v>55.17</v>
      </c>
      <c r="J464" s="2">
        <v>0.99</v>
      </c>
      <c r="K464" s="2">
        <v>1.1299999999999999</v>
      </c>
      <c r="L464" s="2">
        <v>42.4367529624773</v>
      </c>
      <c r="M464" s="2">
        <v>18.022057327073</v>
      </c>
      <c r="N464" s="2">
        <v>1.1634594388719099</v>
      </c>
      <c r="O464" s="2">
        <v>1.0448527063159001</v>
      </c>
      <c r="P464" s="2">
        <v>1.10834364300971</v>
      </c>
    </row>
    <row r="465" spans="1:16" ht="17.25" x14ac:dyDescent="0.25">
      <c r="A465" s="2">
        <v>345</v>
      </c>
      <c r="B465" s="2" t="s">
        <v>359</v>
      </c>
      <c r="C465" s="2">
        <v>59.41</v>
      </c>
      <c r="D465" s="2">
        <v>1.73</v>
      </c>
      <c r="E465" s="2">
        <v>0.86</v>
      </c>
      <c r="F465" s="2">
        <v>58.87</v>
      </c>
      <c r="G465" s="2">
        <v>1.29</v>
      </c>
      <c r="H465" s="2">
        <v>1.34</v>
      </c>
      <c r="I465" s="2">
        <v>57.14</v>
      </c>
      <c r="J465" s="2">
        <v>0.99</v>
      </c>
      <c r="K465" s="2">
        <v>1.07</v>
      </c>
      <c r="L465" s="2">
        <v>5.3347710577096903</v>
      </c>
      <c r="M465" s="2">
        <v>4.0176982641773202</v>
      </c>
      <c r="N465" s="2">
        <v>0.87967765566825495</v>
      </c>
      <c r="O465" s="2">
        <v>0.75578136496554105</v>
      </c>
      <c r="P465" s="2">
        <v>0.74260689198990504</v>
      </c>
    </row>
    <row r="466" spans="1:16" ht="17.25" x14ac:dyDescent="0.25">
      <c r="A466" s="2">
        <v>350</v>
      </c>
      <c r="B466" s="2" t="s">
        <v>364</v>
      </c>
      <c r="C466" s="2">
        <v>63.67</v>
      </c>
      <c r="D466" s="2">
        <v>1.94</v>
      </c>
      <c r="E466" s="2">
        <v>1.04</v>
      </c>
      <c r="F466" s="2">
        <v>67.209999999999994</v>
      </c>
      <c r="G466" s="2">
        <v>1.5</v>
      </c>
      <c r="H466" s="2">
        <v>1.0900000000000001</v>
      </c>
      <c r="I466" s="2">
        <v>56.52</v>
      </c>
      <c r="J466" s="2">
        <v>0.99</v>
      </c>
      <c r="K466" s="2">
        <v>1.04</v>
      </c>
      <c r="L466" s="2">
        <v>18.295541109709198</v>
      </c>
      <c r="M466" s="2">
        <v>8.4370858025966502</v>
      </c>
      <c r="N466" s="2">
        <v>1.0217563401637699</v>
      </c>
      <c r="O466" s="2">
        <v>1.0098298184852501</v>
      </c>
      <c r="P466" s="2">
        <v>0.97382485476026703</v>
      </c>
    </row>
    <row r="467" spans="1:16" ht="17.25" x14ac:dyDescent="0.25">
      <c r="A467" s="2">
        <v>358</v>
      </c>
      <c r="B467" s="2" t="s">
        <v>372</v>
      </c>
      <c r="C467" s="2">
        <v>59.61</v>
      </c>
      <c r="D467" s="2">
        <v>1.82</v>
      </c>
      <c r="E467" s="2">
        <v>1.1000000000000001</v>
      </c>
      <c r="F467" s="2">
        <v>65.42</v>
      </c>
      <c r="G467" s="2">
        <v>1.38</v>
      </c>
      <c r="H467" s="2">
        <v>0.96</v>
      </c>
      <c r="I467" s="2">
        <v>52.63</v>
      </c>
      <c r="J467" s="2">
        <v>0.99</v>
      </c>
      <c r="K467" s="2">
        <v>1.07</v>
      </c>
      <c r="L467" s="2">
        <v>1.1815640240869401</v>
      </c>
      <c r="M467" s="2">
        <v>0.80637829559925001</v>
      </c>
      <c r="N467" s="2">
        <v>1.09471698976912</v>
      </c>
      <c r="O467" s="2">
        <v>1.0483019127036</v>
      </c>
      <c r="P467" s="2">
        <v>1.1664150885815801</v>
      </c>
    </row>
    <row r="468" spans="1:16" ht="17.25" x14ac:dyDescent="0.25">
      <c r="A468" s="2">
        <v>367</v>
      </c>
      <c r="B468" s="2" t="s">
        <v>381</v>
      </c>
      <c r="C468" s="2">
        <v>66.67</v>
      </c>
      <c r="D468" s="2">
        <v>2.06</v>
      </c>
      <c r="E468" s="2">
        <v>1.26</v>
      </c>
      <c r="F468" s="2">
        <v>69.599999999999994</v>
      </c>
      <c r="G468" s="2">
        <v>1.49</v>
      </c>
      <c r="H468" s="2">
        <v>1.05</v>
      </c>
      <c r="I468" s="2">
        <v>52.38</v>
      </c>
      <c r="J468" s="2">
        <v>0.99</v>
      </c>
      <c r="K468" s="2">
        <v>1.06</v>
      </c>
      <c r="L468" s="2">
        <v>3.89339512596246</v>
      </c>
      <c r="M468" s="2">
        <v>2.2908297460507301</v>
      </c>
      <c r="N468" s="2">
        <v>1.2143543766267799</v>
      </c>
      <c r="O468" s="2">
        <v>1.1988679193932399</v>
      </c>
      <c r="P468" s="2">
        <v>1.3166720324217001</v>
      </c>
    </row>
    <row r="469" spans="1:16" ht="17.25" x14ac:dyDescent="0.25">
      <c r="A469" s="2">
        <v>406</v>
      </c>
      <c r="B469" s="2" t="s">
        <v>420</v>
      </c>
      <c r="C469" s="2">
        <v>59.74</v>
      </c>
      <c r="D469" s="2">
        <v>1.72</v>
      </c>
      <c r="E469" s="2">
        <v>0.8</v>
      </c>
      <c r="F469" s="2">
        <v>60.42</v>
      </c>
      <c r="G469" s="2">
        <v>1.3</v>
      </c>
      <c r="H469" s="2">
        <v>0.82</v>
      </c>
      <c r="I469" s="2">
        <v>51.85</v>
      </c>
      <c r="J469" s="2">
        <v>0.99</v>
      </c>
      <c r="K469" s="2">
        <v>1.07</v>
      </c>
      <c r="L469" s="2">
        <v>1.1004172938227701</v>
      </c>
      <c r="M469" s="2">
        <v>0.24297754665122601</v>
      </c>
      <c r="N469" s="2">
        <v>0.77631576470721098</v>
      </c>
      <c r="O469" s="2">
        <v>0.73108556372348299</v>
      </c>
      <c r="P469" s="2">
        <v>0.824013205879778</v>
      </c>
    </row>
    <row r="470" spans="1:16" ht="17.25" x14ac:dyDescent="0.25">
      <c r="A470" s="2">
        <v>195</v>
      </c>
      <c r="B470" s="2" t="s">
        <v>209</v>
      </c>
      <c r="C470" s="2">
        <v>57.95</v>
      </c>
      <c r="D470" s="2">
        <v>1.64</v>
      </c>
      <c r="E470" s="2">
        <v>0.97</v>
      </c>
      <c r="F470" s="2">
        <v>54.4</v>
      </c>
      <c r="G470" s="2">
        <v>1.02</v>
      </c>
      <c r="H470" s="2">
        <v>0.81</v>
      </c>
      <c r="I470" s="2">
        <v>31.58</v>
      </c>
      <c r="J470" s="2">
        <v>0.98</v>
      </c>
      <c r="K470" s="2">
        <v>1.1200000000000001</v>
      </c>
      <c r="L470" s="2">
        <v>5.2565507829156202</v>
      </c>
      <c r="M470" s="2">
        <v>2.58000439609844</v>
      </c>
      <c r="N470" s="2">
        <v>0.94723975649949099</v>
      </c>
      <c r="O470" s="2">
        <v>0.828722201577618</v>
      </c>
      <c r="P470" s="2">
        <v>0.96770039678546305</v>
      </c>
    </row>
    <row r="471" spans="1:16" ht="17.25" x14ac:dyDescent="0.25">
      <c r="A471" s="2">
        <v>214</v>
      </c>
      <c r="B471" s="2" t="s">
        <v>228</v>
      </c>
      <c r="C471" s="2">
        <v>50.44</v>
      </c>
      <c r="D471" s="2">
        <v>2.14</v>
      </c>
      <c r="E471" s="2">
        <v>1.68</v>
      </c>
      <c r="F471" s="2">
        <v>48.75</v>
      </c>
      <c r="G471" s="2">
        <v>1.36</v>
      </c>
      <c r="H471" s="2">
        <v>0.86</v>
      </c>
      <c r="I471" s="2">
        <v>44.44</v>
      </c>
      <c r="J471" s="2">
        <v>0.98</v>
      </c>
      <c r="K471" s="2">
        <v>0.9</v>
      </c>
      <c r="L471" s="2">
        <v>3.62898260194779</v>
      </c>
      <c r="M471" s="2">
        <v>1.71423768844401</v>
      </c>
      <c r="N471" s="2">
        <v>1.64592590332031</v>
      </c>
      <c r="O471" s="2">
        <v>1.9368889702690899</v>
      </c>
      <c r="P471" s="2">
        <v>1.79970375343605</v>
      </c>
    </row>
    <row r="472" spans="1:16" ht="17.25" x14ac:dyDescent="0.25">
      <c r="A472" s="2">
        <v>223</v>
      </c>
      <c r="B472" s="2" t="s">
        <v>237</v>
      </c>
      <c r="C472" s="2">
        <v>54</v>
      </c>
      <c r="D472" s="2">
        <v>1.47</v>
      </c>
      <c r="E472" s="2">
        <v>1.06</v>
      </c>
      <c r="F472" s="2">
        <v>53.03</v>
      </c>
      <c r="G472" s="2">
        <v>1.1000000000000001</v>
      </c>
      <c r="H472" s="2">
        <v>1.0900000000000001</v>
      </c>
      <c r="I472" s="2">
        <v>34.78</v>
      </c>
      <c r="J472" s="2">
        <v>0.98</v>
      </c>
      <c r="K472" s="2">
        <v>1.0900000000000001</v>
      </c>
      <c r="L472" s="2">
        <v>3.71423694635887</v>
      </c>
      <c r="M472" s="2">
        <v>2.9898361579726802</v>
      </c>
      <c r="N472" s="2">
        <v>1.08797659946012</v>
      </c>
      <c r="O472" s="2">
        <v>0.98374884822612796</v>
      </c>
      <c r="P472" s="2">
        <v>1.06610464203557</v>
      </c>
    </row>
    <row r="473" spans="1:16" ht="17.25" x14ac:dyDescent="0.25">
      <c r="A473" s="2">
        <v>329</v>
      </c>
      <c r="B473" s="2" t="s">
        <v>343</v>
      </c>
      <c r="C473" s="2">
        <v>62.03</v>
      </c>
      <c r="D473" s="2">
        <v>1.94</v>
      </c>
      <c r="E473" s="2">
        <v>0.96</v>
      </c>
      <c r="F473" s="2">
        <v>64.17</v>
      </c>
      <c r="G473" s="2">
        <v>1.41</v>
      </c>
      <c r="H473" s="2">
        <v>0.94</v>
      </c>
      <c r="I473" s="2">
        <v>41.67</v>
      </c>
      <c r="J473" s="2">
        <v>0.98</v>
      </c>
      <c r="K473" s="2">
        <v>1.0900000000000001</v>
      </c>
      <c r="L473" s="2">
        <v>1.81570788544241</v>
      </c>
      <c r="M473" s="2">
        <v>0.74570477598069895</v>
      </c>
      <c r="N473" s="2">
        <v>0.90584979678715005</v>
      </c>
      <c r="O473" s="2">
        <v>0.83696783717619905</v>
      </c>
      <c r="P473" s="2">
        <v>0.96538594596307503</v>
      </c>
    </row>
    <row r="474" spans="1:16" ht="17.25" x14ac:dyDescent="0.25">
      <c r="A474" s="2">
        <v>431</v>
      </c>
      <c r="B474" s="2" t="s">
        <v>445</v>
      </c>
      <c r="C474" s="2">
        <v>54.39</v>
      </c>
      <c r="D474" s="2">
        <v>1.57</v>
      </c>
      <c r="E474" s="2">
        <v>1.21</v>
      </c>
      <c r="F474" s="2">
        <v>53.19</v>
      </c>
      <c r="G474" s="2">
        <v>1.08</v>
      </c>
      <c r="H474" s="2">
        <v>0.91</v>
      </c>
      <c r="I474" s="2">
        <v>36.840000000000003</v>
      </c>
      <c r="J474" s="2">
        <v>0.98</v>
      </c>
      <c r="K474" s="2">
        <v>1.38</v>
      </c>
      <c r="L474" s="2">
        <v>2.0916374938353899</v>
      </c>
      <c r="M474" s="2">
        <v>2.09664068126148</v>
      </c>
      <c r="N474" s="2">
        <v>0.94464115448185804</v>
      </c>
      <c r="O474" s="2">
        <v>0.84615388393154201</v>
      </c>
      <c r="P474" s="2">
        <v>0.96588350574979298</v>
      </c>
    </row>
    <row r="475" spans="1:16" ht="17.25" x14ac:dyDescent="0.25">
      <c r="A475" s="2">
        <v>13</v>
      </c>
      <c r="B475" s="2" t="s">
        <v>27</v>
      </c>
      <c r="C475" s="2">
        <v>53.21</v>
      </c>
      <c r="D475" s="2">
        <v>1.33</v>
      </c>
      <c r="E475" s="2">
        <v>1.27</v>
      </c>
      <c r="F475" s="2">
        <v>52.11</v>
      </c>
      <c r="G475" s="2">
        <v>1.05</v>
      </c>
      <c r="H475" s="2">
        <v>1.24</v>
      </c>
      <c r="I475" s="2">
        <v>37.5</v>
      </c>
      <c r="J475" s="2">
        <v>0.97</v>
      </c>
      <c r="K475" s="2">
        <v>1.0900000000000001</v>
      </c>
      <c r="L475" s="2">
        <v>11.433442591141601</v>
      </c>
      <c r="M475" s="2">
        <v>5.9801620467046401</v>
      </c>
      <c r="N475" s="2">
        <v>1.243222526469</v>
      </c>
      <c r="O475" s="2">
        <v>1.14987071907208</v>
      </c>
      <c r="P475" s="2">
        <v>1.14594310469803</v>
      </c>
    </row>
    <row r="476" spans="1:16" ht="17.25" x14ac:dyDescent="0.25">
      <c r="A476" s="2">
        <v>29</v>
      </c>
      <c r="B476" s="2" t="s">
        <v>43</v>
      </c>
      <c r="C476" s="2">
        <v>53.41</v>
      </c>
      <c r="D476" s="2">
        <v>1.25</v>
      </c>
      <c r="E476" s="2">
        <v>1.02</v>
      </c>
      <c r="F476" s="2">
        <v>53.78</v>
      </c>
      <c r="G476" s="2">
        <v>1.1399999999999999</v>
      </c>
      <c r="H476" s="2">
        <v>0.93</v>
      </c>
      <c r="I476" s="2">
        <v>52.38</v>
      </c>
      <c r="J476" s="2">
        <v>0.97</v>
      </c>
      <c r="K476" s="2">
        <v>1</v>
      </c>
      <c r="L476" s="2">
        <v>8.0654142826479394</v>
      </c>
      <c r="M476" s="2">
        <v>1.62139543895147</v>
      </c>
      <c r="N476" s="2">
        <v>1.02531801913408</v>
      </c>
      <c r="O476" s="2">
        <v>0.98034206210497099</v>
      </c>
      <c r="P476" s="2">
        <v>1.1573246088954301</v>
      </c>
    </row>
    <row r="477" spans="1:16" ht="17.25" x14ac:dyDescent="0.25">
      <c r="A477" s="2">
        <v>73</v>
      </c>
      <c r="B477" s="2" t="s">
        <v>87</v>
      </c>
      <c r="C477" s="2">
        <v>51.17</v>
      </c>
      <c r="D477" s="2">
        <v>1.54</v>
      </c>
      <c r="E477" s="2">
        <v>1.1399999999999999</v>
      </c>
      <c r="F477" s="2">
        <v>49.25</v>
      </c>
      <c r="G477" s="2">
        <v>1.28</v>
      </c>
      <c r="H477" s="2">
        <v>1.31</v>
      </c>
      <c r="I477" s="2">
        <v>40.909999999999997</v>
      </c>
      <c r="J477" s="2">
        <v>0.97</v>
      </c>
      <c r="K477" s="2">
        <v>1.1100000000000001</v>
      </c>
      <c r="L477" s="2">
        <v>21.423193413032099</v>
      </c>
      <c r="M477" s="2">
        <v>8.1571988518684204</v>
      </c>
      <c r="N477" s="2">
        <v>1.0906094995257201</v>
      </c>
      <c r="O477" s="2">
        <v>0.97789379665750797</v>
      </c>
      <c r="P477" s="2">
        <v>1.0945345442127401</v>
      </c>
    </row>
    <row r="478" spans="1:16" ht="17.25" x14ac:dyDescent="0.25">
      <c r="A478" s="2">
        <v>166</v>
      </c>
      <c r="B478" s="2" t="s">
        <v>180</v>
      </c>
      <c r="C478" s="2">
        <v>59.39</v>
      </c>
      <c r="D478" s="2">
        <v>1.93</v>
      </c>
      <c r="E478" s="2">
        <v>1.1299999999999999</v>
      </c>
      <c r="F478" s="2">
        <v>60.34</v>
      </c>
      <c r="G478" s="2">
        <v>1.43</v>
      </c>
      <c r="H478" s="2">
        <v>1.45</v>
      </c>
      <c r="I478" s="2">
        <v>47.62</v>
      </c>
      <c r="J478" s="2">
        <v>0.97</v>
      </c>
      <c r="K478" s="2">
        <v>1.03</v>
      </c>
      <c r="L478" s="2">
        <v>6.1375306787533201</v>
      </c>
      <c r="M478" s="2">
        <v>1.65950795397829</v>
      </c>
      <c r="N478" s="2">
        <v>1.10103140462394</v>
      </c>
      <c r="O478" s="2">
        <v>1.0646203165075101</v>
      </c>
      <c r="P478" s="2">
        <v>1.0228656183668201</v>
      </c>
    </row>
    <row r="479" spans="1:16" ht="17.25" x14ac:dyDescent="0.25">
      <c r="A479" s="2">
        <v>269</v>
      </c>
      <c r="B479" s="2" t="s">
        <v>283</v>
      </c>
      <c r="C479" s="2">
        <v>52.02</v>
      </c>
      <c r="D479" s="2">
        <v>1.68</v>
      </c>
      <c r="E479" s="2">
        <v>1.34</v>
      </c>
      <c r="F479" s="2">
        <v>53.69</v>
      </c>
      <c r="G479" s="2">
        <v>1.27</v>
      </c>
      <c r="H479" s="2">
        <v>1</v>
      </c>
      <c r="I479" s="2">
        <v>35.71</v>
      </c>
      <c r="J479" s="2">
        <v>0.97</v>
      </c>
      <c r="K479" s="2">
        <v>0.93</v>
      </c>
      <c r="L479" s="2">
        <v>11.0290401000735</v>
      </c>
      <c r="M479" s="2">
        <v>3.40985163163481</v>
      </c>
      <c r="N479" s="2">
        <v>1.3114579822741701</v>
      </c>
      <c r="O479" s="2">
        <v>1.4846576843786601</v>
      </c>
      <c r="P479" s="2">
        <v>1.25257185896933</v>
      </c>
    </row>
    <row r="480" spans="1:16" ht="17.25" x14ac:dyDescent="0.25">
      <c r="A480" s="2">
        <v>282</v>
      </c>
      <c r="B480" s="2" t="s">
        <v>296</v>
      </c>
      <c r="C480" s="2">
        <v>63.47</v>
      </c>
      <c r="D480" s="2">
        <v>2.1800000000000002</v>
      </c>
      <c r="E480" s="2">
        <v>1.1499999999999999</v>
      </c>
      <c r="F480" s="2">
        <v>67.97</v>
      </c>
      <c r="G480" s="2">
        <v>1.61</v>
      </c>
      <c r="H480" s="2">
        <v>1.0900000000000001</v>
      </c>
      <c r="I480" s="2">
        <v>41.18</v>
      </c>
      <c r="J480" s="2">
        <v>0.97</v>
      </c>
      <c r="K480" s="2">
        <v>1.1299999999999999</v>
      </c>
      <c r="L480" s="2">
        <v>3.4234799892930701</v>
      </c>
      <c r="M480" s="2">
        <v>3.0683238113411999</v>
      </c>
      <c r="N480" s="2">
        <v>1.07265231225475</v>
      </c>
      <c r="O480" s="2">
        <v>1.04933376531067</v>
      </c>
      <c r="P480" s="2">
        <v>1.1484771648860499</v>
      </c>
    </row>
    <row r="481" spans="1:16" ht="17.25" x14ac:dyDescent="0.25">
      <c r="A481" s="2">
        <v>295</v>
      </c>
      <c r="B481" s="2" t="s">
        <v>309</v>
      </c>
      <c r="C481" s="2">
        <v>64.290000000000006</v>
      </c>
      <c r="D481" s="2">
        <v>2.0699999999999998</v>
      </c>
      <c r="E481" s="2">
        <v>0.79</v>
      </c>
      <c r="F481" s="2">
        <v>64.12</v>
      </c>
      <c r="G481" s="2">
        <v>1.42</v>
      </c>
      <c r="H481" s="2">
        <v>0.94</v>
      </c>
      <c r="I481" s="2">
        <v>47.37</v>
      </c>
      <c r="J481" s="2">
        <v>0.97</v>
      </c>
      <c r="K481" s="2">
        <v>1.03</v>
      </c>
      <c r="L481" s="2">
        <v>10.378448761584799</v>
      </c>
      <c r="M481" s="2">
        <v>2.6753402437060099</v>
      </c>
      <c r="N481" s="2">
        <v>0.77638203153543195</v>
      </c>
      <c r="O481" s="2">
        <v>0.71090833868344705</v>
      </c>
      <c r="P481" s="2">
        <v>0.881791808714805</v>
      </c>
    </row>
    <row r="482" spans="1:16" ht="17.25" x14ac:dyDescent="0.25">
      <c r="A482" s="2">
        <v>369</v>
      </c>
      <c r="B482" s="2" t="s">
        <v>383</v>
      </c>
      <c r="C482" s="2">
        <v>62.85</v>
      </c>
      <c r="D482" s="2">
        <v>1.91</v>
      </c>
      <c r="E482" s="2">
        <v>0.99</v>
      </c>
      <c r="F482" s="2">
        <v>64.040000000000006</v>
      </c>
      <c r="G482" s="2">
        <v>1.36</v>
      </c>
      <c r="H482" s="2">
        <v>0.98</v>
      </c>
      <c r="I482" s="2">
        <v>38.89</v>
      </c>
      <c r="J482" s="2">
        <v>0.97</v>
      </c>
      <c r="K482" s="2">
        <v>1.07</v>
      </c>
      <c r="L482" s="2">
        <v>3.0469056553785201</v>
      </c>
      <c r="M482" s="2">
        <v>1.26844725847883</v>
      </c>
      <c r="N482" s="2">
        <v>0.96584473139910798</v>
      </c>
      <c r="O482" s="2">
        <v>0.90453183108073199</v>
      </c>
      <c r="P482" s="2">
        <v>1.0478173760412399</v>
      </c>
    </row>
    <row r="483" spans="1:16" ht="17.25" x14ac:dyDescent="0.25">
      <c r="A483" s="2">
        <v>378</v>
      </c>
      <c r="B483" s="2" t="s">
        <v>392</v>
      </c>
      <c r="C483" s="2">
        <v>58</v>
      </c>
      <c r="D483" s="2">
        <v>1.82</v>
      </c>
      <c r="E483" s="2">
        <v>0.9</v>
      </c>
      <c r="F483" s="2">
        <v>55.4</v>
      </c>
      <c r="G483" s="2">
        <v>1.21</v>
      </c>
      <c r="H483" s="2">
        <v>1.04</v>
      </c>
      <c r="I483" s="2">
        <v>35</v>
      </c>
      <c r="J483" s="2">
        <v>0.97</v>
      </c>
      <c r="K483" s="2">
        <v>1.08</v>
      </c>
      <c r="L483" s="2">
        <v>7.42350304275939</v>
      </c>
      <c r="M483" s="2">
        <v>7.1487511547290001</v>
      </c>
      <c r="N483" s="2">
        <v>0.87442174187650301</v>
      </c>
      <c r="O483" s="2">
        <v>0.83672998324363401</v>
      </c>
      <c r="P483" s="2">
        <v>0.816899428125619</v>
      </c>
    </row>
    <row r="484" spans="1:16" ht="17.25" x14ac:dyDescent="0.25">
      <c r="A484" s="2">
        <v>25</v>
      </c>
      <c r="B484" s="2" t="s">
        <v>39</v>
      </c>
      <c r="C484" s="2">
        <v>49.11</v>
      </c>
      <c r="D484" s="2">
        <v>1.44</v>
      </c>
      <c r="E484" s="2">
        <v>1.27</v>
      </c>
      <c r="F484" s="2">
        <v>48.37</v>
      </c>
      <c r="G484" s="2">
        <v>1.2</v>
      </c>
      <c r="H484" s="2">
        <v>0.8</v>
      </c>
      <c r="I484" s="2">
        <v>50</v>
      </c>
      <c r="J484" s="2">
        <v>0.96</v>
      </c>
      <c r="K484" s="2">
        <v>0.98</v>
      </c>
      <c r="L484" s="2">
        <v>9.3531201989711299</v>
      </c>
      <c r="M484" s="2">
        <v>3.2631216498735398</v>
      </c>
      <c r="N484" s="2">
        <v>1.25539597672614</v>
      </c>
      <c r="O484" s="2">
        <v>1.45714025886439</v>
      </c>
      <c r="P484" s="2">
        <v>1.3980266007831801</v>
      </c>
    </row>
    <row r="485" spans="1:16" ht="17.25" x14ac:dyDescent="0.25">
      <c r="A485" s="2">
        <v>95</v>
      </c>
      <c r="B485" s="2" t="s">
        <v>109</v>
      </c>
      <c r="C485" s="2">
        <v>57.66</v>
      </c>
      <c r="D485" s="2">
        <v>1.67</v>
      </c>
      <c r="E485" s="2">
        <v>1.36</v>
      </c>
      <c r="F485" s="2">
        <v>58.2</v>
      </c>
      <c r="G485" s="2">
        <v>1.21</v>
      </c>
      <c r="H485" s="2">
        <v>0.94</v>
      </c>
      <c r="I485" s="2">
        <v>34.78</v>
      </c>
      <c r="J485" s="2">
        <v>0.96</v>
      </c>
      <c r="K485" s="2">
        <v>1</v>
      </c>
      <c r="L485" s="2">
        <v>20.709232334444401</v>
      </c>
      <c r="M485" s="2">
        <v>4.4255774194517699</v>
      </c>
      <c r="N485" s="2">
        <v>1.34614010397261</v>
      </c>
      <c r="O485" s="2">
        <v>1.31269747738333</v>
      </c>
      <c r="P485" s="2">
        <v>1.3554694776918701</v>
      </c>
    </row>
    <row r="486" spans="1:16" ht="17.25" x14ac:dyDescent="0.25">
      <c r="A486" s="2">
        <v>99</v>
      </c>
      <c r="B486" s="2" t="s">
        <v>113</v>
      </c>
      <c r="C486" s="2">
        <v>57.82</v>
      </c>
      <c r="D486" s="2">
        <v>2.2599999999999998</v>
      </c>
      <c r="E486" s="2">
        <v>0.75</v>
      </c>
      <c r="F486" s="2">
        <v>54.74</v>
      </c>
      <c r="G486" s="2">
        <v>1.53</v>
      </c>
      <c r="H486" s="2">
        <v>0.93</v>
      </c>
      <c r="I486" s="2">
        <v>47.62</v>
      </c>
      <c r="J486" s="2">
        <v>0.96</v>
      </c>
      <c r="K486" s="2">
        <v>1.1000000000000001</v>
      </c>
      <c r="L486" s="2">
        <v>17.826813931649699</v>
      </c>
      <c r="M486" s="2">
        <v>10.466974663321601</v>
      </c>
      <c r="N486" s="2">
        <v>0.73507794973521501</v>
      </c>
      <c r="O486" s="2">
        <v>0.60648856523519001</v>
      </c>
      <c r="P486" s="2">
        <v>0.66280692345848202</v>
      </c>
    </row>
    <row r="487" spans="1:16" ht="17.25" x14ac:dyDescent="0.25">
      <c r="A487" s="2">
        <v>108</v>
      </c>
      <c r="B487" s="2" t="s">
        <v>122</v>
      </c>
      <c r="C487" s="2">
        <v>59.68</v>
      </c>
      <c r="D487" s="2">
        <v>2.23</v>
      </c>
      <c r="E487" s="2">
        <v>1</v>
      </c>
      <c r="F487" s="2">
        <v>60.28</v>
      </c>
      <c r="G487" s="2">
        <v>1.58</v>
      </c>
      <c r="H487" s="2">
        <v>1.26</v>
      </c>
      <c r="I487" s="2">
        <v>45.45</v>
      </c>
      <c r="J487" s="2">
        <v>0.96</v>
      </c>
      <c r="K487" s="2">
        <v>1.04</v>
      </c>
      <c r="L487" s="2">
        <v>44.313278755371698</v>
      </c>
      <c r="M487" s="2">
        <v>17.428569613062201</v>
      </c>
      <c r="N487" s="2">
        <v>0.99909152493247899</v>
      </c>
      <c r="O487" s="2">
        <v>0.93506632490808295</v>
      </c>
      <c r="P487" s="2">
        <v>1.00439274772427</v>
      </c>
    </row>
    <row r="488" spans="1:16" ht="17.25" x14ac:dyDescent="0.25">
      <c r="A488" s="2">
        <v>209</v>
      </c>
      <c r="B488" s="2" t="s">
        <v>223</v>
      </c>
      <c r="C488" s="2">
        <v>58.73</v>
      </c>
      <c r="D488" s="2">
        <v>1.39</v>
      </c>
      <c r="E488" s="2">
        <v>1.7</v>
      </c>
      <c r="F488" s="2">
        <v>60.55</v>
      </c>
      <c r="G488" s="2">
        <v>1.1299999999999999</v>
      </c>
      <c r="H488" s="2">
        <v>1.21</v>
      </c>
      <c r="I488" s="2">
        <v>42.86</v>
      </c>
      <c r="J488" s="2">
        <v>0.96</v>
      </c>
      <c r="K488" s="2">
        <v>1.1100000000000001</v>
      </c>
      <c r="L488" s="2">
        <v>12.2048876136407</v>
      </c>
      <c r="M488" s="2">
        <v>5.11064862011877</v>
      </c>
      <c r="N488" s="2">
        <v>1.60869221416609</v>
      </c>
      <c r="O488" s="2">
        <v>1.47389180004366</v>
      </c>
      <c r="P488" s="2">
        <v>1.5190881699972101</v>
      </c>
    </row>
    <row r="489" spans="1:16" ht="17.25" x14ac:dyDescent="0.25">
      <c r="A489" s="2">
        <v>278</v>
      </c>
      <c r="B489" s="2" t="s">
        <v>292</v>
      </c>
      <c r="C489" s="2">
        <v>57.19</v>
      </c>
      <c r="D489" s="2">
        <v>1.72</v>
      </c>
      <c r="E489" s="2">
        <v>0.92</v>
      </c>
      <c r="F489" s="2">
        <v>57.26</v>
      </c>
      <c r="G489" s="2">
        <v>1.35</v>
      </c>
      <c r="H489" s="2">
        <v>1.04</v>
      </c>
      <c r="I489" s="2">
        <v>36.36</v>
      </c>
      <c r="J489" s="2">
        <v>0.96</v>
      </c>
      <c r="K489" s="2">
        <v>1.1299999999999999</v>
      </c>
      <c r="L489" s="2">
        <v>10.534874785879699</v>
      </c>
      <c r="M489" s="2">
        <v>5.2904287450054399</v>
      </c>
      <c r="N489" s="2">
        <v>0.87821046944856296</v>
      </c>
      <c r="O489" s="2">
        <v>0.78549182539623597</v>
      </c>
      <c r="P489" s="2">
        <v>1.0634982934277399</v>
      </c>
    </row>
    <row r="490" spans="1:16" ht="17.25" x14ac:dyDescent="0.25">
      <c r="A490" s="2">
        <v>313</v>
      </c>
      <c r="B490" s="2" t="s">
        <v>327</v>
      </c>
      <c r="C490" s="2">
        <v>59.39</v>
      </c>
      <c r="D490" s="2">
        <v>1.89</v>
      </c>
      <c r="E490" s="2">
        <v>1.02</v>
      </c>
      <c r="F490" s="2">
        <v>60.16</v>
      </c>
      <c r="G490" s="2">
        <v>1.45</v>
      </c>
      <c r="H490" s="2">
        <v>0.89</v>
      </c>
      <c r="I490" s="2">
        <v>38.1</v>
      </c>
      <c r="J490" s="2">
        <v>0.96</v>
      </c>
      <c r="K490" s="2">
        <v>1.06</v>
      </c>
      <c r="L490" s="2">
        <v>6.8203894250308696</v>
      </c>
      <c r="M490" s="2">
        <v>2.2533222946770701</v>
      </c>
      <c r="N490" s="2">
        <v>0.98726914316265701</v>
      </c>
      <c r="O490" s="2">
        <v>0.92517002465057996</v>
      </c>
      <c r="P490" s="2">
        <v>1.0105927728059001</v>
      </c>
    </row>
    <row r="491" spans="1:16" ht="17.25" x14ac:dyDescent="0.25">
      <c r="A491" s="2">
        <v>31</v>
      </c>
      <c r="B491" s="2" t="s">
        <v>45</v>
      </c>
      <c r="C491" s="2">
        <v>57.1</v>
      </c>
      <c r="D491" s="2">
        <v>1.67</v>
      </c>
      <c r="E491" s="2">
        <v>0.94</v>
      </c>
      <c r="F491" s="2">
        <v>59.35</v>
      </c>
      <c r="G491" s="2">
        <v>1.35</v>
      </c>
      <c r="H491" s="2">
        <v>1.2</v>
      </c>
      <c r="I491" s="2">
        <v>47.62</v>
      </c>
      <c r="J491" s="2">
        <v>0.95</v>
      </c>
      <c r="K491" s="2">
        <v>1.1000000000000001</v>
      </c>
      <c r="L491" s="2">
        <v>19.839813220299099</v>
      </c>
      <c r="M491" s="2">
        <v>11.1780241925889</v>
      </c>
      <c r="N491" s="2">
        <v>0.93571432018265199</v>
      </c>
      <c r="O491" s="2">
        <v>0.83244276581119203</v>
      </c>
      <c r="P491" s="2">
        <v>0.85823336496578495</v>
      </c>
    </row>
    <row r="492" spans="1:16" ht="17.25" x14ac:dyDescent="0.25">
      <c r="A492" s="2">
        <v>34</v>
      </c>
      <c r="B492" s="2" t="s">
        <v>48</v>
      </c>
      <c r="C492" s="2">
        <v>57.42</v>
      </c>
      <c r="D492" s="2">
        <v>1.48</v>
      </c>
      <c r="E492" s="2">
        <v>0.88</v>
      </c>
      <c r="F492" s="2">
        <v>58.96</v>
      </c>
      <c r="G492" s="2">
        <v>1.1599999999999999</v>
      </c>
      <c r="H492" s="2">
        <v>1.19</v>
      </c>
      <c r="I492" s="2">
        <v>31.82</v>
      </c>
      <c r="J492" s="2">
        <v>0.95</v>
      </c>
      <c r="K492" s="2">
        <v>0.95</v>
      </c>
      <c r="L492" s="2">
        <v>3.0122010990303698</v>
      </c>
      <c r="M492" s="2">
        <v>1.7301576812741899</v>
      </c>
      <c r="N492" s="2">
        <v>0.86362049638481897</v>
      </c>
      <c r="O492" s="2">
        <v>0.94817928676780205</v>
      </c>
      <c r="P492" s="2">
        <v>0.92139359335206095</v>
      </c>
    </row>
    <row r="493" spans="1:16" ht="17.25" x14ac:dyDescent="0.25">
      <c r="A493" s="2">
        <v>208</v>
      </c>
      <c r="B493" s="2" t="s">
        <v>222</v>
      </c>
      <c r="C493" s="2">
        <v>58.36</v>
      </c>
      <c r="D493" s="2">
        <v>2.2799999999999998</v>
      </c>
      <c r="E493" s="2">
        <v>1.69</v>
      </c>
      <c r="F493" s="2">
        <v>59.24</v>
      </c>
      <c r="G493" s="2">
        <v>1.62</v>
      </c>
      <c r="H493" s="2">
        <v>1</v>
      </c>
      <c r="I493" s="2">
        <v>44</v>
      </c>
      <c r="J493" s="2">
        <v>0.95</v>
      </c>
      <c r="K493" s="2">
        <v>0.95</v>
      </c>
      <c r="L493" s="2">
        <v>10.0263792712437</v>
      </c>
      <c r="M493" s="2">
        <v>3.8323932051555198</v>
      </c>
      <c r="N493" s="2">
        <v>1.6413004694962099</v>
      </c>
      <c r="O493" s="2">
        <v>1.9652990266646</v>
      </c>
      <c r="P493" s="2">
        <v>1.7314014574902901</v>
      </c>
    </row>
    <row r="494" spans="1:16" ht="17.25" x14ac:dyDescent="0.25">
      <c r="A494" s="2">
        <v>280</v>
      </c>
      <c r="B494" s="2" t="s">
        <v>294</v>
      </c>
      <c r="C494" s="2">
        <v>60.31</v>
      </c>
      <c r="D494" s="2">
        <v>2.42</v>
      </c>
      <c r="E494" s="2">
        <v>0.83</v>
      </c>
      <c r="F494" s="2">
        <v>56.14</v>
      </c>
      <c r="G494" s="2">
        <v>1.52</v>
      </c>
      <c r="H494" s="2">
        <v>1.28</v>
      </c>
      <c r="I494" s="2">
        <v>57.14</v>
      </c>
      <c r="J494" s="2">
        <v>0.95</v>
      </c>
      <c r="K494" s="2">
        <v>1.1499999999999999</v>
      </c>
      <c r="L494" s="2">
        <v>16.7700881142793</v>
      </c>
      <c r="M494" s="2">
        <v>6.4448583906215298</v>
      </c>
      <c r="N494" s="2">
        <v>0.81488774021063703</v>
      </c>
      <c r="O494" s="2">
        <v>0.74433670422501697</v>
      </c>
      <c r="P494" s="2">
        <v>0.77735733692965403</v>
      </c>
    </row>
    <row r="495" spans="1:16" ht="17.25" x14ac:dyDescent="0.25">
      <c r="A495" s="2">
        <v>36</v>
      </c>
      <c r="B495" s="2" t="s">
        <v>50</v>
      </c>
      <c r="C495" s="2">
        <v>46.52</v>
      </c>
      <c r="D495" s="2">
        <v>0.99</v>
      </c>
      <c r="E495" s="2">
        <v>1.22</v>
      </c>
      <c r="F495" s="2">
        <v>46.67</v>
      </c>
      <c r="G495" s="2">
        <v>1.04</v>
      </c>
      <c r="H495" s="2">
        <v>1.27</v>
      </c>
      <c r="I495" s="2">
        <v>31.58</v>
      </c>
      <c r="J495" s="2">
        <v>0.94</v>
      </c>
      <c r="K495" s="2">
        <v>1.03</v>
      </c>
      <c r="L495" s="2">
        <v>21.967358163835701</v>
      </c>
      <c r="M495" s="2">
        <v>6.9621042300675002</v>
      </c>
      <c r="N495" s="2">
        <v>1.28723982268688</v>
      </c>
      <c r="O495" s="2">
        <v>1.1440120369061</v>
      </c>
      <c r="P495" s="2">
        <v>1.1600000257765299</v>
      </c>
    </row>
    <row r="496" spans="1:16" ht="17.25" x14ac:dyDescent="0.25">
      <c r="A496" s="2">
        <v>318</v>
      </c>
      <c r="B496" s="2" t="s">
        <v>332</v>
      </c>
      <c r="C496" s="2">
        <v>58.39</v>
      </c>
      <c r="D496" s="2">
        <v>2.11</v>
      </c>
      <c r="E496" s="2">
        <v>0.56999999999999995</v>
      </c>
      <c r="F496" s="2">
        <v>59.59</v>
      </c>
      <c r="G496" s="2">
        <v>1.58</v>
      </c>
      <c r="H496" s="2">
        <v>0.77</v>
      </c>
      <c r="I496" s="2">
        <v>42.31</v>
      </c>
      <c r="J496" s="2">
        <v>0.88</v>
      </c>
      <c r="K496" s="2">
        <v>1.1100000000000001</v>
      </c>
      <c r="L496" s="2">
        <v>15.214581091017299</v>
      </c>
      <c r="M496" s="2">
        <v>3.30950384667358</v>
      </c>
      <c r="N496" s="2">
        <v>0.53894411585279201</v>
      </c>
      <c r="O496" s="2">
        <v>0.46796364047809302</v>
      </c>
      <c r="P496" s="2">
        <v>0.59209137161535996</v>
      </c>
    </row>
  </sheetData>
  <autoFilter ref="A1:P496">
    <sortState ref="A2:P496">
      <sortCondition descending="1" ref="J1:J496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6"/>
  <sheetViews>
    <sheetView workbookViewId="0">
      <selection activeCell="N11" sqref="N11"/>
    </sheetView>
  </sheetViews>
  <sheetFormatPr defaultRowHeight="16.5" x14ac:dyDescent="0.25"/>
  <sheetData>
    <row r="1" spans="1:16" ht="17.2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7.25" x14ac:dyDescent="0.25">
      <c r="A2" s="2">
        <v>1</v>
      </c>
      <c r="B2" s="2" t="s">
        <v>15</v>
      </c>
      <c r="C2" s="2">
        <v>61.54</v>
      </c>
      <c r="D2" s="2">
        <v>1.99</v>
      </c>
      <c r="E2" s="2">
        <v>1.29</v>
      </c>
      <c r="F2" s="2">
        <v>58.11</v>
      </c>
      <c r="G2" s="2">
        <v>1.28</v>
      </c>
      <c r="H2" s="2">
        <v>1.52</v>
      </c>
      <c r="I2" s="2">
        <v>50</v>
      </c>
      <c r="J2" s="2">
        <v>1.02</v>
      </c>
      <c r="K2" s="2">
        <v>1.1299999999999999</v>
      </c>
      <c r="L2" s="2">
        <v>41.106904266327199</v>
      </c>
      <c r="M2" s="2">
        <v>16.060539287327</v>
      </c>
      <c r="N2" s="2">
        <v>1.1909316604223099</v>
      </c>
      <c r="O2" s="2">
        <v>1.1351359215253101</v>
      </c>
      <c r="P2" s="2">
        <v>0.98678684960809604</v>
      </c>
    </row>
    <row r="3" spans="1:16" ht="17.25" x14ac:dyDescent="0.25">
      <c r="A3" s="2">
        <v>2</v>
      </c>
      <c r="B3" s="2" t="s">
        <v>16</v>
      </c>
      <c r="C3" s="2">
        <v>58.7</v>
      </c>
      <c r="D3" s="2">
        <v>2.12</v>
      </c>
      <c r="E3" s="2">
        <v>1.1399999999999999</v>
      </c>
      <c r="F3" s="2">
        <v>55.97</v>
      </c>
      <c r="G3" s="2">
        <v>1.28</v>
      </c>
      <c r="H3" s="2">
        <v>1.35</v>
      </c>
      <c r="I3" s="2">
        <v>41.38</v>
      </c>
      <c r="J3" s="2">
        <v>0.97</v>
      </c>
      <c r="K3" s="2">
        <v>0.98</v>
      </c>
      <c r="L3" s="2">
        <v>18.523106906115999</v>
      </c>
      <c r="M3" s="2">
        <v>4.6682734892514599</v>
      </c>
      <c r="N3" s="2">
        <v>1.1246067622313001</v>
      </c>
      <c r="O3" s="2">
        <v>1.1338010775296301</v>
      </c>
      <c r="P3" s="2">
        <v>1.0636340947713601</v>
      </c>
    </row>
    <row r="4" spans="1:16" ht="17.25" x14ac:dyDescent="0.25">
      <c r="A4" s="2">
        <v>3</v>
      </c>
      <c r="B4" s="2" t="s">
        <v>17</v>
      </c>
      <c r="C4" s="2">
        <v>61.59</v>
      </c>
      <c r="D4" s="2">
        <v>3.42</v>
      </c>
      <c r="E4" s="2">
        <v>2.4</v>
      </c>
      <c r="F4" s="2">
        <v>56.46</v>
      </c>
      <c r="G4" s="2">
        <v>1.76</v>
      </c>
      <c r="H4" s="2">
        <v>2.91</v>
      </c>
      <c r="I4" s="2">
        <v>56.67</v>
      </c>
      <c r="J4" s="2">
        <v>1.18</v>
      </c>
      <c r="K4" s="2">
        <v>1.55</v>
      </c>
      <c r="L4" s="2">
        <v>114.076184216076</v>
      </c>
      <c r="M4" s="2">
        <v>76.545311766097399</v>
      </c>
      <c r="N4" s="2">
        <v>1.8214201966893799</v>
      </c>
      <c r="O4" s="2">
        <v>1.65316112005416</v>
      </c>
      <c r="P4" s="2">
        <v>1.56363824970099</v>
      </c>
    </row>
    <row r="5" spans="1:16" ht="17.25" x14ac:dyDescent="0.25">
      <c r="A5" s="2">
        <v>4</v>
      </c>
      <c r="B5" s="2" t="s">
        <v>18</v>
      </c>
      <c r="C5" s="2">
        <v>63.61</v>
      </c>
      <c r="D5" s="2">
        <v>2.64</v>
      </c>
      <c r="E5" s="2">
        <v>1.02</v>
      </c>
      <c r="F5" s="2">
        <v>63.76</v>
      </c>
      <c r="G5" s="2">
        <v>1.62</v>
      </c>
      <c r="H5" s="2">
        <v>1.66</v>
      </c>
      <c r="I5" s="2">
        <v>68</v>
      </c>
      <c r="J5" s="2">
        <v>1.0900000000000001</v>
      </c>
      <c r="K5" s="2">
        <v>1.19</v>
      </c>
      <c r="L5" s="2">
        <v>18.973322944308499</v>
      </c>
      <c r="M5" s="2">
        <v>7.4965608641744197</v>
      </c>
      <c r="N5" s="2">
        <v>0.90226614189578203</v>
      </c>
      <c r="O5" s="2">
        <v>0.85079815286632099</v>
      </c>
      <c r="P5" s="2">
        <v>0.78590868723046203</v>
      </c>
    </row>
    <row r="6" spans="1:16" ht="17.25" x14ac:dyDescent="0.25">
      <c r="A6" s="2">
        <v>5</v>
      </c>
      <c r="B6" s="2" t="s">
        <v>19</v>
      </c>
      <c r="C6" s="2">
        <v>61.62</v>
      </c>
      <c r="D6" s="2">
        <v>2.91</v>
      </c>
      <c r="E6" s="2">
        <v>1.47</v>
      </c>
      <c r="F6" s="2">
        <v>55.15</v>
      </c>
      <c r="G6" s="2">
        <v>1.34</v>
      </c>
      <c r="H6" s="2">
        <v>2.79</v>
      </c>
      <c r="I6" s="2">
        <v>60.87</v>
      </c>
      <c r="J6" s="2">
        <v>1.1000000000000001</v>
      </c>
      <c r="K6" s="2">
        <v>1.47</v>
      </c>
      <c r="L6" s="2">
        <v>68.845553685704303</v>
      </c>
      <c r="M6" s="2">
        <v>42.008338124691498</v>
      </c>
      <c r="N6" s="2">
        <v>1.1781231194731401</v>
      </c>
      <c r="O6" s="2">
        <v>1.05801114519981</v>
      </c>
      <c r="P6" s="2">
        <v>0.91200804841491301</v>
      </c>
    </row>
    <row r="7" spans="1:16" ht="17.25" x14ac:dyDescent="0.25">
      <c r="A7" s="2">
        <v>6</v>
      </c>
      <c r="B7" s="2" t="s">
        <v>20</v>
      </c>
      <c r="C7" s="2">
        <v>60.98</v>
      </c>
      <c r="D7" s="2">
        <v>2.25</v>
      </c>
      <c r="E7" s="2">
        <v>1.04</v>
      </c>
      <c r="F7" s="2">
        <v>59.57</v>
      </c>
      <c r="G7" s="2">
        <v>1.46</v>
      </c>
      <c r="H7" s="2">
        <v>1.35</v>
      </c>
      <c r="I7" s="2">
        <v>50</v>
      </c>
      <c r="J7" s="2">
        <v>1.04</v>
      </c>
      <c r="K7" s="2">
        <v>1.1399999999999999</v>
      </c>
      <c r="L7" s="2">
        <v>16.839196710874401</v>
      </c>
      <c r="M7" s="2">
        <v>5.80887466791616</v>
      </c>
      <c r="N7" s="2">
        <v>0.99647232100088101</v>
      </c>
      <c r="O7" s="2">
        <v>0.93339384762379396</v>
      </c>
      <c r="P7" s="2">
        <v>0.89672031163296195</v>
      </c>
    </row>
    <row r="8" spans="1:16" ht="17.25" x14ac:dyDescent="0.25">
      <c r="A8" s="2">
        <v>7</v>
      </c>
      <c r="B8" s="2" t="s">
        <v>21</v>
      </c>
      <c r="C8" s="2">
        <v>61.35</v>
      </c>
      <c r="D8" s="2">
        <v>2.38</v>
      </c>
      <c r="E8" s="2">
        <v>1.04</v>
      </c>
      <c r="F8" s="2">
        <v>61.59</v>
      </c>
      <c r="G8" s="2">
        <v>1.5</v>
      </c>
      <c r="H8" s="2">
        <v>1.36</v>
      </c>
      <c r="I8" s="2">
        <v>48.39</v>
      </c>
      <c r="J8" s="2">
        <v>1.05</v>
      </c>
      <c r="K8" s="2">
        <v>1.1299999999999999</v>
      </c>
      <c r="L8" s="2">
        <v>17.0299914909872</v>
      </c>
      <c r="M8" s="2">
        <v>5.8514374477896602</v>
      </c>
      <c r="N8" s="2">
        <v>1.0030843030452401</v>
      </c>
      <c r="O8" s="2">
        <v>0.94181707321861197</v>
      </c>
      <c r="P8" s="2">
        <v>0.89661430199365499</v>
      </c>
    </row>
    <row r="9" spans="1:16" ht="17.25" x14ac:dyDescent="0.25">
      <c r="A9" s="2">
        <v>8</v>
      </c>
      <c r="B9" s="2" t="s">
        <v>22</v>
      </c>
      <c r="C9" s="2">
        <v>62.62</v>
      </c>
      <c r="D9" s="2">
        <v>2.59</v>
      </c>
      <c r="E9" s="2">
        <v>2.27</v>
      </c>
      <c r="F9" s="2">
        <v>56.55</v>
      </c>
      <c r="G9" s="2">
        <v>1.53</v>
      </c>
      <c r="H9" s="2">
        <v>1.74</v>
      </c>
      <c r="I9" s="2">
        <v>84.62</v>
      </c>
      <c r="J9" s="2">
        <v>1.3</v>
      </c>
      <c r="K9" s="2">
        <v>1.41</v>
      </c>
      <c r="L9" s="2">
        <v>138.856100671543</v>
      </c>
      <c r="M9" s="2">
        <v>92.105552153217999</v>
      </c>
      <c r="N9" s="2">
        <v>1.9605651385946801</v>
      </c>
      <c r="O9" s="2">
        <v>1.7221141555589501</v>
      </c>
      <c r="P9" s="2">
        <v>1.53127552224178</v>
      </c>
    </row>
    <row r="10" spans="1:16" ht="17.25" x14ac:dyDescent="0.25">
      <c r="A10" s="2">
        <v>9</v>
      </c>
      <c r="B10" s="2" t="s">
        <v>23</v>
      </c>
      <c r="C10" s="2">
        <v>57.8</v>
      </c>
      <c r="D10" s="2">
        <v>3.04</v>
      </c>
      <c r="E10" s="2">
        <v>0.57999999999999996</v>
      </c>
      <c r="F10" s="2">
        <v>56</v>
      </c>
      <c r="G10" s="2">
        <v>1.69</v>
      </c>
      <c r="H10" s="2">
        <v>1.33</v>
      </c>
      <c r="I10" s="2">
        <v>57.69</v>
      </c>
      <c r="J10" s="2">
        <v>1.0900000000000001</v>
      </c>
      <c r="K10" s="2">
        <v>0.81</v>
      </c>
      <c r="L10" s="2">
        <v>44.977650427567298</v>
      </c>
      <c r="M10" s="2">
        <v>25.7582517249799</v>
      </c>
      <c r="N10" s="2">
        <v>0.65080622770182195</v>
      </c>
      <c r="O10" s="2">
        <v>0.70587011436265701</v>
      </c>
      <c r="P10" s="2">
        <v>0.68764431435031703</v>
      </c>
    </row>
    <row r="11" spans="1:16" ht="17.25" x14ac:dyDescent="0.25">
      <c r="A11" s="2">
        <v>10</v>
      </c>
      <c r="B11" s="2" t="s">
        <v>24</v>
      </c>
      <c r="C11" s="2">
        <v>64.040000000000006</v>
      </c>
      <c r="D11" s="2">
        <v>2.1</v>
      </c>
      <c r="E11" s="2">
        <v>3</v>
      </c>
      <c r="F11" s="2">
        <v>64.959999999999994</v>
      </c>
      <c r="G11" s="2">
        <v>1.47</v>
      </c>
      <c r="H11" s="2">
        <v>1.6</v>
      </c>
      <c r="I11" s="2">
        <v>48.15</v>
      </c>
      <c r="J11" s="2">
        <v>1</v>
      </c>
      <c r="K11" s="2">
        <v>1.26</v>
      </c>
      <c r="L11" s="2">
        <v>96.766484600604699</v>
      </c>
      <c r="M11" s="2">
        <v>44.324642073046398</v>
      </c>
      <c r="N11" s="2">
        <v>2.6099946337478701</v>
      </c>
      <c r="O11" s="2">
        <v>2.4796817390646102</v>
      </c>
      <c r="P11" s="2">
        <v>2.2329800824270598</v>
      </c>
    </row>
    <row r="12" spans="1:16" ht="17.25" x14ac:dyDescent="0.25">
      <c r="A12" s="2">
        <v>11</v>
      </c>
      <c r="B12" s="2" t="s">
        <v>25</v>
      </c>
      <c r="C12" s="2">
        <v>55.14</v>
      </c>
      <c r="D12" s="2">
        <v>1.57</v>
      </c>
      <c r="E12" s="2">
        <v>1.0900000000000001</v>
      </c>
      <c r="F12" s="2">
        <v>50.98</v>
      </c>
      <c r="G12" s="2">
        <v>1.0900000000000001</v>
      </c>
      <c r="H12" s="2">
        <v>1.2</v>
      </c>
      <c r="I12" s="2">
        <v>50</v>
      </c>
      <c r="J12" s="2">
        <v>0.99</v>
      </c>
      <c r="K12" s="2">
        <v>1.1100000000000001</v>
      </c>
      <c r="L12" s="2">
        <v>7.7405007805551698</v>
      </c>
      <c r="M12" s="2">
        <v>5.2177864176418103</v>
      </c>
      <c r="N12" s="2">
        <v>1.0555069879269201</v>
      </c>
      <c r="O12" s="2">
        <v>0.92682317087461497</v>
      </c>
      <c r="P12" s="2">
        <v>0.93331663529989595</v>
      </c>
    </row>
    <row r="13" spans="1:16" ht="17.25" x14ac:dyDescent="0.25">
      <c r="A13" s="2">
        <v>12</v>
      </c>
      <c r="B13" s="2" t="s">
        <v>26</v>
      </c>
      <c r="C13" s="2">
        <v>54.74</v>
      </c>
      <c r="D13" s="2">
        <v>1.49</v>
      </c>
      <c r="E13" s="2">
        <v>1.1299999999999999</v>
      </c>
      <c r="F13" s="2">
        <v>53.72</v>
      </c>
      <c r="G13" s="2">
        <v>1.19</v>
      </c>
      <c r="H13" s="2">
        <v>1.02</v>
      </c>
      <c r="I13" s="2">
        <v>47.83</v>
      </c>
      <c r="J13" s="2">
        <v>1.02</v>
      </c>
      <c r="K13" s="2">
        <v>0.94</v>
      </c>
      <c r="L13" s="2">
        <v>23.5718728689831</v>
      </c>
      <c r="M13" s="2">
        <v>15.179968734653</v>
      </c>
      <c r="N13" s="2">
        <v>1.1334464070957899</v>
      </c>
      <c r="O13" s="2">
        <v>1.1746322383325301</v>
      </c>
      <c r="P13" s="2">
        <v>1.08165440551243</v>
      </c>
    </row>
    <row r="14" spans="1:16" ht="17.25" x14ac:dyDescent="0.25">
      <c r="A14" s="2">
        <v>13</v>
      </c>
      <c r="B14" s="2" t="s">
        <v>27</v>
      </c>
      <c r="C14" s="2">
        <v>51.13</v>
      </c>
      <c r="D14" s="2">
        <v>1.2</v>
      </c>
      <c r="E14" s="2">
        <v>1.36</v>
      </c>
      <c r="F14" s="2">
        <v>51.8</v>
      </c>
      <c r="G14" s="2">
        <v>0.99</v>
      </c>
      <c r="H14" s="2">
        <v>1.22</v>
      </c>
      <c r="I14" s="2">
        <v>26.09</v>
      </c>
      <c r="J14" s="2">
        <v>0.93</v>
      </c>
      <c r="K14" s="2">
        <v>1.0900000000000001</v>
      </c>
      <c r="L14" s="2">
        <v>11.2882009741953</v>
      </c>
      <c r="M14" s="2">
        <v>7.4979271674372603</v>
      </c>
      <c r="N14" s="2">
        <v>1.30338475909813</v>
      </c>
      <c r="O14" s="2">
        <v>1.21837384727177</v>
      </c>
      <c r="P14" s="2">
        <v>1.1814684002723499</v>
      </c>
    </row>
    <row r="15" spans="1:16" ht="17.25" x14ac:dyDescent="0.25">
      <c r="A15" s="2">
        <v>14</v>
      </c>
      <c r="B15" s="2" t="s">
        <v>28</v>
      </c>
      <c r="C15" s="2">
        <v>53.89</v>
      </c>
      <c r="D15" s="2">
        <v>1.87</v>
      </c>
      <c r="E15" s="2">
        <v>1.65</v>
      </c>
      <c r="F15" s="2">
        <v>50</v>
      </c>
      <c r="G15" s="2">
        <v>1.1599999999999999</v>
      </c>
      <c r="H15" s="2">
        <v>0.97</v>
      </c>
      <c r="I15" s="2">
        <v>57.69</v>
      </c>
      <c r="J15" s="2">
        <v>1.05</v>
      </c>
      <c r="K15" s="2">
        <v>1.01</v>
      </c>
      <c r="L15" s="2">
        <v>4.6888374300621001</v>
      </c>
      <c r="M15" s="2">
        <v>2.04405204383482</v>
      </c>
      <c r="N15" s="2">
        <v>1.6230918151392</v>
      </c>
      <c r="O15" s="2">
        <v>1.69356930520476</v>
      </c>
      <c r="P15" s="2">
        <v>1.76534582416414</v>
      </c>
    </row>
    <row r="16" spans="1:16" ht="17.25" x14ac:dyDescent="0.25">
      <c r="A16" s="2">
        <v>15</v>
      </c>
      <c r="B16" s="2" t="s">
        <v>29</v>
      </c>
      <c r="C16" s="2">
        <v>55.94</v>
      </c>
      <c r="D16" s="2">
        <v>1.45</v>
      </c>
      <c r="E16" s="2">
        <v>0.96</v>
      </c>
      <c r="F16" s="2">
        <v>54.4</v>
      </c>
      <c r="G16" s="2">
        <v>1.18</v>
      </c>
      <c r="H16" s="2">
        <v>0.9</v>
      </c>
      <c r="I16" s="2">
        <v>47.37</v>
      </c>
      <c r="J16" s="2">
        <v>1</v>
      </c>
      <c r="K16" s="2">
        <v>0.99</v>
      </c>
      <c r="L16" s="2">
        <v>8.1793734581391604</v>
      </c>
      <c r="M16" s="2">
        <v>2.5003711824517301</v>
      </c>
      <c r="N16" s="2">
        <v>0.996624505686038</v>
      </c>
      <c r="O16" s="2">
        <v>0.90622315852246504</v>
      </c>
      <c r="P16" s="2">
        <v>1.02706519943557</v>
      </c>
    </row>
    <row r="17" spans="1:16" ht="17.25" x14ac:dyDescent="0.25">
      <c r="A17" s="2">
        <v>16</v>
      </c>
      <c r="B17" s="2" t="s">
        <v>30</v>
      </c>
      <c r="C17" s="2">
        <v>53.19</v>
      </c>
      <c r="D17" s="2">
        <v>1.47</v>
      </c>
      <c r="E17" s="2">
        <v>1.37</v>
      </c>
      <c r="F17" s="2">
        <v>52.08</v>
      </c>
      <c r="G17" s="2">
        <v>1.1100000000000001</v>
      </c>
      <c r="H17" s="2">
        <v>1.18</v>
      </c>
      <c r="I17" s="2">
        <v>51.85</v>
      </c>
      <c r="J17" s="2">
        <v>0.99</v>
      </c>
      <c r="K17" s="2">
        <v>1.1200000000000001</v>
      </c>
      <c r="L17" s="2">
        <v>19.7153498914114</v>
      </c>
      <c r="M17" s="2">
        <v>14.8164666680522</v>
      </c>
      <c r="N17" s="2">
        <v>1.28731294329706</v>
      </c>
      <c r="O17" s="2">
        <v>1.19296195936537</v>
      </c>
      <c r="P17" s="2">
        <v>1.1796118802584401</v>
      </c>
    </row>
    <row r="18" spans="1:16" ht="17.25" x14ac:dyDescent="0.25">
      <c r="A18" s="2">
        <v>17</v>
      </c>
      <c r="B18" s="2" t="s">
        <v>31</v>
      </c>
      <c r="C18" s="2">
        <v>57.03</v>
      </c>
      <c r="D18" s="2">
        <v>1.64</v>
      </c>
      <c r="E18" s="2">
        <v>1.03</v>
      </c>
      <c r="F18" s="2">
        <v>53.39</v>
      </c>
      <c r="G18" s="2">
        <v>1.1100000000000001</v>
      </c>
      <c r="H18" s="2">
        <v>0.98</v>
      </c>
      <c r="I18" s="2">
        <v>52.63</v>
      </c>
      <c r="J18" s="2">
        <v>1.01</v>
      </c>
      <c r="K18" s="2">
        <v>1.07</v>
      </c>
      <c r="L18" s="2">
        <v>5.1677415322879101</v>
      </c>
      <c r="M18" s="2">
        <v>4.9291479197057404</v>
      </c>
      <c r="N18" s="2">
        <v>0.98981276467205503</v>
      </c>
      <c r="O18" s="2">
        <v>0.99980283417351101</v>
      </c>
      <c r="P18" s="2">
        <v>0.99750253276853895</v>
      </c>
    </row>
    <row r="19" spans="1:16" ht="17.25" x14ac:dyDescent="0.25">
      <c r="A19" s="2">
        <v>18</v>
      </c>
      <c r="B19" s="2" t="s">
        <v>32</v>
      </c>
      <c r="C19" s="2">
        <v>59.03</v>
      </c>
      <c r="D19" s="2">
        <v>1.95</v>
      </c>
      <c r="E19" s="2">
        <v>0.87</v>
      </c>
      <c r="F19" s="2">
        <v>56.62</v>
      </c>
      <c r="G19" s="2">
        <v>1.3</v>
      </c>
      <c r="H19" s="2">
        <v>1.02</v>
      </c>
      <c r="I19" s="2">
        <v>61.9</v>
      </c>
      <c r="J19" s="2">
        <v>1.07</v>
      </c>
      <c r="K19" s="2">
        <v>1.1200000000000001</v>
      </c>
      <c r="L19" s="2">
        <v>15.763493901819301</v>
      </c>
      <c r="M19" s="2">
        <v>10.2246333585814</v>
      </c>
      <c r="N19" s="2">
        <v>0.85568915325872896</v>
      </c>
      <c r="O19" s="2">
        <v>0.73040653347778906</v>
      </c>
      <c r="P19" s="2">
        <v>0.77955253317914697</v>
      </c>
    </row>
    <row r="20" spans="1:16" ht="17.25" x14ac:dyDescent="0.25">
      <c r="A20" s="2">
        <v>19</v>
      </c>
      <c r="B20" s="2" t="s">
        <v>33</v>
      </c>
      <c r="C20" s="2">
        <v>61.54</v>
      </c>
      <c r="D20" s="2">
        <v>1.99</v>
      </c>
      <c r="E20" s="2">
        <v>1.36</v>
      </c>
      <c r="F20" s="2">
        <v>56.59</v>
      </c>
      <c r="G20" s="2">
        <v>1.31</v>
      </c>
      <c r="H20" s="2">
        <v>1.26</v>
      </c>
      <c r="I20" s="2">
        <v>73.91</v>
      </c>
      <c r="J20" s="2">
        <v>1.0900000000000001</v>
      </c>
      <c r="K20" s="2">
        <v>1.2</v>
      </c>
      <c r="L20" s="2">
        <v>36.8166314765175</v>
      </c>
      <c r="M20" s="2">
        <v>30.539861486265401</v>
      </c>
      <c r="N20" s="2">
        <v>1.28139530118593</v>
      </c>
      <c r="O20" s="2">
        <v>1.1080269584907101</v>
      </c>
      <c r="P20" s="2">
        <v>1.0187734612461601</v>
      </c>
    </row>
    <row r="21" spans="1:16" ht="17.25" x14ac:dyDescent="0.25">
      <c r="A21" s="2">
        <v>20</v>
      </c>
      <c r="B21" s="2" t="s">
        <v>34</v>
      </c>
      <c r="C21" s="2">
        <v>53.23</v>
      </c>
      <c r="D21" s="2">
        <v>1.45</v>
      </c>
      <c r="E21" s="2">
        <v>1.71</v>
      </c>
      <c r="F21" s="2">
        <v>55.05</v>
      </c>
      <c r="G21" s="2">
        <v>1.1499999999999999</v>
      </c>
      <c r="H21" s="2">
        <v>0.98</v>
      </c>
      <c r="I21" s="2">
        <v>50</v>
      </c>
      <c r="J21" s="2">
        <v>1.02</v>
      </c>
      <c r="K21" s="2">
        <v>1.18</v>
      </c>
      <c r="L21" s="2">
        <v>4.1887640342041097</v>
      </c>
      <c r="M21" s="2">
        <v>7.6830467515166898</v>
      </c>
      <c r="N21" s="2">
        <v>1.6157722720237699</v>
      </c>
      <c r="O21" s="2">
        <v>1.39158268478628</v>
      </c>
      <c r="P21" s="2">
        <v>1.4933260981205401</v>
      </c>
    </row>
    <row r="22" spans="1:16" ht="17.25" x14ac:dyDescent="0.25">
      <c r="A22" s="2">
        <v>21</v>
      </c>
      <c r="B22" s="2" t="s">
        <v>35</v>
      </c>
      <c r="C22" s="2">
        <v>55.97</v>
      </c>
      <c r="D22" s="2">
        <v>1.52</v>
      </c>
      <c r="E22" s="2">
        <v>1.43</v>
      </c>
      <c r="F22" s="2">
        <v>55.12</v>
      </c>
      <c r="G22" s="2">
        <v>1.26</v>
      </c>
      <c r="H22" s="2">
        <v>0.88</v>
      </c>
      <c r="I22" s="2">
        <v>50</v>
      </c>
      <c r="J22" s="2">
        <v>0.98</v>
      </c>
      <c r="K22" s="2">
        <v>1.2</v>
      </c>
      <c r="L22" s="2">
        <v>8.54602041433869</v>
      </c>
      <c r="M22" s="2">
        <v>7.5475916007954904</v>
      </c>
      <c r="N22" s="2">
        <v>1.33827767563686</v>
      </c>
      <c r="O22" s="2">
        <v>1.13770085945271</v>
      </c>
      <c r="P22" s="2">
        <v>1.2374124890832301</v>
      </c>
    </row>
    <row r="23" spans="1:16" ht="17.25" x14ac:dyDescent="0.25">
      <c r="A23" s="2">
        <v>22</v>
      </c>
      <c r="B23" s="2" t="s">
        <v>36</v>
      </c>
      <c r="C23" s="2">
        <v>61.88</v>
      </c>
      <c r="D23" s="2">
        <v>2.46</v>
      </c>
      <c r="E23" s="2">
        <v>1.01</v>
      </c>
      <c r="F23" s="2">
        <v>59.15</v>
      </c>
      <c r="G23" s="2">
        <v>1.51</v>
      </c>
      <c r="H23" s="2">
        <v>1.82</v>
      </c>
      <c r="I23" s="2">
        <v>69.23</v>
      </c>
      <c r="J23" s="2">
        <v>1.0900000000000001</v>
      </c>
      <c r="K23" s="2">
        <v>1.04</v>
      </c>
      <c r="L23" s="2">
        <v>92.848364576649104</v>
      </c>
      <c r="M23" s="2">
        <v>17.376590821957599</v>
      </c>
      <c r="N23" s="2">
        <v>0.95900585026565699</v>
      </c>
      <c r="O23" s="2">
        <v>0.97152922390348095</v>
      </c>
      <c r="P23" s="2">
        <v>0.83671466318559595</v>
      </c>
    </row>
    <row r="24" spans="1:16" ht="17.25" x14ac:dyDescent="0.25">
      <c r="A24" s="2">
        <v>23</v>
      </c>
      <c r="B24" s="2" t="s">
        <v>37</v>
      </c>
      <c r="C24" s="2">
        <v>60.19</v>
      </c>
      <c r="D24" s="2">
        <v>2.23</v>
      </c>
      <c r="E24" s="2">
        <v>1.1299999999999999</v>
      </c>
      <c r="F24" s="2">
        <v>52.21</v>
      </c>
      <c r="G24" s="2">
        <v>0.99</v>
      </c>
      <c r="H24" s="2">
        <v>1.88</v>
      </c>
      <c r="I24" s="2">
        <v>65.38</v>
      </c>
      <c r="J24" s="2">
        <v>1.1000000000000001</v>
      </c>
      <c r="K24" s="2">
        <v>1.1599999999999999</v>
      </c>
      <c r="L24" s="2">
        <v>28.170758063018699</v>
      </c>
      <c r="M24" s="2">
        <v>12.9757741151142</v>
      </c>
      <c r="N24" s="2">
        <v>1.05093716976147</v>
      </c>
      <c r="O24" s="2">
        <v>0.85480190406098999</v>
      </c>
      <c r="P24" s="2">
        <v>0.80784540591032605</v>
      </c>
    </row>
    <row r="25" spans="1:16" ht="17.25" x14ac:dyDescent="0.25">
      <c r="A25" s="2">
        <v>24</v>
      </c>
      <c r="B25" s="2" t="s">
        <v>38</v>
      </c>
      <c r="C25" s="2">
        <v>63</v>
      </c>
      <c r="D25" s="2">
        <v>3.91</v>
      </c>
      <c r="E25" s="2">
        <v>1.24</v>
      </c>
      <c r="F25" s="2">
        <v>60.14</v>
      </c>
      <c r="G25" s="2">
        <v>1.95</v>
      </c>
      <c r="H25" s="2">
        <v>1.68</v>
      </c>
      <c r="I25" s="2">
        <v>67.86</v>
      </c>
      <c r="J25" s="2">
        <v>1.32</v>
      </c>
      <c r="K25" s="2">
        <v>1.46</v>
      </c>
      <c r="L25" s="2">
        <v>17.242897090567698</v>
      </c>
      <c r="M25" s="2">
        <v>17.489015525370899</v>
      </c>
      <c r="N25" s="2">
        <v>1.05393355480852</v>
      </c>
      <c r="O25" s="2">
        <v>0.862073920308432</v>
      </c>
      <c r="P25" s="2">
        <v>0.77822524896208101</v>
      </c>
    </row>
    <row r="26" spans="1:16" ht="17.25" x14ac:dyDescent="0.25">
      <c r="A26" s="2">
        <v>25</v>
      </c>
      <c r="B26" s="2" t="s">
        <v>39</v>
      </c>
      <c r="C26" s="2">
        <v>49.7</v>
      </c>
      <c r="D26" s="2">
        <v>1.55</v>
      </c>
      <c r="E26" s="2">
        <v>1.3</v>
      </c>
      <c r="F26" s="2">
        <v>49.66</v>
      </c>
      <c r="G26" s="2">
        <v>1.18</v>
      </c>
      <c r="H26" s="2">
        <v>0.83</v>
      </c>
      <c r="I26" s="2">
        <v>45.45</v>
      </c>
      <c r="J26" s="2">
        <v>1</v>
      </c>
      <c r="K26" s="2">
        <v>1.06</v>
      </c>
      <c r="L26" s="2">
        <v>9.2908979631578497</v>
      </c>
      <c r="M26" s="2">
        <v>3.6536241800437201</v>
      </c>
      <c r="N26" s="2">
        <v>1.2673838910517099</v>
      </c>
      <c r="O26" s="2">
        <v>1.24827888865062</v>
      </c>
      <c r="P26" s="2">
        <v>1.3800344649043199</v>
      </c>
    </row>
    <row r="27" spans="1:16" ht="17.25" x14ac:dyDescent="0.25">
      <c r="A27" s="2">
        <v>26</v>
      </c>
      <c r="B27" s="2" t="s">
        <v>40</v>
      </c>
      <c r="C27" s="2">
        <v>66.67</v>
      </c>
      <c r="D27" s="2">
        <v>3.73</v>
      </c>
      <c r="E27" s="2">
        <v>0.92</v>
      </c>
      <c r="F27" s="2">
        <v>63.89</v>
      </c>
      <c r="G27" s="2">
        <v>1.84</v>
      </c>
      <c r="H27" s="2">
        <v>1.49</v>
      </c>
      <c r="I27" s="2">
        <v>40</v>
      </c>
      <c r="J27" s="2">
        <v>1.04</v>
      </c>
      <c r="K27" s="2">
        <v>1.23</v>
      </c>
      <c r="L27" s="2">
        <v>53.829897685541802</v>
      </c>
      <c r="M27" s="2">
        <v>39.567624869549299</v>
      </c>
      <c r="N27" s="2">
        <v>0.80327735347562801</v>
      </c>
      <c r="O27" s="2">
        <v>0.732262632177339</v>
      </c>
      <c r="P27" s="2">
        <v>0.66638921300820098</v>
      </c>
    </row>
    <row r="28" spans="1:16" ht="17.25" x14ac:dyDescent="0.25">
      <c r="A28" s="2">
        <v>27</v>
      </c>
      <c r="B28" s="2" t="s">
        <v>41</v>
      </c>
      <c r="C28" s="2">
        <v>61.69</v>
      </c>
      <c r="D28" s="2">
        <v>1.58</v>
      </c>
      <c r="E28" s="2">
        <v>1.22</v>
      </c>
      <c r="F28" s="2">
        <v>61.26</v>
      </c>
      <c r="G28" s="2">
        <v>1.1499999999999999</v>
      </c>
      <c r="H28" s="2">
        <v>1.04</v>
      </c>
      <c r="I28" s="2">
        <v>64.290000000000006</v>
      </c>
      <c r="J28" s="2">
        <v>1.02</v>
      </c>
      <c r="K28" s="2">
        <v>1.0900000000000001</v>
      </c>
      <c r="L28" s="2">
        <v>2.65213825907641</v>
      </c>
      <c r="M28" s="2">
        <v>1.8456305133542601</v>
      </c>
      <c r="N28" s="2">
        <v>1.1605755966673801</v>
      </c>
      <c r="O28" s="2">
        <v>1.20611509710394</v>
      </c>
      <c r="P28" s="2">
        <v>1.1331655140929</v>
      </c>
    </row>
    <row r="29" spans="1:16" ht="17.25" x14ac:dyDescent="0.25">
      <c r="A29" s="2">
        <v>28</v>
      </c>
      <c r="B29" s="2" t="s">
        <v>42</v>
      </c>
      <c r="C29" s="2">
        <v>56.77</v>
      </c>
      <c r="D29" s="2">
        <v>1.93</v>
      </c>
      <c r="E29" s="2">
        <v>0.75</v>
      </c>
      <c r="F29" s="2">
        <v>56.39</v>
      </c>
      <c r="G29" s="2">
        <v>1.34</v>
      </c>
      <c r="H29" s="2">
        <v>0.93</v>
      </c>
      <c r="I29" s="2">
        <v>60.87</v>
      </c>
      <c r="J29" s="2">
        <v>1.05</v>
      </c>
      <c r="K29" s="2">
        <v>1.08</v>
      </c>
      <c r="L29" s="2">
        <v>2.7545713170305799</v>
      </c>
      <c r="M29" s="2">
        <v>1.07261750122264</v>
      </c>
      <c r="N29" s="2">
        <v>0.74292181434771898</v>
      </c>
      <c r="O29" s="2">
        <v>0.66183461616024897</v>
      </c>
      <c r="P29" s="2">
        <v>0.66024911916353501</v>
      </c>
    </row>
    <row r="30" spans="1:16" ht="17.25" x14ac:dyDescent="0.25">
      <c r="A30" s="2">
        <v>29</v>
      </c>
      <c r="B30" s="2" t="s">
        <v>43</v>
      </c>
      <c r="C30" s="2">
        <v>53.49</v>
      </c>
      <c r="D30" s="2">
        <v>1.27</v>
      </c>
      <c r="E30" s="2">
        <v>1.01</v>
      </c>
      <c r="F30" s="2">
        <v>51.69</v>
      </c>
      <c r="G30" s="2">
        <v>1.0900000000000001</v>
      </c>
      <c r="H30" s="2">
        <v>0.92</v>
      </c>
      <c r="I30" s="2">
        <v>58.82</v>
      </c>
      <c r="J30" s="2">
        <v>1.02</v>
      </c>
      <c r="K30" s="2">
        <v>1</v>
      </c>
      <c r="L30" s="2">
        <v>8.5980903354797196</v>
      </c>
      <c r="M30" s="2">
        <v>2.1579641223951098</v>
      </c>
      <c r="N30" s="2">
        <v>1.00510759591916</v>
      </c>
      <c r="O30" s="2">
        <v>1.0101550442254501</v>
      </c>
      <c r="P30" s="2">
        <v>1.0638745643538601</v>
      </c>
    </row>
    <row r="31" spans="1:16" ht="17.25" x14ac:dyDescent="0.25">
      <c r="A31" s="2">
        <v>30</v>
      </c>
      <c r="B31" s="2" t="s">
        <v>44</v>
      </c>
      <c r="C31" s="2">
        <v>50.2</v>
      </c>
      <c r="D31" s="2">
        <v>1.18</v>
      </c>
      <c r="E31" s="2">
        <v>1.08</v>
      </c>
      <c r="F31" s="2">
        <v>51.79</v>
      </c>
      <c r="G31" s="2">
        <v>1.06</v>
      </c>
      <c r="H31" s="2">
        <v>0.92</v>
      </c>
      <c r="I31" s="2">
        <v>45</v>
      </c>
      <c r="J31" s="2">
        <v>1</v>
      </c>
      <c r="K31" s="2">
        <v>1.02</v>
      </c>
      <c r="L31" s="2">
        <v>2.6757963311761999</v>
      </c>
      <c r="M31" s="2">
        <v>0.70383315699917204</v>
      </c>
      <c r="N31" s="2">
        <v>1.0997996641315699</v>
      </c>
      <c r="O31" s="2">
        <v>1.03988342073929</v>
      </c>
      <c r="P31" s="2">
        <v>1.1005281455673399</v>
      </c>
    </row>
    <row r="32" spans="1:16" ht="17.25" x14ac:dyDescent="0.25">
      <c r="A32" s="2">
        <v>31</v>
      </c>
      <c r="B32" s="2" t="s">
        <v>45</v>
      </c>
      <c r="C32" s="2">
        <v>57.45</v>
      </c>
      <c r="D32" s="2">
        <v>1.67</v>
      </c>
      <c r="E32" s="2">
        <v>1.03</v>
      </c>
      <c r="F32" s="2">
        <v>58.82</v>
      </c>
      <c r="G32" s="2">
        <v>1.3</v>
      </c>
      <c r="H32" s="2">
        <v>1.18</v>
      </c>
      <c r="I32" s="2">
        <v>55.56</v>
      </c>
      <c r="J32" s="2">
        <v>0.99</v>
      </c>
      <c r="K32" s="2">
        <v>1.1100000000000001</v>
      </c>
      <c r="L32" s="2">
        <v>21.734938031334799</v>
      </c>
      <c r="M32" s="2">
        <v>12.8889041030918</v>
      </c>
      <c r="N32" s="2">
        <v>0.98371193927858902</v>
      </c>
      <c r="O32" s="2">
        <v>0.884769291648977</v>
      </c>
      <c r="P32" s="2">
        <v>0.84617508342563497</v>
      </c>
    </row>
    <row r="33" spans="1:16" ht="17.25" x14ac:dyDescent="0.25">
      <c r="A33" s="2">
        <v>32</v>
      </c>
      <c r="B33" s="2" t="s">
        <v>46</v>
      </c>
      <c r="C33" s="2">
        <v>55.35</v>
      </c>
      <c r="D33" s="2">
        <v>1.34</v>
      </c>
      <c r="E33" s="2">
        <v>1.1299999999999999</v>
      </c>
      <c r="F33" s="2">
        <v>58.18</v>
      </c>
      <c r="G33" s="2">
        <v>1.1499999999999999</v>
      </c>
      <c r="H33" s="2">
        <v>1.05</v>
      </c>
      <c r="I33" s="2">
        <v>50</v>
      </c>
      <c r="J33" s="2">
        <v>0.99</v>
      </c>
      <c r="K33" s="2">
        <v>1.01</v>
      </c>
      <c r="L33" s="2">
        <v>13.0073168653098</v>
      </c>
      <c r="M33" s="2">
        <v>4.0421905731410597</v>
      </c>
      <c r="N33" s="2">
        <v>1.14730837375807</v>
      </c>
      <c r="O33" s="2">
        <v>1.0613784642102</v>
      </c>
      <c r="P33" s="2">
        <v>1.09480439382029</v>
      </c>
    </row>
    <row r="34" spans="1:16" ht="17.25" x14ac:dyDescent="0.25">
      <c r="A34" s="2">
        <v>33</v>
      </c>
      <c r="B34" s="2" t="s">
        <v>47</v>
      </c>
      <c r="C34" s="2">
        <v>55.02</v>
      </c>
      <c r="D34" s="2">
        <v>1.75</v>
      </c>
      <c r="E34" s="2">
        <v>0.89</v>
      </c>
      <c r="F34" s="2">
        <v>51.05</v>
      </c>
      <c r="G34" s="2">
        <v>1.08</v>
      </c>
      <c r="H34" s="2">
        <v>0.89</v>
      </c>
      <c r="I34" s="2">
        <v>52.38</v>
      </c>
      <c r="J34" s="2">
        <v>1.07</v>
      </c>
      <c r="K34" s="2">
        <v>1.1200000000000001</v>
      </c>
      <c r="L34" s="2">
        <v>36.696734549769701</v>
      </c>
      <c r="M34" s="2">
        <v>19.408930932231399</v>
      </c>
      <c r="N34" s="2">
        <v>0.87476095994249703</v>
      </c>
      <c r="O34" s="2">
        <v>0.73806349500301305</v>
      </c>
      <c r="P34" s="2">
        <v>0.85537968624447502</v>
      </c>
    </row>
    <row r="35" spans="1:16" ht="17.25" x14ac:dyDescent="0.25">
      <c r="A35" s="2">
        <v>34</v>
      </c>
      <c r="B35" s="2" t="s">
        <v>48</v>
      </c>
      <c r="C35" s="2">
        <v>57.1</v>
      </c>
      <c r="D35" s="2">
        <v>1.49</v>
      </c>
      <c r="E35" s="2">
        <v>0.88</v>
      </c>
      <c r="F35" s="2">
        <v>56.49</v>
      </c>
      <c r="G35" s="2">
        <v>1.1100000000000001</v>
      </c>
      <c r="H35" s="2">
        <v>0.99</v>
      </c>
      <c r="I35" s="2">
        <v>38.46</v>
      </c>
      <c r="J35" s="2">
        <v>0.99</v>
      </c>
      <c r="K35" s="2">
        <v>1.05</v>
      </c>
      <c r="L35" s="2">
        <v>2.84303416164127</v>
      </c>
      <c r="M35" s="2">
        <v>1.0072133490103401</v>
      </c>
      <c r="N35" s="2">
        <v>0.88377810677160995</v>
      </c>
      <c r="O35" s="2">
        <v>0.93346206150904698</v>
      </c>
      <c r="P35" s="2">
        <v>0.97331459827607203</v>
      </c>
    </row>
    <row r="36" spans="1:16" ht="17.25" x14ac:dyDescent="0.25">
      <c r="A36" s="2">
        <v>35</v>
      </c>
      <c r="B36" s="2" t="s">
        <v>49</v>
      </c>
      <c r="C36" s="2">
        <v>60.34</v>
      </c>
      <c r="D36" s="2">
        <v>1.71</v>
      </c>
      <c r="E36" s="2">
        <v>0.84</v>
      </c>
      <c r="F36" s="2">
        <v>62.99</v>
      </c>
      <c r="G36" s="2">
        <v>1.35</v>
      </c>
      <c r="H36" s="2">
        <v>1</v>
      </c>
      <c r="I36" s="2">
        <v>60</v>
      </c>
      <c r="J36" s="2">
        <v>1.01</v>
      </c>
      <c r="K36" s="2">
        <v>1.07</v>
      </c>
      <c r="L36" s="2">
        <v>5.7168623022016396</v>
      </c>
      <c r="M36" s="2">
        <v>3.0596911561397402</v>
      </c>
      <c r="N36" s="2">
        <v>0.85996827296126899</v>
      </c>
      <c r="O36" s="2">
        <v>0.73284517956117001</v>
      </c>
      <c r="P36" s="2">
        <v>0.78410207435212598</v>
      </c>
    </row>
    <row r="37" spans="1:16" ht="17.25" x14ac:dyDescent="0.25">
      <c r="A37" s="2">
        <v>36</v>
      </c>
      <c r="B37" s="2" t="s">
        <v>50</v>
      </c>
      <c r="C37" s="2">
        <v>45.37</v>
      </c>
      <c r="D37" s="2">
        <v>0.94</v>
      </c>
      <c r="E37" s="2">
        <v>1.29</v>
      </c>
      <c r="F37" s="2">
        <v>46.09</v>
      </c>
      <c r="G37" s="2">
        <v>1.06</v>
      </c>
      <c r="H37" s="2">
        <v>1.22</v>
      </c>
      <c r="I37" s="2">
        <v>19.05</v>
      </c>
      <c r="J37" s="2">
        <v>0.9</v>
      </c>
      <c r="K37" s="2">
        <v>1.04</v>
      </c>
      <c r="L37" s="2">
        <v>23.927623671782701</v>
      </c>
      <c r="M37" s="2">
        <v>4.8689600691610098</v>
      </c>
      <c r="N37" s="2">
        <v>1.25809929841399</v>
      </c>
      <c r="O37" s="2">
        <v>1.24222382943731</v>
      </c>
      <c r="P37" s="2">
        <v>1.1614004604254899</v>
      </c>
    </row>
    <row r="38" spans="1:16" ht="17.25" x14ac:dyDescent="0.25">
      <c r="A38" s="2">
        <v>37</v>
      </c>
      <c r="B38" s="2" t="s">
        <v>51</v>
      </c>
      <c r="C38" s="2">
        <v>59.93</v>
      </c>
      <c r="D38" s="2">
        <v>1.6</v>
      </c>
      <c r="E38" s="2">
        <v>0.8</v>
      </c>
      <c r="F38" s="2">
        <v>60.16</v>
      </c>
      <c r="G38" s="2">
        <v>1.24</v>
      </c>
      <c r="H38" s="2">
        <v>1.2</v>
      </c>
      <c r="I38" s="2">
        <v>66.67</v>
      </c>
      <c r="J38" s="2">
        <v>1.07</v>
      </c>
      <c r="K38" s="2">
        <v>1.01</v>
      </c>
      <c r="L38" s="2">
        <v>3.3370765036651102</v>
      </c>
      <c r="M38" s="2">
        <v>1.3175010989198099</v>
      </c>
      <c r="N38" s="2">
        <v>0.82120349439396101</v>
      </c>
      <c r="O38" s="2">
        <v>0.79980898094166897</v>
      </c>
      <c r="P38" s="2">
        <v>0.87602678026862102</v>
      </c>
    </row>
    <row r="39" spans="1:16" ht="17.25" x14ac:dyDescent="0.25">
      <c r="A39" s="2">
        <v>38</v>
      </c>
      <c r="B39" s="2" t="s">
        <v>52</v>
      </c>
      <c r="C39" s="2">
        <v>64.08</v>
      </c>
      <c r="D39" s="2">
        <v>3.08</v>
      </c>
      <c r="E39" s="2">
        <v>0.85</v>
      </c>
      <c r="F39" s="2">
        <v>65.709999999999994</v>
      </c>
      <c r="G39" s="2">
        <v>2.06</v>
      </c>
      <c r="H39" s="2">
        <v>1.47</v>
      </c>
      <c r="I39" s="2">
        <v>50</v>
      </c>
      <c r="J39" s="2">
        <v>1.06</v>
      </c>
      <c r="K39" s="2">
        <v>1.03</v>
      </c>
      <c r="L39" s="2">
        <v>4.3942093585464104</v>
      </c>
      <c r="M39" s="2">
        <v>2.6404817035708601</v>
      </c>
      <c r="N39" s="2">
        <v>0.92410271388133003</v>
      </c>
      <c r="O39" s="2">
        <v>0.77289661796687104</v>
      </c>
      <c r="P39" s="2">
        <v>0.64993132572583401</v>
      </c>
    </row>
    <row r="40" spans="1:16" ht="17.25" x14ac:dyDescent="0.25">
      <c r="A40" s="2">
        <v>39</v>
      </c>
      <c r="B40" s="2" t="s">
        <v>53</v>
      </c>
      <c r="C40" s="2">
        <v>59.45</v>
      </c>
      <c r="D40" s="2">
        <v>2.21</v>
      </c>
      <c r="E40" s="2">
        <v>0.98</v>
      </c>
      <c r="F40" s="2">
        <v>57.86</v>
      </c>
      <c r="G40" s="2">
        <v>1.32</v>
      </c>
      <c r="H40" s="2">
        <v>1.03</v>
      </c>
      <c r="I40" s="2">
        <v>75</v>
      </c>
      <c r="J40" s="2">
        <v>1.1499999999999999</v>
      </c>
      <c r="K40" s="2">
        <v>1.08</v>
      </c>
      <c r="L40" s="2">
        <v>2.7128489306656101</v>
      </c>
      <c r="M40" s="2">
        <v>1.57315794667842</v>
      </c>
      <c r="N40" s="2">
        <v>0.97111248089036795</v>
      </c>
      <c r="O40" s="2">
        <v>0.862118431614734</v>
      </c>
      <c r="P40" s="2">
        <v>0.87051834630181801</v>
      </c>
    </row>
    <row r="41" spans="1:16" ht="17.25" x14ac:dyDescent="0.25">
      <c r="A41" s="2">
        <v>40</v>
      </c>
      <c r="B41" s="2" t="s">
        <v>54</v>
      </c>
      <c r="C41" s="2">
        <v>60.64</v>
      </c>
      <c r="D41" s="2">
        <v>1.78</v>
      </c>
      <c r="E41" s="2">
        <v>0.78</v>
      </c>
      <c r="F41" s="2">
        <v>63.5</v>
      </c>
      <c r="G41" s="2">
        <v>1.37</v>
      </c>
      <c r="H41" s="2">
        <v>1.04</v>
      </c>
      <c r="I41" s="2">
        <v>70</v>
      </c>
      <c r="J41" s="2">
        <v>1.1000000000000001</v>
      </c>
      <c r="K41" s="2">
        <v>1.03</v>
      </c>
      <c r="L41" s="2">
        <v>2.7699178194005998</v>
      </c>
      <c r="M41" s="2">
        <v>1.74701819105469</v>
      </c>
      <c r="N41" s="2">
        <v>0.75504213048191804</v>
      </c>
      <c r="O41" s="2">
        <v>0.70256513182927505</v>
      </c>
      <c r="P41" s="2">
        <v>0.64617192475418095</v>
      </c>
    </row>
    <row r="42" spans="1:16" ht="17.25" x14ac:dyDescent="0.25">
      <c r="A42" s="2">
        <v>41</v>
      </c>
      <c r="B42" s="2" t="s">
        <v>55</v>
      </c>
      <c r="C42" s="2">
        <v>60.62</v>
      </c>
      <c r="D42" s="2">
        <v>2.16</v>
      </c>
      <c r="E42" s="2">
        <v>1.31</v>
      </c>
      <c r="F42" s="2">
        <v>57.81</v>
      </c>
      <c r="G42" s="2">
        <v>1.29</v>
      </c>
      <c r="H42" s="2">
        <v>1.45</v>
      </c>
      <c r="I42" s="2">
        <v>65.22</v>
      </c>
      <c r="J42" s="2">
        <v>1.1000000000000001</v>
      </c>
      <c r="K42" s="2">
        <v>1.02</v>
      </c>
      <c r="L42" s="2">
        <v>13.3812415950761</v>
      </c>
      <c r="M42" s="2">
        <v>5.1395982680227297</v>
      </c>
      <c r="N42" s="2">
        <v>1.1985607774673599</v>
      </c>
      <c r="O42" s="2">
        <v>1.30537435672556</v>
      </c>
      <c r="P42" s="2">
        <v>1.3108836646895701</v>
      </c>
    </row>
    <row r="43" spans="1:16" ht="17.25" x14ac:dyDescent="0.25">
      <c r="A43" s="2">
        <v>42</v>
      </c>
      <c r="B43" s="2" t="s">
        <v>56</v>
      </c>
      <c r="C43" s="2">
        <v>64.099999999999994</v>
      </c>
      <c r="D43" s="2">
        <v>2.86</v>
      </c>
      <c r="E43" s="2">
        <v>1.02</v>
      </c>
      <c r="F43" s="2">
        <v>55.47</v>
      </c>
      <c r="G43" s="2">
        <v>1.33</v>
      </c>
      <c r="H43" s="2">
        <v>1.47</v>
      </c>
      <c r="I43" s="2">
        <v>64</v>
      </c>
      <c r="J43" s="2">
        <v>1.1100000000000001</v>
      </c>
      <c r="K43" s="2">
        <v>1.1499999999999999</v>
      </c>
      <c r="L43" s="2">
        <v>53.807242451451202</v>
      </c>
      <c r="M43" s="2">
        <v>23.0366613574421</v>
      </c>
      <c r="N43" s="2">
        <v>0.94802733804389905</v>
      </c>
      <c r="O43" s="2">
        <v>0.86081754798027499</v>
      </c>
      <c r="P43" s="2">
        <v>0.75659340726896496</v>
      </c>
    </row>
    <row r="44" spans="1:16" ht="17.25" x14ac:dyDescent="0.25">
      <c r="A44" s="2">
        <v>43</v>
      </c>
      <c r="B44" s="2" t="s">
        <v>57</v>
      </c>
      <c r="C44" s="2">
        <v>64.44</v>
      </c>
      <c r="D44" s="2">
        <v>2.21</v>
      </c>
      <c r="E44" s="2">
        <v>0.72</v>
      </c>
      <c r="F44" s="2">
        <v>64.489999999999995</v>
      </c>
      <c r="G44" s="2">
        <v>1.52</v>
      </c>
      <c r="H44" s="2">
        <v>0.98</v>
      </c>
      <c r="I44" s="2">
        <v>65.22</v>
      </c>
      <c r="J44" s="2">
        <v>1.08</v>
      </c>
      <c r="K44" s="2">
        <v>1.19</v>
      </c>
      <c r="L44" s="2">
        <v>7.8525360821800998</v>
      </c>
      <c r="M44" s="2">
        <v>4.23960850428971</v>
      </c>
      <c r="N44" s="2">
        <v>0.60085124298706505</v>
      </c>
      <c r="O44" s="2">
        <v>0.60563944039401496</v>
      </c>
      <c r="P44" s="2">
        <v>0.57112455970015297</v>
      </c>
    </row>
    <row r="45" spans="1:16" ht="17.25" x14ac:dyDescent="0.25">
      <c r="A45" s="2">
        <v>44</v>
      </c>
      <c r="B45" s="2" t="s">
        <v>58</v>
      </c>
      <c r="C45" s="2">
        <v>57.87</v>
      </c>
      <c r="D45" s="2">
        <v>1.66</v>
      </c>
      <c r="E45" s="2">
        <v>1.39</v>
      </c>
      <c r="F45" s="2">
        <v>60.87</v>
      </c>
      <c r="G45" s="2">
        <v>1.33</v>
      </c>
      <c r="H45" s="2">
        <v>0.96</v>
      </c>
      <c r="I45" s="2">
        <v>60</v>
      </c>
      <c r="J45" s="2">
        <v>1.07</v>
      </c>
      <c r="K45" s="2">
        <v>1.07</v>
      </c>
      <c r="L45" s="2">
        <v>18.6208628837562</v>
      </c>
      <c r="M45" s="2">
        <v>16.351712214154499</v>
      </c>
      <c r="N45" s="2">
        <v>1.46803017204743</v>
      </c>
      <c r="O45" s="2">
        <v>1.2932611604792099</v>
      </c>
      <c r="P45" s="2">
        <v>1.2486231169602</v>
      </c>
    </row>
    <row r="46" spans="1:16" ht="17.25" x14ac:dyDescent="0.25">
      <c r="A46" s="2">
        <v>45</v>
      </c>
      <c r="B46" s="2" t="s">
        <v>59</v>
      </c>
      <c r="C46" s="2">
        <v>61.9</v>
      </c>
      <c r="D46" s="2">
        <v>1.83</v>
      </c>
      <c r="E46" s="2">
        <v>1.55</v>
      </c>
      <c r="F46" s="2">
        <v>56.94</v>
      </c>
      <c r="G46" s="2">
        <v>1.19</v>
      </c>
      <c r="H46" s="2">
        <v>1.0900000000000001</v>
      </c>
      <c r="I46" s="2">
        <v>68.180000000000007</v>
      </c>
      <c r="J46" s="2">
        <v>1.0900000000000001</v>
      </c>
      <c r="K46" s="2">
        <v>1.1499999999999999</v>
      </c>
      <c r="L46" s="2">
        <v>8.7158788403901308</v>
      </c>
      <c r="M46" s="2">
        <v>10.3578936448048</v>
      </c>
      <c r="N46" s="2">
        <v>1.3827036776594499</v>
      </c>
      <c r="O46" s="2">
        <v>1.2543574269745199</v>
      </c>
      <c r="P46" s="2">
        <v>1.1865565376865701</v>
      </c>
    </row>
    <row r="47" spans="1:16" ht="17.25" x14ac:dyDescent="0.25">
      <c r="A47" s="2">
        <v>46</v>
      </c>
      <c r="B47" s="2" t="s">
        <v>60</v>
      </c>
      <c r="C47" s="2">
        <v>56</v>
      </c>
      <c r="D47" s="2">
        <v>2.2200000000000002</v>
      </c>
      <c r="E47" s="2">
        <v>0.86</v>
      </c>
      <c r="F47" s="2">
        <v>47.97</v>
      </c>
      <c r="G47" s="2">
        <v>1.2</v>
      </c>
      <c r="H47" s="2">
        <v>1.0900000000000001</v>
      </c>
      <c r="I47" s="2">
        <v>66.67</v>
      </c>
      <c r="J47" s="2">
        <v>1.0900000000000001</v>
      </c>
      <c r="K47" s="2">
        <v>1.1499999999999999</v>
      </c>
      <c r="L47" s="2">
        <v>7.8517233328904403</v>
      </c>
      <c r="M47" s="2">
        <v>6.0190818527566403</v>
      </c>
      <c r="N47" s="2">
        <v>0.79908805578150699</v>
      </c>
      <c r="O47" s="2">
        <v>0.72590483229203295</v>
      </c>
      <c r="P47" s="2">
        <v>0.63083500843733997</v>
      </c>
    </row>
    <row r="48" spans="1:16" ht="17.25" x14ac:dyDescent="0.25">
      <c r="A48" s="2">
        <v>47</v>
      </c>
      <c r="B48" s="2" t="s">
        <v>61</v>
      </c>
      <c r="C48" s="2">
        <v>56.96</v>
      </c>
      <c r="D48" s="2">
        <v>1.81</v>
      </c>
      <c r="E48" s="2">
        <v>0.89</v>
      </c>
      <c r="F48" s="2">
        <v>51.77</v>
      </c>
      <c r="G48" s="2">
        <v>0.99</v>
      </c>
      <c r="H48" s="2">
        <v>0.93</v>
      </c>
      <c r="I48" s="2">
        <v>61.11</v>
      </c>
      <c r="J48" s="2">
        <v>0.98</v>
      </c>
      <c r="K48" s="2">
        <v>1.1100000000000001</v>
      </c>
      <c r="L48" s="2">
        <v>12.268679934655699</v>
      </c>
      <c r="M48" s="2">
        <v>7.9151720601340196</v>
      </c>
      <c r="N48" s="2">
        <v>0.82786161957328297</v>
      </c>
      <c r="O48" s="2">
        <v>0.74803052851849805</v>
      </c>
      <c r="P48" s="2">
        <v>0.81515155457965904</v>
      </c>
    </row>
    <row r="49" spans="1:16" ht="17.25" x14ac:dyDescent="0.25">
      <c r="A49" s="2">
        <v>48</v>
      </c>
      <c r="B49" s="2" t="s">
        <v>62</v>
      </c>
      <c r="C49" s="2">
        <v>60.78</v>
      </c>
      <c r="D49" s="2">
        <v>2.95</v>
      </c>
      <c r="E49" s="2">
        <v>1.32</v>
      </c>
      <c r="F49" s="2">
        <v>56.86</v>
      </c>
      <c r="G49" s="2">
        <v>1.52</v>
      </c>
      <c r="H49" s="2">
        <v>1.77</v>
      </c>
      <c r="I49" s="2">
        <v>50</v>
      </c>
      <c r="J49" s="2">
        <v>1.04</v>
      </c>
      <c r="K49" s="2">
        <v>1.18</v>
      </c>
      <c r="L49" s="2">
        <v>77.839374701004502</v>
      </c>
      <c r="M49" s="2">
        <v>38.902575338756101</v>
      </c>
      <c r="N49" s="2">
        <v>1.18269701667819</v>
      </c>
      <c r="O49" s="2">
        <v>1.06103416846254</v>
      </c>
      <c r="P49" s="2">
        <v>0.89969836827423</v>
      </c>
    </row>
    <row r="50" spans="1:16" ht="17.25" x14ac:dyDescent="0.25">
      <c r="A50" s="2">
        <v>49</v>
      </c>
      <c r="B50" s="2" t="s">
        <v>63</v>
      </c>
      <c r="C50" s="2">
        <v>60.54</v>
      </c>
      <c r="D50" s="2">
        <v>2.27</v>
      </c>
      <c r="E50" s="2">
        <v>1.58</v>
      </c>
      <c r="F50" s="2">
        <v>59.42</v>
      </c>
      <c r="G50" s="2">
        <v>1.53</v>
      </c>
      <c r="H50" s="2">
        <v>1.1200000000000001</v>
      </c>
      <c r="I50" s="2">
        <v>59.09</v>
      </c>
      <c r="J50" s="2">
        <v>1.1000000000000001</v>
      </c>
      <c r="K50" s="2">
        <v>1.24</v>
      </c>
      <c r="L50" s="2">
        <v>21.435698187218399</v>
      </c>
      <c r="M50" s="2">
        <v>17.214119668948801</v>
      </c>
      <c r="N50" s="2">
        <v>1.4428160046867999</v>
      </c>
      <c r="O50" s="2">
        <v>1.23141892941945</v>
      </c>
      <c r="P50" s="2">
        <v>1.3550775121926999</v>
      </c>
    </row>
    <row r="51" spans="1:16" ht="17.25" x14ac:dyDescent="0.25">
      <c r="A51" s="2">
        <v>50</v>
      </c>
      <c r="B51" s="2" t="s">
        <v>64</v>
      </c>
      <c r="C51" s="2">
        <v>64.13</v>
      </c>
      <c r="D51" s="2">
        <v>2.19</v>
      </c>
      <c r="E51" s="2">
        <v>0.54</v>
      </c>
      <c r="F51" s="2">
        <v>69.17</v>
      </c>
      <c r="G51" s="2">
        <v>1.39</v>
      </c>
      <c r="H51" s="2">
        <v>0.59</v>
      </c>
      <c r="I51" s="2">
        <v>57.14</v>
      </c>
      <c r="J51" s="2">
        <v>1.07</v>
      </c>
      <c r="K51" s="2">
        <v>0.95</v>
      </c>
      <c r="L51" s="2">
        <v>5.8477852278083304</v>
      </c>
      <c r="M51" s="2">
        <v>0.88535204389736299</v>
      </c>
      <c r="N51" s="2">
        <v>0.55749807727548195</v>
      </c>
      <c r="O51" s="2">
        <v>0.56837607787614097</v>
      </c>
      <c r="P51" s="2">
        <v>0.71891994270840398</v>
      </c>
    </row>
    <row r="52" spans="1:16" ht="17.25" x14ac:dyDescent="0.25">
      <c r="A52" s="2">
        <v>51</v>
      </c>
      <c r="B52" s="2" t="s">
        <v>65</v>
      </c>
      <c r="C52" s="2">
        <v>61.64</v>
      </c>
      <c r="D52" s="2">
        <v>1.69</v>
      </c>
      <c r="E52" s="2">
        <v>1.01</v>
      </c>
      <c r="F52" s="2">
        <v>62.59</v>
      </c>
      <c r="G52" s="2">
        <v>1.26</v>
      </c>
      <c r="H52" s="2">
        <v>1.1000000000000001</v>
      </c>
      <c r="I52" s="2">
        <v>55</v>
      </c>
      <c r="J52" s="2">
        <v>1</v>
      </c>
      <c r="K52" s="2">
        <v>1.07</v>
      </c>
      <c r="L52" s="2">
        <v>10.4361410959379</v>
      </c>
      <c r="M52" s="2">
        <v>5.2233261220634102</v>
      </c>
      <c r="N52" s="2">
        <v>0.96606522422346097</v>
      </c>
      <c r="O52" s="2">
        <v>0.876574837769168</v>
      </c>
      <c r="P52" s="2">
        <v>0.91022516233005102</v>
      </c>
    </row>
    <row r="53" spans="1:16" ht="17.25" x14ac:dyDescent="0.25">
      <c r="A53" s="2">
        <v>52</v>
      </c>
      <c r="B53" s="2" t="s">
        <v>66</v>
      </c>
      <c r="C53" s="2">
        <v>56.84</v>
      </c>
      <c r="D53" s="2">
        <v>1.61</v>
      </c>
      <c r="E53" s="2">
        <v>0.83</v>
      </c>
      <c r="F53" s="2">
        <v>52.41</v>
      </c>
      <c r="G53" s="2">
        <v>1.19</v>
      </c>
      <c r="H53" s="2">
        <v>0.9</v>
      </c>
      <c r="I53" s="2">
        <v>55.56</v>
      </c>
      <c r="J53" s="2">
        <v>1.04</v>
      </c>
      <c r="K53" s="2">
        <v>1.03</v>
      </c>
      <c r="L53" s="2">
        <v>10.373932868946699</v>
      </c>
      <c r="M53" s="2">
        <v>5.0004761773247397</v>
      </c>
      <c r="N53" s="2">
        <v>0.84718151482507997</v>
      </c>
      <c r="O53" s="2">
        <v>0.77041258006042201</v>
      </c>
      <c r="P53" s="2">
        <v>0.86300804902884598</v>
      </c>
    </row>
    <row r="54" spans="1:16" ht="17.25" x14ac:dyDescent="0.25">
      <c r="A54" s="2">
        <v>53</v>
      </c>
      <c r="B54" s="2" t="s">
        <v>67</v>
      </c>
      <c r="C54" s="2">
        <v>56.66</v>
      </c>
      <c r="D54" s="2">
        <v>1.51</v>
      </c>
      <c r="E54" s="2">
        <v>0.96</v>
      </c>
      <c r="F54" s="2">
        <v>54.42</v>
      </c>
      <c r="G54" s="2">
        <v>1.1299999999999999</v>
      </c>
      <c r="H54" s="2">
        <v>1.2</v>
      </c>
      <c r="I54" s="2">
        <v>42.31</v>
      </c>
      <c r="J54" s="2">
        <v>0.99</v>
      </c>
      <c r="K54" s="2">
        <v>1.03</v>
      </c>
      <c r="L54" s="2">
        <v>24.714347381457198</v>
      </c>
      <c r="M54" s="2">
        <v>10.2763140080133</v>
      </c>
      <c r="N54" s="2">
        <v>0.95722077665976402</v>
      </c>
      <c r="O54" s="2">
        <v>0.88473923891554396</v>
      </c>
      <c r="P54" s="2">
        <v>0.82903645324148501</v>
      </c>
    </row>
    <row r="55" spans="1:16" ht="17.25" x14ac:dyDescent="0.25">
      <c r="A55" s="2">
        <v>54</v>
      </c>
      <c r="B55" s="2" t="s">
        <v>68</v>
      </c>
      <c r="C55" s="2">
        <v>64.88</v>
      </c>
      <c r="D55" s="2">
        <v>2.4700000000000002</v>
      </c>
      <c r="E55" s="2">
        <v>1.86</v>
      </c>
      <c r="F55" s="2">
        <v>71.97</v>
      </c>
      <c r="G55" s="2">
        <v>1.74</v>
      </c>
      <c r="H55" s="2">
        <v>1.81</v>
      </c>
      <c r="I55" s="2">
        <v>69.569999999999993</v>
      </c>
      <c r="J55" s="2">
        <v>1.07</v>
      </c>
      <c r="K55" s="2">
        <v>1.1599999999999999</v>
      </c>
      <c r="L55" s="2">
        <v>15.7580671005153</v>
      </c>
      <c r="M55" s="2">
        <v>5.3630836071798402</v>
      </c>
      <c r="N55" s="2">
        <v>1.73170487153122</v>
      </c>
      <c r="O55" s="2">
        <v>1.56439176123087</v>
      </c>
      <c r="P55" s="2">
        <v>1.49461117135627</v>
      </c>
    </row>
    <row r="56" spans="1:16" ht="17.25" x14ac:dyDescent="0.25">
      <c r="A56" s="2">
        <v>55</v>
      </c>
      <c r="B56" s="2" t="s">
        <v>69</v>
      </c>
      <c r="C56" s="2">
        <v>55.75</v>
      </c>
      <c r="D56" s="2">
        <v>1.74</v>
      </c>
      <c r="E56" s="2">
        <v>0.98</v>
      </c>
      <c r="F56" s="2">
        <v>55.22</v>
      </c>
      <c r="G56" s="2">
        <v>1.1499999999999999</v>
      </c>
      <c r="H56" s="2">
        <v>0.91</v>
      </c>
      <c r="I56" s="2">
        <v>28</v>
      </c>
      <c r="J56" s="2">
        <v>0.97</v>
      </c>
      <c r="K56" s="2">
        <v>0.96</v>
      </c>
      <c r="L56" s="2">
        <v>3.9384437093170699</v>
      </c>
      <c r="M56" s="2">
        <v>1.7827177891450601</v>
      </c>
      <c r="N56" s="2">
        <v>1.04245538110658</v>
      </c>
      <c r="O56" s="2">
        <v>0.98916732825931397</v>
      </c>
      <c r="P56" s="2">
        <v>1.0321698485724999</v>
      </c>
    </row>
    <row r="57" spans="1:16" ht="17.25" x14ac:dyDescent="0.25">
      <c r="A57" s="2">
        <v>56</v>
      </c>
      <c r="B57" s="2" t="s">
        <v>70</v>
      </c>
      <c r="C57" s="2">
        <v>59.76</v>
      </c>
      <c r="D57" s="2">
        <v>2.57</v>
      </c>
      <c r="E57" s="2">
        <v>1.26</v>
      </c>
      <c r="F57" s="2">
        <v>53.95</v>
      </c>
      <c r="G57" s="2">
        <v>1.48</v>
      </c>
      <c r="H57" s="2">
        <v>1.4</v>
      </c>
      <c r="I57" s="2">
        <v>70.97</v>
      </c>
      <c r="J57" s="2">
        <v>1.19</v>
      </c>
      <c r="K57" s="2">
        <v>1.27</v>
      </c>
      <c r="L57" s="2">
        <v>15.739039161390799</v>
      </c>
      <c r="M57" s="2">
        <v>8.9047008634999205</v>
      </c>
      <c r="N57" s="2">
        <v>1.0262586171052399</v>
      </c>
      <c r="O57" s="2">
        <v>1.0454606915881799</v>
      </c>
      <c r="P57" s="2">
        <v>1.0094313973646101</v>
      </c>
    </row>
    <row r="58" spans="1:16" ht="17.25" x14ac:dyDescent="0.25">
      <c r="A58" s="2">
        <v>57</v>
      </c>
      <c r="B58" s="2" t="s">
        <v>71</v>
      </c>
      <c r="C58" s="2">
        <v>68.11</v>
      </c>
      <c r="D58" s="2">
        <v>3.61</v>
      </c>
      <c r="E58" s="2">
        <v>1.84</v>
      </c>
      <c r="F58" s="2">
        <v>66.150000000000006</v>
      </c>
      <c r="G58" s="2">
        <v>1.68</v>
      </c>
      <c r="H58" s="2">
        <v>2.15</v>
      </c>
      <c r="I58" s="2">
        <v>67.86</v>
      </c>
      <c r="J58" s="2">
        <v>1.1499999999999999</v>
      </c>
      <c r="K58" s="2">
        <v>1.22</v>
      </c>
      <c r="L58" s="2">
        <v>8.1947216089788899</v>
      </c>
      <c r="M58" s="2">
        <v>3.5087220083008699</v>
      </c>
      <c r="N58" s="2">
        <v>1.64198487936924</v>
      </c>
      <c r="O58" s="2">
        <v>1.39984408206088</v>
      </c>
      <c r="P58" s="2">
        <v>1.1595219309403999</v>
      </c>
    </row>
    <row r="59" spans="1:16" ht="17.25" x14ac:dyDescent="0.25">
      <c r="A59" s="2">
        <v>58</v>
      </c>
      <c r="B59" s="2" t="s">
        <v>72</v>
      </c>
      <c r="C59" s="2">
        <v>56.21</v>
      </c>
      <c r="D59" s="2">
        <v>1.44</v>
      </c>
      <c r="E59" s="2">
        <v>0.94</v>
      </c>
      <c r="F59" s="2">
        <v>55.65</v>
      </c>
      <c r="G59" s="2">
        <v>1.1499999999999999</v>
      </c>
      <c r="H59" s="2">
        <v>0.92</v>
      </c>
      <c r="I59" s="2">
        <v>44.44</v>
      </c>
      <c r="J59" s="2">
        <v>0.98</v>
      </c>
      <c r="K59" s="2">
        <v>0.99</v>
      </c>
      <c r="L59" s="2">
        <v>9.2831205763843894</v>
      </c>
      <c r="M59" s="2">
        <v>4.3529198223816197</v>
      </c>
      <c r="N59" s="2">
        <v>0.97503033262310601</v>
      </c>
      <c r="O59" s="2">
        <v>0.92237578420928001</v>
      </c>
      <c r="P59" s="2">
        <v>0.90642422762784003</v>
      </c>
    </row>
    <row r="60" spans="1:16" ht="17.25" x14ac:dyDescent="0.25">
      <c r="A60" s="2">
        <v>59</v>
      </c>
      <c r="B60" s="2" t="s">
        <v>73</v>
      </c>
      <c r="C60" s="2">
        <v>62.75</v>
      </c>
      <c r="D60" s="2">
        <v>2.56</v>
      </c>
      <c r="E60" s="2">
        <v>1.2</v>
      </c>
      <c r="F60" s="2">
        <v>57.58</v>
      </c>
      <c r="G60" s="2">
        <v>1.39</v>
      </c>
      <c r="H60" s="2">
        <v>1.1599999999999999</v>
      </c>
      <c r="I60" s="2">
        <v>62.5</v>
      </c>
      <c r="J60" s="2">
        <v>1.07</v>
      </c>
      <c r="K60" s="2">
        <v>1.25</v>
      </c>
      <c r="L60" s="2">
        <v>31.181939909464699</v>
      </c>
      <c r="M60" s="2">
        <v>26.516603555421899</v>
      </c>
      <c r="N60" s="2">
        <v>1.12335918644924</v>
      </c>
      <c r="O60" s="2">
        <v>0.900701130470969</v>
      </c>
      <c r="P60" s="2">
        <v>0.88541255568819599</v>
      </c>
    </row>
    <row r="61" spans="1:16" ht="17.25" x14ac:dyDescent="0.25">
      <c r="A61" s="2">
        <v>60</v>
      </c>
      <c r="B61" s="2" t="s">
        <v>74</v>
      </c>
      <c r="C61" s="2">
        <v>56.25</v>
      </c>
      <c r="D61" s="2">
        <v>2.02</v>
      </c>
      <c r="E61" s="2">
        <v>1.53</v>
      </c>
      <c r="F61" s="2">
        <v>54.55</v>
      </c>
      <c r="G61" s="2">
        <v>1.28</v>
      </c>
      <c r="H61" s="2">
        <v>0.98</v>
      </c>
      <c r="I61" s="2">
        <v>68</v>
      </c>
      <c r="J61" s="2">
        <v>1.06</v>
      </c>
      <c r="K61" s="2">
        <v>0.98</v>
      </c>
      <c r="L61" s="2">
        <v>8.0511543974095705</v>
      </c>
      <c r="M61" s="2">
        <v>3.24568264808625</v>
      </c>
      <c r="N61" s="2">
        <v>1.5341299367350101</v>
      </c>
      <c r="O61" s="2">
        <v>1.5868700012322701</v>
      </c>
      <c r="P61" s="2">
        <v>1.60980638668677</v>
      </c>
    </row>
    <row r="62" spans="1:16" ht="17.25" x14ac:dyDescent="0.25">
      <c r="A62" s="2">
        <v>61</v>
      </c>
      <c r="B62" s="2" t="s">
        <v>75</v>
      </c>
      <c r="C62" s="2">
        <v>58.55</v>
      </c>
      <c r="D62" s="2">
        <v>1.55</v>
      </c>
      <c r="E62" s="2">
        <v>1.08</v>
      </c>
      <c r="F62" s="2">
        <v>53.54</v>
      </c>
      <c r="G62" s="2">
        <v>1.1399999999999999</v>
      </c>
      <c r="H62" s="2">
        <v>0.84</v>
      </c>
      <c r="I62" s="2">
        <v>57.89</v>
      </c>
      <c r="J62" s="2">
        <v>1.01</v>
      </c>
      <c r="K62" s="2">
        <v>1.0900000000000001</v>
      </c>
      <c r="L62" s="2">
        <v>9.5622574201458601</v>
      </c>
      <c r="M62" s="2">
        <v>3.6998744559372798</v>
      </c>
      <c r="N62" s="2">
        <v>1.0306828991079</v>
      </c>
      <c r="O62" s="2">
        <v>0.96334766455914</v>
      </c>
      <c r="P62" s="2">
        <v>1.0210123503097901</v>
      </c>
    </row>
    <row r="63" spans="1:16" ht="17.25" x14ac:dyDescent="0.25">
      <c r="A63" s="2">
        <v>62</v>
      </c>
      <c r="B63" s="2" t="s">
        <v>76</v>
      </c>
      <c r="C63" s="2">
        <v>62.85</v>
      </c>
      <c r="D63" s="2">
        <v>2.23</v>
      </c>
      <c r="E63" s="2">
        <v>0.96</v>
      </c>
      <c r="F63" s="2">
        <v>63.78</v>
      </c>
      <c r="G63" s="2">
        <v>1.57</v>
      </c>
      <c r="H63" s="2">
        <v>0.9</v>
      </c>
      <c r="I63" s="2">
        <v>58.62</v>
      </c>
      <c r="J63" s="2">
        <v>1.1200000000000001</v>
      </c>
      <c r="K63" s="2">
        <v>0.98</v>
      </c>
      <c r="L63" s="2">
        <v>1.96495381404231</v>
      </c>
      <c r="M63" s="2">
        <v>0.445991497650706</v>
      </c>
      <c r="N63" s="2">
        <v>0.937264545295874</v>
      </c>
      <c r="O63" s="2">
        <v>0.88892265516701596</v>
      </c>
      <c r="P63" s="2">
        <v>0.80190720954452999</v>
      </c>
    </row>
    <row r="64" spans="1:16" ht="17.25" x14ac:dyDescent="0.25">
      <c r="A64" s="2">
        <v>63</v>
      </c>
      <c r="B64" s="2" t="s">
        <v>77</v>
      </c>
      <c r="C64" s="2">
        <v>59.55</v>
      </c>
      <c r="D64" s="2">
        <v>1.89</v>
      </c>
      <c r="E64" s="2">
        <v>0.99</v>
      </c>
      <c r="F64" s="2">
        <v>58.96</v>
      </c>
      <c r="G64" s="2">
        <v>1.38</v>
      </c>
      <c r="H64" s="2">
        <v>0.94</v>
      </c>
      <c r="I64" s="2">
        <v>45</v>
      </c>
      <c r="J64" s="2">
        <v>1.04</v>
      </c>
      <c r="K64" s="2">
        <v>1.1200000000000001</v>
      </c>
      <c r="L64" s="2">
        <v>18.232242190768002</v>
      </c>
      <c r="M64" s="2">
        <v>12.5785489417764</v>
      </c>
      <c r="N64" s="2">
        <v>0.970331394412704</v>
      </c>
      <c r="O64" s="2">
        <v>0.87007452309717404</v>
      </c>
      <c r="P64" s="2">
        <v>0.82727975252304997</v>
      </c>
    </row>
    <row r="65" spans="1:16" ht="17.25" x14ac:dyDescent="0.25">
      <c r="A65" s="2">
        <v>64</v>
      </c>
      <c r="B65" s="2" t="s">
        <v>78</v>
      </c>
      <c r="C65" s="2">
        <v>57.83</v>
      </c>
      <c r="D65" s="2">
        <v>2.02</v>
      </c>
      <c r="E65" s="2">
        <v>0.62</v>
      </c>
      <c r="F65" s="2">
        <v>55.13</v>
      </c>
      <c r="G65" s="2">
        <v>1.26</v>
      </c>
      <c r="H65" s="2">
        <v>1.07</v>
      </c>
      <c r="I65" s="2">
        <v>63.16</v>
      </c>
      <c r="J65" s="2">
        <v>1.07</v>
      </c>
      <c r="K65" s="2">
        <v>0.91</v>
      </c>
      <c r="L65" s="2">
        <v>10.168106374075901</v>
      </c>
      <c r="M65" s="2">
        <v>7.6094584993090502</v>
      </c>
      <c r="N65" s="2">
        <v>0.62198801302945705</v>
      </c>
      <c r="O65" s="2">
        <v>0.62607304308360601</v>
      </c>
      <c r="P65" s="2">
        <v>0.60896334367569205</v>
      </c>
    </row>
    <row r="66" spans="1:16" ht="17.25" x14ac:dyDescent="0.25">
      <c r="A66" s="2">
        <v>65</v>
      </c>
      <c r="B66" s="2" t="s">
        <v>79</v>
      </c>
      <c r="C66" s="2">
        <v>59.73</v>
      </c>
      <c r="D66" s="2">
        <v>2.0499999999999998</v>
      </c>
      <c r="E66" s="2">
        <v>0.88</v>
      </c>
      <c r="F66" s="2">
        <v>58.82</v>
      </c>
      <c r="G66" s="2">
        <v>1.4</v>
      </c>
      <c r="H66" s="2">
        <v>1.02</v>
      </c>
      <c r="I66" s="2">
        <v>55.56</v>
      </c>
      <c r="J66" s="2">
        <v>1.08</v>
      </c>
      <c r="K66" s="2">
        <v>1.08</v>
      </c>
      <c r="L66" s="2">
        <v>12.1928988700266</v>
      </c>
      <c r="M66" s="2">
        <v>5.5173496770613397</v>
      </c>
      <c r="N66" s="2">
        <v>0.87152643540632002</v>
      </c>
      <c r="O66" s="2">
        <v>0.80515969181594704</v>
      </c>
      <c r="P66" s="2">
        <v>0.86627121061649204</v>
      </c>
    </row>
    <row r="67" spans="1:16" ht="17.25" x14ac:dyDescent="0.25">
      <c r="A67" s="2">
        <v>66</v>
      </c>
      <c r="B67" s="2" t="s">
        <v>80</v>
      </c>
      <c r="C67" s="2">
        <v>56.52</v>
      </c>
      <c r="D67" s="2">
        <v>1.89</v>
      </c>
      <c r="E67" s="2">
        <v>1.69</v>
      </c>
      <c r="F67" s="2">
        <v>57.97</v>
      </c>
      <c r="G67" s="2">
        <v>1.27</v>
      </c>
      <c r="H67" s="2">
        <v>1.54</v>
      </c>
      <c r="I67" s="2">
        <v>61.54</v>
      </c>
      <c r="J67" s="2">
        <v>1.07</v>
      </c>
      <c r="K67" s="2">
        <v>1.19</v>
      </c>
      <c r="L67" s="2">
        <v>334.51983784567602</v>
      </c>
      <c r="M67" s="2">
        <v>126.90433624984399</v>
      </c>
      <c r="N67" s="2">
        <v>1.57250092322222</v>
      </c>
      <c r="O67" s="2">
        <v>1.4248320634392</v>
      </c>
      <c r="P67" s="2">
        <v>1.3702812218737801</v>
      </c>
    </row>
    <row r="68" spans="1:16" ht="17.25" x14ac:dyDescent="0.25">
      <c r="A68" s="2">
        <v>67</v>
      </c>
      <c r="B68" s="2" t="s">
        <v>81</v>
      </c>
      <c r="C68" s="2">
        <v>59.57</v>
      </c>
      <c r="D68" s="2">
        <v>2.2999999999999998</v>
      </c>
      <c r="E68" s="2">
        <v>0.63</v>
      </c>
      <c r="F68" s="2">
        <v>60.87</v>
      </c>
      <c r="G68" s="2">
        <v>1.56</v>
      </c>
      <c r="H68" s="2">
        <v>0.68</v>
      </c>
      <c r="I68" s="2">
        <v>55</v>
      </c>
      <c r="J68" s="2">
        <v>1.04</v>
      </c>
      <c r="K68" s="2">
        <v>0.97</v>
      </c>
      <c r="L68" s="2">
        <v>9.0362841734931898</v>
      </c>
      <c r="M68" s="2">
        <v>1.9550219037037599</v>
      </c>
      <c r="N68" s="2">
        <v>0.684688725415314</v>
      </c>
      <c r="O68" s="2">
        <v>0.64554120305151796</v>
      </c>
      <c r="P68" s="2">
        <v>0.75243971601708104</v>
      </c>
    </row>
    <row r="69" spans="1:16" ht="17.25" x14ac:dyDescent="0.25">
      <c r="A69" s="2">
        <v>68</v>
      </c>
      <c r="B69" s="2" t="s">
        <v>82</v>
      </c>
      <c r="C69" s="2">
        <v>64.31</v>
      </c>
      <c r="D69" s="2">
        <v>3.19</v>
      </c>
      <c r="E69" s="2">
        <v>1.02</v>
      </c>
      <c r="F69" s="2">
        <v>60.74</v>
      </c>
      <c r="G69" s="2">
        <v>1.55</v>
      </c>
      <c r="H69" s="2">
        <v>1.31</v>
      </c>
      <c r="I69" s="2">
        <v>74.069999999999993</v>
      </c>
      <c r="J69" s="2">
        <v>1.27</v>
      </c>
      <c r="K69" s="2">
        <v>0.89</v>
      </c>
      <c r="L69" s="2">
        <v>13.8110494818962</v>
      </c>
      <c r="M69" s="2">
        <v>22.275415387445101</v>
      </c>
      <c r="N69" s="2">
        <v>1.0574120448081199</v>
      </c>
      <c r="O69" s="2">
        <v>1.00772292743433</v>
      </c>
      <c r="P69" s="2">
        <v>1.1036525929268199</v>
      </c>
    </row>
    <row r="70" spans="1:16" ht="17.25" x14ac:dyDescent="0.25">
      <c r="A70" s="2">
        <v>69</v>
      </c>
      <c r="B70" s="2" t="s">
        <v>83</v>
      </c>
      <c r="C70" s="2">
        <v>59.27</v>
      </c>
      <c r="D70" s="2">
        <v>2.2799999999999998</v>
      </c>
      <c r="E70" s="2">
        <v>0.85</v>
      </c>
      <c r="F70" s="2">
        <v>57.35</v>
      </c>
      <c r="G70" s="2">
        <v>1.43</v>
      </c>
      <c r="H70" s="2">
        <v>1.04</v>
      </c>
      <c r="I70" s="2">
        <v>66.67</v>
      </c>
      <c r="J70" s="2">
        <v>1.1499999999999999</v>
      </c>
      <c r="K70" s="2">
        <v>1.1200000000000001</v>
      </c>
      <c r="L70" s="2">
        <v>7.2536826652576902</v>
      </c>
      <c r="M70" s="2">
        <v>4.4744305812888703</v>
      </c>
      <c r="N70" s="2">
        <v>0.84030661441932597</v>
      </c>
      <c r="O70" s="2">
        <v>0.69837112551769498</v>
      </c>
      <c r="P70" s="2">
        <v>0.76742252984772097</v>
      </c>
    </row>
    <row r="71" spans="1:16" ht="17.25" x14ac:dyDescent="0.25">
      <c r="A71" s="2">
        <v>70</v>
      </c>
      <c r="B71" s="2" t="s">
        <v>84</v>
      </c>
      <c r="C71" s="2">
        <v>54.28</v>
      </c>
      <c r="D71" s="2">
        <v>1.63</v>
      </c>
      <c r="E71" s="2">
        <v>0.77</v>
      </c>
      <c r="F71" s="2">
        <v>52.94</v>
      </c>
      <c r="G71" s="2">
        <v>1.29</v>
      </c>
      <c r="H71" s="2">
        <v>1.02</v>
      </c>
      <c r="I71" s="2">
        <v>57.14</v>
      </c>
      <c r="J71" s="2">
        <v>1.04</v>
      </c>
      <c r="K71" s="2">
        <v>1.08</v>
      </c>
      <c r="L71" s="2">
        <v>5.1398951915520801</v>
      </c>
      <c r="M71" s="2">
        <v>2.77193688955224</v>
      </c>
      <c r="N71" s="2">
        <v>0.79299709599936297</v>
      </c>
      <c r="O71" s="2">
        <v>0.65847240334306401</v>
      </c>
      <c r="P71" s="2">
        <v>0.74029392409098305</v>
      </c>
    </row>
    <row r="72" spans="1:16" ht="17.25" x14ac:dyDescent="0.25">
      <c r="A72" s="2">
        <v>71</v>
      </c>
      <c r="B72" s="2" t="s">
        <v>85</v>
      </c>
      <c r="C72" s="2">
        <v>64.180000000000007</v>
      </c>
      <c r="D72" s="2">
        <v>1.85</v>
      </c>
      <c r="E72" s="2">
        <v>1.25</v>
      </c>
      <c r="F72" s="2">
        <v>67.540000000000006</v>
      </c>
      <c r="G72" s="2">
        <v>1.28</v>
      </c>
      <c r="H72" s="2">
        <v>0.91</v>
      </c>
      <c r="I72" s="2">
        <v>50</v>
      </c>
      <c r="J72" s="2">
        <v>0.9</v>
      </c>
      <c r="K72" s="2">
        <v>1.05</v>
      </c>
      <c r="L72" s="2">
        <v>20.965425341800099</v>
      </c>
      <c r="M72" s="2">
        <v>10.7115777386337</v>
      </c>
      <c r="N72" s="2">
        <v>1.17714682341057</v>
      </c>
      <c r="O72" s="2">
        <v>1.1440216183193099</v>
      </c>
      <c r="P72" s="2">
        <v>1.15522024343292</v>
      </c>
    </row>
    <row r="73" spans="1:16" ht="17.25" x14ac:dyDescent="0.25">
      <c r="A73" s="2">
        <v>72</v>
      </c>
      <c r="B73" s="2" t="s">
        <v>86</v>
      </c>
      <c r="C73" s="2">
        <v>58.91</v>
      </c>
      <c r="D73" s="2">
        <v>1.84</v>
      </c>
      <c r="E73" s="2">
        <v>1.32</v>
      </c>
      <c r="F73" s="2">
        <v>53.59</v>
      </c>
      <c r="G73" s="2">
        <v>1.24</v>
      </c>
      <c r="H73" s="2">
        <v>1.1000000000000001</v>
      </c>
      <c r="I73" s="2">
        <v>66.67</v>
      </c>
      <c r="J73" s="2">
        <v>1.1100000000000001</v>
      </c>
      <c r="K73" s="2">
        <v>1.24</v>
      </c>
      <c r="L73" s="2">
        <v>9.8980046917444007</v>
      </c>
      <c r="M73" s="2">
        <v>11.789289902392101</v>
      </c>
      <c r="N73" s="2">
        <v>1.1329350359969901</v>
      </c>
      <c r="O73" s="2">
        <v>0.97653728413294705</v>
      </c>
      <c r="P73" s="2">
        <v>1.0012447860103799</v>
      </c>
    </row>
    <row r="74" spans="1:16" ht="17.25" x14ac:dyDescent="0.25">
      <c r="A74" s="2">
        <v>73</v>
      </c>
      <c r="B74" s="2" t="s">
        <v>87</v>
      </c>
      <c r="C74" s="2">
        <v>51.35</v>
      </c>
      <c r="D74" s="2">
        <v>1.46</v>
      </c>
      <c r="E74" s="2">
        <v>1.34</v>
      </c>
      <c r="F74" s="2">
        <v>45.19</v>
      </c>
      <c r="G74" s="2">
        <v>1.1299999999999999</v>
      </c>
      <c r="H74" s="2">
        <v>1.23</v>
      </c>
      <c r="I74" s="2">
        <v>45</v>
      </c>
      <c r="J74" s="2">
        <v>0.96</v>
      </c>
      <c r="K74" s="2">
        <v>1.18</v>
      </c>
      <c r="L74" s="2">
        <v>16.173192567897601</v>
      </c>
      <c r="M74" s="2">
        <v>17.0780108955719</v>
      </c>
      <c r="N74" s="2">
        <v>1.22990444319185</v>
      </c>
      <c r="O74" s="2">
        <v>1.1124955571919899</v>
      </c>
      <c r="P74" s="2">
        <v>1.08580632152051</v>
      </c>
    </row>
    <row r="75" spans="1:16" ht="17.25" x14ac:dyDescent="0.25">
      <c r="A75" s="2">
        <v>74</v>
      </c>
      <c r="B75" s="2" t="s">
        <v>88</v>
      </c>
      <c r="C75" s="2">
        <v>65.989999999999995</v>
      </c>
      <c r="D75" s="2">
        <v>2.34</v>
      </c>
      <c r="E75" s="2">
        <v>2.06</v>
      </c>
      <c r="F75" s="2">
        <v>67.59</v>
      </c>
      <c r="G75" s="2">
        <v>1.55</v>
      </c>
      <c r="H75" s="2">
        <v>1.1399999999999999</v>
      </c>
      <c r="I75" s="2">
        <v>54.55</v>
      </c>
      <c r="J75" s="2">
        <v>1.0900000000000001</v>
      </c>
      <c r="K75" s="2">
        <v>1.19</v>
      </c>
      <c r="L75" s="2">
        <v>25.638211952915299</v>
      </c>
      <c r="M75" s="2">
        <v>25.394875652689802</v>
      </c>
      <c r="N75" s="2">
        <v>2.11352774337493</v>
      </c>
      <c r="O75" s="2">
        <v>1.80410619629175</v>
      </c>
      <c r="P75" s="2">
        <v>1.7104261894578101</v>
      </c>
    </row>
    <row r="76" spans="1:16" ht="17.25" x14ac:dyDescent="0.25">
      <c r="A76" s="2">
        <v>75</v>
      </c>
      <c r="B76" s="2" t="s">
        <v>89</v>
      </c>
      <c r="C76" s="2">
        <v>59.16</v>
      </c>
      <c r="D76" s="2">
        <v>2.0699999999999998</v>
      </c>
      <c r="E76" s="2">
        <v>0.87</v>
      </c>
      <c r="F76" s="2">
        <v>54.73</v>
      </c>
      <c r="G76" s="2">
        <v>1.29</v>
      </c>
      <c r="H76" s="2">
        <v>0.92</v>
      </c>
      <c r="I76" s="2">
        <v>78.95</v>
      </c>
      <c r="J76" s="2">
        <v>1.1000000000000001</v>
      </c>
      <c r="K76" s="2">
        <v>1.07</v>
      </c>
      <c r="L76" s="2">
        <v>6.5817989886668498</v>
      </c>
      <c r="M76" s="2">
        <v>3.9610407249570199</v>
      </c>
      <c r="N76" s="2">
        <v>0.90359625245849495</v>
      </c>
      <c r="O76" s="2">
        <v>0.78885867036103396</v>
      </c>
      <c r="P76" s="2">
        <v>0.84869550568162</v>
      </c>
    </row>
    <row r="77" spans="1:16" ht="17.25" x14ac:dyDescent="0.25">
      <c r="A77" s="2">
        <v>76</v>
      </c>
      <c r="B77" s="2" t="s">
        <v>90</v>
      </c>
      <c r="C77" s="2">
        <v>61.03</v>
      </c>
      <c r="D77" s="2">
        <v>3.27</v>
      </c>
      <c r="E77" s="2">
        <v>1.37</v>
      </c>
      <c r="F77" s="2">
        <v>54.17</v>
      </c>
      <c r="G77" s="2">
        <v>1.63</v>
      </c>
      <c r="H77" s="2">
        <v>1.57</v>
      </c>
      <c r="I77" s="2">
        <v>50</v>
      </c>
      <c r="J77" s="2">
        <v>1.1499999999999999</v>
      </c>
      <c r="K77" s="2">
        <v>1.31</v>
      </c>
      <c r="L77" s="2">
        <v>86.1699153075662</v>
      </c>
      <c r="M77" s="2">
        <v>50.909350897485901</v>
      </c>
      <c r="N77" s="2">
        <v>1.1379800852184401</v>
      </c>
      <c r="O77" s="2">
        <v>1.04098505819944</v>
      </c>
      <c r="P77" s="2">
        <v>1.0025166167564299</v>
      </c>
    </row>
    <row r="78" spans="1:16" ht="17.25" x14ac:dyDescent="0.25">
      <c r="A78" s="2">
        <v>77</v>
      </c>
      <c r="B78" s="2" t="s">
        <v>91</v>
      </c>
      <c r="C78" s="2">
        <v>56.84</v>
      </c>
      <c r="D78" s="2">
        <v>1.48</v>
      </c>
      <c r="E78" s="2">
        <v>1.36</v>
      </c>
      <c r="F78" s="2">
        <v>52.46</v>
      </c>
      <c r="G78" s="2">
        <v>1.02</v>
      </c>
      <c r="H78" s="2">
        <v>1.1100000000000001</v>
      </c>
      <c r="I78" s="2">
        <v>66.67</v>
      </c>
      <c r="J78" s="2">
        <v>1.05</v>
      </c>
      <c r="K78" s="2">
        <v>1.1200000000000001</v>
      </c>
      <c r="L78" s="2">
        <v>5.3286195267923002</v>
      </c>
      <c r="M78" s="2">
        <v>2.8261574972697998</v>
      </c>
      <c r="N78" s="2">
        <v>1.3082323730420999</v>
      </c>
      <c r="O78" s="2">
        <v>1.2734030944001</v>
      </c>
      <c r="P78" s="2">
        <v>1.2337555547853301</v>
      </c>
    </row>
    <row r="79" spans="1:16" ht="17.25" x14ac:dyDescent="0.25">
      <c r="A79" s="2">
        <v>78</v>
      </c>
      <c r="B79" s="2" t="s">
        <v>92</v>
      </c>
      <c r="C79" s="2">
        <v>57.01</v>
      </c>
      <c r="D79" s="2">
        <v>1.86</v>
      </c>
      <c r="E79" s="2">
        <v>0.89</v>
      </c>
      <c r="F79" s="2">
        <v>52.9</v>
      </c>
      <c r="G79" s="2">
        <v>1.1399999999999999</v>
      </c>
      <c r="H79" s="2">
        <v>1.06</v>
      </c>
      <c r="I79" s="2">
        <v>55</v>
      </c>
      <c r="J79" s="2">
        <v>1.03</v>
      </c>
      <c r="K79" s="2">
        <v>1.06</v>
      </c>
      <c r="L79" s="2">
        <v>38.730338716193302</v>
      </c>
      <c r="M79" s="2">
        <v>17.842500395081299</v>
      </c>
      <c r="N79" s="2">
        <v>0.891714023308527</v>
      </c>
      <c r="O79" s="2">
        <v>0.77768480661616401</v>
      </c>
      <c r="P79" s="2">
        <v>0.74895730758662105</v>
      </c>
    </row>
    <row r="80" spans="1:16" ht="17.25" x14ac:dyDescent="0.25">
      <c r="A80" s="2">
        <v>79</v>
      </c>
      <c r="B80" s="2" t="s">
        <v>93</v>
      </c>
      <c r="C80" s="2">
        <v>54.95</v>
      </c>
      <c r="D80" s="2">
        <v>1.64</v>
      </c>
      <c r="E80" s="2">
        <v>0.86</v>
      </c>
      <c r="F80" s="2">
        <v>54.93</v>
      </c>
      <c r="G80" s="2">
        <v>1.31</v>
      </c>
      <c r="H80" s="2">
        <v>1.04</v>
      </c>
      <c r="I80" s="2">
        <v>37.5</v>
      </c>
      <c r="J80" s="2">
        <v>1.01</v>
      </c>
      <c r="K80" s="2">
        <v>1.1599999999999999</v>
      </c>
      <c r="L80" s="2">
        <v>3.4098582569226998</v>
      </c>
      <c r="M80" s="2">
        <v>2.3850521929645399</v>
      </c>
      <c r="N80" s="2">
        <v>0.84165064853819005</v>
      </c>
      <c r="O80" s="2">
        <v>0.70953295402356198</v>
      </c>
      <c r="P80" s="2">
        <v>0.67290466069726296</v>
      </c>
    </row>
    <row r="81" spans="1:16" ht="17.25" x14ac:dyDescent="0.25">
      <c r="A81" s="2">
        <v>80</v>
      </c>
      <c r="B81" s="2" t="s">
        <v>94</v>
      </c>
      <c r="C81" s="2">
        <v>60.07</v>
      </c>
      <c r="D81" s="2">
        <v>2.14</v>
      </c>
      <c r="E81" s="2">
        <v>0.86</v>
      </c>
      <c r="F81" s="2">
        <v>58.99</v>
      </c>
      <c r="G81" s="2">
        <v>1.34</v>
      </c>
      <c r="H81" s="2">
        <v>0.94</v>
      </c>
      <c r="I81" s="2">
        <v>57.89</v>
      </c>
      <c r="J81" s="2">
        <v>0.97</v>
      </c>
      <c r="K81" s="2">
        <v>1.02</v>
      </c>
      <c r="L81" s="2">
        <v>4.9681994457938101</v>
      </c>
      <c r="M81" s="2">
        <v>1.9084031974917699</v>
      </c>
      <c r="N81" s="2">
        <v>0.81139734352237003</v>
      </c>
      <c r="O81" s="2">
        <v>0.93154550022539495</v>
      </c>
      <c r="P81" s="2">
        <v>0.85091741853487901</v>
      </c>
    </row>
    <row r="82" spans="1:16" ht="17.25" x14ac:dyDescent="0.25">
      <c r="A82" s="2">
        <v>81</v>
      </c>
      <c r="B82" s="2" t="s">
        <v>95</v>
      </c>
      <c r="C82" s="2">
        <v>60.32</v>
      </c>
      <c r="D82" s="2">
        <v>2.16</v>
      </c>
      <c r="E82" s="2">
        <v>1.08</v>
      </c>
      <c r="F82" s="2">
        <v>59.46</v>
      </c>
      <c r="G82" s="2">
        <v>1.45</v>
      </c>
      <c r="H82" s="2">
        <v>0.82</v>
      </c>
      <c r="I82" s="2">
        <v>54.55</v>
      </c>
      <c r="J82" s="2">
        <v>1.03</v>
      </c>
      <c r="K82" s="2">
        <v>1.06</v>
      </c>
      <c r="L82" s="2">
        <v>24.1724859804476</v>
      </c>
      <c r="M82" s="2">
        <v>11.3777002340004</v>
      </c>
      <c r="N82" s="2">
        <v>1.09026543431356</v>
      </c>
      <c r="O82" s="2">
        <v>1.05768520246571</v>
      </c>
      <c r="P82" s="2">
        <v>1.1023384327096499</v>
      </c>
    </row>
    <row r="83" spans="1:16" ht="17.25" x14ac:dyDescent="0.25">
      <c r="A83" s="2">
        <v>82</v>
      </c>
      <c r="B83" s="2" t="s">
        <v>96</v>
      </c>
      <c r="C83" s="2">
        <v>61.41</v>
      </c>
      <c r="D83" s="2">
        <v>2.54</v>
      </c>
      <c r="E83" s="2">
        <v>2.2599999999999998</v>
      </c>
      <c r="F83" s="2">
        <v>64.38</v>
      </c>
      <c r="G83" s="2">
        <v>1.74</v>
      </c>
      <c r="H83" s="2">
        <v>1.76</v>
      </c>
      <c r="I83" s="2">
        <v>69.569999999999993</v>
      </c>
      <c r="J83" s="2">
        <v>1.1299999999999999</v>
      </c>
      <c r="K83" s="2">
        <v>1.29</v>
      </c>
      <c r="L83" s="2">
        <v>38.898930627131499</v>
      </c>
      <c r="M83" s="2">
        <v>24.870027052752199</v>
      </c>
      <c r="N83" s="2">
        <v>1.9466900130218101</v>
      </c>
      <c r="O83" s="2">
        <v>1.56320585446509</v>
      </c>
      <c r="P83" s="2">
        <v>1.44134310465729</v>
      </c>
    </row>
    <row r="84" spans="1:16" ht="17.25" x14ac:dyDescent="0.25">
      <c r="A84" s="2">
        <v>83</v>
      </c>
      <c r="B84" s="2" t="s">
        <v>97</v>
      </c>
      <c r="C84" s="2">
        <v>60.93</v>
      </c>
      <c r="D84" s="2">
        <v>1.88</v>
      </c>
      <c r="E84" s="2">
        <v>1.89</v>
      </c>
      <c r="F84" s="2">
        <v>61.83</v>
      </c>
      <c r="G84" s="2">
        <v>1.47</v>
      </c>
      <c r="H84" s="2">
        <v>1.25</v>
      </c>
      <c r="I84" s="2">
        <v>50</v>
      </c>
      <c r="J84" s="2">
        <v>0.93</v>
      </c>
      <c r="K84" s="2">
        <v>1.1200000000000001</v>
      </c>
      <c r="L84" s="2">
        <v>10.5819436437931</v>
      </c>
      <c r="M84" s="2">
        <v>9.0590472258094792</v>
      </c>
      <c r="N84" s="2">
        <v>1.74501490132116</v>
      </c>
      <c r="O84" s="2">
        <v>1.6482074312461801</v>
      </c>
      <c r="P84" s="2">
        <v>1.3656368573768201</v>
      </c>
    </row>
    <row r="85" spans="1:16" ht="17.25" x14ac:dyDescent="0.25">
      <c r="A85" s="2">
        <v>84</v>
      </c>
      <c r="B85" s="2" t="s">
        <v>98</v>
      </c>
      <c r="C85" s="2">
        <v>63.08</v>
      </c>
      <c r="D85" s="2">
        <v>2.2400000000000002</v>
      </c>
      <c r="E85" s="2">
        <v>0.72</v>
      </c>
      <c r="F85" s="2">
        <v>63.27</v>
      </c>
      <c r="G85" s="2">
        <v>1.51</v>
      </c>
      <c r="H85" s="2">
        <v>0.88</v>
      </c>
      <c r="I85" s="2">
        <v>63.64</v>
      </c>
      <c r="J85" s="2">
        <v>1.0900000000000001</v>
      </c>
      <c r="K85" s="2">
        <v>0.95</v>
      </c>
      <c r="L85" s="2">
        <v>14.4136014374747</v>
      </c>
      <c r="M85" s="2">
        <v>5.9444120190749903</v>
      </c>
      <c r="N85" s="2">
        <v>0.78348015179346198</v>
      </c>
      <c r="O85" s="2">
        <v>0.70855191477189094</v>
      </c>
      <c r="P85" s="2">
        <v>0.83386126659882298</v>
      </c>
    </row>
    <row r="86" spans="1:16" ht="17.25" x14ac:dyDescent="0.25">
      <c r="A86" s="2">
        <v>85</v>
      </c>
      <c r="B86" s="2" t="s">
        <v>99</v>
      </c>
      <c r="C86" s="2">
        <v>56.79</v>
      </c>
      <c r="D86" s="2">
        <v>1.59</v>
      </c>
      <c r="E86" s="2">
        <v>1.19</v>
      </c>
      <c r="F86" s="2">
        <v>59.02</v>
      </c>
      <c r="G86" s="2">
        <v>1.31</v>
      </c>
      <c r="H86" s="2">
        <v>1.05</v>
      </c>
      <c r="I86" s="2">
        <v>48</v>
      </c>
      <c r="J86" s="2">
        <v>1.01</v>
      </c>
      <c r="K86" s="2">
        <v>1.04</v>
      </c>
      <c r="L86" s="2">
        <v>3.8484253814057201</v>
      </c>
      <c r="M86" s="2">
        <v>1.7411163901170601</v>
      </c>
      <c r="N86" s="2">
        <v>1.1904917767248</v>
      </c>
      <c r="O86" s="2">
        <v>1.14132205411827</v>
      </c>
      <c r="P86" s="2">
        <v>1.1515793791197999</v>
      </c>
    </row>
    <row r="87" spans="1:16" ht="17.25" x14ac:dyDescent="0.25">
      <c r="A87" s="2">
        <v>86</v>
      </c>
      <c r="B87" s="2" t="s">
        <v>100</v>
      </c>
      <c r="C87" s="2">
        <v>57</v>
      </c>
      <c r="D87" s="2">
        <v>1.67</v>
      </c>
      <c r="E87" s="2">
        <v>1.08</v>
      </c>
      <c r="F87" s="2">
        <v>56.15</v>
      </c>
      <c r="G87" s="2">
        <v>1.31</v>
      </c>
      <c r="H87" s="2">
        <v>0.9</v>
      </c>
      <c r="I87" s="2">
        <v>47.62</v>
      </c>
      <c r="J87" s="2">
        <v>0.98</v>
      </c>
      <c r="K87" s="2">
        <v>1.08</v>
      </c>
      <c r="L87" s="2">
        <v>14.419391452072199</v>
      </c>
      <c r="M87" s="2">
        <v>6.0404056672873399</v>
      </c>
      <c r="N87" s="2">
        <v>1.0161498710132799</v>
      </c>
      <c r="O87" s="2">
        <v>0.99233419981614501</v>
      </c>
      <c r="P87" s="2">
        <v>1.08143843200103</v>
      </c>
    </row>
    <row r="88" spans="1:16" ht="17.25" x14ac:dyDescent="0.25">
      <c r="A88" s="2">
        <v>87</v>
      </c>
      <c r="B88" s="2" t="s">
        <v>101</v>
      </c>
      <c r="C88" s="2">
        <v>60.85</v>
      </c>
      <c r="D88" s="2">
        <v>1.9</v>
      </c>
      <c r="E88" s="2">
        <v>1.53</v>
      </c>
      <c r="F88" s="2">
        <v>59.2</v>
      </c>
      <c r="G88" s="2">
        <v>1.33</v>
      </c>
      <c r="H88" s="2">
        <v>1.1000000000000001</v>
      </c>
      <c r="I88" s="2">
        <v>52.38</v>
      </c>
      <c r="J88" s="2">
        <v>0.99</v>
      </c>
      <c r="K88" s="2">
        <v>1.1599999999999999</v>
      </c>
      <c r="L88" s="2">
        <v>41.0531199444276</v>
      </c>
      <c r="M88" s="2">
        <v>42.286072352231002</v>
      </c>
      <c r="N88" s="2">
        <v>1.49312001953125</v>
      </c>
      <c r="O88" s="2">
        <v>1.2699200195312501</v>
      </c>
      <c r="P88" s="2">
        <v>1.3509919921875</v>
      </c>
    </row>
    <row r="89" spans="1:16" ht="17.25" x14ac:dyDescent="0.25">
      <c r="A89" s="2">
        <v>88</v>
      </c>
      <c r="B89" s="2" t="s">
        <v>102</v>
      </c>
      <c r="C89" s="2">
        <v>59.93</v>
      </c>
      <c r="D89" s="2">
        <v>1.62</v>
      </c>
      <c r="E89" s="2">
        <v>1.32</v>
      </c>
      <c r="F89" s="2">
        <v>63.85</v>
      </c>
      <c r="G89" s="2">
        <v>1.41</v>
      </c>
      <c r="H89" s="2">
        <v>1.04</v>
      </c>
      <c r="I89" s="2">
        <v>44</v>
      </c>
      <c r="J89" s="2">
        <v>0.99</v>
      </c>
      <c r="K89" s="2">
        <v>1.0900000000000001</v>
      </c>
      <c r="L89" s="2">
        <v>11.655951927201301</v>
      </c>
      <c r="M89" s="2">
        <v>9.5743498794225506</v>
      </c>
      <c r="N89" s="2">
        <v>1.2134058792351401</v>
      </c>
      <c r="O89" s="2">
        <v>1.17074603786536</v>
      </c>
      <c r="P89" s="2">
        <v>1.06676267452652</v>
      </c>
    </row>
    <row r="90" spans="1:16" ht="17.25" x14ac:dyDescent="0.25">
      <c r="A90" s="2">
        <v>89</v>
      </c>
      <c r="B90" s="2" t="s">
        <v>103</v>
      </c>
      <c r="C90" s="2">
        <v>53.7</v>
      </c>
      <c r="D90" s="2">
        <v>1.55</v>
      </c>
      <c r="E90" s="2">
        <v>0.88</v>
      </c>
      <c r="F90" s="2">
        <v>59.05</v>
      </c>
      <c r="G90" s="2">
        <v>1.34</v>
      </c>
      <c r="H90" s="2">
        <v>0.63</v>
      </c>
      <c r="I90" s="2">
        <v>52.17</v>
      </c>
      <c r="J90" s="2">
        <v>1.02</v>
      </c>
      <c r="K90" s="2">
        <v>0.99</v>
      </c>
      <c r="L90" s="2">
        <v>7.1512309447994697</v>
      </c>
      <c r="M90" s="2">
        <v>1.1335478770984899</v>
      </c>
      <c r="N90" s="2">
        <v>0.885271859093961</v>
      </c>
      <c r="O90" s="2">
        <v>0.88896707425684196</v>
      </c>
      <c r="P90" s="2">
        <v>1.08938936921838</v>
      </c>
    </row>
    <row r="91" spans="1:16" ht="17.25" x14ac:dyDescent="0.25">
      <c r="A91" s="2">
        <v>90</v>
      </c>
      <c r="B91" s="2" t="s">
        <v>104</v>
      </c>
      <c r="C91" s="2">
        <v>56.06</v>
      </c>
      <c r="D91" s="2">
        <v>1.85</v>
      </c>
      <c r="E91" s="2">
        <v>1.64</v>
      </c>
      <c r="F91" s="2">
        <v>59.31</v>
      </c>
      <c r="G91" s="2">
        <v>1.58</v>
      </c>
      <c r="H91" s="2">
        <v>1.43</v>
      </c>
      <c r="I91" s="2">
        <v>51.61</v>
      </c>
      <c r="J91" s="2">
        <v>1.04</v>
      </c>
      <c r="K91" s="2">
        <v>1.23</v>
      </c>
      <c r="L91" s="2">
        <v>25.198767592913601</v>
      </c>
      <c r="M91" s="2">
        <v>12.7214843698968</v>
      </c>
      <c r="N91" s="2">
        <v>1.42560206088439</v>
      </c>
      <c r="O91" s="2">
        <v>1.34310783515404</v>
      </c>
      <c r="P91" s="2">
        <v>1.27032917133087</v>
      </c>
    </row>
    <row r="92" spans="1:16" ht="17.25" x14ac:dyDescent="0.25">
      <c r="A92" s="2">
        <v>91</v>
      </c>
      <c r="B92" s="2" t="s">
        <v>105</v>
      </c>
      <c r="C92" s="2">
        <v>54.37</v>
      </c>
      <c r="D92" s="2">
        <v>1.53</v>
      </c>
      <c r="E92" s="2">
        <v>1.06</v>
      </c>
      <c r="F92" s="2">
        <v>53.98</v>
      </c>
      <c r="G92" s="2">
        <v>1.1599999999999999</v>
      </c>
      <c r="H92" s="2">
        <v>0.9</v>
      </c>
      <c r="I92" s="2">
        <v>64</v>
      </c>
      <c r="J92" s="2">
        <v>1.08</v>
      </c>
      <c r="K92" s="2">
        <v>0.93</v>
      </c>
      <c r="L92" s="2">
        <v>3.8585669273255498</v>
      </c>
      <c r="M92" s="2">
        <v>3.3605940357089401</v>
      </c>
      <c r="N92" s="2">
        <v>1.24287765832256</v>
      </c>
      <c r="O92" s="2">
        <v>1.07510793123313</v>
      </c>
      <c r="P92" s="2">
        <v>1.0926619056317399</v>
      </c>
    </row>
    <row r="93" spans="1:16" ht="17.25" x14ac:dyDescent="0.25">
      <c r="A93" s="2">
        <v>92</v>
      </c>
      <c r="B93" s="2" t="s">
        <v>106</v>
      </c>
      <c r="C93" s="2">
        <v>62.46</v>
      </c>
      <c r="D93" s="2">
        <v>2.04</v>
      </c>
      <c r="E93" s="2">
        <v>1.08</v>
      </c>
      <c r="F93" s="2">
        <v>56.12</v>
      </c>
      <c r="G93" s="2">
        <v>1.17</v>
      </c>
      <c r="H93" s="2">
        <v>1.08</v>
      </c>
      <c r="I93" s="2">
        <v>62.86</v>
      </c>
      <c r="J93" s="2">
        <v>1.07</v>
      </c>
      <c r="K93" s="2">
        <v>1.08</v>
      </c>
      <c r="L93" s="2">
        <v>9.5884753690456197</v>
      </c>
      <c r="M93" s="2">
        <v>5.22200900278209</v>
      </c>
      <c r="N93" s="2">
        <v>1.0403181439864699</v>
      </c>
      <c r="O93" s="2">
        <v>0.98077987532053901</v>
      </c>
      <c r="P93" s="2">
        <v>0.978791580748542</v>
      </c>
    </row>
    <row r="94" spans="1:16" ht="17.25" x14ac:dyDescent="0.25">
      <c r="A94" s="2">
        <v>93</v>
      </c>
      <c r="B94" s="2" t="s">
        <v>107</v>
      </c>
      <c r="C94" s="2">
        <v>52.48</v>
      </c>
      <c r="D94" s="2">
        <v>1.55</v>
      </c>
      <c r="E94" s="2">
        <v>1.1599999999999999</v>
      </c>
      <c r="F94" s="2">
        <v>51.22</v>
      </c>
      <c r="G94" s="2">
        <v>1.08</v>
      </c>
      <c r="H94" s="2">
        <v>1.1399999999999999</v>
      </c>
      <c r="I94" s="2">
        <v>52</v>
      </c>
      <c r="J94" s="2">
        <v>1.04</v>
      </c>
      <c r="K94" s="2">
        <v>1.01</v>
      </c>
      <c r="L94" s="2">
        <v>12.075722474303401</v>
      </c>
      <c r="M94" s="2">
        <v>4.0497484884267303</v>
      </c>
      <c r="N94" s="2">
        <v>1.1494778524226399</v>
      </c>
      <c r="O94" s="2">
        <v>1.1620907458392999</v>
      </c>
      <c r="P94" s="2">
        <v>1.10987912114176</v>
      </c>
    </row>
    <row r="95" spans="1:16" ht="17.25" x14ac:dyDescent="0.25">
      <c r="A95" s="2">
        <v>94</v>
      </c>
      <c r="B95" s="2" t="s">
        <v>108</v>
      </c>
      <c r="C95" s="2">
        <v>58.42</v>
      </c>
      <c r="D95" s="2">
        <v>1.81</v>
      </c>
      <c r="E95" s="2">
        <v>0.82</v>
      </c>
      <c r="F95" s="2">
        <v>61.67</v>
      </c>
      <c r="G95" s="2">
        <v>1.36</v>
      </c>
      <c r="H95" s="2">
        <v>0.7</v>
      </c>
      <c r="I95" s="2">
        <v>57.14</v>
      </c>
      <c r="J95" s="2">
        <v>1.05</v>
      </c>
      <c r="K95" s="2">
        <v>1.07</v>
      </c>
      <c r="L95" s="2">
        <v>9.1577351586993991</v>
      </c>
      <c r="M95" s="2">
        <v>2.7770970484623798</v>
      </c>
      <c r="N95" s="2">
        <v>0.82633563192342796</v>
      </c>
      <c r="O95" s="2">
        <v>0.73934159602648897</v>
      </c>
      <c r="P95" s="2">
        <v>0.72401511847053701</v>
      </c>
    </row>
    <row r="96" spans="1:16" ht="17.25" x14ac:dyDescent="0.25">
      <c r="A96" s="2">
        <v>95</v>
      </c>
      <c r="B96" s="2" t="s">
        <v>109</v>
      </c>
      <c r="C96" s="2">
        <v>57.56</v>
      </c>
      <c r="D96" s="2">
        <v>1.67</v>
      </c>
      <c r="E96" s="2">
        <v>1.25</v>
      </c>
      <c r="F96" s="2">
        <v>57.14</v>
      </c>
      <c r="G96" s="2">
        <v>1.17</v>
      </c>
      <c r="H96" s="2">
        <v>0.92</v>
      </c>
      <c r="I96" s="2">
        <v>45.45</v>
      </c>
      <c r="J96" s="2">
        <v>1.01</v>
      </c>
      <c r="K96" s="2">
        <v>0.96</v>
      </c>
      <c r="L96" s="2">
        <v>19.817792920615201</v>
      </c>
      <c r="M96" s="2">
        <v>11.738713724108999</v>
      </c>
      <c r="N96" s="2">
        <v>1.36245441910179</v>
      </c>
      <c r="O96" s="2">
        <v>1.30668317562715</v>
      </c>
      <c r="P96" s="2">
        <v>1.3280680126562301</v>
      </c>
    </row>
    <row r="97" spans="1:16" ht="17.25" x14ac:dyDescent="0.25">
      <c r="A97" s="2">
        <v>96</v>
      </c>
      <c r="B97" s="2" t="s">
        <v>110</v>
      </c>
      <c r="C97" s="2">
        <v>57.14</v>
      </c>
      <c r="D97" s="2">
        <v>2.34</v>
      </c>
      <c r="E97" s="2">
        <v>1.04</v>
      </c>
      <c r="F97" s="2">
        <v>51.45</v>
      </c>
      <c r="G97" s="2">
        <v>1.28</v>
      </c>
      <c r="H97" s="2">
        <v>1.37</v>
      </c>
      <c r="I97" s="2">
        <v>60</v>
      </c>
      <c r="J97" s="2">
        <v>1.05</v>
      </c>
      <c r="K97" s="2">
        <v>1.1599999999999999</v>
      </c>
      <c r="L97" s="2">
        <v>6.3925154573457901</v>
      </c>
      <c r="M97" s="2">
        <v>4.0584755108267601</v>
      </c>
      <c r="N97" s="2">
        <v>0.999272315817896</v>
      </c>
      <c r="O97" s="2">
        <v>0.93596120103422897</v>
      </c>
      <c r="P97" s="2">
        <v>0.77574289207825398</v>
      </c>
    </row>
    <row r="98" spans="1:16" ht="17.25" x14ac:dyDescent="0.25">
      <c r="A98" s="2">
        <v>97</v>
      </c>
      <c r="B98" s="2" t="s">
        <v>111</v>
      </c>
      <c r="C98" s="2">
        <v>57.47</v>
      </c>
      <c r="D98" s="2">
        <v>2.29</v>
      </c>
      <c r="E98" s="2">
        <v>0.79</v>
      </c>
      <c r="F98" s="2">
        <v>56.82</v>
      </c>
      <c r="G98" s="2">
        <v>1.65</v>
      </c>
      <c r="H98" s="2">
        <v>0.77</v>
      </c>
      <c r="I98" s="2">
        <v>45.45</v>
      </c>
      <c r="J98" s="2">
        <v>0.99</v>
      </c>
      <c r="K98" s="2">
        <v>1.02</v>
      </c>
      <c r="L98" s="2">
        <v>11.2743172260721</v>
      </c>
      <c r="M98" s="2">
        <v>2.68308640430423</v>
      </c>
      <c r="N98" s="2">
        <v>0.81162126574280402</v>
      </c>
      <c r="O98" s="2">
        <v>0.68172202367950496</v>
      </c>
      <c r="P98" s="2">
        <v>0.73908174064862797</v>
      </c>
    </row>
    <row r="99" spans="1:16" ht="17.25" x14ac:dyDescent="0.25">
      <c r="A99" s="2">
        <v>98</v>
      </c>
      <c r="B99" s="2" t="s">
        <v>112</v>
      </c>
      <c r="C99" s="2">
        <v>55.91</v>
      </c>
      <c r="D99" s="2">
        <v>1.56</v>
      </c>
      <c r="E99" s="2">
        <v>1.61</v>
      </c>
      <c r="F99" s="2">
        <v>52.03</v>
      </c>
      <c r="G99" s="2">
        <v>1.07</v>
      </c>
      <c r="H99" s="2">
        <v>1.22</v>
      </c>
      <c r="I99" s="2">
        <v>40</v>
      </c>
      <c r="J99" s="2">
        <v>1</v>
      </c>
      <c r="K99" s="2">
        <v>1.19</v>
      </c>
      <c r="L99" s="2">
        <v>2.89175027018549</v>
      </c>
      <c r="M99" s="2">
        <v>3.3200409140231999</v>
      </c>
      <c r="N99" s="2">
        <v>1.4727272113785499</v>
      </c>
      <c r="O99" s="2">
        <v>1.32727271363967</v>
      </c>
      <c r="P99" s="2">
        <v>1.23882057060934</v>
      </c>
    </row>
    <row r="100" spans="1:16" ht="17.25" x14ac:dyDescent="0.25">
      <c r="A100" s="2">
        <v>99</v>
      </c>
      <c r="B100" s="2" t="s">
        <v>113</v>
      </c>
      <c r="C100" s="2">
        <v>58.28</v>
      </c>
      <c r="D100" s="2">
        <v>2.25</v>
      </c>
      <c r="E100" s="2">
        <v>0.72</v>
      </c>
      <c r="F100" s="2">
        <v>55.8</v>
      </c>
      <c r="G100" s="2">
        <v>1.51</v>
      </c>
      <c r="H100" s="2">
        <v>0.99</v>
      </c>
      <c r="I100" s="2">
        <v>52.63</v>
      </c>
      <c r="J100" s="2">
        <v>0.99</v>
      </c>
      <c r="K100" s="2">
        <v>0.92</v>
      </c>
      <c r="L100" s="2">
        <v>16.901690902945401</v>
      </c>
      <c r="M100" s="2">
        <v>8.0833470285557105</v>
      </c>
      <c r="N100" s="2">
        <v>0.77690390987708902</v>
      </c>
      <c r="O100" s="2">
        <v>0.72040654253747405</v>
      </c>
      <c r="P100" s="2">
        <v>0.64925622108233905</v>
      </c>
    </row>
    <row r="101" spans="1:16" ht="17.25" x14ac:dyDescent="0.25">
      <c r="A101" s="2">
        <v>100</v>
      </c>
      <c r="B101" s="2" t="s">
        <v>114</v>
      </c>
      <c r="C101" s="2">
        <v>61.26</v>
      </c>
      <c r="D101" s="2">
        <v>2.93</v>
      </c>
      <c r="E101" s="2">
        <v>0.95</v>
      </c>
      <c r="F101" s="2">
        <v>58.82</v>
      </c>
      <c r="G101" s="2">
        <v>1.47</v>
      </c>
      <c r="H101" s="2">
        <v>1.46</v>
      </c>
      <c r="I101" s="2">
        <v>61.9</v>
      </c>
      <c r="J101" s="2">
        <v>1.1100000000000001</v>
      </c>
      <c r="K101" s="2">
        <v>1.1100000000000001</v>
      </c>
      <c r="L101" s="2">
        <v>10.4382610989563</v>
      </c>
      <c r="M101" s="2">
        <v>5.5547119581499</v>
      </c>
      <c r="N101" s="2">
        <v>0.88583725695179805</v>
      </c>
      <c r="O101" s="2">
        <v>0.76150531033490698</v>
      </c>
      <c r="P101" s="2">
        <v>0.73329869373802903</v>
      </c>
    </row>
    <row r="102" spans="1:16" ht="17.25" x14ac:dyDescent="0.25">
      <c r="A102" s="2">
        <v>101</v>
      </c>
      <c r="B102" s="2" t="s">
        <v>115</v>
      </c>
      <c r="C102" s="2">
        <v>61.42</v>
      </c>
      <c r="D102" s="2">
        <v>2.0699999999999998</v>
      </c>
      <c r="E102" s="2">
        <v>1.62</v>
      </c>
      <c r="F102" s="2">
        <v>65.81</v>
      </c>
      <c r="G102" s="2">
        <v>1.62</v>
      </c>
      <c r="H102" s="2">
        <v>0.78</v>
      </c>
      <c r="I102" s="2">
        <v>31.82</v>
      </c>
      <c r="J102" s="2">
        <v>0.94</v>
      </c>
      <c r="K102" s="2">
        <v>1.3</v>
      </c>
      <c r="L102" s="2">
        <v>21.926836231676599</v>
      </c>
      <c r="M102" s="2">
        <v>16.988631967931401</v>
      </c>
      <c r="N102" s="2">
        <v>1.47640260986675</v>
      </c>
      <c r="O102" s="2">
        <v>1.4041337514611401</v>
      </c>
      <c r="P102" s="2">
        <v>1.3614406057958699</v>
      </c>
    </row>
    <row r="103" spans="1:16" ht="17.25" x14ac:dyDescent="0.25">
      <c r="A103" s="2">
        <v>102</v>
      </c>
      <c r="B103" s="2" t="s">
        <v>116</v>
      </c>
      <c r="C103" s="2">
        <v>62.63</v>
      </c>
      <c r="D103" s="2">
        <v>2.14</v>
      </c>
      <c r="E103" s="2">
        <v>0.88</v>
      </c>
      <c r="F103" s="2">
        <v>53.33</v>
      </c>
      <c r="G103" s="2">
        <v>1.28</v>
      </c>
      <c r="H103" s="2">
        <v>1.17</v>
      </c>
      <c r="I103" s="2">
        <v>76.19</v>
      </c>
      <c r="J103" s="2">
        <v>1.1499999999999999</v>
      </c>
      <c r="K103" s="2">
        <v>1.1000000000000001</v>
      </c>
      <c r="L103" s="2">
        <v>11.0648200206686</v>
      </c>
      <c r="M103" s="2">
        <v>4.8343954799805298</v>
      </c>
      <c r="N103" s="2">
        <v>0.89222766000924403</v>
      </c>
      <c r="O103" s="2">
        <v>0.77431938355505303</v>
      </c>
      <c r="P103" s="2">
        <v>0.81091625137330403</v>
      </c>
    </row>
    <row r="104" spans="1:16" ht="17.25" x14ac:dyDescent="0.25">
      <c r="A104" s="2">
        <v>103</v>
      </c>
      <c r="B104" s="2" t="s">
        <v>117</v>
      </c>
      <c r="C104" s="2">
        <v>55.67</v>
      </c>
      <c r="D104" s="2">
        <v>1.47</v>
      </c>
      <c r="E104" s="2">
        <v>1.4</v>
      </c>
      <c r="F104" s="2">
        <v>51.88</v>
      </c>
      <c r="G104" s="2">
        <v>1.06</v>
      </c>
      <c r="H104" s="2">
        <v>1.3</v>
      </c>
      <c r="I104" s="2">
        <v>60.87</v>
      </c>
      <c r="J104" s="2">
        <v>1.02</v>
      </c>
      <c r="K104" s="2">
        <v>1.1100000000000001</v>
      </c>
      <c r="L104" s="2">
        <v>7.9065578499420504</v>
      </c>
      <c r="M104" s="2">
        <v>4.3398022678759398</v>
      </c>
      <c r="N104" s="2">
        <v>1.3276447378592999</v>
      </c>
      <c r="O104" s="2">
        <v>1.1845244537525701</v>
      </c>
      <c r="P104" s="2">
        <v>1.15475612828006</v>
      </c>
    </row>
    <row r="105" spans="1:16" ht="17.25" x14ac:dyDescent="0.25">
      <c r="A105" s="2">
        <v>104</v>
      </c>
      <c r="B105" s="2" t="s">
        <v>118</v>
      </c>
      <c r="C105" s="2">
        <v>60.28</v>
      </c>
      <c r="D105" s="2">
        <v>1.73</v>
      </c>
      <c r="E105" s="2">
        <v>1.4</v>
      </c>
      <c r="F105" s="2">
        <v>56.93</v>
      </c>
      <c r="G105" s="2">
        <v>1.26</v>
      </c>
      <c r="H105" s="2">
        <v>1.03</v>
      </c>
      <c r="I105" s="2">
        <v>62.5</v>
      </c>
      <c r="J105" s="2">
        <v>0.98</v>
      </c>
      <c r="K105" s="2">
        <v>1.05</v>
      </c>
      <c r="L105" s="2">
        <v>5.0965964875255798</v>
      </c>
      <c r="M105" s="2">
        <v>3.1372851250779799</v>
      </c>
      <c r="N105" s="2">
        <v>1.4056905400586099</v>
      </c>
      <c r="O105" s="2">
        <v>1.2713828418126101</v>
      </c>
      <c r="P105" s="2">
        <v>1.1722736856482101</v>
      </c>
    </row>
    <row r="106" spans="1:16" ht="17.25" x14ac:dyDescent="0.25">
      <c r="A106" s="2">
        <v>105</v>
      </c>
      <c r="B106" s="2" t="s">
        <v>119</v>
      </c>
      <c r="C106" s="2">
        <v>60.44</v>
      </c>
      <c r="D106" s="2">
        <v>2.3199999999999998</v>
      </c>
      <c r="E106" s="2">
        <v>1.67</v>
      </c>
      <c r="F106" s="2">
        <v>53.85</v>
      </c>
      <c r="G106" s="2">
        <v>1.26</v>
      </c>
      <c r="H106" s="2">
        <v>1.63</v>
      </c>
      <c r="I106" s="2">
        <v>80.77</v>
      </c>
      <c r="J106" s="2">
        <v>1.2</v>
      </c>
      <c r="K106" s="2">
        <v>1.07</v>
      </c>
      <c r="L106" s="2">
        <v>59.328531757883098</v>
      </c>
      <c r="M106" s="2">
        <v>24.700309663684301</v>
      </c>
      <c r="N106" s="2">
        <v>1.43117665776832</v>
      </c>
      <c r="O106" s="2">
        <v>1.5583152071263999</v>
      </c>
      <c r="P106" s="2">
        <v>1.2634823731287701</v>
      </c>
    </row>
    <row r="107" spans="1:16" ht="17.25" x14ac:dyDescent="0.25">
      <c r="A107" s="2">
        <v>106</v>
      </c>
      <c r="B107" s="2" t="s">
        <v>120</v>
      </c>
      <c r="C107" s="2">
        <v>61.4</v>
      </c>
      <c r="D107" s="2">
        <v>2.79</v>
      </c>
      <c r="E107" s="2">
        <v>1.63</v>
      </c>
      <c r="F107" s="2">
        <v>61.31</v>
      </c>
      <c r="G107" s="2">
        <v>1.52</v>
      </c>
      <c r="H107" s="2">
        <v>1.4</v>
      </c>
      <c r="I107" s="2">
        <v>57.14</v>
      </c>
      <c r="J107" s="2">
        <v>1.1599999999999999</v>
      </c>
      <c r="K107" s="2">
        <v>1.21</v>
      </c>
      <c r="L107" s="2">
        <v>52.639655254308003</v>
      </c>
      <c r="M107" s="2">
        <v>28.885031921548499</v>
      </c>
      <c r="N107" s="2">
        <v>1.4031736967547299</v>
      </c>
      <c r="O107" s="2">
        <v>1.3652041251167999</v>
      </c>
      <c r="P107" s="2">
        <v>1.22821813869889</v>
      </c>
    </row>
    <row r="108" spans="1:16" ht="17.25" x14ac:dyDescent="0.25">
      <c r="A108" s="2">
        <v>107</v>
      </c>
      <c r="B108" s="2" t="s">
        <v>121</v>
      </c>
      <c r="C108" s="2">
        <v>62.42</v>
      </c>
      <c r="D108" s="2">
        <v>2.5</v>
      </c>
      <c r="E108" s="2">
        <v>1.76</v>
      </c>
      <c r="F108" s="2">
        <v>58.21</v>
      </c>
      <c r="G108" s="2">
        <v>1.24</v>
      </c>
      <c r="H108" s="2">
        <v>1.6</v>
      </c>
      <c r="I108" s="2">
        <v>70</v>
      </c>
      <c r="J108" s="2">
        <v>1.22</v>
      </c>
      <c r="K108" s="2">
        <v>1.19</v>
      </c>
      <c r="L108" s="2">
        <v>28.878255379971201</v>
      </c>
      <c r="M108" s="2">
        <v>14.8575755691213</v>
      </c>
      <c r="N108" s="2">
        <v>1.5151514577477201</v>
      </c>
      <c r="O108" s="2">
        <v>1.5384006816125999</v>
      </c>
      <c r="P108" s="2">
        <v>1.26967999252602</v>
      </c>
    </row>
    <row r="109" spans="1:16" ht="17.25" x14ac:dyDescent="0.25">
      <c r="A109" s="2">
        <v>108</v>
      </c>
      <c r="B109" s="2" t="s">
        <v>122</v>
      </c>
      <c r="C109" s="2">
        <v>59.87</v>
      </c>
      <c r="D109" s="2">
        <v>2.2400000000000002</v>
      </c>
      <c r="E109" s="2">
        <v>1.07</v>
      </c>
      <c r="F109" s="2">
        <v>59.29</v>
      </c>
      <c r="G109" s="2">
        <v>1.47</v>
      </c>
      <c r="H109" s="2">
        <v>1.2</v>
      </c>
      <c r="I109" s="2">
        <v>36.840000000000003</v>
      </c>
      <c r="J109" s="2">
        <v>0.95</v>
      </c>
      <c r="K109" s="2">
        <v>1.04</v>
      </c>
      <c r="L109" s="2">
        <v>41.085479510996898</v>
      </c>
      <c r="M109" s="2">
        <v>17.5242874014051</v>
      </c>
      <c r="N109" s="2">
        <v>1.0232903304712699</v>
      </c>
      <c r="O109" s="2">
        <v>0.98689223474799204</v>
      </c>
      <c r="P109" s="2">
        <v>0.93630647439982495</v>
      </c>
    </row>
    <row r="110" spans="1:16" ht="17.25" x14ac:dyDescent="0.25">
      <c r="A110" s="2">
        <v>109</v>
      </c>
      <c r="B110" s="2" t="s">
        <v>123</v>
      </c>
      <c r="C110" s="2">
        <v>60.37</v>
      </c>
      <c r="D110" s="2">
        <v>1.78</v>
      </c>
      <c r="E110" s="2">
        <v>1.03</v>
      </c>
      <c r="F110" s="2">
        <v>63.28</v>
      </c>
      <c r="G110" s="2">
        <v>1.35</v>
      </c>
      <c r="H110" s="2">
        <v>1.04</v>
      </c>
      <c r="I110" s="2">
        <v>50</v>
      </c>
      <c r="J110" s="2">
        <v>1.04</v>
      </c>
      <c r="K110" s="2">
        <v>0.94</v>
      </c>
      <c r="L110" s="2">
        <v>2.6072094178613798</v>
      </c>
      <c r="M110" s="2">
        <v>1.56208167203212</v>
      </c>
      <c r="N110" s="2">
        <v>1.1045467696253299</v>
      </c>
      <c r="O110" s="2">
        <v>1.0703680044025301</v>
      </c>
      <c r="P110" s="2">
        <v>1.04562321034897</v>
      </c>
    </row>
    <row r="111" spans="1:16" ht="17.25" x14ac:dyDescent="0.25">
      <c r="A111" s="2">
        <v>110</v>
      </c>
      <c r="B111" s="2" t="s">
        <v>124</v>
      </c>
      <c r="C111" s="2">
        <v>53.73</v>
      </c>
      <c r="D111" s="2">
        <v>1.62</v>
      </c>
      <c r="E111" s="2">
        <v>0.91</v>
      </c>
      <c r="F111" s="2">
        <v>50.41</v>
      </c>
      <c r="G111" s="2">
        <v>1.1599999999999999</v>
      </c>
      <c r="H111" s="2">
        <v>1.21</v>
      </c>
      <c r="I111" s="2">
        <v>52.17</v>
      </c>
      <c r="J111" s="2">
        <v>1.05</v>
      </c>
      <c r="K111" s="2">
        <v>0.94</v>
      </c>
      <c r="L111" s="2">
        <v>14.1537306266877</v>
      </c>
      <c r="M111" s="2">
        <v>5.5307388093756904</v>
      </c>
      <c r="N111" s="2">
        <v>0.88010691010027098</v>
      </c>
      <c r="O111" s="2">
        <v>0.94346178385409996</v>
      </c>
      <c r="P111" s="2">
        <v>0.90265096394826305</v>
      </c>
    </row>
    <row r="112" spans="1:16" ht="17.25" x14ac:dyDescent="0.25">
      <c r="A112" s="2">
        <v>111</v>
      </c>
      <c r="B112" s="2" t="s">
        <v>125</v>
      </c>
      <c r="C112" s="2">
        <v>61.71</v>
      </c>
      <c r="D112" s="2">
        <v>1.94</v>
      </c>
      <c r="E112" s="2">
        <v>0.91</v>
      </c>
      <c r="F112" s="2">
        <v>66.400000000000006</v>
      </c>
      <c r="G112" s="2">
        <v>1.44</v>
      </c>
      <c r="H112" s="2">
        <v>0.92</v>
      </c>
      <c r="I112" s="2">
        <v>52.38</v>
      </c>
      <c r="J112" s="2">
        <v>1.07</v>
      </c>
      <c r="K112" s="2">
        <v>0.99</v>
      </c>
      <c r="L112" s="2">
        <v>5.0642291871968803</v>
      </c>
      <c r="M112" s="2">
        <v>1.7439506692073199</v>
      </c>
      <c r="N112" s="2">
        <v>0.97282877161470205</v>
      </c>
      <c r="O112" s="2">
        <v>0.88775811962145901</v>
      </c>
      <c r="P112" s="2">
        <v>0.88558440928954296</v>
      </c>
    </row>
    <row r="113" spans="1:16" ht="17.25" x14ac:dyDescent="0.25">
      <c r="A113" s="2">
        <v>112</v>
      </c>
      <c r="B113" s="2" t="s">
        <v>126</v>
      </c>
      <c r="C113" s="2">
        <v>62.59</v>
      </c>
      <c r="D113" s="2">
        <v>1.83</v>
      </c>
      <c r="E113" s="2">
        <v>1.04</v>
      </c>
      <c r="F113" s="2">
        <v>60.63</v>
      </c>
      <c r="G113" s="2">
        <v>1.1499999999999999</v>
      </c>
      <c r="H113" s="2">
        <v>1.08</v>
      </c>
      <c r="I113" s="2">
        <v>82.61</v>
      </c>
      <c r="J113" s="2">
        <v>1.1200000000000001</v>
      </c>
      <c r="K113" s="2">
        <v>1.19</v>
      </c>
      <c r="L113" s="2">
        <v>4.9372601190412899</v>
      </c>
      <c r="M113" s="2">
        <v>4.8528874906228898</v>
      </c>
      <c r="N113" s="2">
        <v>0.97019714574592097</v>
      </c>
      <c r="O113" s="2">
        <v>0.84403176244143396</v>
      </c>
      <c r="P113" s="2">
        <v>0.87009017330957195</v>
      </c>
    </row>
    <row r="114" spans="1:16" ht="17.25" x14ac:dyDescent="0.25">
      <c r="A114" s="2">
        <v>113</v>
      </c>
      <c r="B114" s="2" t="s">
        <v>127</v>
      </c>
      <c r="C114" s="2">
        <v>56.31</v>
      </c>
      <c r="D114" s="2">
        <v>1.87</v>
      </c>
      <c r="E114" s="2">
        <v>0.91</v>
      </c>
      <c r="F114" s="2">
        <v>56.15</v>
      </c>
      <c r="G114" s="2">
        <v>1.33</v>
      </c>
      <c r="H114" s="2">
        <v>1.1200000000000001</v>
      </c>
      <c r="I114" s="2">
        <v>45.45</v>
      </c>
      <c r="J114" s="2">
        <v>1</v>
      </c>
      <c r="K114" s="2">
        <v>1.1000000000000001</v>
      </c>
      <c r="L114" s="2">
        <v>18.553675956095798</v>
      </c>
      <c r="M114" s="2">
        <v>7.1991042854402396</v>
      </c>
      <c r="N114" s="2">
        <v>0.88678804395862298</v>
      </c>
      <c r="O114" s="2">
        <v>0.78075804686071404</v>
      </c>
      <c r="P114" s="2">
        <v>0.79260106414765596</v>
      </c>
    </row>
    <row r="115" spans="1:16" ht="17.25" x14ac:dyDescent="0.25">
      <c r="A115" s="2">
        <v>114</v>
      </c>
      <c r="B115" s="2" t="s">
        <v>128</v>
      </c>
      <c r="C115" s="2">
        <v>54.72</v>
      </c>
      <c r="D115" s="2">
        <v>1.54</v>
      </c>
      <c r="E115" s="2">
        <v>1.07</v>
      </c>
      <c r="F115" s="2">
        <v>58.33</v>
      </c>
      <c r="G115" s="2">
        <v>1.3</v>
      </c>
      <c r="H115" s="2">
        <v>1.1000000000000001</v>
      </c>
      <c r="I115" s="2">
        <v>38.46</v>
      </c>
      <c r="J115" s="2">
        <v>0.96</v>
      </c>
      <c r="K115" s="2">
        <v>1.05</v>
      </c>
      <c r="L115" s="2">
        <v>9.2499865692196401</v>
      </c>
      <c r="M115" s="2">
        <v>4.7695102920417298</v>
      </c>
      <c r="N115" s="2">
        <v>1.0600158831192199</v>
      </c>
      <c r="O115" s="2">
        <v>0.98813051554324405</v>
      </c>
      <c r="P115" s="2">
        <v>0.98528856852255997</v>
      </c>
    </row>
    <row r="116" spans="1:16" ht="17.25" x14ac:dyDescent="0.25">
      <c r="A116" s="2">
        <v>115</v>
      </c>
      <c r="B116" s="2" t="s">
        <v>129</v>
      </c>
      <c r="C116" s="2">
        <v>56.38</v>
      </c>
      <c r="D116" s="2">
        <v>1.58</v>
      </c>
      <c r="E116" s="2">
        <v>0.9</v>
      </c>
      <c r="F116" s="2">
        <v>59.32</v>
      </c>
      <c r="G116" s="2">
        <v>1.2</v>
      </c>
      <c r="H116" s="2">
        <v>0.92</v>
      </c>
      <c r="I116" s="2">
        <v>42.31</v>
      </c>
      <c r="J116" s="2">
        <v>1.04</v>
      </c>
      <c r="K116" s="2">
        <v>0.94</v>
      </c>
      <c r="L116" s="2">
        <v>1.963012252557</v>
      </c>
      <c r="M116" s="2">
        <v>0.72774517761158897</v>
      </c>
      <c r="N116" s="2">
        <v>0.930452394072391</v>
      </c>
      <c r="O116" s="2">
        <v>0.90524422562332896</v>
      </c>
      <c r="P116" s="2">
        <v>0.96173754779962395</v>
      </c>
    </row>
    <row r="117" spans="1:16" ht="17.25" x14ac:dyDescent="0.25">
      <c r="A117" s="2">
        <v>116</v>
      </c>
      <c r="B117" s="2" t="s">
        <v>130</v>
      </c>
      <c r="C117" s="2">
        <v>59.44</v>
      </c>
      <c r="D117" s="2">
        <v>1.68</v>
      </c>
      <c r="E117" s="2">
        <v>1</v>
      </c>
      <c r="F117" s="2">
        <v>62.04</v>
      </c>
      <c r="G117" s="2">
        <v>1.31</v>
      </c>
      <c r="H117" s="2">
        <v>1.07</v>
      </c>
      <c r="I117" s="2">
        <v>52.63</v>
      </c>
      <c r="J117" s="2">
        <v>0.99</v>
      </c>
      <c r="K117" s="2">
        <v>1.1100000000000001</v>
      </c>
      <c r="L117" s="2">
        <v>1.2486068688388401</v>
      </c>
      <c r="M117" s="2">
        <v>1.04808637309782</v>
      </c>
      <c r="N117" s="2">
        <v>0.94831344401698003</v>
      </c>
      <c r="O117" s="2">
        <v>0.84630038168766697</v>
      </c>
      <c r="P117" s="2">
        <v>0.83541894686331897</v>
      </c>
    </row>
    <row r="118" spans="1:16" ht="17.25" x14ac:dyDescent="0.25">
      <c r="A118" s="2">
        <v>117</v>
      </c>
      <c r="B118" s="2" t="s">
        <v>131</v>
      </c>
      <c r="C118" s="2">
        <v>58.47</v>
      </c>
      <c r="D118" s="2">
        <v>2.44</v>
      </c>
      <c r="E118" s="2">
        <v>1.57</v>
      </c>
      <c r="F118" s="2">
        <v>57.66</v>
      </c>
      <c r="G118" s="2">
        <v>1.42</v>
      </c>
      <c r="H118" s="2">
        <v>0.99</v>
      </c>
      <c r="I118" s="2">
        <v>64</v>
      </c>
      <c r="J118" s="2">
        <v>1.0900000000000001</v>
      </c>
      <c r="K118" s="2">
        <v>0.93</v>
      </c>
      <c r="L118" s="2">
        <v>4.8116143623952397</v>
      </c>
      <c r="M118" s="2">
        <v>1.92453203533522</v>
      </c>
      <c r="N118" s="2">
        <v>1.6644451976667101</v>
      </c>
      <c r="O118" s="2">
        <v>1.8110629143485999</v>
      </c>
      <c r="P118" s="2">
        <v>1.91402859675516</v>
      </c>
    </row>
    <row r="119" spans="1:16" ht="17.25" x14ac:dyDescent="0.25">
      <c r="A119" s="2">
        <v>118</v>
      </c>
      <c r="B119" s="2" t="s">
        <v>132</v>
      </c>
      <c r="C119" s="2">
        <v>55.34</v>
      </c>
      <c r="D119" s="2">
        <v>1.64</v>
      </c>
      <c r="E119" s="2">
        <v>1.02</v>
      </c>
      <c r="F119" s="2">
        <v>50</v>
      </c>
      <c r="G119" s="2">
        <v>1.06</v>
      </c>
      <c r="H119" s="2">
        <v>0.96</v>
      </c>
      <c r="I119" s="2">
        <v>31.58</v>
      </c>
      <c r="J119" s="2">
        <v>0.94</v>
      </c>
      <c r="K119" s="2">
        <v>1.04</v>
      </c>
      <c r="L119" s="2">
        <v>12.586697084574</v>
      </c>
      <c r="M119" s="2">
        <v>3.6629017022587398</v>
      </c>
      <c r="N119" s="2">
        <v>0.98389842511474601</v>
      </c>
      <c r="O119" s="2">
        <v>0.97169700241923895</v>
      </c>
      <c r="P119" s="2">
        <v>1.147763466467</v>
      </c>
    </row>
    <row r="120" spans="1:16" ht="17.25" x14ac:dyDescent="0.25">
      <c r="A120" s="2">
        <v>119</v>
      </c>
      <c r="B120" s="2" t="s">
        <v>133</v>
      </c>
      <c r="C120" s="2">
        <v>56.64</v>
      </c>
      <c r="D120" s="2">
        <v>1.49</v>
      </c>
      <c r="E120" s="2">
        <v>1.06</v>
      </c>
      <c r="F120" s="2">
        <v>53.57</v>
      </c>
      <c r="G120" s="2">
        <v>1.2</v>
      </c>
      <c r="H120" s="2">
        <v>1.01</v>
      </c>
      <c r="I120" s="2">
        <v>63.64</v>
      </c>
      <c r="J120" s="2">
        <v>1.03</v>
      </c>
      <c r="K120" s="2">
        <v>1.07</v>
      </c>
      <c r="L120" s="2">
        <v>2.6651174364197701</v>
      </c>
      <c r="M120" s="2">
        <v>2.4329988773592501</v>
      </c>
      <c r="N120" s="2">
        <v>1.0296513333769499</v>
      </c>
      <c r="O120" s="2">
        <v>0.97556632572911695</v>
      </c>
      <c r="P120" s="2">
        <v>0.93917028928589497</v>
      </c>
    </row>
    <row r="121" spans="1:16" ht="17.25" x14ac:dyDescent="0.25">
      <c r="A121" s="2">
        <v>120</v>
      </c>
      <c r="B121" s="2" t="s">
        <v>134</v>
      </c>
      <c r="C121" s="2">
        <v>58.96</v>
      </c>
      <c r="D121" s="2">
        <v>1.42</v>
      </c>
      <c r="E121" s="2">
        <v>1.1599999999999999</v>
      </c>
      <c r="F121" s="2">
        <v>56.07</v>
      </c>
      <c r="G121" s="2">
        <v>1.1299999999999999</v>
      </c>
      <c r="H121" s="2">
        <v>1.05</v>
      </c>
      <c r="I121" s="2">
        <v>46.67</v>
      </c>
      <c r="J121" s="2">
        <v>0.99</v>
      </c>
      <c r="K121" s="2">
        <v>1.0900000000000001</v>
      </c>
      <c r="L121" s="2">
        <v>6.55799930804345</v>
      </c>
      <c r="M121" s="2">
        <v>5.0685955057336702</v>
      </c>
      <c r="N121" s="2">
        <v>1.1096158468147399</v>
      </c>
      <c r="O121" s="2">
        <v>1.05297286449984</v>
      </c>
      <c r="P121" s="2">
        <v>0.97180082743557905</v>
      </c>
    </row>
    <row r="122" spans="1:16" ht="17.25" x14ac:dyDescent="0.25">
      <c r="A122" s="2">
        <v>121</v>
      </c>
      <c r="B122" s="2" t="s">
        <v>135</v>
      </c>
      <c r="C122" s="2">
        <v>62.84</v>
      </c>
      <c r="D122" s="2">
        <v>1.69</v>
      </c>
      <c r="E122" s="2">
        <v>2.2400000000000002</v>
      </c>
      <c r="F122" s="2">
        <v>64.099999999999994</v>
      </c>
      <c r="G122" s="2">
        <v>1.26</v>
      </c>
      <c r="H122" s="2">
        <v>1.22</v>
      </c>
      <c r="I122" s="2">
        <v>47.83</v>
      </c>
      <c r="J122" s="2">
        <v>1.05</v>
      </c>
      <c r="K122" s="2">
        <v>1.0900000000000001</v>
      </c>
      <c r="L122" s="2">
        <v>36.494706816695697</v>
      </c>
      <c r="M122" s="2">
        <v>19.602834919317399</v>
      </c>
      <c r="N122" s="2">
        <v>2.1666071755545402</v>
      </c>
      <c r="O122" s="2">
        <v>2.0259821755545402</v>
      </c>
      <c r="P122" s="2">
        <v>1.9011160986764</v>
      </c>
    </row>
    <row r="123" spans="1:16" ht="17.25" x14ac:dyDescent="0.25">
      <c r="A123" s="2">
        <v>122</v>
      </c>
      <c r="B123" s="2" t="s">
        <v>136</v>
      </c>
      <c r="C123" s="2">
        <v>55.35</v>
      </c>
      <c r="D123" s="2">
        <v>2.06</v>
      </c>
      <c r="E123" s="2">
        <v>1.27</v>
      </c>
      <c r="F123" s="2">
        <v>57.64</v>
      </c>
      <c r="G123" s="2">
        <v>1.25</v>
      </c>
      <c r="H123" s="2">
        <v>0.95</v>
      </c>
      <c r="I123" s="2">
        <v>58.33</v>
      </c>
      <c r="J123" s="2">
        <v>1.07</v>
      </c>
      <c r="K123" s="2">
        <v>0.91</v>
      </c>
      <c r="L123" s="2">
        <v>8.05955616740086</v>
      </c>
      <c r="M123" s="2">
        <v>4.5284333862480199</v>
      </c>
      <c r="N123" s="2">
        <v>1.3252255733263001</v>
      </c>
      <c r="O123" s="2">
        <v>1.42879985363271</v>
      </c>
      <c r="P123" s="2">
        <v>1.4887518050875601</v>
      </c>
    </row>
    <row r="124" spans="1:16" ht="17.25" x14ac:dyDescent="0.25">
      <c r="A124" s="2">
        <v>123</v>
      </c>
      <c r="B124" s="2" t="s">
        <v>137</v>
      </c>
      <c r="C124" s="2">
        <v>62.46</v>
      </c>
      <c r="D124" s="2">
        <v>3.19</v>
      </c>
      <c r="E124" s="2">
        <v>0.32</v>
      </c>
      <c r="F124" s="2">
        <v>61.81</v>
      </c>
      <c r="G124" s="2">
        <v>1.61</v>
      </c>
      <c r="H124" s="2">
        <v>0.8</v>
      </c>
      <c r="I124" s="2">
        <v>54.55</v>
      </c>
      <c r="J124" s="2">
        <v>1.04</v>
      </c>
      <c r="K124" s="2">
        <v>1.02</v>
      </c>
      <c r="L124" s="2">
        <v>8.2849687550714002</v>
      </c>
      <c r="M124" s="2">
        <v>1.9540965050224399</v>
      </c>
      <c r="N124" s="2">
        <v>0.32997944281400199</v>
      </c>
      <c r="O124" s="2">
        <v>0.30661040851474403</v>
      </c>
      <c r="P124" s="2">
        <v>0.32191928013117599</v>
      </c>
    </row>
    <row r="125" spans="1:16" ht="17.25" x14ac:dyDescent="0.25">
      <c r="A125" s="2">
        <v>124</v>
      </c>
      <c r="B125" s="2" t="s">
        <v>138</v>
      </c>
      <c r="C125" s="2">
        <v>60.61</v>
      </c>
      <c r="D125" s="2">
        <v>2.25</v>
      </c>
      <c r="E125" s="2">
        <v>1.63</v>
      </c>
      <c r="F125" s="2">
        <v>62.7</v>
      </c>
      <c r="G125" s="2">
        <v>1.49</v>
      </c>
      <c r="H125" s="2">
        <v>1.48</v>
      </c>
      <c r="I125" s="2">
        <v>65.38</v>
      </c>
      <c r="J125" s="2">
        <v>1.07</v>
      </c>
      <c r="K125" s="2">
        <v>1.19</v>
      </c>
      <c r="L125" s="2">
        <v>233.21930962013499</v>
      </c>
      <c r="M125" s="2">
        <v>107.205161403472</v>
      </c>
      <c r="N125" s="2">
        <v>1.39941849938312</v>
      </c>
      <c r="O125" s="2">
        <v>1.3341998396316701</v>
      </c>
      <c r="P125" s="2">
        <v>1.1494770735246</v>
      </c>
    </row>
    <row r="126" spans="1:16" ht="17.25" x14ac:dyDescent="0.25">
      <c r="A126" s="2">
        <v>125</v>
      </c>
      <c r="B126" s="2" t="s">
        <v>139</v>
      </c>
      <c r="C126" s="2">
        <v>61.25</v>
      </c>
      <c r="D126" s="2">
        <v>2.77</v>
      </c>
      <c r="E126" s="2">
        <v>2.3199999999999998</v>
      </c>
      <c r="F126" s="2">
        <v>62.07</v>
      </c>
      <c r="G126" s="2">
        <v>1.88</v>
      </c>
      <c r="H126" s="2">
        <v>1.67</v>
      </c>
      <c r="I126" s="2">
        <v>60</v>
      </c>
      <c r="J126" s="2">
        <v>1.1599999999999999</v>
      </c>
      <c r="K126" s="2">
        <v>1.31</v>
      </c>
      <c r="L126" s="2">
        <v>28.0702463206148</v>
      </c>
      <c r="M126" s="2">
        <v>17.899592274744101</v>
      </c>
      <c r="N126" s="2">
        <v>2.07176321921937</v>
      </c>
      <c r="O126" s="2">
        <v>1.76900940607437</v>
      </c>
      <c r="P126" s="2">
        <v>1.5180435335190601</v>
      </c>
    </row>
    <row r="127" spans="1:16" ht="17.25" x14ac:dyDescent="0.25">
      <c r="A127" s="2">
        <v>126</v>
      </c>
      <c r="B127" s="2" t="s">
        <v>140</v>
      </c>
      <c r="C127" s="2">
        <v>56.49</v>
      </c>
      <c r="D127" s="2">
        <v>2.08</v>
      </c>
      <c r="E127" s="2">
        <v>0.71</v>
      </c>
      <c r="F127" s="2">
        <v>60</v>
      </c>
      <c r="G127" s="2">
        <v>1.49</v>
      </c>
      <c r="H127" s="2">
        <v>0.92</v>
      </c>
      <c r="I127" s="2">
        <v>59.09</v>
      </c>
      <c r="J127" s="2">
        <v>1.17</v>
      </c>
      <c r="K127" s="2">
        <v>1.02</v>
      </c>
      <c r="L127" s="2">
        <v>5.8335814340769803</v>
      </c>
      <c r="M127" s="2">
        <v>1.6086759780894899</v>
      </c>
      <c r="N127" s="2">
        <v>0.74103376818511602</v>
      </c>
      <c r="O127" s="2">
        <v>0.63554853809844902</v>
      </c>
      <c r="P127" s="2">
        <v>0.646272813488737</v>
      </c>
    </row>
    <row r="128" spans="1:16" ht="17.25" x14ac:dyDescent="0.25">
      <c r="A128" s="2">
        <v>127</v>
      </c>
      <c r="B128" s="2" t="s">
        <v>141</v>
      </c>
      <c r="C128" s="2">
        <v>67.55</v>
      </c>
      <c r="D128" s="2">
        <v>2.4700000000000002</v>
      </c>
      <c r="E128" s="2">
        <v>0.6</v>
      </c>
      <c r="F128" s="2">
        <v>62.79</v>
      </c>
      <c r="G128" s="2">
        <v>1.42</v>
      </c>
      <c r="H128" s="2">
        <v>0.86</v>
      </c>
      <c r="I128" s="2">
        <v>83.33</v>
      </c>
      <c r="J128" s="2">
        <v>1.1299999999999999</v>
      </c>
      <c r="K128" s="2">
        <v>1.1000000000000001</v>
      </c>
      <c r="L128" s="2">
        <v>20.237880679517101</v>
      </c>
      <c r="M128" s="2">
        <v>3.2859201257553301</v>
      </c>
      <c r="N128" s="2">
        <v>0.57994815390445198</v>
      </c>
      <c r="O128" s="2">
        <v>0.45598222150433498</v>
      </c>
      <c r="P128" s="2">
        <v>0.52594970685063502</v>
      </c>
    </row>
    <row r="129" spans="1:16" ht="17.25" x14ac:dyDescent="0.25">
      <c r="A129" s="2">
        <v>128</v>
      </c>
      <c r="B129" s="2" t="s">
        <v>142</v>
      </c>
      <c r="C129" s="2">
        <v>57.19</v>
      </c>
      <c r="D129" s="2">
        <v>1.95</v>
      </c>
      <c r="E129" s="2">
        <v>2.0499999999999998</v>
      </c>
      <c r="F129" s="2">
        <v>56.76</v>
      </c>
      <c r="G129" s="2">
        <v>1.34</v>
      </c>
      <c r="H129" s="2">
        <v>1.24</v>
      </c>
      <c r="I129" s="2">
        <v>50</v>
      </c>
      <c r="J129" s="2">
        <v>1.01</v>
      </c>
      <c r="K129" s="2">
        <v>1.1399999999999999</v>
      </c>
      <c r="L129" s="2">
        <v>8.8290475776516999</v>
      </c>
      <c r="M129" s="2">
        <v>6.5714663243227101</v>
      </c>
      <c r="N129" s="2">
        <v>1.86956515671497</v>
      </c>
      <c r="O129" s="2">
        <v>1.6184043497532601</v>
      </c>
      <c r="P129" s="2">
        <v>1.5946250501997401</v>
      </c>
    </row>
    <row r="130" spans="1:16" ht="17.25" x14ac:dyDescent="0.25">
      <c r="A130" s="2">
        <v>129</v>
      </c>
      <c r="B130" s="2" t="s">
        <v>143</v>
      </c>
      <c r="C130" s="2">
        <v>58.37</v>
      </c>
      <c r="D130" s="2">
        <v>2.02</v>
      </c>
      <c r="E130" s="2">
        <v>1.25</v>
      </c>
      <c r="F130" s="2">
        <v>54.63</v>
      </c>
      <c r="G130" s="2">
        <v>1.26</v>
      </c>
      <c r="H130" s="2">
        <v>0.9</v>
      </c>
      <c r="I130" s="2">
        <v>65.22</v>
      </c>
      <c r="J130" s="2">
        <v>1.08</v>
      </c>
      <c r="K130" s="2">
        <v>0.95</v>
      </c>
      <c r="L130" s="2">
        <v>27.895646949675399</v>
      </c>
      <c r="M130" s="2">
        <v>12.8879864027151</v>
      </c>
      <c r="N130" s="2">
        <v>1.32179359783187</v>
      </c>
      <c r="O130" s="2">
        <v>1.28264094277484</v>
      </c>
      <c r="P130" s="2">
        <v>1.1915870222645999</v>
      </c>
    </row>
    <row r="131" spans="1:16" ht="17.25" x14ac:dyDescent="0.25">
      <c r="A131" s="2">
        <v>130</v>
      </c>
      <c r="B131" s="2" t="s">
        <v>144</v>
      </c>
      <c r="C131" s="2">
        <v>59.8</v>
      </c>
      <c r="D131" s="2">
        <v>2.15</v>
      </c>
      <c r="E131" s="2">
        <v>2.7</v>
      </c>
      <c r="F131" s="2">
        <v>61.83</v>
      </c>
      <c r="G131" s="2">
        <v>1.53</v>
      </c>
      <c r="H131" s="2">
        <v>1.36</v>
      </c>
      <c r="I131" s="2">
        <v>65.22</v>
      </c>
      <c r="J131" s="2">
        <v>1.1299999999999999</v>
      </c>
      <c r="K131" s="2">
        <v>1.1399999999999999</v>
      </c>
      <c r="L131" s="2">
        <v>15.154266439001701</v>
      </c>
      <c r="M131" s="2">
        <v>7.8889532364898098</v>
      </c>
      <c r="N131" s="2">
        <v>2.5049316765029901</v>
      </c>
      <c r="O131" s="2">
        <v>2.3969137242441101</v>
      </c>
      <c r="P131" s="2">
        <v>2.2725104154706499</v>
      </c>
    </row>
    <row r="132" spans="1:16" ht="17.25" x14ac:dyDescent="0.25">
      <c r="A132" s="2">
        <v>131</v>
      </c>
      <c r="B132" s="2" t="s">
        <v>145</v>
      </c>
      <c r="C132" s="2">
        <v>63.93</v>
      </c>
      <c r="D132" s="2">
        <v>3.6</v>
      </c>
      <c r="E132" s="2">
        <v>0.82</v>
      </c>
      <c r="F132" s="2">
        <v>66.430000000000007</v>
      </c>
      <c r="G132" s="2">
        <v>2.06</v>
      </c>
      <c r="H132" s="2">
        <v>1.44</v>
      </c>
      <c r="I132" s="2">
        <v>54.17</v>
      </c>
      <c r="J132" s="2">
        <v>1.08</v>
      </c>
      <c r="K132" s="2">
        <v>1.1000000000000001</v>
      </c>
      <c r="L132" s="2">
        <v>15.3822292253501</v>
      </c>
      <c r="M132" s="2">
        <v>5.0090490790636704</v>
      </c>
      <c r="N132" s="2">
        <v>0.75830796107992204</v>
      </c>
      <c r="O132" s="2">
        <v>0.70046998081197798</v>
      </c>
      <c r="P132" s="2">
        <v>0.68565106892517502</v>
      </c>
    </row>
    <row r="133" spans="1:16" ht="17.25" x14ac:dyDescent="0.25">
      <c r="A133" s="2">
        <v>132</v>
      </c>
      <c r="B133" s="2" t="s">
        <v>146</v>
      </c>
      <c r="C133" s="2">
        <v>56.69</v>
      </c>
      <c r="D133" s="2">
        <v>1.57</v>
      </c>
      <c r="E133" s="2">
        <v>1.05</v>
      </c>
      <c r="F133" s="2">
        <v>56.85</v>
      </c>
      <c r="G133" s="2">
        <v>1.2</v>
      </c>
      <c r="H133" s="2">
        <v>1.28</v>
      </c>
      <c r="I133" s="2">
        <v>54.55</v>
      </c>
      <c r="J133" s="2">
        <v>1.01</v>
      </c>
      <c r="K133" s="2">
        <v>1.08</v>
      </c>
      <c r="L133" s="2">
        <v>22.858277977088299</v>
      </c>
      <c r="M133" s="2">
        <v>8.9894140277747692</v>
      </c>
      <c r="N133" s="2">
        <v>0.98541813895906405</v>
      </c>
      <c r="O133" s="2">
        <v>0.91115957056373298</v>
      </c>
      <c r="P133" s="2">
        <v>0.84268699746577602</v>
      </c>
    </row>
    <row r="134" spans="1:16" ht="17.25" x14ac:dyDescent="0.25">
      <c r="A134" s="2">
        <v>133</v>
      </c>
      <c r="B134" s="2" t="s">
        <v>147</v>
      </c>
      <c r="C134" s="2">
        <v>59.85</v>
      </c>
      <c r="D134" s="2">
        <v>1.85</v>
      </c>
      <c r="E134" s="2">
        <v>1.55</v>
      </c>
      <c r="F134" s="2">
        <v>59.52</v>
      </c>
      <c r="G134" s="2">
        <v>1.23</v>
      </c>
      <c r="H134" s="2">
        <v>1.18</v>
      </c>
      <c r="I134" s="2">
        <v>62.5</v>
      </c>
      <c r="J134" s="2">
        <v>1.08</v>
      </c>
      <c r="K134" s="2">
        <v>1.05</v>
      </c>
      <c r="L134" s="2">
        <v>57.328997062906097</v>
      </c>
      <c r="M134" s="2">
        <v>41.945300582533903</v>
      </c>
      <c r="N134" s="2">
        <v>1.44090834723571</v>
      </c>
      <c r="O134" s="2">
        <v>1.4861134705974499</v>
      </c>
      <c r="P134" s="2">
        <v>1.42946343634863</v>
      </c>
    </row>
    <row r="135" spans="1:16" ht="17.25" x14ac:dyDescent="0.25">
      <c r="A135" s="2">
        <v>134</v>
      </c>
      <c r="B135" s="2" t="s">
        <v>148</v>
      </c>
      <c r="C135" s="2">
        <v>58.31</v>
      </c>
      <c r="D135" s="2">
        <v>1.82</v>
      </c>
      <c r="E135" s="2">
        <v>1.86</v>
      </c>
      <c r="F135" s="2">
        <v>57.69</v>
      </c>
      <c r="G135" s="2">
        <v>1.32</v>
      </c>
      <c r="H135" s="2">
        <v>1.57</v>
      </c>
      <c r="I135" s="2">
        <v>66.67</v>
      </c>
      <c r="J135" s="2">
        <v>1.0900000000000001</v>
      </c>
      <c r="K135" s="2">
        <v>1.17</v>
      </c>
      <c r="L135" s="2">
        <v>94.409274451124901</v>
      </c>
      <c r="M135" s="2">
        <v>53.900222498500497</v>
      </c>
      <c r="N135" s="2">
        <v>1.7167480543154201</v>
      </c>
      <c r="O135" s="2">
        <v>1.6567600783285501</v>
      </c>
      <c r="P135" s="2">
        <v>1.4166916067883899</v>
      </c>
    </row>
    <row r="136" spans="1:16" ht="17.25" x14ac:dyDescent="0.25">
      <c r="A136" s="2">
        <v>135</v>
      </c>
      <c r="B136" s="2" t="s">
        <v>149</v>
      </c>
      <c r="C136" s="2">
        <v>56.01</v>
      </c>
      <c r="D136" s="2">
        <v>1.77</v>
      </c>
      <c r="E136" s="2">
        <v>1.31</v>
      </c>
      <c r="F136" s="2">
        <v>49.62</v>
      </c>
      <c r="G136" s="2">
        <v>1.01</v>
      </c>
      <c r="H136" s="2">
        <v>1.07</v>
      </c>
      <c r="I136" s="2">
        <v>57.14</v>
      </c>
      <c r="J136" s="2">
        <v>1.07</v>
      </c>
      <c r="K136" s="2">
        <v>1.21</v>
      </c>
      <c r="L136" s="2">
        <v>18.141082892790301</v>
      </c>
      <c r="M136" s="2">
        <v>16.154772940814802</v>
      </c>
      <c r="N136" s="2">
        <v>1.2071266513410801</v>
      </c>
      <c r="O136" s="2">
        <v>1.0162980600118099</v>
      </c>
      <c r="P136" s="2">
        <v>1.1755999585126999</v>
      </c>
    </row>
    <row r="137" spans="1:16" ht="17.25" x14ac:dyDescent="0.25">
      <c r="A137" s="2">
        <v>136</v>
      </c>
      <c r="B137" s="2" t="s">
        <v>150</v>
      </c>
      <c r="C137" s="2">
        <v>55.31</v>
      </c>
      <c r="D137" s="2">
        <v>1.65</v>
      </c>
      <c r="E137" s="2">
        <v>1.27</v>
      </c>
      <c r="F137" s="2">
        <v>49.64</v>
      </c>
      <c r="G137" s="2">
        <v>1.23</v>
      </c>
      <c r="H137" s="2">
        <v>1.17</v>
      </c>
      <c r="I137" s="2">
        <v>70.37</v>
      </c>
      <c r="J137" s="2">
        <v>1.06</v>
      </c>
      <c r="K137" s="2">
        <v>1.1499999999999999</v>
      </c>
      <c r="L137" s="2">
        <v>4.4580753157482</v>
      </c>
      <c r="M137" s="2">
        <v>3.3655964206067499</v>
      </c>
      <c r="N137" s="2">
        <v>1.16616314199395</v>
      </c>
      <c r="O137" s="2">
        <v>1.0720241581205101</v>
      </c>
      <c r="P137" s="2">
        <v>1.03287010538614</v>
      </c>
    </row>
    <row r="138" spans="1:16" ht="17.25" x14ac:dyDescent="0.25">
      <c r="A138" s="2">
        <v>137</v>
      </c>
      <c r="B138" s="2" t="s">
        <v>151</v>
      </c>
      <c r="C138" s="2">
        <v>54.95</v>
      </c>
      <c r="D138" s="2">
        <v>1.85</v>
      </c>
      <c r="E138" s="2">
        <v>0.74</v>
      </c>
      <c r="F138" s="2">
        <v>52.82</v>
      </c>
      <c r="G138" s="2">
        <v>1.32</v>
      </c>
      <c r="H138" s="2">
        <v>0.91</v>
      </c>
      <c r="I138" s="2">
        <v>44.44</v>
      </c>
      <c r="J138" s="2">
        <v>1.03</v>
      </c>
      <c r="K138" s="2">
        <v>1.07</v>
      </c>
      <c r="L138" s="2">
        <v>15.848296081782699</v>
      </c>
      <c r="M138" s="2">
        <v>4.8152833690078198</v>
      </c>
      <c r="N138" s="2">
        <v>0.74474891562712497</v>
      </c>
      <c r="O138" s="2">
        <v>0.63342668238331001</v>
      </c>
      <c r="P138" s="2">
        <v>0.61477293547545397</v>
      </c>
    </row>
    <row r="139" spans="1:16" ht="17.25" x14ac:dyDescent="0.25">
      <c r="A139" s="2">
        <v>138</v>
      </c>
      <c r="B139" s="2" t="s">
        <v>152</v>
      </c>
      <c r="C139" s="2">
        <v>55.51</v>
      </c>
      <c r="D139" s="2">
        <v>1.67</v>
      </c>
      <c r="E139" s="2">
        <v>1.35</v>
      </c>
      <c r="F139" s="2">
        <v>55.65</v>
      </c>
      <c r="G139" s="2">
        <v>1.19</v>
      </c>
      <c r="H139" s="2">
        <v>1.01</v>
      </c>
      <c r="I139" s="2">
        <v>47.37</v>
      </c>
      <c r="J139" s="2">
        <v>1.03</v>
      </c>
      <c r="K139" s="2">
        <v>1.08</v>
      </c>
      <c r="L139" s="2">
        <v>12.3744370295735</v>
      </c>
      <c r="M139" s="2">
        <v>6.5986996458771596</v>
      </c>
      <c r="N139" s="2">
        <v>1.27679505039368</v>
      </c>
      <c r="O139" s="2">
        <v>1.2419701934854399</v>
      </c>
      <c r="P139" s="2">
        <v>1.1238161574796799</v>
      </c>
    </row>
    <row r="140" spans="1:16" ht="17.25" x14ac:dyDescent="0.25">
      <c r="A140" s="2">
        <v>139</v>
      </c>
      <c r="B140" s="2" t="s">
        <v>153</v>
      </c>
      <c r="C140" s="2">
        <v>57.93</v>
      </c>
      <c r="D140" s="2">
        <v>1.79</v>
      </c>
      <c r="E140" s="2">
        <v>1.05</v>
      </c>
      <c r="F140" s="2">
        <v>53.49</v>
      </c>
      <c r="G140" s="2">
        <v>1.1100000000000001</v>
      </c>
      <c r="H140" s="2">
        <v>1.05</v>
      </c>
      <c r="I140" s="2">
        <v>73.680000000000007</v>
      </c>
      <c r="J140" s="2">
        <v>1.06</v>
      </c>
      <c r="K140" s="2">
        <v>0.97</v>
      </c>
      <c r="L140" s="2">
        <v>12.2962059776121</v>
      </c>
      <c r="M140" s="2">
        <v>12.325743926604501</v>
      </c>
      <c r="N140" s="2">
        <v>1.0092778645492699</v>
      </c>
      <c r="O140" s="2">
        <v>1.1204786708829899</v>
      </c>
      <c r="P140" s="2">
        <v>1.0883084175187701</v>
      </c>
    </row>
    <row r="141" spans="1:16" ht="17.25" x14ac:dyDescent="0.25">
      <c r="A141" s="2">
        <v>140</v>
      </c>
      <c r="B141" s="2" t="s">
        <v>154</v>
      </c>
      <c r="C141" s="2">
        <v>58.63</v>
      </c>
      <c r="D141" s="2">
        <v>1.84</v>
      </c>
      <c r="E141" s="2">
        <v>1.67</v>
      </c>
      <c r="F141" s="2">
        <v>58.65</v>
      </c>
      <c r="G141" s="2">
        <v>1.34</v>
      </c>
      <c r="H141" s="2">
        <v>1.5</v>
      </c>
      <c r="I141" s="2">
        <v>59.26</v>
      </c>
      <c r="J141" s="2">
        <v>1.02</v>
      </c>
      <c r="K141" s="2">
        <v>1.2</v>
      </c>
      <c r="L141" s="2">
        <v>42.323328037783803</v>
      </c>
      <c r="M141" s="2">
        <v>22.354745131704401</v>
      </c>
      <c r="N141" s="2">
        <v>1.4769941664483801</v>
      </c>
      <c r="O141" s="2">
        <v>1.3731630187589099</v>
      </c>
      <c r="P141" s="2">
        <v>1.2753320815962801</v>
      </c>
    </row>
    <row r="142" spans="1:16" ht="17.25" x14ac:dyDescent="0.25">
      <c r="A142" s="2">
        <v>141</v>
      </c>
      <c r="B142" s="2" t="s">
        <v>155</v>
      </c>
      <c r="C142" s="2">
        <v>64.209999999999994</v>
      </c>
      <c r="D142" s="2">
        <v>2.52</v>
      </c>
      <c r="E142" s="2">
        <v>1.58</v>
      </c>
      <c r="F142" s="2">
        <v>67.39</v>
      </c>
      <c r="G142" s="2">
        <v>1.54</v>
      </c>
      <c r="H142" s="2">
        <v>1.26</v>
      </c>
      <c r="I142" s="2">
        <v>71.430000000000007</v>
      </c>
      <c r="J142" s="2">
        <v>1.0900000000000001</v>
      </c>
      <c r="K142" s="2">
        <v>1.22</v>
      </c>
      <c r="L142" s="2">
        <v>16.9605495739325</v>
      </c>
      <c r="M142" s="2">
        <v>11.917254737111699</v>
      </c>
      <c r="N142" s="2">
        <v>1.4390555481279399</v>
      </c>
      <c r="O142" s="2">
        <v>1.29138484078714</v>
      </c>
      <c r="P142" s="2">
        <v>1.2751116876191799</v>
      </c>
    </row>
    <row r="143" spans="1:16" ht="17.25" x14ac:dyDescent="0.25">
      <c r="A143" s="2">
        <v>142</v>
      </c>
      <c r="B143" s="2" t="s">
        <v>156</v>
      </c>
      <c r="C143" s="2">
        <v>55.96</v>
      </c>
      <c r="D143" s="2">
        <v>1.99</v>
      </c>
      <c r="E143" s="2">
        <v>1.42</v>
      </c>
      <c r="F143" s="2">
        <v>55.4</v>
      </c>
      <c r="G143" s="2">
        <v>1.48</v>
      </c>
      <c r="H143" s="2">
        <v>1.33</v>
      </c>
      <c r="I143" s="2">
        <v>54.55</v>
      </c>
      <c r="J143" s="2">
        <v>1.01</v>
      </c>
      <c r="K143" s="2">
        <v>1.2</v>
      </c>
      <c r="L143" s="2">
        <v>15.828178992587</v>
      </c>
      <c r="M143" s="2">
        <v>12.148577368932701</v>
      </c>
      <c r="N143" s="2">
        <v>1.27183012522157</v>
      </c>
      <c r="O143" s="2">
        <v>1.18347634079498</v>
      </c>
      <c r="P143" s="2">
        <v>1.0252144520621</v>
      </c>
    </row>
    <row r="144" spans="1:16" ht="17.25" x14ac:dyDescent="0.25">
      <c r="A144" s="2">
        <v>143</v>
      </c>
      <c r="B144" s="2" t="s">
        <v>157</v>
      </c>
      <c r="C144" s="2">
        <v>53.43</v>
      </c>
      <c r="D144" s="2">
        <v>1.43</v>
      </c>
      <c r="E144" s="2">
        <v>1.17</v>
      </c>
      <c r="F144" s="2">
        <v>50.41</v>
      </c>
      <c r="G144" s="2">
        <v>1.02</v>
      </c>
      <c r="H144" s="2">
        <v>1.23</v>
      </c>
      <c r="I144" s="2">
        <v>47.62</v>
      </c>
      <c r="J144" s="2">
        <v>0.98</v>
      </c>
      <c r="K144" s="2">
        <v>1.03</v>
      </c>
      <c r="L144" s="2">
        <v>30.7429991848622</v>
      </c>
      <c r="M144" s="2">
        <v>8.1332942604978005</v>
      </c>
      <c r="N144" s="2">
        <v>1.1313509694599899</v>
      </c>
      <c r="O144" s="2">
        <v>1.11125229744674</v>
      </c>
      <c r="P144" s="2">
        <v>1.0292690692200299</v>
      </c>
    </row>
    <row r="145" spans="1:16" ht="17.25" x14ac:dyDescent="0.25">
      <c r="A145" s="2">
        <v>144</v>
      </c>
      <c r="B145" s="2" t="s">
        <v>158</v>
      </c>
      <c r="C145" s="2">
        <v>57.3</v>
      </c>
      <c r="D145" s="2">
        <v>2.2200000000000002</v>
      </c>
      <c r="E145" s="2">
        <v>1</v>
      </c>
      <c r="F145" s="2">
        <v>57.41</v>
      </c>
      <c r="G145" s="2">
        <v>1.08</v>
      </c>
      <c r="H145" s="2">
        <v>0.95</v>
      </c>
      <c r="I145" s="2">
        <v>51.61</v>
      </c>
      <c r="J145" s="2">
        <v>1.07</v>
      </c>
      <c r="K145" s="2">
        <v>1.02</v>
      </c>
      <c r="L145" s="2">
        <v>3.0454958175751798</v>
      </c>
      <c r="M145" s="2">
        <v>1.90922030827066</v>
      </c>
      <c r="N145" s="2">
        <v>1.0955311693032499</v>
      </c>
      <c r="O145" s="2">
        <v>0.94112922596145998</v>
      </c>
      <c r="P145" s="2">
        <v>1.0363928458448799</v>
      </c>
    </row>
    <row r="146" spans="1:16" ht="17.25" x14ac:dyDescent="0.25">
      <c r="A146" s="2">
        <v>145</v>
      </c>
      <c r="B146" s="2" t="s">
        <v>159</v>
      </c>
      <c r="C146" s="2">
        <v>60.86</v>
      </c>
      <c r="D146" s="2">
        <v>1.96</v>
      </c>
      <c r="E146" s="2">
        <v>0.75</v>
      </c>
      <c r="F146" s="2">
        <v>59.85</v>
      </c>
      <c r="G146" s="2">
        <v>1.35</v>
      </c>
      <c r="H146" s="2">
        <v>0.84</v>
      </c>
      <c r="I146" s="2">
        <v>55.56</v>
      </c>
      <c r="J146" s="2">
        <v>1</v>
      </c>
      <c r="K146" s="2">
        <v>0.84</v>
      </c>
      <c r="L146" s="2">
        <v>13.3993013998724</v>
      </c>
      <c r="M146" s="2">
        <v>15.8181756993589</v>
      </c>
      <c r="N146" s="2">
        <v>0.90180611039216696</v>
      </c>
      <c r="O146" s="2">
        <v>0.91641910013315997</v>
      </c>
      <c r="P146" s="2">
        <v>0.97377847379816596</v>
      </c>
    </row>
    <row r="147" spans="1:16" ht="17.25" x14ac:dyDescent="0.25">
      <c r="A147" s="2">
        <v>146</v>
      </c>
      <c r="B147" s="2" t="s">
        <v>160</v>
      </c>
      <c r="C147" s="2">
        <v>61.54</v>
      </c>
      <c r="D147" s="2">
        <v>2.2799999999999998</v>
      </c>
      <c r="E147" s="2">
        <v>0.99</v>
      </c>
      <c r="F147" s="2">
        <v>60.96</v>
      </c>
      <c r="G147" s="2">
        <v>1.39</v>
      </c>
      <c r="H147" s="2">
        <v>1.54</v>
      </c>
      <c r="I147" s="2">
        <v>42.31</v>
      </c>
      <c r="J147" s="2">
        <v>1</v>
      </c>
      <c r="K147" s="2">
        <v>0.91</v>
      </c>
      <c r="L147" s="2">
        <v>27.961761536520498</v>
      </c>
      <c r="M147" s="2">
        <v>12.3246215417714</v>
      </c>
      <c r="N147" s="2">
        <v>1.0143644326815899</v>
      </c>
      <c r="O147" s="2">
        <v>1.03725765970341</v>
      </c>
      <c r="P147" s="2">
        <v>1.06076310632203</v>
      </c>
    </row>
    <row r="148" spans="1:16" ht="17.25" x14ac:dyDescent="0.25">
      <c r="A148" s="2">
        <v>147</v>
      </c>
      <c r="B148" s="2" t="s">
        <v>161</v>
      </c>
      <c r="C148" s="2">
        <v>64.16</v>
      </c>
      <c r="D148" s="2">
        <v>2.75</v>
      </c>
      <c r="E148" s="2">
        <v>1.04</v>
      </c>
      <c r="F148" s="2">
        <v>64.099999999999994</v>
      </c>
      <c r="G148" s="2">
        <v>1.59</v>
      </c>
      <c r="H148" s="2">
        <v>1.26</v>
      </c>
      <c r="I148" s="2">
        <v>70.37</v>
      </c>
      <c r="J148" s="2">
        <v>1.19</v>
      </c>
      <c r="K148" s="2">
        <v>1.1299999999999999</v>
      </c>
      <c r="L148" s="2">
        <v>16.8325012967546</v>
      </c>
      <c r="M148" s="2">
        <v>8.4709296446722693</v>
      </c>
      <c r="N148" s="2">
        <v>0.93236134184273201</v>
      </c>
      <c r="O148" s="2">
        <v>0.86895844680929502</v>
      </c>
      <c r="P148" s="2">
        <v>0.89896556186265997</v>
      </c>
    </row>
    <row r="149" spans="1:16" ht="17.25" x14ac:dyDescent="0.25">
      <c r="A149" s="2">
        <v>148</v>
      </c>
      <c r="B149" s="2" t="s">
        <v>162</v>
      </c>
      <c r="C149" s="2">
        <v>62.1</v>
      </c>
      <c r="D149" s="2">
        <v>2.68</v>
      </c>
      <c r="E149" s="2">
        <v>1</v>
      </c>
      <c r="F149" s="2">
        <v>55.3</v>
      </c>
      <c r="G149" s="2">
        <v>1.3</v>
      </c>
      <c r="H149" s="2">
        <v>1.1299999999999999</v>
      </c>
      <c r="I149" s="2">
        <v>71.430000000000007</v>
      </c>
      <c r="J149" s="2">
        <v>1.1599999999999999</v>
      </c>
      <c r="K149" s="2">
        <v>1.21</v>
      </c>
      <c r="L149" s="2">
        <v>9.6678457474854795</v>
      </c>
      <c r="M149" s="2">
        <v>11.3808711750142</v>
      </c>
      <c r="N149" s="2">
        <v>0.91293871317314501</v>
      </c>
      <c r="O149" s="2">
        <v>0.81849677138362198</v>
      </c>
      <c r="P149" s="2">
        <v>0.76073206103975299</v>
      </c>
    </row>
    <row r="150" spans="1:16" ht="17.25" x14ac:dyDescent="0.25">
      <c r="A150" s="2">
        <v>149</v>
      </c>
      <c r="B150" s="2" t="s">
        <v>163</v>
      </c>
      <c r="C150" s="2">
        <v>54.52</v>
      </c>
      <c r="D150" s="2">
        <v>1.84</v>
      </c>
      <c r="E150" s="2">
        <v>1.27</v>
      </c>
      <c r="F150" s="2">
        <v>54.23</v>
      </c>
      <c r="G150" s="2">
        <v>1.24</v>
      </c>
      <c r="H150" s="2">
        <v>1</v>
      </c>
      <c r="I150" s="2">
        <v>50</v>
      </c>
      <c r="J150" s="2">
        <v>1.06</v>
      </c>
      <c r="K150" s="2">
        <v>1.01</v>
      </c>
      <c r="L150" s="2">
        <v>15.3804413425087</v>
      </c>
      <c r="M150" s="2">
        <v>4.6209425395004304</v>
      </c>
      <c r="N150" s="2">
        <v>1.2460449928572099</v>
      </c>
      <c r="O150" s="2">
        <v>1.31968581786877</v>
      </c>
      <c r="P150" s="2">
        <v>1.3218025158131801</v>
      </c>
    </row>
    <row r="151" spans="1:16" ht="17.25" x14ac:dyDescent="0.25">
      <c r="A151" s="2">
        <v>150</v>
      </c>
      <c r="B151" s="2" t="s">
        <v>164</v>
      </c>
      <c r="C151" s="2">
        <v>61.61</v>
      </c>
      <c r="D151" s="2">
        <v>2.63</v>
      </c>
      <c r="E151" s="2">
        <v>0.64</v>
      </c>
      <c r="F151" s="2">
        <v>59.74</v>
      </c>
      <c r="G151" s="2">
        <v>1.56</v>
      </c>
      <c r="H151" s="2">
        <v>0.86</v>
      </c>
      <c r="I151" s="2">
        <v>44.44</v>
      </c>
      <c r="J151" s="2">
        <v>1.01</v>
      </c>
      <c r="K151" s="2">
        <v>1.18</v>
      </c>
      <c r="L151" s="2">
        <v>3.6924230481150899</v>
      </c>
      <c r="M151" s="2">
        <v>1.5910606029855201</v>
      </c>
      <c r="N151" s="2">
        <v>0.58923793836267702</v>
      </c>
      <c r="O151" s="2">
        <v>0.47125669603996301</v>
      </c>
      <c r="P151" s="2">
        <v>0.55598262655293196</v>
      </c>
    </row>
    <row r="152" spans="1:16" ht="17.25" x14ac:dyDescent="0.25">
      <c r="A152" s="2">
        <v>151</v>
      </c>
      <c r="B152" s="2" t="s">
        <v>165</v>
      </c>
      <c r="C152" s="2">
        <v>61.49</v>
      </c>
      <c r="D152" s="2">
        <v>1.95</v>
      </c>
      <c r="E152" s="2">
        <v>1.32</v>
      </c>
      <c r="F152" s="2">
        <v>59.68</v>
      </c>
      <c r="G152" s="2">
        <v>1.22</v>
      </c>
      <c r="H152" s="2">
        <v>1.22</v>
      </c>
      <c r="I152" s="2">
        <v>57.14</v>
      </c>
      <c r="J152" s="2">
        <v>1.05</v>
      </c>
      <c r="K152" s="2">
        <v>1.02</v>
      </c>
      <c r="L152" s="2">
        <v>15.867405075215901</v>
      </c>
      <c r="M152" s="2">
        <v>7.2113750373385601</v>
      </c>
      <c r="N152" s="2">
        <v>1.2621603159819299</v>
      </c>
      <c r="O152" s="2">
        <v>1.245999796517</v>
      </c>
      <c r="P152" s="2">
        <v>1.1059415146526299</v>
      </c>
    </row>
    <row r="153" spans="1:16" ht="17.25" x14ac:dyDescent="0.25">
      <c r="A153" s="2">
        <v>152</v>
      </c>
      <c r="B153" s="2" t="s">
        <v>166</v>
      </c>
      <c r="C153" s="2">
        <v>57.96</v>
      </c>
      <c r="D153" s="2">
        <v>1.94</v>
      </c>
      <c r="E153" s="2">
        <v>0.89</v>
      </c>
      <c r="F153" s="2">
        <v>58.45</v>
      </c>
      <c r="G153" s="2">
        <v>1.37</v>
      </c>
      <c r="H153" s="2">
        <v>0.92</v>
      </c>
      <c r="I153" s="2">
        <v>44.44</v>
      </c>
      <c r="J153" s="2">
        <v>1.02</v>
      </c>
      <c r="K153" s="2">
        <v>1.1399999999999999</v>
      </c>
      <c r="L153" s="2">
        <v>18.465108335960299</v>
      </c>
      <c r="M153" s="2">
        <v>8.7115899786548301</v>
      </c>
      <c r="N153" s="2">
        <v>0.79911565644239801</v>
      </c>
      <c r="O153" s="2">
        <v>0.71064995755928595</v>
      </c>
      <c r="P153" s="2">
        <v>0.73143469798457295</v>
      </c>
    </row>
    <row r="154" spans="1:16" ht="17.25" x14ac:dyDescent="0.25">
      <c r="A154" s="2">
        <v>153</v>
      </c>
      <c r="B154" s="2" t="s">
        <v>167</v>
      </c>
      <c r="C154" s="2">
        <v>55.9</v>
      </c>
      <c r="D154" s="2">
        <v>1.78</v>
      </c>
      <c r="E154" s="2">
        <v>1.82</v>
      </c>
      <c r="F154" s="2">
        <v>58.14</v>
      </c>
      <c r="G154" s="2">
        <v>1.38</v>
      </c>
      <c r="H154" s="2">
        <v>1.36</v>
      </c>
      <c r="I154" s="2">
        <v>54.17</v>
      </c>
      <c r="J154" s="2">
        <v>1.03</v>
      </c>
      <c r="K154" s="2">
        <v>1.1299999999999999</v>
      </c>
      <c r="L154" s="2">
        <v>7.6408276698496902</v>
      </c>
      <c r="M154" s="2">
        <v>3.5406480686770299</v>
      </c>
      <c r="N154" s="2">
        <v>1.6102614617753801</v>
      </c>
      <c r="O154" s="2">
        <v>1.5523912711661301</v>
      </c>
      <c r="P154" s="2">
        <v>1.4481224132495401</v>
      </c>
    </row>
    <row r="155" spans="1:16" ht="17.25" x14ac:dyDescent="0.25">
      <c r="A155" s="2">
        <v>154</v>
      </c>
      <c r="B155" s="2" t="s">
        <v>168</v>
      </c>
      <c r="C155" s="2">
        <v>58.61</v>
      </c>
      <c r="D155" s="2">
        <v>1.8</v>
      </c>
      <c r="E155" s="2">
        <v>1.42</v>
      </c>
      <c r="F155" s="2">
        <v>58.46</v>
      </c>
      <c r="G155" s="2">
        <v>1.29</v>
      </c>
      <c r="H155" s="2">
        <v>1.22</v>
      </c>
      <c r="I155" s="2">
        <v>53.85</v>
      </c>
      <c r="J155" s="2">
        <v>1.03</v>
      </c>
      <c r="K155" s="2">
        <v>1.1200000000000001</v>
      </c>
      <c r="L155" s="2">
        <v>32.230439583153199</v>
      </c>
      <c r="M155" s="2">
        <v>20.9631258795985</v>
      </c>
      <c r="N155" s="2">
        <v>1.3622162777332301</v>
      </c>
      <c r="O155" s="2">
        <v>1.2554901424971401</v>
      </c>
      <c r="P155" s="2">
        <v>1.11646600394291</v>
      </c>
    </row>
    <row r="156" spans="1:16" ht="17.25" x14ac:dyDescent="0.25">
      <c r="A156" s="2">
        <v>155</v>
      </c>
      <c r="B156" s="2" t="s">
        <v>169</v>
      </c>
      <c r="C156" s="2">
        <v>53.77</v>
      </c>
      <c r="D156" s="2">
        <v>1.52</v>
      </c>
      <c r="E156" s="2">
        <v>1.1299999999999999</v>
      </c>
      <c r="F156" s="2">
        <v>51.03</v>
      </c>
      <c r="G156" s="2">
        <v>1.19</v>
      </c>
      <c r="H156" s="2">
        <v>0.94</v>
      </c>
      <c r="I156" s="2">
        <v>58.33</v>
      </c>
      <c r="J156" s="2">
        <v>1.0900000000000001</v>
      </c>
      <c r="K156" s="2">
        <v>1.17</v>
      </c>
      <c r="L156" s="2">
        <v>5.6795624259117901</v>
      </c>
      <c r="M156" s="2">
        <v>3.2618820349892799</v>
      </c>
      <c r="N156" s="2">
        <v>1.0432153089913001</v>
      </c>
      <c r="O156" s="2">
        <v>0.97371894297904404</v>
      </c>
      <c r="P156" s="2">
        <v>1.04530454152826</v>
      </c>
    </row>
    <row r="157" spans="1:16" ht="17.25" x14ac:dyDescent="0.25">
      <c r="A157" s="2">
        <v>156</v>
      </c>
      <c r="B157" s="2" t="s">
        <v>170</v>
      </c>
      <c r="C157" s="2">
        <v>57.19</v>
      </c>
      <c r="D157" s="2">
        <v>2.0299999999999998</v>
      </c>
      <c r="E157" s="2">
        <v>1.1100000000000001</v>
      </c>
      <c r="F157" s="2">
        <v>53.47</v>
      </c>
      <c r="G157" s="2">
        <v>1.27</v>
      </c>
      <c r="H157" s="2">
        <v>1.23</v>
      </c>
      <c r="I157" s="2">
        <v>56.52</v>
      </c>
      <c r="J157" s="2">
        <v>1.05</v>
      </c>
      <c r="K157" s="2">
        <v>1.03</v>
      </c>
      <c r="L157" s="2">
        <v>37.263600080479002</v>
      </c>
      <c r="M157" s="2">
        <v>17.516566088365799</v>
      </c>
      <c r="N157" s="2">
        <v>1.1331633204859299</v>
      </c>
      <c r="O157" s="2">
        <v>1.01603149145383</v>
      </c>
      <c r="P157" s="2">
        <v>0.90876891469784404</v>
      </c>
    </row>
    <row r="158" spans="1:16" ht="17.25" x14ac:dyDescent="0.25">
      <c r="A158" s="2">
        <v>157</v>
      </c>
      <c r="B158" s="2" t="s">
        <v>171</v>
      </c>
      <c r="C158" s="2">
        <v>60.96</v>
      </c>
      <c r="D158" s="2">
        <v>2.0699999999999998</v>
      </c>
      <c r="E158" s="2">
        <v>0.52</v>
      </c>
      <c r="F158" s="2">
        <v>65.930000000000007</v>
      </c>
      <c r="G158" s="2">
        <v>1.62</v>
      </c>
      <c r="H158" s="2">
        <v>0.82</v>
      </c>
      <c r="I158" s="2">
        <v>64.709999999999994</v>
      </c>
      <c r="J158" s="2">
        <v>1.0900000000000001</v>
      </c>
      <c r="K158" s="2">
        <v>0.91</v>
      </c>
      <c r="L158" s="2">
        <v>10.0083712716477</v>
      </c>
      <c r="M158" s="2">
        <v>5.8969621089809303</v>
      </c>
      <c r="N158" s="2">
        <v>0.610158039552125</v>
      </c>
      <c r="O158" s="2">
        <v>0.535948097383109</v>
      </c>
      <c r="P158" s="2">
        <v>0.55976300310196003</v>
      </c>
    </row>
    <row r="159" spans="1:16" ht="17.25" x14ac:dyDescent="0.25">
      <c r="A159" s="2">
        <v>158</v>
      </c>
      <c r="B159" s="2" t="s">
        <v>172</v>
      </c>
      <c r="C159" s="2">
        <v>60.84</v>
      </c>
      <c r="D159" s="2">
        <v>2.2400000000000002</v>
      </c>
      <c r="E159" s="2">
        <v>0.93</v>
      </c>
      <c r="F159" s="2">
        <v>57.72</v>
      </c>
      <c r="G159" s="2">
        <v>1.34</v>
      </c>
      <c r="H159" s="2">
        <v>1.23</v>
      </c>
      <c r="I159" s="2">
        <v>54.55</v>
      </c>
      <c r="J159" s="2">
        <v>1.05</v>
      </c>
      <c r="K159" s="2">
        <v>1.17</v>
      </c>
      <c r="L159" s="2">
        <v>8.6579431896609904</v>
      </c>
      <c r="M159" s="2">
        <v>5.9327963339435996</v>
      </c>
      <c r="N159" s="2">
        <v>0.87501709477847001</v>
      </c>
      <c r="O159" s="2">
        <v>0.73324654204520801</v>
      </c>
      <c r="P159" s="2">
        <v>0.71529394027220305</v>
      </c>
    </row>
    <row r="160" spans="1:16" ht="17.25" x14ac:dyDescent="0.25">
      <c r="A160" s="2">
        <v>159</v>
      </c>
      <c r="B160" s="2" t="s">
        <v>173</v>
      </c>
      <c r="C160" s="2">
        <v>57.56</v>
      </c>
      <c r="D160" s="2">
        <v>1.96</v>
      </c>
      <c r="E160" s="2">
        <v>0.88</v>
      </c>
      <c r="F160" s="2">
        <v>50.39</v>
      </c>
      <c r="G160" s="2">
        <v>1.22</v>
      </c>
      <c r="H160" s="2">
        <v>1.28</v>
      </c>
      <c r="I160" s="2">
        <v>61.9</v>
      </c>
      <c r="J160" s="2">
        <v>1.02</v>
      </c>
      <c r="K160" s="2">
        <v>1.07</v>
      </c>
      <c r="L160" s="2">
        <v>13.0904358831695</v>
      </c>
      <c r="M160" s="2">
        <v>2.88156195980326</v>
      </c>
      <c r="N160" s="2">
        <v>0.86641404826799195</v>
      </c>
      <c r="O160" s="2">
        <v>0.80081886642727396</v>
      </c>
      <c r="P160" s="2">
        <v>0.78605341739325196</v>
      </c>
    </row>
    <row r="161" spans="1:16" ht="17.25" x14ac:dyDescent="0.25">
      <c r="A161" s="2">
        <v>160</v>
      </c>
      <c r="B161" s="2" t="s">
        <v>174</v>
      </c>
      <c r="C161" s="2">
        <v>60.07</v>
      </c>
      <c r="D161" s="2">
        <v>1.78</v>
      </c>
      <c r="E161" s="2">
        <v>1.43</v>
      </c>
      <c r="F161" s="2">
        <v>55.37</v>
      </c>
      <c r="G161" s="2">
        <v>1.1499999999999999</v>
      </c>
      <c r="H161" s="2">
        <v>1.25</v>
      </c>
      <c r="I161" s="2">
        <v>57.69</v>
      </c>
      <c r="J161" s="2">
        <v>1.07</v>
      </c>
      <c r="K161" s="2">
        <v>0.98</v>
      </c>
      <c r="L161" s="2">
        <v>19.1431254303095</v>
      </c>
      <c r="M161" s="2">
        <v>7.24580681614552</v>
      </c>
      <c r="N161" s="2">
        <v>1.40220965859039</v>
      </c>
      <c r="O161" s="2">
        <v>1.4579874818696501</v>
      </c>
      <c r="P161" s="2">
        <v>1.32242464304046</v>
      </c>
    </row>
    <row r="162" spans="1:16" ht="17.25" x14ac:dyDescent="0.25">
      <c r="A162" s="2">
        <v>161</v>
      </c>
      <c r="B162" s="2" t="s">
        <v>175</v>
      </c>
      <c r="C162" s="2">
        <v>58.86</v>
      </c>
      <c r="D162" s="2">
        <v>2.16</v>
      </c>
      <c r="E162" s="2">
        <v>0.6</v>
      </c>
      <c r="F162" s="2">
        <v>60.47</v>
      </c>
      <c r="G162" s="2">
        <v>1.44</v>
      </c>
      <c r="H162" s="2">
        <v>0.79</v>
      </c>
      <c r="I162" s="2">
        <v>52.38</v>
      </c>
      <c r="J162" s="2">
        <v>1.02</v>
      </c>
      <c r="K162" s="2">
        <v>1.08</v>
      </c>
      <c r="L162" s="2">
        <v>6.9821290721377096</v>
      </c>
      <c r="M162" s="2">
        <v>1.2431448042564399</v>
      </c>
      <c r="N162" s="2">
        <v>0.61747901980616404</v>
      </c>
      <c r="O162" s="2">
        <v>0.52067226121405596</v>
      </c>
      <c r="P162" s="2">
        <v>0.48084034639246298</v>
      </c>
    </row>
    <row r="163" spans="1:16" ht="17.25" x14ac:dyDescent="0.25">
      <c r="A163" s="2">
        <v>162</v>
      </c>
      <c r="B163" s="2" t="s">
        <v>176</v>
      </c>
      <c r="C163" s="2">
        <v>59.08</v>
      </c>
      <c r="D163" s="2">
        <v>2.0699999999999998</v>
      </c>
      <c r="E163" s="2">
        <v>1.33</v>
      </c>
      <c r="F163" s="2">
        <v>61.48</v>
      </c>
      <c r="G163" s="2">
        <v>1.38</v>
      </c>
      <c r="H163" s="2">
        <v>1.22</v>
      </c>
      <c r="I163" s="2">
        <v>61.54</v>
      </c>
      <c r="J163" s="2">
        <v>1.02</v>
      </c>
      <c r="K163" s="2">
        <v>1.1499999999999999</v>
      </c>
      <c r="L163" s="2">
        <v>9.2027915827178699</v>
      </c>
      <c r="M163" s="2">
        <v>7.3357578576088898</v>
      </c>
      <c r="N163" s="2">
        <v>1.2622826328310801</v>
      </c>
      <c r="O163" s="2">
        <v>1.1574388580491599</v>
      </c>
      <c r="P163" s="2">
        <v>1.0324994977530999</v>
      </c>
    </row>
    <row r="164" spans="1:16" ht="17.25" x14ac:dyDescent="0.25">
      <c r="A164" s="2">
        <v>163</v>
      </c>
      <c r="B164" s="2" t="s">
        <v>177</v>
      </c>
      <c r="C164" s="2">
        <v>61.56</v>
      </c>
      <c r="D164" s="2">
        <v>2.14</v>
      </c>
      <c r="E164" s="2">
        <v>1.26</v>
      </c>
      <c r="F164" s="2">
        <v>62.88</v>
      </c>
      <c r="G164" s="2">
        <v>1.4</v>
      </c>
      <c r="H164" s="2">
        <v>1.07</v>
      </c>
      <c r="I164" s="2">
        <v>40</v>
      </c>
      <c r="J164" s="2">
        <v>0.99</v>
      </c>
      <c r="K164" s="2">
        <v>1.05</v>
      </c>
      <c r="L164" s="2">
        <v>4.5825213606017297</v>
      </c>
      <c r="M164" s="2">
        <v>1.2954678683166301</v>
      </c>
      <c r="N164" s="2">
        <v>1.2324265005630799</v>
      </c>
      <c r="O164" s="2">
        <v>1.1723571033012601</v>
      </c>
      <c r="P164" s="2">
        <v>1.05513968290163</v>
      </c>
    </row>
    <row r="165" spans="1:16" ht="17.25" x14ac:dyDescent="0.25">
      <c r="A165" s="2">
        <v>164</v>
      </c>
      <c r="B165" s="2" t="s">
        <v>178</v>
      </c>
      <c r="C165" s="2">
        <v>63.53</v>
      </c>
      <c r="D165" s="2">
        <v>2.12</v>
      </c>
      <c r="E165" s="2">
        <v>1.43</v>
      </c>
      <c r="F165" s="2">
        <v>64.62</v>
      </c>
      <c r="G165" s="2">
        <v>1.45</v>
      </c>
      <c r="H165" s="2">
        <v>1.0900000000000001</v>
      </c>
      <c r="I165" s="2">
        <v>62.5</v>
      </c>
      <c r="J165" s="2">
        <v>1.0900000000000001</v>
      </c>
      <c r="K165" s="2">
        <v>1</v>
      </c>
      <c r="L165" s="2">
        <v>101.62715080583899</v>
      </c>
      <c r="M165" s="2">
        <v>93.858208800091205</v>
      </c>
      <c r="N165" s="2">
        <v>1.3665498811171599</v>
      </c>
      <c r="O165" s="2">
        <v>1.42794910783657</v>
      </c>
      <c r="P165" s="2">
        <v>1.3030920704650699</v>
      </c>
    </row>
    <row r="166" spans="1:16" ht="17.25" x14ac:dyDescent="0.25">
      <c r="A166" s="2">
        <v>165</v>
      </c>
      <c r="B166" s="2" t="s">
        <v>179</v>
      </c>
      <c r="C166" s="2">
        <v>55.23</v>
      </c>
      <c r="D166" s="2">
        <v>1.57</v>
      </c>
      <c r="E166" s="2">
        <v>1.41</v>
      </c>
      <c r="F166" s="2">
        <v>56.69</v>
      </c>
      <c r="G166" s="2">
        <v>1.3</v>
      </c>
      <c r="H166" s="2">
        <v>0.97</v>
      </c>
      <c r="I166" s="2">
        <v>55</v>
      </c>
      <c r="J166" s="2">
        <v>0.99</v>
      </c>
      <c r="K166" s="2">
        <v>1.17</v>
      </c>
      <c r="L166" s="2">
        <v>9.0229949282909594</v>
      </c>
      <c r="M166" s="2">
        <v>12.230845847819401</v>
      </c>
      <c r="N166" s="2">
        <v>1.28810425585717</v>
      </c>
      <c r="O166" s="2">
        <v>1.1111842234862701</v>
      </c>
      <c r="P166" s="2">
        <v>1.06441837905073</v>
      </c>
    </row>
    <row r="167" spans="1:16" ht="17.25" x14ac:dyDescent="0.25">
      <c r="A167" s="2">
        <v>166</v>
      </c>
      <c r="B167" s="2" t="s">
        <v>180</v>
      </c>
      <c r="C167" s="2">
        <v>58.91</v>
      </c>
      <c r="D167" s="2">
        <v>1.81</v>
      </c>
      <c r="E167" s="2">
        <v>1.06</v>
      </c>
      <c r="F167" s="2">
        <v>57.52</v>
      </c>
      <c r="G167" s="2">
        <v>1.31</v>
      </c>
      <c r="H167" s="2">
        <v>1.32</v>
      </c>
      <c r="I167" s="2">
        <v>64.709999999999994</v>
      </c>
      <c r="J167" s="2">
        <v>0.98</v>
      </c>
      <c r="K167" s="2">
        <v>0.98</v>
      </c>
      <c r="L167" s="2">
        <v>6.3481175879817702</v>
      </c>
      <c r="M167" s="2">
        <v>1.5547010332245299</v>
      </c>
      <c r="N167" s="2">
        <v>1.10705683154666</v>
      </c>
      <c r="O167" s="2">
        <v>1.0469653357765001</v>
      </c>
      <c r="P167" s="2">
        <v>0.96724468700969701</v>
      </c>
    </row>
    <row r="168" spans="1:16" ht="17.25" x14ac:dyDescent="0.25">
      <c r="A168" s="2">
        <v>167</v>
      </c>
      <c r="B168" s="2" t="s">
        <v>181</v>
      </c>
      <c r="C168" s="2">
        <v>62.79</v>
      </c>
      <c r="D168" s="2">
        <v>2.5</v>
      </c>
      <c r="E168" s="2">
        <v>0.76</v>
      </c>
      <c r="F168" s="2">
        <v>56.82</v>
      </c>
      <c r="G168" s="2">
        <v>1.37</v>
      </c>
      <c r="H168" s="2">
        <v>0.95</v>
      </c>
      <c r="I168" s="2">
        <v>68.75</v>
      </c>
      <c r="J168" s="2">
        <v>1.1599999999999999</v>
      </c>
      <c r="K168" s="2">
        <v>1.23</v>
      </c>
      <c r="L168" s="2">
        <v>7.7590701118780903</v>
      </c>
      <c r="M168" s="2">
        <v>4.6425858563657902</v>
      </c>
      <c r="N168" s="2">
        <v>0.66121828675116301</v>
      </c>
      <c r="O168" s="2">
        <v>0.58762059176054005</v>
      </c>
      <c r="P168" s="2">
        <v>0.68176136526639697</v>
      </c>
    </row>
    <row r="169" spans="1:16" ht="17.25" x14ac:dyDescent="0.25">
      <c r="A169" s="2">
        <v>168</v>
      </c>
      <c r="B169" s="2" t="s">
        <v>182</v>
      </c>
      <c r="C169" s="2">
        <v>62.46</v>
      </c>
      <c r="D169" s="2">
        <v>2.12</v>
      </c>
      <c r="E169" s="2">
        <v>1.29</v>
      </c>
      <c r="F169" s="2">
        <v>56.3</v>
      </c>
      <c r="G169" s="2">
        <v>1.18</v>
      </c>
      <c r="H169" s="2">
        <v>1.1299999999999999</v>
      </c>
      <c r="I169" s="2">
        <v>34.78</v>
      </c>
      <c r="J169" s="2">
        <v>0.98</v>
      </c>
      <c r="K169" s="2">
        <v>1.1000000000000001</v>
      </c>
      <c r="L169" s="2">
        <v>7.0485853505346396</v>
      </c>
      <c r="M169" s="2">
        <v>3.58743946503012</v>
      </c>
      <c r="N169" s="2">
        <v>1.2121050892895699</v>
      </c>
      <c r="O169" s="2">
        <v>1.10756125944051</v>
      </c>
      <c r="P169" s="2">
        <v>1.0575080168564299</v>
      </c>
    </row>
    <row r="170" spans="1:16" ht="17.25" x14ac:dyDescent="0.25">
      <c r="A170" s="2">
        <v>169</v>
      </c>
      <c r="B170" s="2" t="s">
        <v>183</v>
      </c>
      <c r="C170" s="2">
        <v>57.1</v>
      </c>
      <c r="D170" s="2">
        <v>2.4500000000000002</v>
      </c>
      <c r="E170" s="2">
        <v>0.97</v>
      </c>
      <c r="F170" s="2">
        <v>52.29</v>
      </c>
      <c r="G170" s="2">
        <v>1.4</v>
      </c>
      <c r="H170" s="2">
        <v>1.05</v>
      </c>
      <c r="I170" s="2">
        <v>61.54</v>
      </c>
      <c r="J170" s="2">
        <v>1.1100000000000001</v>
      </c>
      <c r="K170" s="2">
        <v>1.1299999999999999</v>
      </c>
      <c r="L170" s="2">
        <v>30.891138237137199</v>
      </c>
      <c r="M170" s="2">
        <v>23.9649617461689</v>
      </c>
      <c r="N170" s="2">
        <v>0.89691687918321295</v>
      </c>
      <c r="O170" s="2">
        <v>0.85184570746683197</v>
      </c>
      <c r="P170" s="2">
        <v>0.86284628655560602</v>
      </c>
    </row>
    <row r="171" spans="1:16" ht="17.25" x14ac:dyDescent="0.25">
      <c r="A171" s="2">
        <v>170</v>
      </c>
      <c r="B171" s="2" t="s">
        <v>184</v>
      </c>
      <c r="C171" s="2">
        <v>57.1</v>
      </c>
      <c r="D171" s="2">
        <v>2.39</v>
      </c>
      <c r="E171" s="2">
        <v>2.0299999999999998</v>
      </c>
      <c r="F171" s="2">
        <v>57.05</v>
      </c>
      <c r="G171" s="2">
        <v>1.59</v>
      </c>
      <c r="H171" s="2">
        <v>1.06</v>
      </c>
      <c r="I171" s="2">
        <v>66.67</v>
      </c>
      <c r="J171" s="2">
        <v>1.08</v>
      </c>
      <c r="K171" s="2">
        <v>1.1399999999999999</v>
      </c>
      <c r="L171" s="2">
        <v>10.211639859285601</v>
      </c>
      <c r="M171" s="2">
        <v>5.7207663190903801</v>
      </c>
      <c r="N171" s="2">
        <v>1.8676323414362399</v>
      </c>
      <c r="O171" s="2">
        <v>1.79065466941459</v>
      </c>
      <c r="P171" s="2">
        <v>1.86280353416161</v>
      </c>
    </row>
    <row r="172" spans="1:16" ht="17.25" x14ac:dyDescent="0.25">
      <c r="A172" s="2">
        <v>171</v>
      </c>
      <c r="B172" s="2" t="s">
        <v>185</v>
      </c>
      <c r="C172" s="2">
        <v>59.71</v>
      </c>
      <c r="D172" s="2">
        <v>2.31</v>
      </c>
      <c r="E172" s="2">
        <v>0.57999999999999996</v>
      </c>
      <c r="F172" s="2">
        <v>56.78</v>
      </c>
      <c r="G172" s="2">
        <v>1.51</v>
      </c>
      <c r="H172" s="2">
        <v>0.86</v>
      </c>
      <c r="I172" s="2">
        <v>50</v>
      </c>
      <c r="J172" s="2">
        <v>1.01</v>
      </c>
      <c r="K172" s="2">
        <v>0.92</v>
      </c>
      <c r="L172" s="2">
        <v>17.811493604384101</v>
      </c>
      <c r="M172" s="2">
        <v>3.54274755270542</v>
      </c>
      <c r="N172" s="2">
        <v>0.60009580816334596</v>
      </c>
      <c r="O172" s="2">
        <v>0.53971887335514201</v>
      </c>
      <c r="P172" s="2">
        <v>0.528378202501394</v>
      </c>
    </row>
    <row r="173" spans="1:16" ht="17.25" x14ac:dyDescent="0.25">
      <c r="A173" s="2">
        <v>172</v>
      </c>
      <c r="B173" s="2" t="s">
        <v>186</v>
      </c>
      <c r="C173" s="2">
        <v>68.069999999999993</v>
      </c>
      <c r="D173" s="2">
        <v>3.71</v>
      </c>
      <c r="E173" s="2">
        <v>0.92</v>
      </c>
      <c r="F173" s="2">
        <v>66.14</v>
      </c>
      <c r="G173" s="2">
        <v>1.98</v>
      </c>
      <c r="H173" s="2">
        <v>1</v>
      </c>
      <c r="I173" s="2">
        <v>63.64</v>
      </c>
      <c r="J173" s="2">
        <v>1.22</v>
      </c>
      <c r="K173" s="2">
        <v>1.03</v>
      </c>
      <c r="L173" s="2">
        <v>13.0294411722093</v>
      </c>
      <c r="M173" s="2">
        <v>3.44284478094785</v>
      </c>
      <c r="N173" s="2">
        <v>0.95341610316539505</v>
      </c>
      <c r="O173" s="2">
        <v>0.77325857536217701</v>
      </c>
      <c r="P173" s="2">
        <v>0.79842878376250404</v>
      </c>
    </row>
    <row r="174" spans="1:16" ht="17.25" x14ac:dyDescent="0.25">
      <c r="A174" s="2">
        <v>173</v>
      </c>
      <c r="B174" s="2" t="s">
        <v>187</v>
      </c>
      <c r="C174" s="2">
        <v>55.35</v>
      </c>
      <c r="D174" s="2">
        <v>1.73</v>
      </c>
      <c r="E174" s="2">
        <v>0.86</v>
      </c>
      <c r="F174" s="2">
        <v>57.26</v>
      </c>
      <c r="G174" s="2">
        <v>1.4</v>
      </c>
      <c r="H174" s="2">
        <v>0.92</v>
      </c>
      <c r="I174" s="2">
        <v>48</v>
      </c>
      <c r="J174" s="2">
        <v>1.03</v>
      </c>
      <c r="K174" s="2">
        <v>0.74</v>
      </c>
      <c r="L174" s="2">
        <v>24.888865116763998</v>
      </c>
      <c r="M174" s="2">
        <v>43.3628700763647</v>
      </c>
      <c r="N174" s="2">
        <v>1.01435836174584</v>
      </c>
      <c r="O174" s="2">
        <v>1.16057806290643</v>
      </c>
      <c r="P174" s="2">
        <v>1.1359075116284301</v>
      </c>
    </row>
    <row r="175" spans="1:16" ht="17.25" x14ac:dyDescent="0.25">
      <c r="A175" s="2">
        <v>174</v>
      </c>
      <c r="B175" s="2" t="s">
        <v>188</v>
      </c>
      <c r="C175" s="2">
        <v>60.3</v>
      </c>
      <c r="D175" s="2">
        <v>3</v>
      </c>
      <c r="E175" s="2">
        <v>0.66</v>
      </c>
      <c r="F175" s="2">
        <v>60.96</v>
      </c>
      <c r="G175" s="2">
        <v>1.82</v>
      </c>
      <c r="H175" s="2">
        <v>0.8</v>
      </c>
      <c r="I175" s="2">
        <v>54.17</v>
      </c>
      <c r="J175" s="2">
        <v>1.1000000000000001</v>
      </c>
      <c r="K175" s="2">
        <v>1.2</v>
      </c>
      <c r="L175" s="2">
        <v>1.1809897227616399</v>
      </c>
      <c r="M175" s="2">
        <v>0.54576604420303998</v>
      </c>
      <c r="N175" s="2">
        <v>0.59625392547149003</v>
      </c>
      <c r="O175" s="2">
        <v>0.541103017173581</v>
      </c>
      <c r="P175" s="2">
        <v>0.62278879784931995</v>
      </c>
    </row>
    <row r="176" spans="1:16" ht="17.25" x14ac:dyDescent="0.25">
      <c r="A176" s="2">
        <v>175</v>
      </c>
      <c r="B176" s="2" t="s">
        <v>189</v>
      </c>
      <c r="C176" s="2">
        <v>62.28</v>
      </c>
      <c r="D176" s="2">
        <v>2.46</v>
      </c>
      <c r="E176" s="2">
        <v>1.02</v>
      </c>
      <c r="F176" s="2">
        <v>61.88</v>
      </c>
      <c r="G176" s="2">
        <v>1.56</v>
      </c>
      <c r="H176" s="2">
        <v>1.1100000000000001</v>
      </c>
      <c r="I176" s="2">
        <v>70.97</v>
      </c>
      <c r="J176" s="2">
        <v>1.1200000000000001</v>
      </c>
      <c r="K176" s="2">
        <v>1.02</v>
      </c>
      <c r="L176" s="2">
        <v>5.2913310651675802</v>
      </c>
      <c r="M176" s="2">
        <v>2.9252916098291002</v>
      </c>
      <c r="N176" s="2">
        <v>1.0173913849546301</v>
      </c>
      <c r="O176" s="2">
        <v>0.96819537503269404</v>
      </c>
      <c r="P176" s="2">
        <v>0.95914234151443101</v>
      </c>
    </row>
    <row r="177" spans="1:16" ht="17.25" x14ac:dyDescent="0.25">
      <c r="A177" s="2">
        <v>176</v>
      </c>
      <c r="B177" s="2" t="s">
        <v>190</v>
      </c>
      <c r="C177" s="2">
        <v>57.23</v>
      </c>
      <c r="D177" s="2">
        <v>2.75</v>
      </c>
      <c r="E177" s="2">
        <v>1.69</v>
      </c>
      <c r="F177" s="2">
        <v>52.45</v>
      </c>
      <c r="G177" s="2">
        <v>1.58</v>
      </c>
      <c r="H177" s="2">
        <v>1.08</v>
      </c>
      <c r="I177" s="2">
        <v>50</v>
      </c>
      <c r="J177" s="2">
        <v>1.02</v>
      </c>
      <c r="K177" s="2">
        <v>1.1299999999999999</v>
      </c>
      <c r="L177" s="2">
        <v>11.5475847714116</v>
      </c>
      <c r="M177" s="2">
        <v>7.1060537312122198</v>
      </c>
      <c r="N177" s="2">
        <v>1.53202106914367</v>
      </c>
      <c r="O177" s="2">
        <v>1.40584178819612</v>
      </c>
      <c r="P177" s="2">
        <v>1.52086363308258</v>
      </c>
    </row>
    <row r="178" spans="1:16" ht="17.25" x14ac:dyDescent="0.25">
      <c r="A178" s="2">
        <v>177</v>
      </c>
      <c r="B178" s="2" t="s">
        <v>191</v>
      </c>
      <c r="C178" s="2">
        <v>61.34</v>
      </c>
      <c r="D178" s="2">
        <v>2.0699999999999998</v>
      </c>
      <c r="E178" s="2">
        <v>1</v>
      </c>
      <c r="F178" s="2">
        <v>60.93</v>
      </c>
      <c r="G178" s="2">
        <v>1.46</v>
      </c>
      <c r="H178" s="2">
        <v>1.22</v>
      </c>
      <c r="I178" s="2">
        <v>66.67</v>
      </c>
      <c r="J178" s="2">
        <v>1.08</v>
      </c>
      <c r="K178" s="2">
        <v>1.07</v>
      </c>
      <c r="L178" s="2">
        <v>5.3198223348419704</v>
      </c>
      <c r="M178" s="2">
        <v>1.2569504029230301</v>
      </c>
      <c r="N178" s="2">
        <v>1.00519249639123</v>
      </c>
      <c r="O178" s="2">
        <v>0.94556853744161296</v>
      </c>
      <c r="P178" s="2">
        <v>0.95917638600557198</v>
      </c>
    </row>
    <row r="179" spans="1:16" ht="17.25" x14ac:dyDescent="0.25">
      <c r="A179" s="2">
        <v>178</v>
      </c>
      <c r="B179" s="2" t="s">
        <v>192</v>
      </c>
      <c r="C179" s="2">
        <v>58.75</v>
      </c>
      <c r="D179" s="2">
        <v>2.19</v>
      </c>
      <c r="E179" s="2">
        <v>0.96</v>
      </c>
      <c r="F179" s="2">
        <v>56.15</v>
      </c>
      <c r="G179" s="2">
        <v>1.4</v>
      </c>
      <c r="H179" s="2">
        <v>1.1100000000000001</v>
      </c>
      <c r="I179" s="2">
        <v>48</v>
      </c>
      <c r="J179" s="2">
        <v>1.06</v>
      </c>
      <c r="K179" s="2">
        <v>1.1200000000000001</v>
      </c>
      <c r="L179" s="2">
        <v>7.0953658989004103</v>
      </c>
      <c r="M179" s="2">
        <v>3.9840445325276499</v>
      </c>
      <c r="N179" s="2">
        <v>0.96081251148658797</v>
      </c>
      <c r="O179" s="2">
        <v>0.79154650120780401</v>
      </c>
      <c r="P179" s="2">
        <v>0.73866315014587802</v>
      </c>
    </row>
    <row r="180" spans="1:16" ht="17.25" x14ac:dyDescent="0.25">
      <c r="A180" s="2">
        <v>179</v>
      </c>
      <c r="B180" s="2" t="s">
        <v>193</v>
      </c>
      <c r="C180" s="2">
        <v>65.260000000000005</v>
      </c>
      <c r="D180" s="2">
        <v>1.94</v>
      </c>
      <c r="E180" s="2">
        <v>0.77</v>
      </c>
      <c r="F180" s="2">
        <v>68.22</v>
      </c>
      <c r="G180" s="2">
        <v>1.42</v>
      </c>
      <c r="H180" s="2">
        <v>0.88</v>
      </c>
      <c r="I180" s="2">
        <v>61.9</v>
      </c>
      <c r="J180" s="2">
        <v>1.07</v>
      </c>
      <c r="K180" s="2">
        <v>0.96</v>
      </c>
      <c r="L180" s="2">
        <v>5.3702948706905698</v>
      </c>
      <c r="M180" s="2">
        <v>1.88596506355088</v>
      </c>
      <c r="N180" s="2">
        <v>0.86515863604180498</v>
      </c>
      <c r="O180" s="2">
        <v>0.76586366021313401</v>
      </c>
      <c r="P180" s="2">
        <v>0.82594004156719902</v>
      </c>
    </row>
    <row r="181" spans="1:16" ht="17.25" x14ac:dyDescent="0.25">
      <c r="A181" s="2">
        <v>180</v>
      </c>
      <c r="B181" s="2" t="s">
        <v>194</v>
      </c>
      <c r="C181" s="2">
        <v>58.09</v>
      </c>
      <c r="D181" s="2">
        <v>1.73</v>
      </c>
      <c r="E181" s="2">
        <v>1.1100000000000001</v>
      </c>
      <c r="F181" s="2">
        <v>56.3</v>
      </c>
      <c r="G181" s="2">
        <v>1.23</v>
      </c>
      <c r="H181" s="2">
        <v>0.86</v>
      </c>
      <c r="I181" s="2">
        <v>37.5</v>
      </c>
      <c r="J181" s="2">
        <v>0.98</v>
      </c>
      <c r="K181" s="2">
        <v>0.98</v>
      </c>
      <c r="L181" s="2">
        <v>3.6095790358490598</v>
      </c>
      <c r="M181" s="2">
        <v>2.1439380252973201</v>
      </c>
      <c r="N181" s="2">
        <v>1.20213620615979</v>
      </c>
      <c r="O181" s="2">
        <v>1.1573409692955401</v>
      </c>
      <c r="P181" s="2">
        <v>1.1335884127094999</v>
      </c>
    </row>
    <row r="182" spans="1:16" ht="17.25" x14ac:dyDescent="0.25">
      <c r="A182" s="2">
        <v>181</v>
      </c>
      <c r="B182" s="2" t="s">
        <v>195</v>
      </c>
      <c r="C182" s="2">
        <v>62.5</v>
      </c>
      <c r="D182" s="2">
        <v>2.11</v>
      </c>
      <c r="E182" s="2">
        <v>0.84</v>
      </c>
      <c r="F182" s="2">
        <v>61.6</v>
      </c>
      <c r="G182" s="2">
        <v>1.43</v>
      </c>
      <c r="H182" s="2">
        <v>0.93</v>
      </c>
      <c r="I182" s="2">
        <v>65.38</v>
      </c>
      <c r="J182" s="2">
        <v>1.1100000000000001</v>
      </c>
      <c r="K182" s="2">
        <v>1.06</v>
      </c>
      <c r="L182" s="2">
        <v>16.456119683990298</v>
      </c>
      <c r="M182" s="2">
        <v>10.1964260236571</v>
      </c>
      <c r="N182" s="2">
        <v>0.86901325119085904</v>
      </c>
      <c r="O182" s="2">
        <v>0.76583210603829099</v>
      </c>
      <c r="P182" s="2">
        <v>0.80486008836524303</v>
      </c>
    </row>
    <row r="183" spans="1:16" ht="17.25" x14ac:dyDescent="0.25">
      <c r="A183" s="2">
        <v>182</v>
      </c>
      <c r="B183" s="2" t="s">
        <v>196</v>
      </c>
      <c r="C183" s="2">
        <v>55.75</v>
      </c>
      <c r="D183" s="2">
        <v>1.52</v>
      </c>
      <c r="E183" s="2">
        <v>1.4</v>
      </c>
      <c r="F183" s="2">
        <v>57.38</v>
      </c>
      <c r="G183" s="2">
        <v>1.1599999999999999</v>
      </c>
      <c r="H183" s="2">
        <v>1.1599999999999999</v>
      </c>
      <c r="I183" s="2">
        <v>52.94</v>
      </c>
      <c r="J183" s="2">
        <v>1.04</v>
      </c>
      <c r="K183" s="2">
        <v>0.95</v>
      </c>
      <c r="L183" s="2">
        <v>5.3608802435780296</v>
      </c>
      <c r="M183" s="2">
        <v>2.3779211521869801</v>
      </c>
      <c r="N183" s="2">
        <v>1.4849245522454599</v>
      </c>
      <c r="O183" s="2">
        <v>1.4684134584050099</v>
      </c>
      <c r="P183" s="2">
        <v>1.3361449267265899</v>
      </c>
    </row>
    <row r="184" spans="1:16" ht="17.25" x14ac:dyDescent="0.25">
      <c r="A184" s="2">
        <v>183</v>
      </c>
      <c r="B184" s="2" t="s">
        <v>197</v>
      </c>
      <c r="C184" s="2">
        <v>58.28</v>
      </c>
      <c r="D184" s="2">
        <v>1.95</v>
      </c>
      <c r="E184" s="2">
        <v>0.91</v>
      </c>
      <c r="F184" s="2">
        <v>50</v>
      </c>
      <c r="G184" s="2">
        <v>1.23</v>
      </c>
      <c r="H184" s="2">
        <v>1.07</v>
      </c>
      <c r="I184" s="2">
        <v>65.52</v>
      </c>
      <c r="J184" s="2">
        <v>1.06</v>
      </c>
      <c r="K184" s="2">
        <v>1.1100000000000001</v>
      </c>
      <c r="L184" s="2">
        <v>6.9212528020426802</v>
      </c>
      <c r="M184" s="2">
        <v>4.9357912128578496</v>
      </c>
      <c r="N184" s="2">
        <v>0.836429317500747</v>
      </c>
      <c r="O184" s="2">
        <v>0.82768025478976304</v>
      </c>
      <c r="P184" s="2">
        <v>0.81328854532454398</v>
      </c>
    </row>
    <row r="185" spans="1:16" ht="17.25" x14ac:dyDescent="0.25">
      <c r="A185" s="2">
        <v>184</v>
      </c>
      <c r="B185" s="2" t="s">
        <v>198</v>
      </c>
      <c r="C185" s="2">
        <v>57.19</v>
      </c>
      <c r="D185" s="2">
        <v>1.6</v>
      </c>
      <c r="E185" s="2">
        <v>1.1299999999999999</v>
      </c>
      <c r="F185" s="2">
        <v>57.69</v>
      </c>
      <c r="G185" s="2">
        <v>1.36</v>
      </c>
      <c r="H185" s="2">
        <v>0.85</v>
      </c>
      <c r="I185" s="2">
        <v>54.17</v>
      </c>
      <c r="J185" s="2">
        <v>1</v>
      </c>
      <c r="K185" s="2">
        <v>1.06</v>
      </c>
      <c r="L185" s="2">
        <v>6.4286941090535903</v>
      </c>
      <c r="M185" s="2">
        <v>1.9796295017577299</v>
      </c>
      <c r="N185" s="2">
        <v>1.1535110431237801</v>
      </c>
      <c r="O185" s="2">
        <v>1.04591925192806</v>
      </c>
      <c r="P185" s="2">
        <v>1.0382102005020799</v>
      </c>
    </row>
    <row r="186" spans="1:16" ht="17.25" x14ac:dyDescent="0.25">
      <c r="A186" s="2">
        <v>185</v>
      </c>
      <c r="B186" s="2" t="s">
        <v>199</v>
      </c>
      <c r="C186" s="2">
        <v>62.38</v>
      </c>
      <c r="D186" s="2">
        <v>2.73</v>
      </c>
      <c r="E186" s="2">
        <v>1.37</v>
      </c>
      <c r="F186" s="2">
        <v>59.7</v>
      </c>
      <c r="G186" s="2">
        <v>1.51</v>
      </c>
      <c r="H186" s="2">
        <v>1.56</v>
      </c>
      <c r="I186" s="2">
        <v>64</v>
      </c>
      <c r="J186" s="2">
        <v>1.1399999999999999</v>
      </c>
      <c r="K186" s="2">
        <v>1.1100000000000001</v>
      </c>
      <c r="L186" s="2">
        <v>12.5718177410411</v>
      </c>
      <c r="M186" s="2">
        <v>6.0651821636538603</v>
      </c>
      <c r="N186" s="2">
        <v>1.45605902470917</v>
      </c>
      <c r="O186" s="2">
        <v>1.2193737112179901</v>
      </c>
      <c r="P186" s="2">
        <v>1.0967742261425799</v>
      </c>
    </row>
    <row r="187" spans="1:16" ht="17.25" x14ac:dyDescent="0.25">
      <c r="A187" s="2">
        <v>186</v>
      </c>
      <c r="B187" s="2" t="s">
        <v>200</v>
      </c>
      <c r="C187" s="2">
        <v>62.05</v>
      </c>
      <c r="D187" s="2">
        <v>2.82</v>
      </c>
      <c r="E187" s="2">
        <v>0.97</v>
      </c>
      <c r="F187" s="2">
        <v>59.85</v>
      </c>
      <c r="G187" s="2">
        <v>1.65</v>
      </c>
      <c r="H187" s="2">
        <v>1.25</v>
      </c>
      <c r="I187" s="2">
        <v>50</v>
      </c>
      <c r="J187" s="2">
        <v>1.07</v>
      </c>
      <c r="K187" s="2">
        <v>1.1000000000000001</v>
      </c>
      <c r="L187" s="2">
        <v>34.890175044280703</v>
      </c>
      <c r="M187" s="2">
        <v>16.715006327487199</v>
      </c>
      <c r="N187" s="2">
        <v>0.90388537540159897</v>
      </c>
      <c r="O187" s="2">
        <v>0.76704206809416897</v>
      </c>
      <c r="P187" s="2">
        <v>0.81384978865311497</v>
      </c>
    </row>
    <row r="188" spans="1:16" ht="17.25" x14ac:dyDescent="0.25">
      <c r="A188" s="2">
        <v>187</v>
      </c>
      <c r="B188" s="2" t="s">
        <v>201</v>
      </c>
      <c r="C188" s="2">
        <v>54.09</v>
      </c>
      <c r="D188" s="2">
        <v>1.42</v>
      </c>
      <c r="E188" s="2">
        <v>1</v>
      </c>
      <c r="F188" s="2">
        <v>55.88</v>
      </c>
      <c r="G188" s="2">
        <v>1.21</v>
      </c>
      <c r="H188" s="2">
        <v>1.1299999999999999</v>
      </c>
      <c r="I188" s="2">
        <v>43.48</v>
      </c>
      <c r="J188" s="2">
        <v>0.97</v>
      </c>
      <c r="K188" s="2">
        <v>1.1399999999999999</v>
      </c>
      <c r="L188" s="2">
        <v>2.89530934212608</v>
      </c>
      <c r="M188" s="2">
        <v>2.2712295906304001</v>
      </c>
      <c r="N188" s="2">
        <v>0.98953631917983997</v>
      </c>
      <c r="O188" s="2">
        <v>0.83799387528782199</v>
      </c>
      <c r="P188" s="2">
        <v>0.78946415443997497</v>
      </c>
    </row>
    <row r="189" spans="1:16" ht="17.25" x14ac:dyDescent="0.25">
      <c r="A189" s="2">
        <v>188</v>
      </c>
      <c r="B189" s="2" t="s">
        <v>202</v>
      </c>
      <c r="C189" s="2">
        <v>62.95</v>
      </c>
      <c r="D189" s="2">
        <v>2.64</v>
      </c>
      <c r="E189" s="2">
        <v>0.89</v>
      </c>
      <c r="F189" s="2">
        <v>61.29</v>
      </c>
      <c r="G189" s="2">
        <v>1.7</v>
      </c>
      <c r="H189" s="2">
        <v>1.28</v>
      </c>
      <c r="I189" s="2">
        <v>62.5</v>
      </c>
      <c r="J189" s="2">
        <v>1.05</v>
      </c>
      <c r="K189" s="2">
        <v>1.06</v>
      </c>
      <c r="L189" s="2">
        <v>12.857638863733101</v>
      </c>
      <c r="M189" s="2">
        <v>4.5496033258436599</v>
      </c>
      <c r="N189" s="2">
        <v>0.83003334482092705</v>
      </c>
      <c r="O189" s="2">
        <v>0.81320016963450004</v>
      </c>
      <c r="P189" s="2">
        <v>0.73242508964481101</v>
      </c>
    </row>
    <row r="190" spans="1:16" ht="17.25" x14ac:dyDescent="0.25">
      <c r="A190" s="2">
        <v>189</v>
      </c>
      <c r="B190" s="2" t="s">
        <v>203</v>
      </c>
      <c r="C190" s="2">
        <v>65.22</v>
      </c>
      <c r="D190" s="2">
        <v>3.15</v>
      </c>
      <c r="E190" s="2">
        <v>1.89</v>
      </c>
      <c r="F190" s="2">
        <v>67.59</v>
      </c>
      <c r="G190" s="2">
        <v>2.23</v>
      </c>
      <c r="H190" s="2">
        <v>1.37</v>
      </c>
      <c r="I190" s="2">
        <v>69.23</v>
      </c>
      <c r="J190" s="2">
        <v>1.1499999999999999</v>
      </c>
      <c r="K190" s="2">
        <v>1.37</v>
      </c>
      <c r="L190" s="2">
        <v>45.889633234590399</v>
      </c>
      <c r="M190" s="2">
        <v>49.596762629465402</v>
      </c>
      <c r="N190" s="2">
        <v>1.6213284494356199</v>
      </c>
      <c r="O190" s="2">
        <v>1.38505025414649</v>
      </c>
      <c r="P190" s="2">
        <v>1.31195451236117</v>
      </c>
    </row>
    <row r="191" spans="1:16" ht="17.25" x14ac:dyDescent="0.25">
      <c r="A191" s="2">
        <v>190</v>
      </c>
      <c r="B191" s="2" t="s">
        <v>204</v>
      </c>
      <c r="C191" s="2">
        <v>53.92</v>
      </c>
      <c r="D191" s="2">
        <v>1.34</v>
      </c>
      <c r="E191" s="2">
        <v>1.25</v>
      </c>
      <c r="F191" s="2">
        <v>49.24</v>
      </c>
      <c r="G191" s="2">
        <v>1.04</v>
      </c>
      <c r="H191" s="2">
        <v>1.08</v>
      </c>
      <c r="I191" s="2">
        <v>61.54</v>
      </c>
      <c r="J191" s="2">
        <v>1.02</v>
      </c>
      <c r="K191" s="2">
        <v>0.94</v>
      </c>
      <c r="L191" s="2">
        <v>2.24954169760939</v>
      </c>
      <c r="M191" s="2">
        <v>0.60226651711791401</v>
      </c>
      <c r="N191" s="2">
        <v>1.2781844274896099</v>
      </c>
      <c r="O191" s="2">
        <v>1.2917277199755199</v>
      </c>
      <c r="P191" s="2">
        <v>1.2748902716003001</v>
      </c>
    </row>
    <row r="192" spans="1:16" ht="17.25" x14ac:dyDescent="0.25">
      <c r="A192" s="2">
        <v>191</v>
      </c>
      <c r="B192" s="2" t="s">
        <v>205</v>
      </c>
      <c r="C192" s="2">
        <v>63.33</v>
      </c>
      <c r="D192" s="2">
        <v>2.04</v>
      </c>
      <c r="E192" s="2">
        <v>1.4</v>
      </c>
      <c r="F192" s="2">
        <v>61.24</v>
      </c>
      <c r="G192" s="2">
        <v>1.3</v>
      </c>
      <c r="H192" s="2">
        <v>1.52</v>
      </c>
      <c r="I192" s="2">
        <v>66.67</v>
      </c>
      <c r="J192" s="2">
        <v>1.0900000000000001</v>
      </c>
      <c r="K192" s="2">
        <v>1.04</v>
      </c>
      <c r="L192" s="2">
        <v>5.6836762252957502</v>
      </c>
      <c r="M192" s="2">
        <v>1.06910798149835</v>
      </c>
      <c r="N192" s="2">
        <v>1.30579191041252</v>
      </c>
      <c r="O192" s="2">
        <v>1.3639856769270799</v>
      </c>
      <c r="P192" s="2">
        <v>1.1937963577861299</v>
      </c>
    </row>
    <row r="193" spans="1:16" ht="17.25" x14ac:dyDescent="0.25">
      <c r="A193" s="2">
        <v>192</v>
      </c>
      <c r="B193" s="2" t="s">
        <v>206</v>
      </c>
      <c r="C193" s="2">
        <v>62.58</v>
      </c>
      <c r="D193" s="2">
        <v>2.39</v>
      </c>
      <c r="E193" s="2">
        <v>1.21</v>
      </c>
      <c r="F193" s="2">
        <v>58.74</v>
      </c>
      <c r="G193" s="2">
        <v>1.2</v>
      </c>
      <c r="H193" s="2">
        <v>1.03</v>
      </c>
      <c r="I193" s="2">
        <v>77.78</v>
      </c>
      <c r="J193" s="2">
        <v>1.1399999999999999</v>
      </c>
      <c r="K193" s="2">
        <v>1.34</v>
      </c>
      <c r="L193" s="2">
        <v>8.2725676375140598</v>
      </c>
      <c r="M193" s="2">
        <v>4.8671924502810304</v>
      </c>
      <c r="N193" s="2">
        <v>1.0690315986740999</v>
      </c>
      <c r="O193" s="2">
        <v>0.878646741261213</v>
      </c>
      <c r="P193" s="2">
        <v>0.99969179639595696</v>
      </c>
    </row>
    <row r="194" spans="1:16" ht="17.25" x14ac:dyDescent="0.25">
      <c r="A194" s="2">
        <v>193</v>
      </c>
      <c r="B194" s="2" t="s">
        <v>207</v>
      </c>
      <c r="C194" s="2">
        <v>58.5</v>
      </c>
      <c r="D194" s="2">
        <v>1.87</v>
      </c>
      <c r="E194" s="2">
        <v>0.92</v>
      </c>
      <c r="F194" s="2">
        <v>63.41</v>
      </c>
      <c r="G194" s="2">
        <v>1.5</v>
      </c>
      <c r="H194" s="2">
        <v>0.82</v>
      </c>
      <c r="I194" s="2">
        <v>63.16</v>
      </c>
      <c r="J194" s="2">
        <v>1.05</v>
      </c>
      <c r="K194" s="2">
        <v>0.97</v>
      </c>
      <c r="L194" s="2">
        <v>7.0555402101397799</v>
      </c>
      <c r="M194" s="2">
        <v>2.2745137608111898</v>
      </c>
      <c r="N194" s="2">
        <v>0.97604503472064497</v>
      </c>
      <c r="O194" s="2">
        <v>0.92717697500027596</v>
      </c>
      <c r="P194" s="2">
        <v>0.94095100693115297</v>
      </c>
    </row>
    <row r="195" spans="1:16" ht="17.25" x14ac:dyDescent="0.25">
      <c r="A195" s="2">
        <v>194</v>
      </c>
      <c r="B195" s="2" t="s">
        <v>208</v>
      </c>
      <c r="C195" s="2">
        <v>57.36</v>
      </c>
      <c r="D195" s="2">
        <v>1.49</v>
      </c>
      <c r="E195" s="2">
        <v>0.88</v>
      </c>
      <c r="F195" s="2">
        <v>50.86</v>
      </c>
      <c r="G195" s="2">
        <v>1.08</v>
      </c>
      <c r="H195" s="2">
        <v>0.89</v>
      </c>
      <c r="I195" s="2">
        <v>61.9</v>
      </c>
      <c r="J195" s="2">
        <v>1.03</v>
      </c>
      <c r="K195" s="2">
        <v>0.99</v>
      </c>
      <c r="L195" s="2">
        <v>7.2310643503465899</v>
      </c>
      <c r="M195" s="2">
        <v>1.4847531809183201</v>
      </c>
      <c r="N195" s="2">
        <v>0.91020378123133105</v>
      </c>
      <c r="O195" s="2">
        <v>0.88799297035340896</v>
      </c>
      <c r="P195" s="2">
        <v>0.92874944032277595</v>
      </c>
    </row>
    <row r="196" spans="1:16" ht="17.25" x14ac:dyDescent="0.25">
      <c r="A196" s="2">
        <v>195</v>
      </c>
      <c r="B196" s="2" t="s">
        <v>209</v>
      </c>
      <c r="C196" s="2">
        <v>56.74</v>
      </c>
      <c r="D196" s="2">
        <v>1.59</v>
      </c>
      <c r="E196" s="2">
        <v>1.0900000000000001</v>
      </c>
      <c r="F196" s="2">
        <v>57.38</v>
      </c>
      <c r="G196" s="2">
        <v>1.1100000000000001</v>
      </c>
      <c r="H196" s="2">
        <v>0.87</v>
      </c>
      <c r="I196" s="2">
        <v>30.43</v>
      </c>
      <c r="J196" s="2">
        <v>1.01</v>
      </c>
      <c r="K196" s="2">
        <v>1.0900000000000001</v>
      </c>
      <c r="L196" s="2">
        <v>4.4004490318740404</v>
      </c>
      <c r="M196" s="2">
        <v>2.6338825961014298</v>
      </c>
      <c r="N196" s="2">
        <v>1.0378134294699</v>
      </c>
      <c r="O196" s="2">
        <v>0.944924006566359</v>
      </c>
      <c r="P196" s="2">
        <v>0.97369505103248699</v>
      </c>
    </row>
    <row r="197" spans="1:16" ht="17.25" x14ac:dyDescent="0.25">
      <c r="A197" s="2">
        <v>196</v>
      </c>
      <c r="B197" s="2" t="s">
        <v>210</v>
      </c>
      <c r="C197" s="2">
        <v>56.16</v>
      </c>
      <c r="D197" s="2">
        <v>2.0099999999999998</v>
      </c>
      <c r="E197" s="2">
        <v>1.46</v>
      </c>
      <c r="F197" s="2">
        <v>55.3</v>
      </c>
      <c r="G197" s="2">
        <v>1.47</v>
      </c>
      <c r="H197" s="2">
        <v>1.06</v>
      </c>
      <c r="I197" s="2">
        <v>52</v>
      </c>
      <c r="J197" s="2">
        <v>1.06</v>
      </c>
      <c r="K197" s="2">
        <v>1.1499999999999999</v>
      </c>
      <c r="L197" s="2">
        <v>10.8589436020784</v>
      </c>
      <c r="M197" s="2">
        <v>8.0730374622720493</v>
      </c>
      <c r="N197" s="2">
        <v>1.3757515071841899</v>
      </c>
      <c r="O197" s="2">
        <v>1.1992165727853099</v>
      </c>
      <c r="P197" s="2">
        <v>0.95910003722266102</v>
      </c>
    </row>
    <row r="198" spans="1:16" ht="17.25" x14ac:dyDescent="0.25">
      <c r="A198" s="2">
        <v>197</v>
      </c>
      <c r="B198" s="2" t="s">
        <v>211</v>
      </c>
      <c r="C198" s="2">
        <v>62.01</v>
      </c>
      <c r="D198" s="2">
        <v>1.88</v>
      </c>
      <c r="E198" s="2">
        <v>1.3</v>
      </c>
      <c r="F198" s="2">
        <v>64.41</v>
      </c>
      <c r="G198" s="2">
        <v>1.37</v>
      </c>
      <c r="H198" s="2">
        <v>1.07</v>
      </c>
      <c r="I198" s="2">
        <v>62.5</v>
      </c>
      <c r="J198" s="2">
        <v>1.08</v>
      </c>
      <c r="K198" s="2">
        <v>1.03</v>
      </c>
      <c r="L198" s="2">
        <v>3.2516889007960801</v>
      </c>
      <c r="M198" s="2">
        <v>1.3704338898061901</v>
      </c>
      <c r="N198" s="2">
        <v>1.37790222536026</v>
      </c>
      <c r="O198" s="2">
        <v>1.29926498424762</v>
      </c>
      <c r="P198" s="2">
        <v>1.3398669649349599</v>
      </c>
    </row>
    <row r="199" spans="1:16" ht="17.25" x14ac:dyDescent="0.25">
      <c r="A199" s="2">
        <v>198</v>
      </c>
      <c r="B199" s="2" t="s">
        <v>212</v>
      </c>
      <c r="C199" s="2">
        <v>64.14</v>
      </c>
      <c r="D199" s="2">
        <v>2.39</v>
      </c>
      <c r="E199" s="2">
        <v>1.08</v>
      </c>
      <c r="F199" s="2">
        <v>71.03</v>
      </c>
      <c r="G199" s="2">
        <v>1.74</v>
      </c>
      <c r="H199" s="2">
        <v>0.87</v>
      </c>
      <c r="I199" s="2">
        <v>47.62</v>
      </c>
      <c r="J199" s="2">
        <v>0.98</v>
      </c>
      <c r="K199" s="2">
        <v>1.03</v>
      </c>
      <c r="L199" s="2">
        <v>5.3459584806084699</v>
      </c>
      <c r="M199" s="2">
        <v>1.7037728964110901</v>
      </c>
      <c r="N199" s="2">
        <v>1.0980911417697199</v>
      </c>
      <c r="O199" s="2">
        <v>1.0203428560980401</v>
      </c>
      <c r="P199" s="2">
        <v>0.88936888416618298</v>
      </c>
    </row>
    <row r="200" spans="1:16" ht="17.25" x14ac:dyDescent="0.25">
      <c r="A200" s="2">
        <v>199</v>
      </c>
      <c r="B200" s="2" t="s">
        <v>213</v>
      </c>
      <c r="C200" s="2">
        <v>60.48</v>
      </c>
      <c r="D200" s="2">
        <v>2.48</v>
      </c>
      <c r="E200" s="2">
        <v>0.59</v>
      </c>
      <c r="F200" s="2">
        <v>60.62</v>
      </c>
      <c r="G200" s="2">
        <v>1.65</v>
      </c>
      <c r="H200" s="2">
        <v>0.85</v>
      </c>
      <c r="I200" s="2">
        <v>64.290000000000006</v>
      </c>
      <c r="J200" s="2">
        <v>1.06</v>
      </c>
      <c r="K200" s="2">
        <v>0.82</v>
      </c>
      <c r="L200" s="2">
        <v>4.9098680835774102</v>
      </c>
      <c r="M200" s="2">
        <v>3.0820192620291298</v>
      </c>
      <c r="N200" s="2">
        <v>0.67418947080728298</v>
      </c>
      <c r="O200" s="2">
        <v>0.64642663386970001</v>
      </c>
      <c r="P200" s="2">
        <v>0.68511550681561895</v>
      </c>
    </row>
    <row r="201" spans="1:16" ht="17.25" x14ac:dyDescent="0.25">
      <c r="A201" s="2">
        <v>200</v>
      </c>
      <c r="B201" s="2" t="s">
        <v>214</v>
      </c>
      <c r="C201" s="2">
        <v>60.31</v>
      </c>
      <c r="D201" s="2">
        <v>1.98</v>
      </c>
      <c r="E201" s="2">
        <v>1.1299999999999999</v>
      </c>
      <c r="F201" s="2">
        <v>58.5</v>
      </c>
      <c r="G201" s="2">
        <v>1.23</v>
      </c>
      <c r="H201" s="2">
        <v>1.0900000000000001</v>
      </c>
      <c r="I201" s="2">
        <v>66.67</v>
      </c>
      <c r="J201" s="2">
        <v>1.04</v>
      </c>
      <c r="K201" s="2">
        <v>1</v>
      </c>
      <c r="L201" s="2">
        <v>3.2250936583789702</v>
      </c>
      <c r="M201" s="2">
        <v>1.3083635186901399</v>
      </c>
      <c r="N201" s="2">
        <v>1.1602890825104799</v>
      </c>
      <c r="O201" s="2">
        <v>1.07948766654295</v>
      </c>
      <c r="P201" s="2">
        <v>1.0717688091704001</v>
      </c>
    </row>
    <row r="202" spans="1:16" ht="17.25" x14ac:dyDescent="0.25">
      <c r="A202" s="2">
        <v>201</v>
      </c>
      <c r="B202" s="2" t="s">
        <v>215</v>
      </c>
      <c r="C202" s="2">
        <v>56.11</v>
      </c>
      <c r="D202" s="2">
        <v>1.44</v>
      </c>
      <c r="E202" s="2">
        <v>1.05</v>
      </c>
      <c r="F202" s="2">
        <v>60.83</v>
      </c>
      <c r="G202" s="2">
        <v>1.35</v>
      </c>
      <c r="H202" s="2">
        <v>0.96</v>
      </c>
      <c r="I202" s="2">
        <v>68</v>
      </c>
      <c r="J202" s="2">
        <v>1.05</v>
      </c>
      <c r="K202" s="2">
        <v>1.02</v>
      </c>
      <c r="L202" s="2">
        <v>15.600020294235501</v>
      </c>
      <c r="M202" s="2">
        <v>6.8978734872267999</v>
      </c>
      <c r="N202" s="2">
        <v>1.1188114231208599</v>
      </c>
      <c r="O202" s="2">
        <v>1.0477325096614101</v>
      </c>
      <c r="P202" s="2">
        <v>1.12180012869543</v>
      </c>
    </row>
    <row r="203" spans="1:16" ht="17.25" x14ac:dyDescent="0.25">
      <c r="A203" s="2">
        <v>202</v>
      </c>
      <c r="B203" s="2" t="s">
        <v>216</v>
      </c>
      <c r="C203" s="2">
        <v>61.68</v>
      </c>
      <c r="D203" s="2">
        <v>2.0299999999999998</v>
      </c>
      <c r="E203" s="2">
        <v>1.92</v>
      </c>
      <c r="F203" s="2">
        <v>65.319999999999993</v>
      </c>
      <c r="G203" s="2">
        <v>1.51</v>
      </c>
      <c r="H203" s="2">
        <v>1.38</v>
      </c>
      <c r="I203" s="2">
        <v>50</v>
      </c>
      <c r="J203" s="2">
        <v>1.03</v>
      </c>
      <c r="K203" s="2">
        <v>1.2</v>
      </c>
      <c r="L203" s="2">
        <v>65.181008567472603</v>
      </c>
      <c r="M203" s="2">
        <v>47.876144096125699</v>
      </c>
      <c r="N203" s="2">
        <v>1.6844083899501101</v>
      </c>
      <c r="O203" s="2">
        <v>1.6030602913059699</v>
      </c>
      <c r="P203" s="2">
        <v>1.40626058684333</v>
      </c>
    </row>
    <row r="204" spans="1:16" ht="17.25" x14ac:dyDescent="0.25">
      <c r="A204" s="2">
        <v>203</v>
      </c>
      <c r="B204" s="2" t="s">
        <v>217</v>
      </c>
      <c r="C204" s="2">
        <v>62.17</v>
      </c>
      <c r="D204" s="2">
        <v>2.04</v>
      </c>
      <c r="E204" s="2">
        <v>0.97</v>
      </c>
      <c r="F204" s="2">
        <v>59.84</v>
      </c>
      <c r="G204" s="2">
        <v>1.33</v>
      </c>
      <c r="H204" s="2">
        <v>0.91</v>
      </c>
      <c r="I204" s="2">
        <v>47.37</v>
      </c>
      <c r="J204" s="2">
        <v>1.05</v>
      </c>
      <c r="K204" s="2">
        <v>1.06</v>
      </c>
      <c r="L204" s="2">
        <v>13.245817696011899</v>
      </c>
      <c r="M204" s="2">
        <v>3.78237909769283</v>
      </c>
      <c r="N204" s="2">
        <v>0.96516488669906297</v>
      </c>
      <c r="O204" s="2">
        <v>0.87138875035338603</v>
      </c>
      <c r="P204" s="2">
        <v>0.84031581794939503</v>
      </c>
    </row>
    <row r="205" spans="1:16" ht="17.25" x14ac:dyDescent="0.25">
      <c r="A205" s="2">
        <v>204</v>
      </c>
      <c r="B205" s="2" t="s">
        <v>218</v>
      </c>
      <c r="C205" s="2">
        <v>58.36</v>
      </c>
      <c r="D205" s="2">
        <v>1.92</v>
      </c>
      <c r="E205" s="2">
        <v>1.01</v>
      </c>
      <c r="F205" s="2">
        <v>56.92</v>
      </c>
      <c r="G205" s="2">
        <v>1.34</v>
      </c>
      <c r="H205" s="2">
        <v>1.02</v>
      </c>
      <c r="I205" s="2">
        <v>52.17</v>
      </c>
      <c r="J205" s="2">
        <v>1.02</v>
      </c>
      <c r="K205" s="2">
        <v>1</v>
      </c>
      <c r="L205" s="2">
        <v>5.3378711344702401</v>
      </c>
      <c r="M205" s="2">
        <v>3.0488698407690098</v>
      </c>
      <c r="N205" s="2">
        <v>0.98187485377723804</v>
      </c>
      <c r="O205" s="2">
        <v>0.95349792376975295</v>
      </c>
      <c r="P205" s="2">
        <v>0.98884605423646599</v>
      </c>
    </row>
    <row r="206" spans="1:16" ht="17.25" x14ac:dyDescent="0.25">
      <c r="A206" s="2">
        <v>205</v>
      </c>
      <c r="B206" s="2" t="s">
        <v>219</v>
      </c>
      <c r="C206" s="2">
        <v>58.68</v>
      </c>
      <c r="D206" s="2">
        <v>2.0099999999999998</v>
      </c>
      <c r="E206" s="2">
        <v>1.35</v>
      </c>
      <c r="F206" s="2">
        <v>53.79</v>
      </c>
      <c r="G206" s="2">
        <v>1.32</v>
      </c>
      <c r="H206" s="2">
        <v>1.1000000000000001</v>
      </c>
      <c r="I206" s="2">
        <v>48</v>
      </c>
      <c r="J206" s="2">
        <v>0.97</v>
      </c>
      <c r="K206" s="2">
        <v>1.1299999999999999</v>
      </c>
      <c r="L206" s="2">
        <v>19.226805173139301</v>
      </c>
      <c r="M206" s="2">
        <v>10.809744794023599</v>
      </c>
      <c r="N206" s="2">
        <v>1.28184162620728</v>
      </c>
      <c r="O206" s="2">
        <v>1.1661898425233099</v>
      </c>
      <c r="P206" s="2">
        <v>1.13421186207102</v>
      </c>
    </row>
    <row r="207" spans="1:16" ht="17.25" x14ac:dyDescent="0.25">
      <c r="A207" s="2">
        <v>206</v>
      </c>
      <c r="B207" s="2" t="s">
        <v>220</v>
      </c>
      <c r="C207" s="2">
        <v>55.22</v>
      </c>
      <c r="D207" s="2">
        <v>1.79</v>
      </c>
      <c r="E207" s="2">
        <v>1.1299999999999999</v>
      </c>
      <c r="F207" s="2">
        <v>50.75</v>
      </c>
      <c r="G207" s="2">
        <v>1.19</v>
      </c>
      <c r="H207" s="2">
        <v>1.21</v>
      </c>
      <c r="I207" s="2">
        <v>51.72</v>
      </c>
      <c r="J207" s="2">
        <v>1.08</v>
      </c>
      <c r="K207" s="2">
        <v>1.1499999999999999</v>
      </c>
      <c r="L207" s="2">
        <v>3.5454366919257398</v>
      </c>
      <c r="M207" s="2">
        <v>2.92719744460965</v>
      </c>
      <c r="N207" s="2">
        <v>1.02451613641554</v>
      </c>
      <c r="O207" s="2">
        <v>0.98387096774193505</v>
      </c>
      <c r="P207" s="2">
        <v>0.92241933268885401</v>
      </c>
    </row>
    <row r="208" spans="1:16" ht="17.25" x14ac:dyDescent="0.25">
      <c r="A208" s="2">
        <v>207</v>
      </c>
      <c r="B208" s="2" t="s">
        <v>221</v>
      </c>
      <c r="C208" s="2">
        <v>62.65</v>
      </c>
      <c r="D208" s="2">
        <v>2.7</v>
      </c>
      <c r="E208" s="2">
        <v>2.94</v>
      </c>
      <c r="F208" s="2">
        <v>63.87</v>
      </c>
      <c r="G208" s="2">
        <v>1.62</v>
      </c>
      <c r="H208" s="2">
        <v>1.3</v>
      </c>
      <c r="I208" s="2">
        <v>57.14</v>
      </c>
      <c r="J208" s="2">
        <v>1.1200000000000001</v>
      </c>
      <c r="K208" s="2">
        <v>1.1200000000000001</v>
      </c>
      <c r="L208" s="2">
        <v>14.830918026626801</v>
      </c>
      <c r="M208" s="2">
        <v>5.7017936663002802</v>
      </c>
      <c r="N208" s="2">
        <v>2.5091111924913099</v>
      </c>
      <c r="O208" s="2">
        <v>2.81155548095703</v>
      </c>
      <c r="P208" s="2">
        <v>2.3580000135633599</v>
      </c>
    </row>
    <row r="209" spans="1:16" ht="17.25" x14ac:dyDescent="0.25">
      <c r="A209" s="2">
        <v>208</v>
      </c>
      <c r="B209" s="2" t="s">
        <v>222</v>
      </c>
      <c r="C209" s="2">
        <v>58.46</v>
      </c>
      <c r="D209" s="2">
        <v>2.29</v>
      </c>
      <c r="E209" s="2">
        <v>1.84</v>
      </c>
      <c r="F209" s="2">
        <v>58.44</v>
      </c>
      <c r="G209" s="2">
        <v>1.51</v>
      </c>
      <c r="H209" s="2">
        <v>1.02</v>
      </c>
      <c r="I209" s="2">
        <v>45</v>
      </c>
      <c r="J209" s="2">
        <v>1.02</v>
      </c>
      <c r="K209" s="2">
        <v>1.03</v>
      </c>
      <c r="L209" s="2">
        <v>9.9929261222917596</v>
      </c>
      <c r="M209" s="2">
        <v>4.1714647326422503</v>
      </c>
      <c r="N209" s="2">
        <v>1.83735092721463</v>
      </c>
      <c r="O209" s="2">
        <v>1.8631413644868899</v>
      </c>
      <c r="P209" s="2">
        <v>1.99157582783277</v>
      </c>
    </row>
    <row r="210" spans="1:16" ht="17.25" x14ac:dyDescent="0.25">
      <c r="A210" s="2">
        <v>209</v>
      </c>
      <c r="B210" s="2" t="s">
        <v>223</v>
      </c>
      <c r="C210" s="2">
        <v>58.4</v>
      </c>
      <c r="D210" s="2">
        <v>1.35</v>
      </c>
      <c r="E210" s="2">
        <v>1.94</v>
      </c>
      <c r="F210" s="2">
        <v>57.94</v>
      </c>
      <c r="G210" s="2">
        <v>1.1000000000000001</v>
      </c>
      <c r="H210" s="2">
        <v>1.2</v>
      </c>
      <c r="I210" s="2">
        <v>33.33</v>
      </c>
      <c r="J210" s="2">
        <v>0.95</v>
      </c>
      <c r="K210" s="2">
        <v>1.1299999999999999</v>
      </c>
      <c r="L210" s="2">
        <v>13.632650527821999</v>
      </c>
      <c r="M210" s="2">
        <v>11.547183533880901</v>
      </c>
      <c r="N210" s="2">
        <v>1.8455003352377699</v>
      </c>
      <c r="O210" s="2">
        <v>1.6347350094430599</v>
      </c>
      <c r="P210" s="2">
        <v>1.52211937262379</v>
      </c>
    </row>
    <row r="211" spans="1:16" ht="17.25" x14ac:dyDescent="0.25">
      <c r="A211" s="2">
        <v>210</v>
      </c>
      <c r="B211" s="2" t="s">
        <v>224</v>
      </c>
      <c r="C211" s="2">
        <v>58.18</v>
      </c>
      <c r="D211" s="2">
        <v>1.9</v>
      </c>
      <c r="E211" s="2">
        <v>0.96</v>
      </c>
      <c r="F211" s="2">
        <v>56</v>
      </c>
      <c r="G211" s="2">
        <v>1.24</v>
      </c>
      <c r="H211" s="2">
        <v>1.18</v>
      </c>
      <c r="I211" s="2">
        <v>54.17</v>
      </c>
      <c r="J211" s="2">
        <v>1.05</v>
      </c>
      <c r="K211" s="2">
        <v>1.1000000000000001</v>
      </c>
      <c r="L211" s="2">
        <v>4.3090072943655597</v>
      </c>
      <c r="M211" s="2">
        <v>2.36534612876636</v>
      </c>
      <c r="N211" s="2">
        <v>0.96593161597605703</v>
      </c>
      <c r="O211" s="2">
        <v>0.83473731707695098</v>
      </c>
      <c r="P211" s="2">
        <v>0.85183351209606795</v>
      </c>
    </row>
    <row r="212" spans="1:16" ht="17.25" x14ac:dyDescent="0.25">
      <c r="A212" s="2">
        <v>211</v>
      </c>
      <c r="B212" s="2" t="s">
        <v>225</v>
      </c>
      <c r="C212" s="2">
        <v>62.65</v>
      </c>
      <c r="D212" s="2">
        <v>2.06</v>
      </c>
      <c r="E212" s="2">
        <v>0.6</v>
      </c>
      <c r="F212" s="2">
        <v>65.25</v>
      </c>
      <c r="G212" s="2">
        <v>1.62</v>
      </c>
      <c r="H212" s="2">
        <v>0.8</v>
      </c>
      <c r="I212" s="2">
        <v>68</v>
      </c>
      <c r="J212" s="2">
        <v>1.03</v>
      </c>
      <c r="K212" s="2">
        <v>0.97</v>
      </c>
      <c r="L212" s="2">
        <v>6.1732319137000298</v>
      </c>
      <c r="M212" s="2">
        <v>1.43669952096303</v>
      </c>
      <c r="N212" s="2">
        <v>0.63709787653485195</v>
      </c>
      <c r="O212" s="2">
        <v>0.62579083464178398</v>
      </c>
      <c r="P212" s="2">
        <v>0.64773183926327305</v>
      </c>
    </row>
    <row r="213" spans="1:16" ht="17.25" x14ac:dyDescent="0.25">
      <c r="A213" s="2">
        <v>212</v>
      </c>
      <c r="B213" s="2" t="s">
        <v>226</v>
      </c>
      <c r="C213" s="2">
        <v>57.1</v>
      </c>
      <c r="D213" s="2">
        <v>2.1800000000000002</v>
      </c>
      <c r="E213" s="2">
        <v>0.83</v>
      </c>
      <c r="F213" s="2">
        <v>58.78</v>
      </c>
      <c r="G213" s="2">
        <v>1.31</v>
      </c>
      <c r="H213" s="2">
        <v>1.02</v>
      </c>
      <c r="I213" s="2">
        <v>51.85</v>
      </c>
      <c r="J213" s="2">
        <v>1.0900000000000001</v>
      </c>
      <c r="K213" s="2">
        <v>1.02</v>
      </c>
      <c r="L213" s="2">
        <v>13.303745943583101</v>
      </c>
      <c r="M213" s="2">
        <v>6.8785436582487698</v>
      </c>
      <c r="N213" s="2">
        <v>0.81280882228249396</v>
      </c>
      <c r="O213" s="2">
        <v>0.76199160424443702</v>
      </c>
      <c r="P213" s="2">
        <v>0.81474722781272901</v>
      </c>
    </row>
    <row r="214" spans="1:16" ht="17.25" x14ac:dyDescent="0.25">
      <c r="A214" s="2">
        <v>213</v>
      </c>
      <c r="B214" s="2" t="s">
        <v>227</v>
      </c>
      <c r="C214" s="2">
        <v>57.74</v>
      </c>
      <c r="D214" s="2">
        <v>1.88</v>
      </c>
      <c r="E214" s="2">
        <v>0.88</v>
      </c>
      <c r="F214" s="2">
        <v>51.43</v>
      </c>
      <c r="G214" s="2">
        <v>1.1100000000000001</v>
      </c>
      <c r="H214" s="2">
        <v>0.84</v>
      </c>
      <c r="I214" s="2">
        <v>40</v>
      </c>
      <c r="J214" s="2">
        <v>1.04</v>
      </c>
      <c r="K214" s="2">
        <v>1.04</v>
      </c>
      <c r="L214" s="2">
        <v>15.325037589108</v>
      </c>
      <c r="M214" s="2">
        <v>3.8232730663227499</v>
      </c>
      <c r="N214" s="2">
        <v>0.86182077133495405</v>
      </c>
      <c r="O214" s="2">
        <v>0.73684557807408602</v>
      </c>
      <c r="P214" s="2">
        <v>0.78470984123888399</v>
      </c>
    </row>
    <row r="215" spans="1:16" ht="17.25" x14ac:dyDescent="0.25">
      <c r="A215" s="2">
        <v>214</v>
      </c>
      <c r="B215" s="2" t="s">
        <v>228</v>
      </c>
      <c r="C215" s="2">
        <v>51.32</v>
      </c>
      <c r="D215" s="2">
        <v>2.2599999999999998</v>
      </c>
      <c r="E215" s="2">
        <v>1.93</v>
      </c>
      <c r="F215" s="2">
        <v>50</v>
      </c>
      <c r="G215" s="2">
        <v>1.27</v>
      </c>
      <c r="H215" s="2">
        <v>0.89</v>
      </c>
      <c r="I215" s="2">
        <v>50</v>
      </c>
      <c r="J215" s="2">
        <v>0.98</v>
      </c>
      <c r="K215" s="2">
        <v>1</v>
      </c>
      <c r="L215" s="2">
        <v>2.5387708304282</v>
      </c>
      <c r="M215" s="2">
        <v>1.4879480369437701</v>
      </c>
      <c r="N215" s="2">
        <v>1.9457104918364301</v>
      </c>
      <c r="O215" s="2">
        <v>2.06869970598451</v>
      </c>
      <c r="P215" s="2">
        <v>2.1357238343281</v>
      </c>
    </row>
    <row r="216" spans="1:16" ht="17.25" x14ac:dyDescent="0.25">
      <c r="A216" s="2">
        <v>215</v>
      </c>
      <c r="B216" s="2" t="s">
        <v>229</v>
      </c>
      <c r="C216" s="2">
        <v>58.64</v>
      </c>
      <c r="D216" s="2">
        <v>1.96</v>
      </c>
      <c r="E216" s="2">
        <v>1.01</v>
      </c>
      <c r="F216" s="2">
        <v>56.25</v>
      </c>
      <c r="G216" s="2">
        <v>1.3</v>
      </c>
      <c r="H216" s="2">
        <v>0.95</v>
      </c>
      <c r="I216" s="2">
        <v>50</v>
      </c>
      <c r="J216" s="2">
        <v>1.03</v>
      </c>
      <c r="K216" s="2">
        <v>1.08</v>
      </c>
      <c r="L216" s="2">
        <v>7.1879944621662002</v>
      </c>
      <c r="M216" s="2">
        <v>2.0840463921900301</v>
      </c>
      <c r="N216" s="2">
        <v>0.99069104011787601</v>
      </c>
      <c r="O216" s="2">
        <v>0.90479847927564905</v>
      </c>
      <c r="P216" s="2">
        <v>0.87533590936454697</v>
      </c>
    </row>
    <row r="217" spans="1:16" ht="17.25" x14ac:dyDescent="0.25">
      <c r="A217" s="2">
        <v>216</v>
      </c>
      <c r="B217" s="2" t="s">
        <v>230</v>
      </c>
      <c r="C217" s="2">
        <v>54.47</v>
      </c>
      <c r="D217" s="2">
        <v>1.64</v>
      </c>
      <c r="E217" s="2">
        <v>0.97</v>
      </c>
      <c r="F217" s="2">
        <v>53.51</v>
      </c>
      <c r="G217" s="2">
        <v>1.24</v>
      </c>
      <c r="H217" s="2">
        <v>0.76</v>
      </c>
      <c r="I217" s="2">
        <v>54.55</v>
      </c>
      <c r="J217" s="2">
        <v>1.06</v>
      </c>
      <c r="K217" s="2">
        <v>0.97</v>
      </c>
      <c r="L217" s="2">
        <v>8.7153320266001408</v>
      </c>
      <c r="M217" s="2">
        <v>1.23709290837576</v>
      </c>
      <c r="N217" s="2">
        <v>0.98370572607112206</v>
      </c>
      <c r="O217" s="2">
        <v>1.01101798661659</v>
      </c>
      <c r="P217" s="2">
        <v>1.06688388260867</v>
      </c>
    </row>
    <row r="218" spans="1:16" ht="17.25" x14ac:dyDescent="0.25">
      <c r="A218" s="2">
        <v>217</v>
      </c>
      <c r="B218" s="2" t="s">
        <v>231</v>
      </c>
      <c r="C218" s="2">
        <v>58.9</v>
      </c>
      <c r="D218" s="2">
        <v>1.7</v>
      </c>
      <c r="E218" s="2">
        <v>1</v>
      </c>
      <c r="F218" s="2">
        <v>59.12</v>
      </c>
      <c r="G218" s="2">
        <v>1.29</v>
      </c>
      <c r="H218" s="2">
        <v>1</v>
      </c>
      <c r="I218" s="2">
        <v>60</v>
      </c>
      <c r="J218" s="2">
        <v>1.02</v>
      </c>
      <c r="K218" s="2">
        <v>1.06</v>
      </c>
      <c r="L218" s="2">
        <v>2.9363469332972798</v>
      </c>
      <c r="M218" s="2">
        <v>1.30457752337035</v>
      </c>
      <c r="N218" s="2">
        <v>0.99053448169784297</v>
      </c>
      <c r="O218" s="2">
        <v>0.947475839366131</v>
      </c>
      <c r="P218" s="2">
        <v>1.0053822771915499</v>
      </c>
    </row>
    <row r="219" spans="1:16" ht="17.25" x14ac:dyDescent="0.25">
      <c r="A219" s="2">
        <v>218</v>
      </c>
      <c r="B219" s="2" t="s">
        <v>232</v>
      </c>
      <c r="C219" s="2">
        <v>60.33</v>
      </c>
      <c r="D219" s="2">
        <v>2.5299999999999998</v>
      </c>
      <c r="E219" s="2">
        <v>1.33</v>
      </c>
      <c r="F219" s="2">
        <v>57.78</v>
      </c>
      <c r="G219" s="2">
        <v>1.39</v>
      </c>
      <c r="H219" s="2">
        <v>1.54</v>
      </c>
      <c r="I219" s="2">
        <v>56</v>
      </c>
      <c r="J219" s="2">
        <v>1.1299999999999999</v>
      </c>
      <c r="K219" s="2">
        <v>1.1599999999999999</v>
      </c>
      <c r="L219" s="2">
        <v>11.408210570771301</v>
      </c>
      <c r="M219" s="2">
        <v>5.0704153643881797</v>
      </c>
      <c r="N219" s="2">
        <v>1.32197925594295</v>
      </c>
      <c r="O219" s="2">
        <v>1.11734465967311</v>
      </c>
      <c r="P219" s="2">
        <v>1.0090600305534601</v>
      </c>
    </row>
    <row r="220" spans="1:16" ht="17.25" x14ac:dyDescent="0.25">
      <c r="A220" s="2">
        <v>219</v>
      </c>
      <c r="B220" s="2" t="s">
        <v>233</v>
      </c>
      <c r="C220" s="2">
        <v>52.68</v>
      </c>
      <c r="D220" s="2">
        <v>1.32</v>
      </c>
      <c r="E220" s="2">
        <v>1.2</v>
      </c>
      <c r="F220" s="2">
        <v>55.47</v>
      </c>
      <c r="G220" s="2">
        <v>1.18</v>
      </c>
      <c r="H220" s="2">
        <v>1.1100000000000001</v>
      </c>
      <c r="I220" s="2">
        <v>40</v>
      </c>
      <c r="J220" s="2">
        <v>0.99</v>
      </c>
      <c r="K220" s="2">
        <v>1.08</v>
      </c>
      <c r="L220" s="2">
        <v>7.4256633434127099</v>
      </c>
      <c r="M220" s="2">
        <v>2.9271276572563401</v>
      </c>
      <c r="N220" s="2">
        <v>1.1673452528663999</v>
      </c>
      <c r="O220" s="2">
        <v>1.1051353603187499</v>
      </c>
      <c r="P220" s="2">
        <v>1.1043496977613101</v>
      </c>
    </row>
    <row r="221" spans="1:16" ht="17.25" x14ac:dyDescent="0.25">
      <c r="A221" s="2">
        <v>220</v>
      </c>
      <c r="B221" s="2" t="s">
        <v>234</v>
      </c>
      <c r="C221" s="2">
        <v>67.040000000000006</v>
      </c>
      <c r="D221" s="2">
        <v>3.02</v>
      </c>
      <c r="E221" s="2">
        <v>0.43</v>
      </c>
      <c r="F221" s="2">
        <v>65.849999999999994</v>
      </c>
      <c r="G221" s="2">
        <v>1.69</v>
      </c>
      <c r="H221" s="2">
        <v>0.98</v>
      </c>
      <c r="I221" s="2">
        <v>82.61</v>
      </c>
      <c r="J221" s="2">
        <v>1.24</v>
      </c>
      <c r="K221" s="2">
        <v>0.8</v>
      </c>
      <c r="L221" s="2">
        <v>38.918799632301102</v>
      </c>
      <c r="M221" s="2">
        <v>28.8735883462451</v>
      </c>
      <c r="N221" s="2">
        <v>0.54223937480845696</v>
      </c>
      <c r="O221" s="2">
        <v>0.61644994251113205</v>
      </c>
      <c r="P221" s="2">
        <v>0.62423653904776</v>
      </c>
    </row>
    <row r="222" spans="1:16" ht="17.25" x14ac:dyDescent="0.25">
      <c r="A222" s="2">
        <v>221</v>
      </c>
      <c r="B222" s="2" t="s">
        <v>235</v>
      </c>
      <c r="C222" s="2">
        <v>58.25</v>
      </c>
      <c r="D222" s="2">
        <v>2.63</v>
      </c>
      <c r="E222" s="2">
        <v>0.57999999999999996</v>
      </c>
      <c r="F222" s="2">
        <v>56.25</v>
      </c>
      <c r="G222" s="2">
        <v>1.54</v>
      </c>
      <c r="H222" s="2">
        <v>0.85</v>
      </c>
      <c r="I222" s="2">
        <v>42.86</v>
      </c>
      <c r="J222" s="2">
        <v>1.04</v>
      </c>
      <c r="K222" s="2">
        <v>1.04</v>
      </c>
      <c r="L222" s="2">
        <v>7.0397886057827703</v>
      </c>
      <c r="M222" s="2">
        <v>1.41126050423219</v>
      </c>
      <c r="N222" s="2">
        <v>0.57731478669772296</v>
      </c>
      <c r="O222" s="2">
        <v>0.50369055836932397</v>
      </c>
      <c r="P222" s="2">
        <v>0.52022798225001998</v>
      </c>
    </row>
    <row r="223" spans="1:16" ht="17.25" x14ac:dyDescent="0.25">
      <c r="A223" s="2">
        <v>222</v>
      </c>
      <c r="B223" s="2" t="s">
        <v>236</v>
      </c>
      <c r="C223" s="2">
        <v>59.49</v>
      </c>
      <c r="D223" s="2">
        <v>1.68</v>
      </c>
      <c r="E223" s="2">
        <v>1.01</v>
      </c>
      <c r="F223" s="2">
        <v>54.78</v>
      </c>
      <c r="G223" s="2">
        <v>1.17</v>
      </c>
      <c r="H223" s="2">
        <v>0.95</v>
      </c>
      <c r="I223" s="2">
        <v>50</v>
      </c>
      <c r="J223" s="2">
        <v>1.02</v>
      </c>
      <c r="K223" s="2">
        <v>1.05</v>
      </c>
      <c r="L223" s="2">
        <v>5.2226240017153502</v>
      </c>
      <c r="M223" s="2">
        <v>1.8783778709505199</v>
      </c>
      <c r="N223" s="2">
        <v>1.0020176129081699</v>
      </c>
      <c r="O223" s="2">
        <v>0.98960195244306404</v>
      </c>
      <c r="P223" s="2">
        <v>0.99945687849707698</v>
      </c>
    </row>
    <row r="224" spans="1:16" ht="17.25" x14ac:dyDescent="0.25">
      <c r="A224" s="2">
        <v>223</v>
      </c>
      <c r="B224" s="2" t="s">
        <v>237</v>
      </c>
      <c r="C224" s="2">
        <v>54.36</v>
      </c>
      <c r="D224" s="2">
        <v>1.42</v>
      </c>
      <c r="E224" s="2">
        <v>1.08</v>
      </c>
      <c r="F224" s="2">
        <v>49.24</v>
      </c>
      <c r="G224" s="2">
        <v>1.02</v>
      </c>
      <c r="H224" s="2">
        <v>1.08</v>
      </c>
      <c r="I224" s="2">
        <v>47.83</v>
      </c>
      <c r="J224" s="2">
        <v>1.02</v>
      </c>
      <c r="K224" s="2">
        <v>1.06</v>
      </c>
      <c r="L224" s="2">
        <v>3.3058045819007398</v>
      </c>
      <c r="M224" s="2">
        <v>1.5999144352221299</v>
      </c>
      <c r="N224" s="2">
        <v>1.02618732165575</v>
      </c>
      <c r="O224" s="2">
        <v>0.99916676951500705</v>
      </c>
      <c r="P224" s="2">
        <v>0.99416729578973795</v>
      </c>
    </row>
    <row r="225" spans="1:16" ht="17.25" x14ac:dyDescent="0.25">
      <c r="A225" s="2">
        <v>224</v>
      </c>
      <c r="B225" s="2" t="s">
        <v>238</v>
      </c>
      <c r="C225" s="2">
        <v>56.88</v>
      </c>
      <c r="D225" s="2">
        <v>1.91</v>
      </c>
      <c r="E225" s="2">
        <v>0.71</v>
      </c>
      <c r="F225" s="2">
        <v>51.45</v>
      </c>
      <c r="G225" s="2">
        <v>1.23</v>
      </c>
      <c r="H225" s="2">
        <v>0.82</v>
      </c>
      <c r="I225" s="2">
        <v>67.739999999999995</v>
      </c>
      <c r="J225" s="2">
        <v>1.1599999999999999</v>
      </c>
      <c r="K225" s="2">
        <v>1.02</v>
      </c>
      <c r="L225" s="2">
        <v>5.7303552094116199</v>
      </c>
      <c r="M225" s="2">
        <v>1.59694345743371</v>
      </c>
      <c r="N225" s="2">
        <v>0.72055247977268899</v>
      </c>
      <c r="O225" s="2">
        <v>0.67067396072798802</v>
      </c>
      <c r="P225" s="2">
        <v>0.75265374902912796</v>
      </c>
    </row>
    <row r="226" spans="1:16" ht="17.25" x14ac:dyDescent="0.25">
      <c r="A226" s="2">
        <v>225</v>
      </c>
      <c r="B226" s="2" t="s">
        <v>239</v>
      </c>
      <c r="C226" s="2">
        <v>63.77</v>
      </c>
      <c r="D226" s="2">
        <v>2.1</v>
      </c>
      <c r="E226" s="2">
        <v>1.08</v>
      </c>
      <c r="F226" s="2">
        <v>64.41</v>
      </c>
      <c r="G226" s="2">
        <v>1.43</v>
      </c>
      <c r="H226" s="2">
        <v>0.79</v>
      </c>
      <c r="I226" s="2">
        <v>52</v>
      </c>
      <c r="J226" s="2">
        <v>1.02</v>
      </c>
      <c r="K226" s="2">
        <v>1.05</v>
      </c>
      <c r="L226" s="2">
        <v>20.934060996367901</v>
      </c>
      <c r="M226" s="2">
        <v>7.8557274375298896</v>
      </c>
      <c r="N226" s="2">
        <v>1.1071348643141501</v>
      </c>
      <c r="O226" s="2">
        <v>1.00513138143479</v>
      </c>
      <c r="P226" s="2">
        <v>1.1827674204734899</v>
      </c>
    </row>
    <row r="227" spans="1:16" ht="17.25" x14ac:dyDescent="0.25">
      <c r="A227" s="2">
        <v>226</v>
      </c>
      <c r="B227" s="2" t="s">
        <v>240</v>
      </c>
      <c r="C227" s="2">
        <v>60.94</v>
      </c>
      <c r="D227" s="2">
        <v>2</v>
      </c>
      <c r="E227" s="2">
        <v>1.51</v>
      </c>
      <c r="F227" s="2">
        <v>61.27</v>
      </c>
      <c r="G227" s="2">
        <v>1.41</v>
      </c>
      <c r="H227" s="2">
        <v>1.25</v>
      </c>
      <c r="I227" s="2">
        <v>67.86</v>
      </c>
      <c r="J227" s="2">
        <v>1.06</v>
      </c>
      <c r="K227" s="2">
        <v>1.07</v>
      </c>
      <c r="L227" s="2">
        <v>27.988416845644899</v>
      </c>
      <c r="M227" s="2">
        <v>11.7809001977151</v>
      </c>
      <c r="N227" s="2">
        <v>1.47748998638909</v>
      </c>
      <c r="O227" s="2">
        <v>1.3731376827944901</v>
      </c>
      <c r="P227" s="2">
        <v>1.08031348267972</v>
      </c>
    </row>
    <row r="228" spans="1:16" ht="17.25" x14ac:dyDescent="0.25">
      <c r="A228" s="2">
        <v>227</v>
      </c>
      <c r="B228" s="2" t="s">
        <v>241</v>
      </c>
      <c r="C228" s="2">
        <v>60</v>
      </c>
      <c r="D228" s="2">
        <v>2.29</v>
      </c>
      <c r="E228" s="2">
        <v>1.3</v>
      </c>
      <c r="F228" s="2">
        <v>55.86</v>
      </c>
      <c r="G228" s="2">
        <v>1.32</v>
      </c>
      <c r="H228" s="2">
        <v>1.1100000000000001</v>
      </c>
      <c r="I228" s="2">
        <v>71.430000000000007</v>
      </c>
      <c r="J228" s="2">
        <v>1.08</v>
      </c>
      <c r="K228" s="2">
        <v>0.95</v>
      </c>
      <c r="L228" s="2">
        <v>0.72902744611148695</v>
      </c>
      <c r="M228" s="2">
        <v>0.58362766245307296</v>
      </c>
      <c r="N228" s="2">
        <v>1.39633176093681</v>
      </c>
      <c r="O228" s="2">
        <v>1.38755978241319</v>
      </c>
      <c r="P228" s="2">
        <v>1.33014356905237</v>
      </c>
    </row>
    <row r="229" spans="1:16" ht="17.25" x14ac:dyDescent="0.25">
      <c r="A229" s="2">
        <v>228</v>
      </c>
      <c r="B229" s="2" t="s">
        <v>242</v>
      </c>
      <c r="C229" s="2">
        <v>60.07</v>
      </c>
      <c r="D229" s="2">
        <v>1.87</v>
      </c>
      <c r="E229" s="2">
        <v>1.1299999999999999</v>
      </c>
      <c r="F229" s="2">
        <v>52.76</v>
      </c>
      <c r="G229" s="2">
        <v>1.1200000000000001</v>
      </c>
      <c r="H229" s="2">
        <v>1.31</v>
      </c>
      <c r="I229" s="2">
        <v>52.38</v>
      </c>
      <c r="J229" s="2">
        <v>1.02</v>
      </c>
      <c r="K229" s="2">
        <v>1.05</v>
      </c>
      <c r="L229" s="2">
        <v>25.260598919013201</v>
      </c>
      <c r="M229" s="2">
        <v>5.2825010628224396</v>
      </c>
      <c r="N229" s="2">
        <v>1.0669640861841301</v>
      </c>
      <c r="O229" s="2">
        <v>1.0727772233336299</v>
      </c>
      <c r="P229" s="2">
        <v>1.04718129443432</v>
      </c>
    </row>
    <row r="230" spans="1:16" ht="17.25" x14ac:dyDescent="0.25">
      <c r="A230" s="2">
        <v>229</v>
      </c>
      <c r="B230" s="2" t="s">
        <v>243</v>
      </c>
      <c r="C230" s="2">
        <v>56.18</v>
      </c>
      <c r="D230" s="2">
        <v>1.43</v>
      </c>
      <c r="E230" s="2">
        <v>1.28</v>
      </c>
      <c r="F230" s="2">
        <v>56.64</v>
      </c>
      <c r="G230" s="2">
        <v>1.1200000000000001</v>
      </c>
      <c r="H230" s="2">
        <v>1.18</v>
      </c>
      <c r="I230" s="2">
        <v>61.54</v>
      </c>
      <c r="J230" s="2">
        <v>0.99</v>
      </c>
      <c r="K230" s="2">
        <v>1.07</v>
      </c>
      <c r="L230" s="2">
        <v>10.2243282263334</v>
      </c>
      <c r="M230" s="2">
        <v>4.2644694983326099</v>
      </c>
      <c r="N230" s="2">
        <v>1.22821020286958</v>
      </c>
      <c r="O230" s="2">
        <v>1.1758704260718</v>
      </c>
      <c r="P230" s="2">
        <v>1.0847933825565601</v>
      </c>
    </row>
    <row r="231" spans="1:16" ht="17.25" x14ac:dyDescent="0.25">
      <c r="A231" s="2">
        <v>230</v>
      </c>
      <c r="B231" s="2" t="s">
        <v>244</v>
      </c>
      <c r="C231" s="2">
        <v>65.099999999999994</v>
      </c>
      <c r="D231" s="2">
        <v>3.16</v>
      </c>
      <c r="E231" s="2">
        <v>1.23</v>
      </c>
      <c r="F231" s="2">
        <v>53.85</v>
      </c>
      <c r="G231" s="2">
        <v>1.38</v>
      </c>
      <c r="H231" s="2">
        <v>1.38</v>
      </c>
      <c r="I231" s="2">
        <v>71.430000000000007</v>
      </c>
      <c r="J231" s="2">
        <v>1.2</v>
      </c>
      <c r="K231" s="2">
        <v>1.1000000000000001</v>
      </c>
      <c r="L231" s="2">
        <v>43.286694965170703</v>
      </c>
      <c r="M231" s="2">
        <v>15.5890063378585</v>
      </c>
      <c r="N231" s="2">
        <v>1.1012091573646801</v>
      </c>
      <c r="O231" s="2">
        <v>1.1464049527782501</v>
      </c>
      <c r="P231" s="2">
        <v>1.14153422189467</v>
      </c>
    </row>
    <row r="232" spans="1:16" ht="17.25" x14ac:dyDescent="0.25">
      <c r="A232" s="2">
        <v>231</v>
      </c>
      <c r="B232" s="2" t="s">
        <v>245</v>
      </c>
      <c r="C232" s="2">
        <v>60.15</v>
      </c>
      <c r="D232" s="2">
        <v>1.91</v>
      </c>
      <c r="E232" s="2">
        <v>0.89</v>
      </c>
      <c r="F232" s="2">
        <v>58.4</v>
      </c>
      <c r="G232" s="2">
        <v>1.31</v>
      </c>
      <c r="H232" s="2">
        <v>0.9</v>
      </c>
      <c r="I232" s="2">
        <v>61.11</v>
      </c>
      <c r="J232" s="2">
        <v>1.07</v>
      </c>
      <c r="K232" s="2">
        <v>0.88</v>
      </c>
      <c r="L232" s="2">
        <v>1.49431004599779</v>
      </c>
      <c r="M232" s="2">
        <v>1.7460472218407601</v>
      </c>
      <c r="N232" s="2">
        <v>0.94470647064906299</v>
      </c>
      <c r="O232" s="2">
        <v>1.0368985204763901</v>
      </c>
      <c r="P232" s="2">
        <v>1.04082719841661</v>
      </c>
    </row>
    <row r="233" spans="1:16" ht="17.25" x14ac:dyDescent="0.25">
      <c r="A233" s="2">
        <v>232</v>
      </c>
      <c r="B233" s="2" t="s">
        <v>246</v>
      </c>
      <c r="C233" s="2">
        <v>62.46</v>
      </c>
      <c r="D233" s="2">
        <v>2.6</v>
      </c>
      <c r="E233" s="2">
        <v>1.07</v>
      </c>
      <c r="F233" s="2">
        <v>60.74</v>
      </c>
      <c r="G233" s="2">
        <v>1.55</v>
      </c>
      <c r="H233" s="2">
        <v>1.21</v>
      </c>
      <c r="I233" s="2">
        <v>66.67</v>
      </c>
      <c r="J233" s="2">
        <v>1.05</v>
      </c>
      <c r="K233" s="2">
        <v>1.1499999999999999</v>
      </c>
      <c r="L233" s="2">
        <v>8.6544650411882103</v>
      </c>
      <c r="M233" s="2">
        <v>4.9179714711405298</v>
      </c>
      <c r="N233" s="2">
        <v>1.02550582952294</v>
      </c>
      <c r="O233" s="2">
        <v>0.88050066558254703</v>
      </c>
      <c r="P233" s="2">
        <v>0.97331339508600401</v>
      </c>
    </row>
    <row r="234" spans="1:16" ht="17.25" x14ac:dyDescent="0.25">
      <c r="A234" s="2">
        <v>233</v>
      </c>
      <c r="B234" s="2" t="s">
        <v>247</v>
      </c>
      <c r="C234" s="2">
        <v>58.47</v>
      </c>
      <c r="D234" s="2">
        <v>2.25</v>
      </c>
      <c r="E234" s="2">
        <v>1.07</v>
      </c>
      <c r="F234" s="2">
        <v>48.03</v>
      </c>
      <c r="G234" s="2">
        <v>1.28</v>
      </c>
      <c r="H234" s="2">
        <v>1.04</v>
      </c>
      <c r="I234" s="2">
        <v>60</v>
      </c>
      <c r="J234" s="2">
        <v>1.07</v>
      </c>
      <c r="K234" s="2">
        <v>0.99</v>
      </c>
      <c r="L234" s="2">
        <v>5.8939610458988998</v>
      </c>
      <c r="M234" s="2">
        <v>2.13486294049522</v>
      </c>
      <c r="N234" s="2">
        <v>1.07821594274215</v>
      </c>
      <c r="O234" s="2">
        <v>1.0696832514024099</v>
      </c>
      <c r="P234" s="2">
        <v>1.0151260270462199</v>
      </c>
    </row>
    <row r="235" spans="1:16" ht="17.25" x14ac:dyDescent="0.25">
      <c r="A235" s="2">
        <v>234</v>
      </c>
      <c r="B235" s="2" t="s">
        <v>248</v>
      </c>
      <c r="C235" s="2">
        <v>56.76</v>
      </c>
      <c r="D235" s="2">
        <v>1.8</v>
      </c>
      <c r="E235" s="2">
        <v>1.1499999999999999</v>
      </c>
      <c r="F235" s="2">
        <v>59.09</v>
      </c>
      <c r="G235" s="2">
        <v>1.42</v>
      </c>
      <c r="H235" s="2">
        <v>0.93</v>
      </c>
      <c r="I235" s="2">
        <v>50</v>
      </c>
      <c r="J235" s="2">
        <v>1</v>
      </c>
      <c r="K235" s="2">
        <v>1.1000000000000001</v>
      </c>
      <c r="L235" s="2">
        <v>12.5179728758929</v>
      </c>
      <c r="M235" s="2">
        <v>5.4476301426297997</v>
      </c>
      <c r="N235" s="2">
        <v>1.0815432538679799</v>
      </c>
      <c r="O235" s="2">
        <v>1.0169197399680201</v>
      </c>
      <c r="P235" s="2">
        <v>1.0653532245716899</v>
      </c>
    </row>
    <row r="236" spans="1:16" ht="17.25" x14ac:dyDescent="0.25">
      <c r="A236" s="2">
        <v>235</v>
      </c>
      <c r="B236" s="2" t="s">
        <v>249</v>
      </c>
      <c r="C236" s="2">
        <v>59.38</v>
      </c>
      <c r="D236" s="2">
        <v>1.5</v>
      </c>
      <c r="E236" s="2">
        <v>1.1100000000000001</v>
      </c>
      <c r="F236" s="2">
        <v>54.39</v>
      </c>
      <c r="G236" s="2">
        <v>1.1000000000000001</v>
      </c>
      <c r="H236" s="2">
        <v>1.08</v>
      </c>
      <c r="I236" s="2">
        <v>64.709999999999994</v>
      </c>
      <c r="J236" s="2">
        <v>1.01</v>
      </c>
      <c r="K236" s="2">
        <v>1.02</v>
      </c>
      <c r="L236" s="2">
        <v>7.0319962334645698</v>
      </c>
      <c r="M236" s="2">
        <v>1.4877096921900801</v>
      </c>
      <c r="N236" s="2">
        <v>1.0919167194581301</v>
      </c>
      <c r="O236" s="2">
        <v>1.06436548998459</v>
      </c>
      <c r="P236" s="2">
        <v>0.93895970838811804</v>
      </c>
    </row>
    <row r="237" spans="1:16" ht="17.25" x14ac:dyDescent="0.25">
      <c r="A237" s="2">
        <v>236</v>
      </c>
      <c r="B237" s="2" t="s">
        <v>250</v>
      </c>
      <c r="C237" s="2">
        <v>68.73</v>
      </c>
      <c r="D237" s="2">
        <v>4.54</v>
      </c>
      <c r="E237" s="2">
        <v>0.33</v>
      </c>
      <c r="F237" s="2">
        <v>68.03</v>
      </c>
      <c r="G237" s="2">
        <v>1.92</v>
      </c>
      <c r="H237" s="2">
        <v>0.45</v>
      </c>
      <c r="I237" s="2">
        <v>65.38</v>
      </c>
      <c r="J237" s="2">
        <v>1.26</v>
      </c>
      <c r="K237" s="2">
        <v>1.1200000000000001</v>
      </c>
      <c r="L237" s="2">
        <v>35.034953325733703</v>
      </c>
      <c r="M237" s="2">
        <v>10.0758218482963</v>
      </c>
      <c r="N237" s="2">
        <v>0.39931407044105599</v>
      </c>
      <c r="O237" s="2">
        <v>0.27927487364470599</v>
      </c>
      <c r="P237" s="2">
        <v>0.41864850357123401</v>
      </c>
    </row>
    <row r="238" spans="1:16" ht="17.25" x14ac:dyDescent="0.25">
      <c r="A238" s="2">
        <v>237</v>
      </c>
      <c r="B238" s="2" t="s">
        <v>251</v>
      </c>
      <c r="C238" s="2">
        <v>57.93</v>
      </c>
      <c r="D238" s="2">
        <v>1.95</v>
      </c>
      <c r="E238" s="2">
        <v>0.85</v>
      </c>
      <c r="F238" s="2">
        <v>53.52</v>
      </c>
      <c r="G238" s="2">
        <v>1.19</v>
      </c>
      <c r="H238" s="2">
        <v>1.08</v>
      </c>
      <c r="I238" s="2">
        <v>50</v>
      </c>
      <c r="J238" s="2">
        <v>1</v>
      </c>
      <c r="K238" s="2">
        <v>0.98</v>
      </c>
      <c r="L238" s="2">
        <v>7.1124089531985399</v>
      </c>
      <c r="M238" s="2">
        <v>3.3738322200686102</v>
      </c>
      <c r="N238" s="2">
        <v>0.88517916155813103</v>
      </c>
      <c r="O238" s="2">
        <v>0.81195645839434805</v>
      </c>
      <c r="P238" s="2">
        <v>0.84291195205976499</v>
      </c>
    </row>
    <row r="239" spans="1:16" ht="17.25" x14ac:dyDescent="0.25">
      <c r="A239" s="2">
        <v>238</v>
      </c>
      <c r="B239" s="2" t="s">
        <v>252</v>
      </c>
      <c r="C239" s="2">
        <v>63.05</v>
      </c>
      <c r="D239" s="2">
        <v>1.88</v>
      </c>
      <c r="E239" s="2">
        <v>0.89</v>
      </c>
      <c r="F239" s="2">
        <v>66.099999999999994</v>
      </c>
      <c r="G239" s="2">
        <v>1.38</v>
      </c>
      <c r="H239" s="2">
        <v>0.88</v>
      </c>
      <c r="I239" s="2">
        <v>60</v>
      </c>
      <c r="J239" s="2">
        <v>1.01</v>
      </c>
      <c r="K239" s="2">
        <v>0.95</v>
      </c>
      <c r="L239" s="2">
        <v>4.6946828710272097</v>
      </c>
      <c r="M239" s="2">
        <v>1.68328499298392</v>
      </c>
      <c r="N239" s="2">
        <v>0.94062597554824701</v>
      </c>
      <c r="O239" s="2">
        <v>0.92513039206402503</v>
      </c>
      <c r="P239" s="2">
        <v>0.88922980689016895</v>
      </c>
    </row>
    <row r="240" spans="1:16" ht="17.25" x14ac:dyDescent="0.25">
      <c r="A240" s="2">
        <v>239</v>
      </c>
      <c r="B240" s="2" t="s">
        <v>253</v>
      </c>
      <c r="C240" s="2">
        <v>55.76</v>
      </c>
      <c r="D240" s="2">
        <v>1.63</v>
      </c>
      <c r="E240" s="2">
        <v>1.05</v>
      </c>
      <c r="F240" s="2">
        <v>54.93</v>
      </c>
      <c r="G240" s="2">
        <v>1.25</v>
      </c>
      <c r="H240" s="2">
        <v>0.97</v>
      </c>
      <c r="I240" s="2">
        <v>57.14</v>
      </c>
      <c r="J240" s="2">
        <v>1.01</v>
      </c>
      <c r="K240" s="2">
        <v>0.95</v>
      </c>
      <c r="L240" s="2">
        <v>0.65586408386352302</v>
      </c>
      <c r="M240" s="2">
        <v>0.41730099052220598</v>
      </c>
      <c r="N240" s="2">
        <v>1.1387832457187801</v>
      </c>
      <c r="O240" s="2">
        <v>1.0646387529372401</v>
      </c>
      <c r="P240" s="2">
        <v>1.10012680000742</v>
      </c>
    </row>
    <row r="241" spans="1:16" ht="17.25" x14ac:dyDescent="0.25">
      <c r="A241" s="2">
        <v>240</v>
      </c>
      <c r="B241" s="2" t="s">
        <v>254</v>
      </c>
      <c r="C241" s="2">
        <v>56.41</v>
      </c>
      <c r="D241" s="2">
        <v>2.08</v>
      </c>
      <c r="E241" s="2">
        <v>1.46</v>
      </c>
      <c r="F241" s="2">
        <v>52.55</v>
      </c>
      <c r="G241" s="2">
        <v>1.33</v>
      </c>
      <c r="H241" s="2">
        <v>1.36</v>
      </c>
      <c r="I241" s="2">
        <v>75</v>
      </c>
      <c r="J241" s="2">
        <v>1.1100000000000001</v>
      </c>
      <c r="K241" s="2">
        <v>1.19</v>
      </c>
      <c r="L241" s="2">
        <v>5.4786560909635504</v>
      </c>
      <c r="M241" s="2">
        <v>3.4660145035253702</v>
      </c>
      <c r="N241" s="2">
        <v>1.31801150760481</v>
      </c>
      <c r="O241" s="2">
        <v>1.1859040121145501</v>
      </c>
      <c r="P241" s="2">
        <v>1.1355123432468901</v>
      </c>
    </row>
    <row r="242" spans="1:16" ht="17.25" x14ac:dyDescent="0.25">
      <c r="A242" s="2">
        <v>241</v>
      </c>
      <c r="B242" s="2" t="s">
        <v>255</v>
      </c>
      <c r="C242" s="2">
        <v>54.64</v>
      </c>
      <c r="D242" s="2">
        <v>1.5</v>
      </c>
      <c r="E242" s="2">
        <v>1.1399999999999999</v>
      </c>
      <c r="F242" s="2">
        <v>55.88</v>
      </c>
      <c r="G242" s="2">
        <v>1.17</v>
      </c>
      <c r="H242" s="2">
        <v>0.69</v>
      </c>
      <c r="I242" s="2">
        <v>69.23</v>
      </c>
      <c r="J242" s="2">
        <v>1.08</v>
      </c>
      <c r="K242" s="2">
        <v>1.22</v>
      </c>
      <c r="L242" s="2">
        <v>5.2702038203202797</v>
      </c>
      <c r="M242" s="2">
        <v>2.74444939572397</v>
      </c>
      <c r="N242" s="2">
        <v>0.97898093639401096</v>
      </c>
      <c r="O242" s="2">
        <v>0.98259023946094604</v>
      </c>
      <c r="P242" s="2">
        <v>1.0660297390892699</v>
      </c>
    </row>
    <row r="243" spans="1:16" ht="17.25" x14ac:dyDescent="0.25">
      <c r="A243" s="2">
        <v>242</v>
      </c>
      <c r="B243" s="2" t="s">
        <v>256</v>
      </c>
      <c r="C243" s="2">
        <v>59.57</v>
      </c>
      <c r="D243" s="2">
        <v>2.87</v>
      </c>
      <c r="E243" s="2">
        <v>1.53</v>
      </c>
      <c r="F243" s="2">
        <v>59.46</v>
      </c>
      <c r="G243" s="2">
        <v>1.62</v>
      </c>
      <c r="H243" s="2">
        <v>1</v>
      </c>
      <c r="I243" s="2">
        <v>48.15</v>
      </c>
      <c r="J243" s="2">
        <v>1.05</v>
      </c>
      <c r="K243" s="2">
        <v>0.95</v>
      </c>
      <c r="L243" s="2">
        <v>3.9549511767548902</v>
      </c>
      <c r="M243" s="2">
        <v>1.1120186520731199</v>
      </c>
      <c r="N243" s="2">
        <v>1.5270150424596201</v>
      </c>
      <c r="O243" s="2">
        <v>1.7351638812027499</v>
      </c>
      <c r="P243" s="2">
        <v>1.72719221132747</v>
      </c>
    </row>
    <row r="244" spans="1:16" ht="17.25" x14ac:dyDescent="0.25">
      <c r="A244" s="2">
        <v>243</v>
      </c>
      <c r="B244" s="2" t="s">
        <v>257</v>
      </c>
      <c r="C244" s="2">
        <v>53.96</v>
      </c>
      <c r="D244" s="2">
        <v>1.4</v>
      </c>
      <c r="E244" s="2">
        <v>0.9</v>
      </c>
      <c r="F244" s="2">
        <v>53.97</v>
      </c>
      <c r="G244" s="2">
        <v>1.1599999999999999</v>
      </c>
      <c r="H244" s="2">
        <v>0.85</v>
      </c>
      <c r="I244" s="2">
        <v>61.11</v>
      </c>
      <c r="J244" s="2">
        <v>1.01</v>
      </c>
      <c r="K244" s="2">
        <v>0.97</v>
      </c>
      <c r="L244" s="2">
        <v>2.1156286311090402</v>
      </c>
      <c r="M244" s="2">
        <v>0.61207641993009598</v>
      </c>
      <c r="N244" s="2">
        <v>0.91695403870668102</v>
      </c>
      <c r="O244" s="2">
        <v>0.91609194999107102</v>
      </c>
      <c r="P244" s="2">
        <v>0.96637936222425702</v>
      </c>
    </row>
    <row r="245" spans="1:16" ht="17.25" x14ac:dyDescent="0.25">
      <c r="A245" s="2">
        <v>244</v>
      </c>
      <c r="B245" s="2" t="s">
        <v>258</v>
      </c>
      <c r="C245" s="2">
        <v>56.9</v>
      </c>
      <c r="D245" s="2">
        <v>1.99</v>
      </c>
      <c r="E245" s="2">
        <v>1.27</v>
      </c>
      <c r="F245" s="2">
        <v>53.97</v>
      </c>
      <c r="G245" s="2">
        <v>1.32</v>
      </c>
      <c r="H245" s="2">
        <v>1.31</v>
      </c>
      <c r="I245" s="2">
        <v>66.67</v>
      </c>
      <c r="J245" s="2">
        <v>1.07</v>
      </c>
      <c r="K245" s="2">
        <v>1.1499999999999999</v>
      </c>
      <c r="L245" s="2">
        <v>44.548526424114797</v>
      </c>
      <c r="M245" s="2">
        <v>15.5881590706803</v>
      </c>
      <c r="N245" s="2">
        <v>1.1937410018508099</v>
      </c>
      <c r="O245" s="2">
        <v>1.11834377560043</v>
      </c>
      <c r="P245" s="2">
        <v>1.0412854938576499</v>
      </c>
    </row>
    <row r="246" spans="1:16" ht="17.25" x14ac:dyDescent="0.25">
      <c r="A246" s="2">
        <v>245</v>
      </c>
      <c r="B246" s="2" t="s">
        <v>259</v>
      </c>
      <c r="C246" s="2">
        <v>57.6</v>
      </c>
      <c r="D246" s="2">
        <v>1.7</v>
      </c>
      <c r="E246" s="2">
        <v>1.0900000000000001</v>
      </c>
      <c r="F246" s="2">
        <v>63.16</v>
      </c>
      <c r="G246" s="2">
        <v>1.3</v>
      </c>
      <c r="H246" s="2">
        <v>0.93</v>
      </c>
      <c r="I246" s="2">
        <v>50</v>
      </c>
      <c r="J246" s="2">
        <v>1.02</v>
      </c>
      <c r="K246" s="2">
        <v>0.98</v>
      </c>
      <c r="L246" s="2">
        <v>3.6902900096837201</v>
      </c>
      <c r="M246" s="2">
        <v>1.54536433644921</v>
      </c>
      <c r="N246" s="2">
        <v>1.1262446768911401</v>
      </c>
      <c r="O246" s="2">
        <v>1.1124769723110599</v>
      </c>
      <c r="P246" s="2">
        <v>1.09047327287526</v>
      </c>
    </row>
    <row r="247" spans="1:16" ht="17.25" x14ac:dyDescent="0.25">
      <c r="A247" s="2">
        <v>246</v>
      </c>
      <c r="B247" s="2" t="s">
        <v>260</v>
      </c>
      <c r="C247" s="2">
        <v>57.49</v>
      </c>
      <c r="D247" s="2">
        <v>1.69</v>
      </c>
      <c r="E247" s="2">
        <v>1.07</v>
      </c>
      <c r="F247" s="2">
        <v>53.73</v>
      </c>
      <c r="G247" s="2">
        <v>1.1499999999999999</v>
      </c>
      <c r="H247" s="2">
        <v>0.9</v>
      </c>
      <c r="I247" s="2">
        <v>61.11</v>
      </c>
      <c r="J247" s="2">
        <v>1.03</v>
      </c>
      <c r="K247" s="2">
        <v>0.98</v>
      </c>
      <c r="L247" s="2">
        <v>1.82957495731578</v>
      </c>
      <c r="M247" s="2">
        <v>0.77497249935755397</v>
      </c>
      <c r="N247" s="2">
        <v>1.12396097924533</v>
      </c>
      <c r="O247" s="2">
        <v>1.0534875149315299</v>
      </c>
      <c r="P247" s="2">
        <v>1.0791471097946901</v>
      </c>
    </row>
    <row r="248" spans="1:16" ht="17.25" x14ac:dyDescent="0.25">
      <c r="A248" s="2">
        <v>247</v>
      </c>
      <c r="B248" s="2" t="s">
        <v>261</v>
      </c>
      <c r="C248" s="2">
        <v>61.35</v>
      </c>
      <c r="D248" s="2">
        <v>2.34</v>
      </c>
      <c r="E248" s="2">
        <v>0.42</v>
      </c>
      <c r="F248" s="2">
        <v>59.57</v>
      </c>
      <c r="G248" s="2">
        <v>1.37</v>
      </c>
      <c r="H248" s="2">
        <v>0.56000000000000005</v>
      </c>
      <c r="I248" s="2">
        <v>60</v>
      </c>
      <c r="J248" s="2">
        <v>1.1000000000000001</v>
      </c>
      <c r="K248" s="2">
        <v>1.08</v>
      </c>
      <c r="L248" s="2">
        <v>48.780395553530902</v>
      </c>
      <c r="M248" s="2">
        <v>6.8855070778253404</v>
      </c>
      <c r="N248" s="2">
        <v>0.39470063644185799</v>
      </c>
      <c r="O248" s="2">
        <v>0.359595971554453</v>
      </c>
      <c r="P248" s="2">
        <v>0.44180939625139898</v>
      </c>
    </row>
    <row r="249" spans="1:16" ht="17.25" x14ac:dyDescent="0.25">
      <c r="A249" s="2">
        <v>248</v>
      </c>
      <c r="B249" s="2" t="s">
        <v>262</v>
      </c>
      <c r="C249" s="2">
        <v>66.25</v>
      </c>
      <c r="D249" s="2">
        <v>3.64</v>
      </c>
      <c r="E249" s="2">
        <v>1.3</v>
      </c>
      <c r="F249" s="2">
        <v>62.33</v>
      </c>
      <c r="G249" s="2">
        <v>1.72</v>
      </c>
      <c r="H249" s="2">
        <v>1.04</v>
      </c>
      <c r="I249" s="2">
        <v>68.97</v>
      </c>
      <c r="J249" s="2">
        <v>1.22</v>
      </c>
      <c r="K249" s="2">
        <v>1.1200000000000001</v>
      </c>
      <c r="L249" s="2">
        <v>11.733393036653201</v>
      </c>
      <c r="M249" s="2">
        <v>4.6740577420925904</v>
      </c>
      <c r="N249" s="2">
        <v>1.18653106255339</v>
      </c>
      <c r="O249" s="2">
        <v>1.12984497986564</v>
      </c>
      <c r="P249" s="2">
        <v>1.5024225053345299</v>
      </c>
    </row>
    <row r="250" spans="1:16" ht="17.25" x14ac:dyDescent="0.25">
      <c r="A250" s="2">
        <v>249</v>
      </c>
      <c r="B250" s="2" t="s">
        <v>263</v>
      </c>
      <c r="C250" s="2">
        <v>64.98</v>
      </c>
      <c r="D250" s="2">
        <v>2.1800000000000002</v>
      </c>
      <c r="E250" s="2">
        <v>1.93</v>
      </c>
      <c r="F250" s="2">
        <v>70.430000000000007</v>
      </c>
      <c r="G250" s="2">
        <v>1.55</v>
      </c>
      <c r="H250" s="2">
        <v>1.35</v>
      </c>
      <c r="I250" s="2">
        <v>60.87</v>
      </c>
      <c r="J250" s="2">
        <v>1.08</v>
      </c>
      <c r="K250" s="2">
        <v>1.02</v>
      </c>
      <c r="L250" s="2">
        <v>7.4604908226369497</v>
      </c>
      <c r="M250" s="2">
        <v>3.1916704058483201</v>
      </c>
      <c r="N250" s="2">
        <v>1.8008809351084001</v>
      </c>
      <c r="O250" s="2">
        <v>1.9819193604466201</v>
      </c>
      <c r="P250" s="2">
        <v>1.73736666686709</v>
      </c>
    </row>
    <row r="251" spans="1:16" ht="17.25" x14ac:dyDescent="0.25">
      <c r="A251" s="2">
        <v>250</v>
      </c>
      <c r="B251" s="2" t="s">
        <v>264</v>
      </c>
      <c r="C251" s="2">
        <v>65.97</v>
      </c>
      <c r="D251" s="2">
        <v>2.78</v>
      </c>
      <c r="E251" s="2">
        <v>0.7</v>
      </c>
      <c r="F251" s="2">
        <v>64.75</v>
      </c>
      <c r="G251" s="2">
        <v>1.69</v>
      </c>
      <c r="H251" s="2">
        <v>0.87</v>
      </c>
      <c r="I251" s="2">
        <v>64</v>
      </c>
      <c r="J251" s="2">
        <v>1.1499999999999999</v>
      </c>
      <c r="K251" s="2">
        <v>1.05</v>
      </c>
      <c r="L251" s="2">
        <v>16.216755416935001</v>
      </c>
      <c r="M251" s="2">
        <v>7.5426343044832898</v>
      </c>
      <c r="N251" s="2">
        <v>0.74233639803047902</v>
      </c>
      <c r="O251" s="2">
        <v>0.631366058337817</v>
      </c>
      <c r="P251" s="2">
        <v>0.62054681181367399</v>
      </c>
    </row>
    <row r="252" spans="1:16" ht="17.25" x14ac:dyDescent="0.25">
      <c r="A252" s="2">
        <v>251</v>
      </c>
      <c r="B252" s="2" t="s">
        <v>265</v>
      </c>
      <c r="C252" s="2">
        <v>61.39</v>
      </c>
      <c r="D252" s="2">
        <v>2.0699999999999998</v>
      </c>
      <c r="E252" s="2">
        <v>1.26</v>
      </c>
      <c r="F252" s="2">
        <v>54.74</v>
      </c>
      <c r="G252" s="2">
        <v>1.26</v>
      </c>
      <c r="H252" s="2">
        <v>1.1399999999999999</v>
      </c>
      <c r="I252" s="2">
        <v>68.180000000000007</v>
      </c>
      <c r="J252" s="2">
        <v>1.06</v>
      </c>
      <c r="K252" s="2">
        <v>1.17</v>
      </c>
      <c r="L252" s="2">
        <v>14.4375055119166</v>
      </c>
      <c r="M252" s="2">
        <v>7.5933263014885197</v>
      </c>
      <c r="N252" s="2">
        <v>1.1273793285567699</v>
      </c>
      <c r="O252" s="2">
        <v>1.12388106403007</v>
      </c>
      <c r="P252" s="2">
        <v>1.03621768242251</v>
      </c>
    </row>
    <row r="253" spans="1:16" ht="17.25" x14ac:dyDescent="0.25">
      <c r="A253" s="2">
        <v>252</v>
      </c>
      <c r="B253" s="2" t="s">
        <v>266</v>
      </c>
      <c r="C253" s="2">
        <v>65.349999999999994</v>
      </c>
      <c r="D253" s="2">
        <v>2.12</v>
      </c>
      <c r="E253" s="2">
        <v>1.01</v>
      </c>
      <c r="F253" s="2">
        <v>66.040000000000006</v>
      </c>
      <c r="G253" s="2">
        <v>1.4</v>
      </c>
      <c r="H253" s="2">
        <v>0.96</v>
      </c>
      <c r="I253" s="2">
        <v>52.94</v>
      </c>
      <c r="J253" s="2">
        <v>1.03</v>
      </c>
      <c r="K253" s="2">
        <v>1.02</v>
      </c>
      <c r="L253" s="2">
        <v>1.83063778072115</v>
      </c>
      <c r="M253" s="2">
        <v>0.761681996869084</v>
      </c>
      <c r="N253" s="2">
        <v>1.0203945501329501</v>
      </c>
      <c r="O253" s="2">
        <v>0.98071383462395401</v>
      </c>
      <c r="P253" s="2">
        <v>1.0505430890810801</v>
      </c>
    </row>
    <row r="254" spans="1:16" ht="17.25" x14ac:dyDescent="0.25">
      <c r="A254" s="2">
        <v>253</v>
      </c>
      <c r="B254" s="2" t="s">
        <v>267</v>
      </c>
      <c r="C254" s="2">
        <v>56.76</v>
      </c>
      <c r="D254" s="2">
        <v>1.58</v>
      </c>
      <c r="E254" s="2">
        <v>1.21</v>
      </c>
      <c r="F254" s="2">
        <v>50</v>
      </c>
      <c r="G254" s="2">
        <v>1.1299999999999999</v>
      </c>
      <c r="H254" s="2">
        <v>1.19</v>
      </c>
      <c r="I254" s="2">
        <v>60</v>
      </c>
      <c r="J254" s="2">
        <v>1.08</v>
      </c>
      <c r="K254" s="2">
        <v>1.1299999999999999</v>
      </c>
      <c r="L254" s="2">
        <v>18.975460984298302</v>
      </c>
      <c r="M254" s="2">
        <v>5.7713406758632404</v>
      </c>
      <c r="N254" s="2">
        <v>1.13351556148566</v>
      </c>
      <c r="O254" s="2">
        <v>1.0959610855317701</v>
      </c>
      <c r="P254" s="2">
        <v>1.07586802993342</v>
      </c>
    </row>
    <row r="255" spans="1:16" ht="17.25" x14ac:dyDescent="0.25">
      <c r="A255" s="2">
        <v>254</v>
      </c>
      <c r="B255" s="2" t="s">
        <v>268</v>
      </c>
      <c r="C255" s="2">
        <v>64.540000000000006</v>
      </c>
      <c r="D255" s="2">
        <v>3.93</v>
      </c>
      <c r="E255" s="2">
        <v>1.62</v>
      </c>
      <c r="F255" s="2">
        <v>63.38</v>
      </c>
      <c r="G255" s="2">
        <v>1.79</v>
      </c>
      <c r="H255" s="2">
        <v>1.98</v>
      </c>
      <c r="I255" s="2">
        <v>73.680000000000007</v>
      </c>
      <c r="J255" s="2">
        <v>1.1599999999999999</v>
      </c>
      <c r="K255" s="2">
        <v>1.02</v>
      </c>
      <c r="L255" s="2">
        <v>17.630159991635502</v>
      </c>
      <c r="M255" s="2">
        <v>3.6847899906296502</v>
      </c>
      <c r="N255" s="2">
        <v>1.67764704615187</v>
      </c>
      <c r="O255" s="2">
        <v>1.4229757447556199</v>
      </c>
      <c r="P255" s="2">
        <v>1.3739791922915701</v>
      </c>
    </row>
    <row r="256" spans="1:16" ht="17.25" x14ac:dyDescent="0.25">
      <c r="A256" s="2">
        <v>255</v>
      </c>
      <c r="B256" s="2" t="s">
        <v>269</v>
      </c>
      <c r="C256" s="2">
        <v>62.26</v>
      </c>
      <c r="D256" s="2">
        <v>2.56</v>
      </c>
      <c r="E256" s="2">
        <v>0.88</v>
      </c>
      <c r="F256" s="2">
        <v>59.15</v>
      </c>
      <c r="G256" s="2">
        <v>1.54</v>
      </c>
      <c r="H256" s="2">
        <v>1.1499999999999999</v>
      </c>
      <c r="I256" s="2">
        <v>50</v>
      </c>
      <c r="J256" s="2">
        <v>1.06</v>
      </c>
      <c r="K256" s="2">
        <v>1.1100000000000001</v>
      </c>
      <c r="L256" s="2">
        <v>15.393741875390001</v>
      </c>
      <c r="M256" s="2">
        <v>7.2291418848392599</v>
      </c>
      <c r="N256" s="2">
        <v>0.86393762105225103</v>
      </c>
      <c r="O256" s="2">
        <v>0.69618995897567804</v>
      </c>
      <c r="P256" s="2">
        <v>0.67946131795488196</v>
      </c>
    </row>
    <row r="257" spans="1:16" ht="17.25" x14ac:dyDescent="0.25">
      <c r="A257" s="2">
        <v>256</v>
      </c>
      <c r="B257" s="2" t="s">
        <v>270</v>
      </c>
      <c r="C257" s="2">
        <v>59.25</v>
      </c>
      <c r="D257" s="2">
        <v>2.11</v>
      </c>
      <c r="E257" s="2">
        <v>3.32</v>
      </c>
      <c r="F257" s="2">
        <v>57.14</v>
      </c>
      <c r="G257" s="2">
        <v>1.18</v>
      </c>
      <c r="H257" s="2">
        <v>1.86</v>
      </c>
      <c r="I257" s="2">
        <v>59.09</v>
      </c>
      <c r="J257" s="2">
        <v>1.08</v>
      </c>
      <c r="K257" s="2">
        <v>1.17</v>
      </c>
      <c r="L257" s="2">
        <v>121.293786218032</v>
      </c>
      <c r="M257" s="2">
        <v>59.885988888817501</v>
      </c>
      <c r="N257" s="2">
        <v>3.0830244289667199</v>
      </c>
      <c r="O257" s="2">
        <v>2.5725055789278901</v>
      </c>
      <c r="P257" s="2">
        <v>2.1173112277065398</v>
      </c>
    </row>
    <row r="258" spans="1:16" ht="17.25" x14ac:dyDescent="0.25">
      <c r="A258" s="2">
        <v>257</v>
      </c>
      <c r="B258" s="2" t="s">
        <v>271</v>
      </c>
      <c r="C258" s="2">
        <v>56.99</v>
      </c>
      <c r="D258" s="2">
        <v>2.17</v>
      </c>
      <c r="E258" s="2">
        <v>0.84</v>
      </c>
      <c r="F258" s="2">
        <v>52.24</v>
      </c>
      <c r="G258" s="2">
        <v>1.3</v>
      </c>
      <c r="H258" s="2">
        <v>0.82</v>
      </c>
      <c r="I258" s="2">
        <v>59.09</v>
      </c>
      <c r="J258" s="2">
        <v>1.2</v>
      </c>
      <c r="K258" s="2">
        <v>0.72</v>
      </c>
      <c r="L258" s="2">
        <v>5.8739136736750401</v>
      </c>
      <c r="M258" s="2">
        <v>8.8899114296777206</v>
      </c>
      <c r="N258" s="2">
        <v>1.1022024542206099</v>
      </c>
      <c r="O258" s="2">
        <v>1.17033750429463</v>
      </c>
      <c r="P258" s="2">
        <v>1.30739979937025</v>
      </c>
    </row>
    <row r="259" spans="1:16" ht="17.25" x14ac:dyDescent="0.25">
      <c r="A259" s="2">
        <v>258</v>
      </c>
      <c r="B259" s="2" t="s">
        <v>272</v>
      </c>
      <c r="C259" s="2">
        <v>55.86</v>
      </c>
      <c r="D259" s="2">
        <v>1.69</v>
      </c>
      <c r="E259" s="2">
        <v>1.05</v>
      </c>
      <c r="F259" s="2">
        <v>55.56</v>
      </c>
      <c r="G259" s="2">
        <v>1.19</v>
      </c>
      <c r="H259" s="2">
        <v>0.91</v>
      </c>
      <c r="I259" s="2">
        <v>57.14</v>
      </c>
      <c r="J259" s="2">
        <v>1.06</v>
      </c>
      <c r="K259" s="2">
        <v>1</v>
      </c>
      <c r="L259" s="2">
        <v>3.0172748655774502</v>
      </c>
      <c r="M259" s="2">
        <v>0.67584209149053598</v>
      </c>
      <c r="N259" s="2">
        <v>1.0995039335238601</v>
      </c>
      <c r="O259" s="2">
        <v>0.97986581215371205</v>
      </c>
      <c r="P259" s="2">
        <v>0.97694774131967099</v>
      </c>
    </row>
    <row r="260" spans="1:16" ht="17.25" x14ac:dyDescent="0.25">
      <c r="A260" s="2">
        <v>259</v>
      </c>
      <c r="B260" s="2" t="s">
        <v>273</v>
      </c>
      <c r="C260" s="2">
        <v>63.31</v>
      </c>
      <c r="D260" s="2">
        <v>2.2799999999999998</v>
      </c>
      <c r="E260" s="2">
        <v>0.82</v>
      </c>
      <c r="F260" s="2">
        <v>61.15</v>
      </c>
      <c r="G260" s="2">
        <v>1.5</v>
      </c>
      <c r="H260" s="2">
        <v>1.07</v>
      </c>
      <c r="I260" s="2">
        <v>64</v>
      </c>
      <c r="J260" s="2">
        <v>1.1299999999999999</v>
      </c>
      <c r="K260" s="2">
        <v>1.03</v>
      </c>
      <c r="L260" s="2">
        <v>21.383197745259199</v>
      </c>
      <c r="M260" s="2">
        <v>15.982740896568901</v>
      </c>
      <c r="N260" s="2">
        <v>0.88307429108257995</v>
      </c>
      <c r="O260" s="2">
        <v>0.77568705026455098</v>
      </c>
      <c r="P260" s="2">
        <v>0.84897940152034002</v>
      </c>
    </row>
    <row r="261" spans="1:16" ht="17.25" x14ac:dyDescent="0.25">
      <c r="A261" s="2">
        <v>260</v>
      </c>
      <c r="B261" s="2" t="s">
        <v>274</v>
      </c>
      <c r="C261" s="2">
        <v>58.01</v>
      </c>
      <c r="D261" s="2">
        <v>1.8</v>
      </c>
      <c r="E261" s="2">
        <v>1.08</v>
      </c>
      <c r="F261" s="2">
        <v>58.12</v>
      </c>
      <c r="G261" s="2">
        <v>1.33</v>
      </c>
      <c r="H261" s="2">
        <v>0.81</v>
      </c>
      <c r="I261" s="2">
        <v>56.25</v>
      </c>
      <c r="J261" s="2">
        <v>1.03</v>
      </c>
      <c r="K261" s="2">
        <v>1.04</v>
      </c>
      <c r="L261" s="2">
        <v>25.204081415976699</v>
      </c>
      <c r="M261" s="2">
        <v>4.9784927981828302</v>
      </c>
      <c r="N261" s="2">
        <v>1.0550083154912999</v>
      </c>
      <c r="O261" s="2">
        <v>1.0948533463149801</v>
      </c>
      <c r="P261" s="2">
        <v>1.1969562641889999</v>
      </c>
    </row>
    <row r="262" spans="1:16" ht="17.25" x14ac:dyDescent="0.25">
      <c r="A262" s="2">
        <v>261</v>
      </c>
      <c r="B262" s="2" t="s">
        <v>275</v>
      </c>
      <c r="C262" s="2">
        <v>60.15</v>
      </c>
      <c r="D262" s="2">
        <v>1.93</v>
      </c>
      <c r="E262" s="2">
        <v>0.6</v>
      </c>
      <c r="F262" s="2">
        <v>61.54</v>
      </c>
      <c r="G262" s="2">
        <v>1.39</v>
      </c>
      <c r="H262" s="2">
        <v>0.54</v>
      </c>
      <c r="I262" s="2">
        <v>42.11</v>
      </c>
      <c r="J262" s="2">
        <v>0.98</v>
      </c>
      <c r="K262" s="2">
        <v>1.01</v>
      </c>
      <c r="L262" s="2">
        <v>46.5115911965515</v>
      </c>
      <c r="M262" s="2">
        <v>3.2199377624950101</v>
      </c>
      <c r="N262" s="2">
        <v>0.596993748585113</v>
      </c>
      <c r="O262" s="2">
        <v>0.53797722027120598</v>
      </c>
      <c r="P262" s="2">
        <v>0.71954950409104401</v>
      </c>
    </row>
    <row r="263" spans="1:16" ht="17.25" x14ac:dyDescent="0.25">
      <c r="A263" s="2">
        <v>262</v>
      </c>
      <c r="B263" s="2" t="s">
        <v>276</v>
      </c>
      <c r="C263" s="2">
        <v>63.08</v>
      </c>
      <c r="D263" s="2">
        <v>2.08</v>
      </c>
      <c r="E263" s="2">
        <v>0.92</v>
      </c>
      <c r="F263" s="2">
        <v>64.569999999999993</v>
      </c>
      <c r="G263" s="2">
        <v>1.45</v>
      </c>
      <c r="H263" s="2">
        <v>1.03</v>
      </c>
      <c r="I263" s="2">
        <v>52.38</v>
      </c>
      <c r="J263" s="2">
        <v>1.02</v>
      </c>
      <c r="K263" s="2">
        <v>0.93</v>
      </c>
      <c r="L263" s="2">
        <v>1.89526490363524</v>
      </c>
      <c r="M263" s="2">
        <v>1.91166866044968</v>
      </c>
      <c r="N263" s="2">
        <v>0.94679015165023495</v>
      </c>
      <c r="O263" s="2">
        <v>0.99277979765997504</v>
      </c>
      <c r="P263" s="2">
        <v>0.94553449292308001</v>
      </c>
    </row>
    <row r="264" spans="1:16" ht="17.25" x14ac:dyDescent="0.25">
      <c r="A264" s="2">
        <v>263</v>
      </c>
      <c r="B264" s="2" t="s">
        <v>277</v>
      </c>
      <c r="C264" s="2">
        <v>51.32</v>
      </c>
      <c r="D264" s="2">
        <v>1.66</v>
      </c>
      <c r="E264" s="2">
        <v>1.19</v>
      </c>
      <c r="F264" s="2">
        <v>45.11</v>
      </c>
      <c r="G264" s="2">
        <v>1.03</v>
      </c>
      <c r="H264" s="2">
        <v>1.1599999999999999</v>
      </c>
      <c r="I264" s="2">
        <v>58.33</v>
      </c>
      <c r="J264" s="2">
        <v>1.06</v>
      </c>
      <c r="K264" s="2">
        <v>0.89</v>
      </c>
      <c r="L264" s="2">
        <v>3.0172515711518799</v>
      </c>
      <c r="M264" s="2">
        <v>1.8820393156837101</v>
      </c>
      <c r="N264" s="2">
        <v>1.2907453054581299</v>
      </c>
      <c r="O264" s="2">
        <v>1.42096644776938</v>
      </c>
      <c r="P264" s="2">
        <v>1.4352988995723099</v>
      </c>
    </row>
    <row r="265" spans="1:16" ht="17.25" x14ac:dyDescent="0.25">
      <c r="A265" s="2">
        <v>264</v>
      </c>
      <c r="B265" s="2" t="s">
        <v>278</v>
      </c>
      <c r="C265" s="2">
        <v>60.46</v>
      </c>
      <c r="D265" s="2">
        <v>2.42</v>
      </c>
      <c r="E265" s="2">
        <v>0.87</v>
      </c>
      <c r="F265" s="2">
        <v>54.07</v>
      </c>
      <c r="G265" s="2">
        <v>1.31</v>
      </c>
      <c r="H265" s="2">
        <v>1.1499999999999999</v>
      </c>
      <c r="I265" s="2">
        <v>60</v>
      </c>
      <c r="J265" s="2">
        <v>1.06</v>
      </c>
      <c r="K265" s="2">
        <v>1.23</v>
      </c>
      <c r="L265" s="2">
        <v>27.7072223813697</v>
      </c>
      <c r="M265" s="2">
        <v>24.731155207925902</v>
      </c>
      <c r="N265" s="2">
        <v>0.87843221210394096</v>
      </c>
      <c r="O265" s="2">
        <v>0.755368526668586</v>
      </c>
      <c r="P265" s="2">
        <v>0.75176836072252995</v>
      </c>
    </row>
    <row r="266" spans="1:16" ht="17.25" x14ac:dyDescent="0.25">
      <c r="A266" s="2">
        <v>265</v>
      </c>
      <c r="B266" s="2" t="s">
        <v>279</v>
      </c>
      <c r="C266" s="2">
        <v>61.05</v>
      </c>
      <c r="D266" s="2">
        <v>2.41</v>
      </c>
      <c r="E266" s="2">
        <v>1.86</v>
      </c>
      <c r="F266" s="2">
        <v>64.41</v>
      </c>
      <c r="G266" s="2">
        <v>1.59</v>
      </c>
      <c r="H266" s="2">
        <v>1.27</v>
      </c>
      <c r="I266" s="2">
        <v>72.73</v>
      </c>
      <c r="J266" s="2">
        <v>1.1399999999999999</v>
      </c>
      <c r="K266" s="2">
        <v>1.1100000000000001</v>
      </c>
      <c r="L266" s="2">
        <v>19.900403485186001</v>
      </c>
      <c r="M266" s="2">
        <v>7.4632258620204102</v>
      </c>
      <c r="N266" s="2">
        <v>1.79231593798496</v>
      </c>
      <c r="O266" s="2">
        <v>1.61871465638715</v>
      </c>
      <c r="P266" s="2">
        <v>1.80214243071998</v>
      </c>
    </row>
    <row r="267" spans="1:16" ht="17.25" x14ac:dyDescent="0.25">
      <c r="A267" s="2">
        <v>266</v>
      </c>
      <c r="B267" s="2" t="s">
        <v>280</v>
      </c>
      <c r="C267" s="2">
        <v>62.42</v>
      </c>
      <c r="D267" s="2">
        <v>2.5299999999999998</v>
      </c>
      <c r="E267" s="2">
        <v>0.71</v>
      </c>
      <c r="F267" s="2">
        <v>59.85</v>
      </c>
      <c r="G267" s="2">
        <v>1.68</v>
      </c>
      <c r="H267" s="2">
        <v>0.74</v>
      </c>
      <c r="I267" s="2">
        <v>56.52</v>
      </c>
      <c r="J267" s="2">
        <v>1.03</v>
      </c>
      <c r="K267" s="2">
        <v>1.1499999999999999</v>
      </c>
      <c r="L267" s="2">
        <v>32.866050558141303</v>
      </c>
      <c r="M267" s="2">
        <v>8.9835452355266998</v>
      </c>
      <c r="N267" s="2">
        <v>0.66807530561544504</v>
      </c>
      <c r="O267" s="2">
        <v>0.56592395108277005</v>
      </c>
      <c r="P267" s="2">
        <v>0.63730313933625704</v>
      </c>
    </row>
    <row r="268" spans="1:16" ht="17.25" x14ac:dyDescent="0.25">
      <c r="A268" s="2">
        <v>267</v>
      </c>
      <c r="B268" s="2" t="s">
        <v>281</v>
      </c>
      <c r="C268" s="2">
        <v>63.54</v>
      </c>
      <c r="D268" s="2">
        <v>2.75</v>
      </c>
      <c r="E268" s="2">
        <v>0.97</v>
      </c>
      <c r="F268" s="2">
        <v>59.09</v>
      </c>
      <c r="G268" s="2">
        <v>1.38</v>
      </c>
      <c r="H268" s="2">
        <v>1.46</v>
      </c>
      <c r="I268" s="2">
        <v>68.42</v>
      </c>
      <c r="J268" s="2">
        <v>1.0900000000000001</v>
      </c>
      <c r="K268" s="2">
        <v>1.19</v>
      </c>
      <c r="L268" s="2">
        <v>49.532174695553898</v>
      </c>
      <c r="M268" s="2">
        <v>19.480520743371098</v>
      </c>
      <c r="N268" s="2">
        <v>0.81866471506323202</v>
      </c>
      <c r="O268" s="2">
        <v>0.82034095566752097</v>
      </c>
      <c r="P268" s="2">
        <v>0.92705039219030005</v>
      </c>
    </row>
    <row r="269" spans="1:16" ht="17.25" x14ac:dyDescent="0.25">
      <c r="A269" s="2">
        <v>268</v>
      </c>
      <c r="B269" s="2" t="s">
        <v>282</v>
      </c>
      <c r="C269" s="2">
        <v>55.16</v>
      </c>
      <c r="D269" s="2">
        <v>1.87</v>
      </c>
      <c r="E269" s="2">
        <v>1.1100000000000001</v>
      </c>
      <c r="F269" s="2">
        <v>50.74</v>
      </c>
      <c r="G269" s="2">
        <v>1.17</v>
      </c>
      <c r="H269" s="2">
        <v>1.03</v>
      </c>
      <c r="I269" s="2">
        <v>66.67</v>
      </c>
      <c r="J269" s="2">
        <v>1.03</v>
      </c>
      <c r="K269" s="2">
        <v>1.21</v>
      </c>
      <c r="L269" s="2">
        <v>4.7969039921466097</v>
      </c>
      <c r="M269" s="2">
        <v>3.9976289686498601</v>
      </c>
      <c r="N269" s="2">
        <v>0.96457327551565197</v>
      </c>
      <c r="O269" s="2">
        <v>0.898282413538387</v>
      </c>
      <c r="P269" s="2">
        <v>1.02630175526248</v>
      </c>
    </row>
    <row r="270" spans="1:16" ht="17.25" x14ac:dyDescent="0.25">
      <c r="A270" s="2">
        <v>269</v>
      </c>
      <c r="B270" s="2" t="s">
        <v>283</v>
      </c>
      <c r="C270" s="2">
        <v>53</v>
      </c>
      <c r="D270" s="2">
        <v>1.78</v>
      </c>
      <c r="E270" s="2">
        <v>1.4</v>
      </c>
      <c r="F270" s="2">
        <v>51.66</v>
      </c>
      <c r="G270" s="2">
        <v>1.24</v>
      </c>
      <c r="H270" s="2">
        <v>1.0900000000000001</v>
      </c>
      <c r="I270" s="2">
        <v>65.22</v>
      </c>
      <c r="J270" s="2">
        <v>1.05</v>
      </c>
      <c r="K270" s="2">
        <v>1.01</v>
      </c>
      <c r="L270" s="2">
        <v>10.935894617849801</v>
      </c>
      <c r="M270" s="2">
        <v>3.1902775358709299</v>
      </c>
      <c r="N270" s="2">
        <v>1.4214172740116999</v>
      </c>
      <c r="O270" s="2">
        <v>1.47057191837288</v>
      </c>
      <c r="P270" s="2">
        <v>1.3716159322167401</v>
      </c>
    </row>
    <row r="271" spans="1:16" ht="17.25" x14ac:dyDescent="0.25">
      <c r="A271" s="2">
        <v>270</v>
      </c>
      <c r="B271" s="2" t="s">
        <v>284</v>
      </c>
      <c r="C271" s="2">
        <v>61.18</v>
      </c>
      <c r="D271" s="2">
        <v>2.13</v>
      </c>
      <c r="E271" s="2">
        <v>1.01</v>
      </c>
      <c r="F271" s="2">
        <v>60.18</v>
      </c>
      <c r="G271" s="2">
        <v>1.45</v>
      </c>
      <c r="H271" s="2">
        <v>0.88</v>
      </c>
      <c r="I271" s="2">
        <v>62.5</v>
      </c>
      <c r="J271" s="2">
        <v>1.0900000000000001</v>
      </c>
      <c r="K271" s="2">
        <v>1.0900000000000001</v>
      </c>
      <c r="L271" s="2">
        <v>16.055511176081001</v>
      </c>
      <c r="M271" s="2">
        <v>4.6841770801768998</v>
      </c>
      <c r="N271" s="2">
        <v>0.985124424293773</v>
      </c>
      <c r="O271" s="2">
        <v>0.84689065490223303</v>
      </c>
      <c r="P271" s="2">
        <v>1.02880778819414</v>
      </c>
    </row>
    <row r="272" spans="1:16" ht="17.25" x14ac:dyDescent="0.25">
      <c r="A272" s="2">
        <v>271</v>
      </c>
      <c r="B272" s="2" t="s">
        <v>285</v>
      </c>
      <c r="C272" s="2">
        <v>56.76</v>
      </c>
      <c r="D272" s="2">
        <v>2.02</v>
      </c>
      <c r="E272" s="2">
        <v>0.83</v>
      </c>
      <c r="F272" s="2">
        <v>47.3</v>
      </c>
      <c r="G272" s="2">
        <v>1.1100000000000001</v>
      </c>
      <c r="H272" s="2">
        <v>0.78</v>
      </c>
      <c r="I272" s="2">
        <v>57.14</v>
      </c>
      <c r="J272" s="2">
        <v>1.1499999999999999</v>
      </c>
      <c r="K272" s="2">
        <v>1.17</v>
      </c>
      <c r="L272" s="2">
        <v>18.551594698834698</v>
      </c>
      <c r="M272" s="2">
        <v>5.3304315076239002</v>
      </c>
      <c r="N272" s="2">
        <v>0.77863183039012895</v>
      </c>
      <c r="O272" s="2">
        <v>0.66190111303545496</v>
      </c>
      <c r="P272" s="2">
        <v>0.664053294342558</v>
      </c>
    </row>
    <row r="273" spans="1:16" ht="17.25" x14ac:dyDescent="0.25">
      <c r="A273" s="2">
        <v>272</v>
      </c>
      <c r="B273" s="2" t="s">
        <v>286</v>
      </c>
      <c r="C273" s="2">
        <v>56.27</v>
      </c>
      <c r="D273" s="2">
        <v>2.75</v>
      </c>
      <c r="E273" s="2">
        <v>0.98</v>
      </c>
      <c r="F273" s="2">
        <v>54.84</v>
      </c>
      <c r="G273" s="2">
        <v>1.49</v>
      </c>
      <c r="H273" s="2">
        <v>0.68</v>
      </c>
      <c r="I273" s="2">
        <v>72</v>
      </c>
      <c r="J273" s="2">
        <v>1.1000000000000001</v>
      </c>
      <c r="K273" s="2">
        <v>0.95</v>
      </c>
      <c r="L273" s="2">
        <v>5.7591949229116004</v>
      </c>
      <c r="M273" s="2">
        <v>1.85402637579436</v>
      </c>
      <c r="N273" s="2">
        <v>1.0096789386568501</v>
      </c>
      <c r="O273" s="2">
        <v>1.0797922809115601</v>
      </c>
      <c r="P273" s="2">
        <v>1.1843719888116599</v>
      </c>
    </row>
    <row r="274" spans="1:16" ht="17.25" x14ac:dyDescent="0.25">
      <c r="A274" s="2">
        <v>273</v>
      </c>
      <c r="B274" s="2" t="s">
        <v>287</v>
      </c>
      <c r="C274" s="2">
        <v>59.92</v>
      </c>
      <c r="D274" s="2">
        <v>1.76</v>
      </c>
      <c r="E274" s="2">
        <v>2.2000000000000002</v>
      </c>
      <c r="F274" s="2">
        <v>63.06</v>
      </c>
      <c r="G274" s="2">
        <v>1.4</v>
      </c>
      <c r="H274" s="2">
        <v>1.35</v>
      </c>
      <c r="I274" s="2">
        <v>37.04</v>
      </c>
      <c r="J274" s="2">
        <v>0.98</v>
      </c>
      <c r="K274" s="2">
        <v>0.98</v>
      </c>
      <c r="L274" s="2">
        <v>8.8199713108993691</v>
      </c>
      <c r="M274" s="2">
        <v>2.3665791966121099</v>
      </c>
      <c r="N274" s="2">
        <v>2.2178196902193901</v>
      </c>
      <c r="O274" s="2">
        <v>2.1572327018876498</v>
      </c>
      <c r="P274" s="2">
        <v>1.82264153146417</v>
      </c>
    </row>
    <row r="275" spans="1:16" ht="17.25" x14ac:dyDescent="0.25">
      <c r="A275" s="2">
        <v>274</v>
      </c>
      <c r="B275" s="2" t="s">
        <v>288</v>
      </c>
      <c r="C275" s="2">
        <v>57.23</v>
      </c>
      <c r="D275" s="2">
        <v>1.91</v>
      </c>
      <c r="E275" s="2">
        <v>1.03</v>
      </c>
      <c r="F275" s="2">
        <v>55.4</v>
      </c>
      <c r="G275" s="2">
        <v>1.31</v>
      </c>
      <c r="H275" s="2">
        <v>0.95</v>
      </c>
      <c r="I275" s="2">
        <v>45.83</v>
      </c>
      <c r="J275" s="2">
        <v>1.04</v>
      </c>
      <c r="K275" s="2">
        <v>1.17</v>
      </c>
      <c r="L275" s="2">
        <v>6.8802710738168704</v>
      </c>
      <c r="M275" s="2">
        <v>3.8873088404548599</v>
      </c>
      <c r="N275" s="2">
        <v>0.92568356405878705</v>
      </c>
      <c r="O275" s="2">
        <v>0.83844241513641504</v>
      </c>
      <c r="P275" s="2">
        <v>0.82775481514678195</v>
      </c>
    </row>
    <row r="276" spans="1:16" ht="17.25" x14ac:dyDescent="0.25">
      <c r="A276" s="2">
        <v>275</v>
      </c>
      <c r="B276" s="2" t="s">
        <v>289</v>
      </c>
      <c r="C276" s="2">
        <v>58.7</v>
      </c>
      <c r="D276" s="2">
        <v>1.73</v>
      </c>
      <c r="E276" s="2">
        <v>0.89</v>
      </c>
      <c r="F276" s="2">
        <v>53.15</v>
      </c>
      <c r="G276" s="2">
        <v>1.17</v>
      </c>
      <c r="H276" s="2">
        <v>1.01</v>
      </c>
      <c r="I276" s="2">
        <v>57.69</v>
      </c>
      <c r="J276" s="2">
        <v>1.05</v>
      </c>
      <c r="K276" s="2">
        <v>0.95</v>
      </c>
      <c r="L276" s="2">
        <v>3.31557733710078</v>
      </c>
      <c r="M276" s="2">
        <v>5.0658996179907101</v>
      </c>
      <c r="N276" s="2">
        <v>0.98874197385491602</v>
      </c>
      <c r="O276" s="2">
        <v>0.921324752137059</v>
      </c>
      <c r="P276" s="2">
        <v>0.97918580507141495</v>
      </c>
    </row>
    <row r="277" spans="1:16" ht="17.25" x14ac:dyDescent="0.25">
      <c r="A277" s="2">
        <v>276</v>
      </c>
      <c r="B277" s="2" t="s">
        <v>290</v>
      </c>
      <c r="C277" s="2">
        <v>60.19</v>
      </c>
      <c r="D277" s="2">
        <v>2.12</v>
      </c>
      <c r="E277" s="2">
        <v>0.98</v>
      </c>
      <c r="F277" s="2">
        <v>54.55</v>
      </c>
      <c r="G277" s="2">
        <v>1.34</v>
      </c>
      <c r="H277" s="2">
        <v>0.95</v>
      </c>
      <c r="I277" s="2">
        <v>52.17</v>
      </c>
      <c r="J277" s="2">
        <v>1.05</v>
      </c>
      <c r="K277" s="2">
        <v>1.1000000000000001</v>
      </c>
      <c r="L277" s="2">
        <v>10.8835193884518</v>
      </c>
      <c r="M277" s="2">
        <v>4.3004999289500798</v>
      </c>
      <c r="N277" s="2">
        <v>0.97882035107895904</v>
      </c>
      <c r="O277" s="2">
        <v>0.76559425380465695</v>
      </c>
      <c r="P277" s="2">
        <v>0.82243071961007297</v>
      </c>
    </row>
    <row r="278" spans="1:16" ht="17.25" x14ac:dyDescent="0.25">
      <c r="A278" s="2">
        <v>277</v>
      </c>
      <c r="B278" s="2" t="s">
        <v>291</v>
      </c>
      <c r="C278" s="2">
        <v>57.59</v>
      </c>
      <c r="D278" s="2">
        <v>2.15</v>
      </c>
      <c r="E278" s="2">
        <v>0.86</v>
      </c>
      <c r="F278" s="2">
        <v>50</v>
      </c>
      <c r="G278" s="2">
        <v>1.33</v>
      </c>
      <c r="H278" s="2">
        <v>1.06</v>
      </c>
      <c r="I278" s="2">
        <v>57.14</v>
      </c>
      <c r="J278" s="2">
        <v>1.04</v>
      </c>
      <c r="K278" s="2">
        <v>1.07</v>
      </c>
      <c r="L278" s="2">
        <v>5.8387152478852498</v>
      </c>
      <c r="M278" s="2">
        <v>3.4293069462795001</v>
      </c>
      <c r="N278" s="2">
        <v>0.84415843699238002</v>
      </c>
      <c r="O278" s="2">
        <v>0.77168319248916994</v>
      </c>
      <c r="P278" s="2">
        <v>0.80683166201751999</v>
      </c>
    </row>
    <row r="279" spans="1:16" ht="17.25" x14ac:dyDescent="0.25">
      <c r="A279" s="2">
        <v>278</v>
      </c>
      <c r="B279" s="2" t="s">
        <v>292</v>
      </c>
      <c r="C279" s="2">
        <v>56</v>
      </c>
      <c r="D279" s="2">
        <v>1.57</v>
      </c>
      <c r="E279" s="2">
        <v>1.01</v>
      </c>
      <c r="F279" s="2">
        <v>53.72</v>
      </c>
      <c r="G279" s="2">
        <v>1.23</v>
      </c>
      <c r="H279" s="2">
        <v>0.95</v>
      </c>
      <c r="I279" s="2">
        <v>33.33</v>
      </c>
      <c r="J279" s="2">
        <v>0.93</v>
      </c>
      <c r="K279" s="2">
        <v>1.06</v>
      </c>
      <c r="L279" s="2">
        <v>10.8820066815888</v>
      </c>
      <c r="M279" s="2">
        <v>2.81633634395831</v>
      </c>
      <c r="N279" s="2">
        <v>1.0101370448560401</v>
      </c>
      <c r="O279" s="2">
        <v>0.88701966685642797</v>
      </c>
      <c r="P279" s="2">
        <v>0.987811750292798</v>
      </c>
    </row>
    <row r="280" spans="1:16" ht="17.25" x14ac:dyDescent="0.25">
      <c r="A280" s="2">
        <v>279</v>
      </c>
      <c r="B280" s="2" t="s">
        <v>293</v>
      </c>
      <c r="C280" s="2">
        <v>58.87</v>
      </c>
      <c r="D280" s="2">
        <v>1.47</v>
      </c>
      <c r="E280" s="2">
        <v>1.34</v>
      </c>
      <c r="F280" s="2">
        <v>58.73</v>
      </c>
      <c r="G280" s="2">
        <v>1.1399999999999999</v>
      </c>
      <c r="H280" s="2">
        <v>1.05</v>
      </c>
      <c r="I280" s="2">
        <v>57.14</v>
      </c>
      <c r="J280" s="2">
        <v>0.99</v>
      </c>
      <c r="K280" s="2">
        <v>1.1499999999999999</v>
      </c>
      <c r="L280" s="2">
        <v>2.9823631260080301</v>
      </c>
      <c r="M280" s="2">
        <v>3.7745883984356299</v>
      </c>
      <c r="N280" s="2">
        <v>1.2141274698572899</v>
      </c>
      <c r="O280" s="2">
        <v>1.10639877009692</v>
      </c>
      <c r="P280" s="2">
        <v>1.0552682960597499</v>
      </c>
    </row>
    <row r="281" spans="1:16" ht="17.25" x14ac:dyDescent="0.25">
      <c r="A281" s="2">
        <v>280</v>
      </c>
      <c r="B281" s="2" t="s">
        <v>294</v>
      </c>
      <c r="C281" s="2">
        <v>58.69</v>
      </c>
      <c r="D281" s="2">
        <v>2.2599999999999998</v>
      </c>
      <c r="E281" s="2">
        <v>0.94</v>
      </c>
      <c r="F281" s="2">
        <v>54.39</v>
      </c>
      <c r="G281" s="2">
        <v>1.41</v>
      </c>
      <c r="H281" s="2">
        <v>1.55</v>
      </c>
      <c r="I281" s="2">
        <v>53.57</v>
      </c>
      <c r="J281" s="2">
        <v>1.02</v>
      </c>
      <c r="K281" s="2">
        <v>0.99</v>
      </c>
      <c r="L281" s="2">
        <v>16.605310704263498</v>
      </c>
      <c r="M281" s="2">
        <v>4.1565751788916003</v>
      </c>
      <c r="N281" s="2">
        <v>0.983454979795097</v>
      </c>
      <c r="O281" s="2">
        <v>0.93309002184679901</v>
      </c>
      <c r="P281" s="2">
        <v>0.84890512615510605</v>
      </c>
    </row>
    <row r="282" spans="1:16" ht="17.25" x14ac:dyDescent="0.25">
      <c r="A282" s="2">
        <v>281</v>
      </c>
      <c r="B282" s="2" t="s">
        <v>295</v>
      </c>
      <c r="C282" s="2">
        <v>60.77</v>
      </c>
      <c r="D282" s="2">
        <v>2.29</v>
      </c>
      <c r="E282" s="2">
        <v>0.76</v>
      </c>
      <c r="F282" s="2">
        <v>58.33</v>
      </c>
      <c r="G282" s="2">
        <v>1.3</v>
      </c>
      <c r="H282" s="2">
        <v>0.74</v>
      </c>
      <c r="I282" s="2">
        <v>57.89</v>
      </c>
      <c r="J282" s="2">
        <v>1.0900000000000001</v>
      </c>
      <c r="K282" s="2">
        <v>1.0900000000000001</v>
      </c>
      <c r="L282" s="2">
        <v>179.07749514974799</v>
      </c>
      <c r="M282" s="2">
        <v>41.049722376803203</v>
      </c>
      <c r="N282" s="2">
        <v>0.76996420012821498</v>
      </c>
      <c r="O282" s="2">
        <v>0.682637539176978</v>
      </c>
      <c r="P282" s="2">
        <v>0.76175190097382695</v>
      </c>
    </row>
    <row r="283" spans="1:16" ht="17.25" x14ac:dyDescent="0.25">
      <c r="A283" s="2">
        <v>282</v>
      </c>
      <c r="B283" s="2" t="s">
        <v>296</v>
      </c>
      <c r="C283" s="2">
        <v>63.97</v>
      </c>
      <c r="D283" s="2">
        <v>2.2000000000000002</v>
      </c>
      <c r="E283" s="2">
        <v>0.95</v>
      </c>
      <c r="F283" s="2">
        <v>67.739999999999995</v>
      </c>
      <c r="G283" s="2">
        <v>1.62</v>
      </c>
      <c r="H283" s="2">
        <v>1.01</v>
      </c>
      <c r="I283" s="2">
        <v>68.42</v>
      </c>
      <c r="J283" s="2">
        <v>1.02</v>
      </c>
      <c r="K283" s="2">
        <v>0.97</v>
      </c>
      <c r="L283" s="2">
        <v>2.9585486773137499</v>
      </c>
      <c r="M283" s="2">
        <v>2.4050486236013202</v>
      </c>
      <c r="N283" s="2">
        <v>1.0466412480337599</v>
      </c>
      <c r="O283" s="2">
        <v>0.96377234952115898</v>
      </c>
      <c r="P283" s="2">
        <v>1.0121736847659</v>
      </c>
    </row>
    <row r="284" spans="1:16" ht="17.25" x14ac:dyDescent="0.25">
      <c r="A284" s="2">
        <v>283</v>
      </c>
      <c r="B284" s="2" t="s">
        <v>297</v>
      </c>
      <c r="C284" s="2">
        <v>62.03</v>
      </c>
      <c r="D284" s="2">
        <v>1.95</v>
      </c>
      <c r="E284" s="2">
        <v>0.84</v>
      </c>
      <c r="F284" s="2">
        <v>65.83</v>
      </c>
      <c r="G284" s="2">
        <v>1.43</v>
      </c>
      <c r="H284" s="2">
        <v>0.88</v>
      </c>
      <c r="I284" s="2">
        <v>36.36</v>
      </c>
      <c r="J284" s="2">
        <v>0.95</v>
      </c>
      <c r="K284" s="2">
        <v>0.93</v>
      </c>
      <c r="L284" s="2">
        <v>5.2738113545678003</v>
      </c>
      <c r="M284" s="2">
        <v>2.6137825089155902</v>
      </c>
      <c r="N284" s="2">
        <v>0.89735528938401898</v>
      </c>
      <c r="O284" s="2">
        <v>0.88348146812172601</v>
      </c>
      <c r="P284" s="2">
        <v>0.92228478612267195</v>
      </c>
    </row>
    <row r="285" spans="1:16" ht="17.25" x14ac:dyDescent="0.25">
      <c r="A285" s="2">
        <v>284</v>
      </c>
      <c r="B285" s="2" t="s">
        <v>298</v>
      </c>
      <c r="C285" s="2">
        <v>56.98</v>
      </c>
      <c r="D285" s="2">
        <v>1.5</v>
      </c>
      <c r="E285" s="2">
        <v>1.17</v>
      </c>
      <c r="F285" s="2">
        <v>48.28</v>
      </c>
      <c r="G285" s="2">
        <v>1.07</v>
      </c>
      <c r="H285" s="2">
        <v>0.98</v>
      </c>
      <c r="I285" s="2">
        <v>63.64</v>
      </c>
      <c r="J285" s="2">
        <v>1.07</v>
      </c>
      <c r="K285" s="2">
        <v>1.1200000000000001</v>
      </c>
      <c r="L285" s="2">
        <v>15.3173715163724</v>
      </c>
      <c r="M285" s="2">
        <v>8.6967696420588894</v>
      </c>
      <c r="N285" s="2">
        <v>1.06838707052251</v>
      </c>
      <c r="O285" s="2">
        <v>1.0423225648941501</v>
      </c>
      <c r="P285" s="2">
        <v>0.86417203513524798</v>
      </c>
    </row>
    <row r="286" spans="1:16" ht="17.25" x14ac:dyDescent="0.25">
      <c r="A286" s="2">
        <v>285</v>
      </c>
      <c r="B286" s="2" t="s">
        <v>299</v>
      </c>
      <c r="C286" s="2">
        <v>66.260000000000005</v>
      </c>
      <c r="D286" s="2">
        <v>2.74</v>
      </c>
      <c r="E286" s="2">
        <v>1.06</v>
      </c>
      <c r="F286" s="2">
        <v>69.290000000000006</v>
      </c>
      <c r="G286" s="2">
        <v>1.77</v>
      </c>
      <c r="H286" s="2">
        <v>1.05</v>
      </c>
      <c r="I286" s="2">
        <v>64.290000000000006</v>
      </c>
      <c r="J286" s="2">
        <v>1.1599999999999999</v>
      </c>
      <c r="K286" s="2">
        <v>1.08</v>
      </c>
      <c r="L286" s="2">
        <v>4.5859931577761204</v>
      </c>
      <c r="M286" s="2">
        <v>1.4396568554043301</v>
      </c>
      <c r="N286" s="2">
        <v>1.0086523816553601</v>
      </c>
      <c r="O286" s="2">
        <v>0.92396440069244601</v>
      </c>
      <c r="P286" s="2">
        <v>1.09438915433741</v>
      </c>
    </row>
    <row r="287" spans="1:16" ht="17.25" x14ac:dyDescent="0.25">
      <c r="A287" s="2">
        <v>286</v>
      </c>
      <c r="B287" s="2" t="s">
        <v>300</v>
      </c>
      <c r="C287" s="2">
        <v>59.85</v>
      </c>
      <c r="D287" s="2">
        <v>1.87</v>
      </c>
      <c r="E287" s="2">
        <v>0.73</v>
      </c>
      <c r="F287" s="2">
        <v>58.27</v>
      </c>
      <c r="G287" s="2">
        <v>1.27</v>
      </c>
      <c r="H287" s="2">
        <v>1.05</v>
      </c>
      <c r="I287" s="2">
        <v>39.130000000000003</v>
      </c>
      <c r="J287" s="2">
        <v>0.95</v>
      </c>
      <c r="K287" s="2">
        <v>0.99</v>
      </c>
      <c r="L287" s="2">
        <v>9.0876925363657204</v>
      </c>
      <c r="M287" s="2">
        <v>5.5450212281323097</v>
      </c>
      <c r="N287" s="2">
        <v>0.757867611158212</v>
      </c>
      <c r="O287" s="2">
        <v>0.71356802574798694</v>
      </c>
      <c r="P287" s="2">
        <v>0.73731626624540603</v>
      </c>
    </row>
    <row r="288" spans="1:16" ht="17.25" x14ac:dyDescent="0.25">
      <c r="A288" s="2">
        <v>287</v>
      </c>
      <c r="B288" s="2" t="s">
        <v>301</v>
      </c>
      <c r="C288" s="2">
        <v>59.87</v>
      </c>
      <c r="D288" s="2">
        <v>2.31</v>
      </c>
      <c r="E288" s="2">
        <v>0.77</v>
      </c>
      <c r="F288" s="2">
        <v>55.56</v>
      </c>
      <c r="G288" s="2">
        <v>1.22</v>
      </c>
      <c r="H288" s="2">
        <v>1.02</v>
      </c>
      <c r="I288" s="2">
        <v>61.9</v>
      </c>
      <c r="J288" s="2">
        <v>1.0900000000000001</v>
      </c>
      <c r="K288" s="2">
        <v>0.98</v>
      </c>
      <c r="L288" s="2">
        <v>1.91644767403203</v>
      </c>
      <c r="M288" s="2">
        <v>0.76576684830116803</v>
      </c>
      <c r="N288" s="2">
        <v>0.80720279500686798</v>
      </c>
      <c r="O288" s="2">
        <v>0.76577309647847502</v>
      </c>
      <c r="P288" s="2">
        <v>0.84727865304517702</v>
      </c>
    </row>
    <row r="289" spans="1:16" ht="17.25" x14ac:dyDescent="0.25">
      <c r="A289" s="2">
        <v>288</v>
      </c>
      <c r="B289" s="2" t="s">
        <v>302</v>
      </c>
      <c r="C289" s="2">
        <v>56.44</v>
      </c>
      <c r="D289" s="2">
        <v>1.48</v>
      </c>
      <c r="E289" s="2">
        <v>0.85</v>
      </c>
      <c r="F289" s="2">
        <v>50</v>
      </c>
      <c r="G289" s="2">
        <v>1.08</v>
      </c>
      <c r="H289" s="2">
        <v>0.86</v>
      </c>
      <c r="I289" s="2">
        <v>53.85</v>
      </c>
      <c r="J289" s="2">
        <v>1.05</v>
      </c>
      <c r="K289" s="2">
        <v>1.1299999999999999</v>
      </c>
      <c r="L289" s="2">
        <v>2.5391708946290201</v>
      </c>
      <c r="M289" s="2">
        <v>0.983360737323834</v>
      </c>
      <c r="N289" s="2">
        <v>0.81253320513681504</v>
      </c>
      <c r="O289" s="2">
        <v>0.75570895379141501</v>
      </c>
      <c r="P289" s="2">
        <v>0.84970791634772003</v>
      </c>
    </row>
    <row r="290" spans="1:16" ht="17.25" x14ac:dyDescent="0.25">
      <c r="A290" s="2">
        <v>289</v>
      </c>
      <c r="B290" s="2" t="s">
        <v>303</v>
      </c>
      <c r="C290" s="2">
        <v>60.85</v>
      </c>
      <c r="D290" s="2">
        <v>2.2599999999999998</v>
      </c>
      <c r="E290" s="2">
        <v>1.34</v>
      </c>
      <c r="F290" s="2">
        <v>56.9</v>
      </c>
      <c r="G290" s="2">
        <v>1.36</v>
      </c>
      <c r="H290" s="2">
        <v>1.03</v>
      </c>
      <c r="I290" s="2">
        <v>72.73</v>
      </c>
      <c r="J290" s="2">
        <v>1.1200000000000001</v>
      </c>
      <c r="K290" s="2">
        <v>1.0900000000000001</v>
      </c>
      <c r="L290" s="2">
        <v>51.369436117669899</v>
      </c>
      <c r="M290" s="2">
        <v>13.0260559476941</v>
      </c>
      <c r="N290" s="2">
        <v>1.2360391778672799</v>
      </c>
      <c r="O290" s="2">
        <v>1.02028102119102</v>
      </c>
      <c r="P290" s="2">
        <v>1.14842832746812</v>
      </c>
    </row>
    <row r="291" spans="1:16" ht="17.25" x14ac:dyDescent="0.25">
      <c r="A291" s="2">
        <v>290</v>
      </c>
      <c r="B291" s="2" t="s">
        <v>304</v>
      </c>
      <c r="C291" s="2">
        <v>56.8</v>
      </c>
      <c r="D291" s="2">
        <v>1.65</v>
      </c>
      <c r="E291" s="2">
        <v>1.05</v>
      </c>
      <c r="F291" s="2">
        <v>53.57</v>
      </c>
      <c r="G291" s="2">
        <v>1.23</v>
      </c>
      <c r="H291" s="2">
        <v>1.1599999999999999</v>
      </c>
      <c r="I291" s="2">
        <v>70</v>
      </c>
      <c r="J291" s="2">
        <v>1.06</v>
      </c>
      <c r="K291" s="2">
        <v>1.06</v>
      </c>
      <c r="L291" s="2">
        <v>5.8668564797771401</v>
      </c>
      <c r="M291" s="2">
        <v>3.0326884513932701</v>
      </c>
      <c r="N291" s="2">
        <v>1.0371747205871</v>
      </c>
      <c r="O291" s="2">
        <v>0.97482737431575495</v>
      </c>
      <c r="P291" s="2">
        <v>0.98194365852273002</v>
      </c>
    </row>
    <row r="292" spans="1:16" ht="17.25" x14ac:dyDescent="0.25">
      <c r="A292" s="2">
        <v>291</v>
      </c>
      <c r="B292" s="2" t="s">
        <v>305</v>
      </c>
      <c r="C292" s="2">
        <v>60.28</v>
      </c>
      <c r="D292" s="2">
        <v>2.35</v>
      </c>
      <c r="E292" s="2">
        <v>1.03</v>
      </c>
      <c r="F292" s="2">
        <v>62.02</v>
      </c>
      <c r="G292" s="2">
        <v>1.5</v>
      </c>
      <c r="H292" s="2">
        <v>0.95</v>
      </c>
      <c r="I292" s="2">
        <v>66.67</v>
      </c>
      <c r="J292" s="2">
        <v>1.1000000000000001</v>
      </c>
      <c r="K292" s="2">
        <v>1.1299999999999999</v>
      </c>
      <c r="L292" s="2">
        <v>13.1900280865631</v>
      </c>
      <c r="M292" s="2">
        <v>8.1069703774870092</v>
      </c>
      <c r="N292" s="2">
        <v>0.98289809516034199</v>
      </c>
      <c r="O292" s="2">
        <v>0.90886305119824695</v>
      </c>
      <c r="P292" s="2">
        <v>0.94794684231424498</v>
      </c>
    </row>
    <row r="293" spans="1:16" ht="17.25" x14ac:dyDescent="0.25">
      <c r="A293" s="2">
        <v>292</v>
      </c>
      <c r="B293" s="2" t="s">
        <v>306</v>
      </c>
      <c r="C293" s="2">
        <v>63.69</v>
      </c>
      <c r="D293" s="2">
        <v>2.5099999999999998</v>
      </c>
      <c r="E293" s="2">
        <v>0.54</v>
      </c>
      <c r="F293" s="2">
        <v>62.07</v>
      </c>
      <c r="G293" s="2">
        <v>1.48</v>
      </c>
      <c r="H293" s="2">
        <v>0.83</v>
      </c>
      <c r="I293" s="2">
        <v>56</v>
      </c>
      <c r="J293" s="2">
        <v>1.02</v>
      </c>
      <c r="K293" s="2">
        <v>1.06</v>
      </c>
      <c r="L293" s="2">
        <v>7.5074332996602298</v>
      </c>
      <c r="M293" s="2">
        <v>3.4072736860586601</v>
      </c>
      <c r="N293" s="2">
        <v>0.55992498271178304</v>
      </c>
      <c r="O293" s="2">
        <v>0.49166368896165402</v>
      </c>
      <c r="P293" s="2">
        <v>0.54467137464962501</v>
      </c>
    </row>
    <row r="294" spans="1:16" ht="17.25" x14ac:dyDescent="0.25">
      <c r="A294" s="2">
        <v>293</v>
      </c>
      <c r="B294" s="2" t="s">
        <v>307</v>
      </c>
      <c r="C294" s="2">
        <v>58.54</v>
      </c>
      <c r="D294" s="2">
        <v>2.25</v>
      </c>
      <c r="E294" s="2">
        <v>0.62</v>
      </c>
      <c r="F294" s="2">
        <v>56.25</v>
      </c>
      <c r="G294" s="2">
        <v>1.62</v>
      </c>
      <c r="H294" s="2">
        <v>0.87</v>
      </c>
      <c r="I294" s="2">
        <v>58.33</v>
      </c>
      <c r="J294" s="2">
        <v>1.02</v>
      </c>
      <c r="K294" s="2">
        <v>0.87</v>
      </c>
      <c r="L294" s="2">
        <v>29.928127714301699</v>
      </c>
      <c r="M294" s="2">
        <v>11.9471302326788</v>
      </c>
      <c r="N294" s="2">
        <v>0.68905098625087402</v>
      </c>
      <c r="O294" s="2">
        <v>0.671099469895578</v>
      </c>
      <c r="P294" s="2">
        <v>0.626780787354559</v>
      </c>
    </row>
    <row r="295" spans="1:16" ht="17.25" x14ac:dyDescent="0.25">
      <c r="A295" s="2">
        <v>294</v>
      </c>
      <c r="B295" s="2" t="s">
        <v>308</v>
      </c>
      <c r="C295" s="2">
        <v>61.25</v>
      </c>
      <c r="D295" s="2">
        <v>1.94</v>
      </c>
      <c r="E295" s="2">
        <v>1.1599999999999999</v>
      </c>
      <c r="F295" s="2">
        <v>63.28</v>
      </c>
      <c r="G295" s="2">
        <v>1.42</v>
      </c>
      <c r="H295" s="2">
        <v>1.36</v>
      </c>
      <c r="I295" s="2">
        <v>61.9</v>
      </c>
      <c r="J295" s="2">
        <v>1.04</v>
      </c>
      <c r="K295" s="2">
        <v>1.02</v>
      </c>
      <c r="L295" s="2">
        <v>17.655906913532998</v>
      </c>
      <c r="M295" s="2">
        <v>4.9464174516520902</v>
      </c>
      <c r="N295" s="2">
        <v>1.1798963262585</v>
      </c>
      <c r="O295" s="2">
        <v>1.05416101234254</v>
      </c>
      <c r="P295" s="2">
        <v>1.0362237826492999</v>
      </c>
    </row>
    <row r="296" spans="1:16" ht="17.25" x14ac:dyDescent="0.25">
      <c r="A296" s="2">
        <v>295</v>
      </c>
      <c r="B296" s="2" t="s">
        <v>309</v>
      </c>
      <c r="C296" s="2">
        <v>64.540000000000006</v>
      </c>
      <c r="D296" s="2">
        <v>2.1</v>
      </c>
      <c r="E296" s="2">
        <v>0.7</v>
      </c>
      <c r="F296" s="2">
        <v>60.94</v>
      </c>
      <c r="G296" s="2">
        <v>1.39</v>
      </c>
      <c r="H296" s="2">
        <v>0.85</v>
      </c>
      <c r="I296" s="2">
        <v>55</v>
      </c>
      <c r="J296" s="2">
        <v>0.99</v>
      </c>
      <c r="K296" s="2">
        <v>0.93</v>
      </c>
      <c r="L296" s="2">
        <v>10.928908537365199</v>
      </c>
      <c r="M296" s="2">
        <v>4.2160829454333504</v>
      </c>
      <c r="N296" s="2">
        <v>0.76017713952272903</v>
      </c>
      <c r="O296" s="2">
        <v>0.74597520043172405</v>
      </c>
      <c r="P296" s="2">
        <v>0.79053591847216198</v>
      </c>
    </row>
    <row r="297" spans="1:16" ht="17.25" x14ac:dyDescent="0.25">
      <c r="A297" s="2">
        <v>296</v>
      </c>
      <c r="B297" s="2" t="s">
        <v>310</v>
      </c>
      <c r="C297" s="2">
        <v>57.61</v>
      </c>
      <c r="D297" s="2">
        <v>1.87</v>
      </c>
      <c r="E297" s="2">
        <v>0.87</v>
      </c>
      <c r="F297" s="2">
        <v>52.24</v>
      </c>
      <c r="G297" s="2">
        <v>1.22</v>
      </c>
      <c r="H297" s="2">
        <v>1.01</v>
      </c>
      <c r="I297" s="2">
        <v>39.29</v>
      </c>
      <c r="J297" s="2">
        <v>1</v>
      </c>
      <c r="K297" s="2">
        <v>1.06</v>
      </c>
      <c r="L297" s="2">
        <v>1.6889628412329301</v>
      </c>
      <c r="M297" s="2">
        <v>1.0897622408611201</v>
      </c>
      <c r="N297" s="2">
        <v>0.87441502518632597</v>
      </c>
      <c r="O297" s="2">
        <v>0.82241289427218101</v>
      </c>
      <c r="P297" s="2">
        <v>0.84269372384090602</v>
      </c>
    </row>
    <row r="298" spans="1:16" ht="17.25" x14ac:dyDescent="0.25">
      <c r="A298" s="2">
        <v>297</v>
      </c>
      <c r="B298" s="2" t="s">
        <v>311</v>
      </c>
      <c r="C298" s="2">
        <v>59.21</v>
      </c>
      <c r="D298" s="2">
        <v>2.12</v>
      </c>
      <c r="E298" s="2">
        <v>1.07</v>
      </c>
      <c r="F298" s="2">
        <v>60.54</v>
      </c>
      <c r="G298" s="2">
        <v>1.33</v>
      </c>
      <c r="H298" s="2">
        <v>1.1299999999999999</v>
      </c>
      <c r="I298" s="2">
        <v>42.86</v>
      </c>
      <c r="J298" s="2">
        <v>0.98</v>
      </c>
      <c r="K298" s="2">
        <v>1.03</v>
      </c>
      <c r="L298" s="2">
        <v>4.7169598524648197</v>
      </c>
      <c r="M298" s="2">
        <v>1.4233976593256099</v>
      </c>
      <c r="N298" s="2">
        <v>1.0619658372659999</v>
      </c>
      <c r="O298" s="2">
        <v>1.0837832290941101</v>
      </c>
      <c r="P298" s="2">
        <v>1.1011021781183901</v>
      </c>
    </row>
    <row r="299" spans="1:16" ht="17.25" x14ac:dyDescent="0.25">
      <c r="A299" s="2">
        <v>298</v>
      </c>
      <c r="B299" s="2" t="s">
        <v>312</v>
      </c>
      <c r="C299" s="2">
        <v>56.19</v>
      </c>
      <c r="D299" s="2">
        <v>1.77</v>
      </c>
      <c r="E299" s="2">
        <v>1.52</v>
      </c>
      <c r="F299" s="2">
        <v>56.72</v>
      </c>
      <c r="G299" s="2">
        <v>1.32</v>
      </c>
      <c r="H299" s="2">
        <v>1.18</v>
      </c>
      <c r="I299" s="2">
        <v>44</v>
      </c>
      <c r="J299" s="2">
        <v>0.98</v>
      </c>
      <c r="K299" s="2">
        <v>1.1499999999999999</v>
      </c>
      <c r="L299" s="2">
        <v>6.2563577446982803</v>
      </c>
      <c r="M299" s="2">
        <v>4.8994228225263496</v>
      </c>
      <c r="N299" s="2">
        <v>1.4275201141482601</v>
      </c>
      <c r="O299" s="2">
        <v>1.2883586142099801</v>
      </c>
      <c r="P299" s="2">
        <v>1.2425289911461399</v>
      </c>
    </row>
    <row r="300" spans="1:16" ht="17.25" x14ac:dyDescent="0.25">
      <c r="A300" s="2">
        <v>299</v>
      </c>
      <c r="B300" s="2" t="s">
        <v>313</v>
      </c>
      <c r="C300" s="2">
        <v>56.21</v>
      </c>
      <c r="D300" s="2">
        <v>2.2799999999999998</v>
      </c>
      <c r="E300" s="2">
        <v>0.77</v>
      </c>
      <c r="F300" s="2">
        <v>54.55</v>
      </c>
      <c r="G300" s="2">
        <v>1.35</v>
      </c>
      <c r="H300" s="2">
        <v>0.93</v>
      </c>
      <c r="I300" s="2">
        <v>45</v>
      </c>
      <c r="J300" s="2">
        <v>1.03</v>
      </c>
      <c r="K300" s="2">
        <v>1.1200000000000001</v>
      </c>
      <c r="L300" s="2">
        <v>4.0577945433902602</v>
      </c>
      <c r="M300" s="2">
        <v>1.4607307573575501</v>
      </c>
      <c r="N300" s="2">
        <v>0.78843504283349797</v>
      </c>
      <c r="O300" s="2">
        <v>0.61220741588321503</v>
      </c>
      <c r="P300" s="2">
        <v>0.58926111120253399</v>
      </c>
    </row>
    <row r="301" spans="1:16" ht="17.25" x14ac:dyDescent="0.25">
      <c r="A301" s="2">
        <v>300</v>
      </c>
      <c r="B301" s="2" t="s">
        <v>314</v>
      </c>
      <c r="C301" s="2">
        <v>62.02</v>
      </c>
      <c r="D301" s="2">
        <v>2.65</v>
      </c>
      <c r="E301" s="2">
        <v>0.5</v>
      </c>
      <c r="F301" s="2">
        <v>53.85</v>
      </c>
      <c r="G301" s="2">
        <v>1.24</v>
      </c>
      <c r="H301" s="2">
        <v>0.81</v>
      </c>
      <c r="I301" s="2">
        <v>56.52</v>
      </c>
      <c r="J301" s="2">
        <v>1.03</v>
      </c>
      <c r="K301" s="2">
        <v>1.01</v>
      </c>
      <c r="L301" s="2">
        <v>10.1775237120025</v>
      </c>
      <c r="M301" s="2">
        <v>3.4598521617208799</v>
      </c>
      <c r="N301" s="2">
        <v>0.491940851845245</v>
      </c>
      <c r="O301" s="2">
        <v>0.482999829045138</v>
      </c>
      <c r="P301" s="2">
        <v>0.58731217935522295</v>
      </c>
    </row>
    <row r="302" spans="1:16" ht="17.25" x14ac:dyDescent="0.25">
      <c r="A302" s="2">
        <v>301</v>
      </c>
      <c r="B302" s="2" t="s">
        <v>315</v>
      </c>
      <c r="C302" s="2">
        <v>55.85</v>
      </c>
      <c r="D302" s="2">
        <v>2.2000000000000002</v>
      </c>
      <c r="E302" s="2">
        <v>0.88</v>
      </c>
      <c r="F302" s="2">
        <v>54.96</v>
      </c>
      <c r="G302" s="2">
        <v>1.46</v>
      </c>
      <c r="H302" s="2">
        <v>0.82</v>
      </c>
      <c r="I302" s="2">
        <v>55.56</v>
      </c>
      <c r="J302" s="2">
        <v>1.1200000000000001</v>
      </c>
      <c r="K302" s="2">
        <v>1.01</v>
      </c>
      <c r="L302" s="2">
        <v>13.481160986483699</v>
      </c>
      <c r="M302" s="2">
        <v>4.0122453242491298</v>
      </c>
      <c r="N302" s="2">
        <v>0.87737347215934802</v>
      </c>
      <c r="O302" s="2">
        <v>0.812895628992505</v>
      </c>
      <c r="P302" s="2">
        <v>0.84645309592072804</v>
      </c>
    </row>
    <row r="303" spans="1:16" ht="17.25" x14ac:dyDescent="0.25">
      <c r="A303" s="2">
        <v>302</v>
      </c>
      <c r="B303" s="2" t="s">
        <v>316</v>
      </c>
      <c r="C303" s="2">
        <v>54.55</v>
      </c>
      <c r="D303" s="2">
        <v>1.8</v>
      </c>
      <c r="E303" s="2">
        <v>0.78</v>
      </c>
      <c r="F303" s="2">
        <v>55.84</v>
      </c>
      <c r="G303" s="2">
        <v>1.36</v>
      </c>
      <c r="H303" s="2">
        <v>0.98</v>
      </c>
      <c r="I303" s="2">
        <v>40.909999999999997</v>
      </c>
      <c r="J303" s="2">
        <v>0.93</v>
      </c>
      <c r="K303" s="2">
        <v>0.99</v>
      </c>
      <c r="L303" s="2">
        <v>7.6227349177259098</v>
      </c>
      <c r="M303" s="2">
        <v>1.9731755733993299</v>
      </c>
      <c r="N303" s="2">
        <v>0.81732722612299402</v>
      </c>
      <c r="O303" s="2">
        <v>0.73645980121682297</v>
      </c>
      <c r="P303" s="2">
        <v>0.72022217422664803</v>
      </c>
    </row>
    <row r="304" spans="1:16" ht="17.25" x14ac:dyDescent="0.25">
      <c r="A304" s="2">
        <v>303</v>
      </c>
      <c r="B304" s="2" t="s">
        <v>317</v>
      </c>
      <c r="C304" s="2">
        <v>65.349999999999994</v>
      </c>
      <c r="D304" s="2">
        <v>4.1399999999999997</v>
      </c>
      <c r="E304" s="2">
        <v>0.39</v>
      </c>
      <c r="F304" s="2">
        <v>65.22</v>
      </c>
      <c r="G304" s="2">
        <v>2.2799999999999998</v>
      </c>
      <c r="H304" s="2">
        <v>0.54</v>
      </c>
      <c r="I304" s="2">
        <v>52.17</v>
      </c>
      <c r="J304" s="2">
        <v>1.1000000000000001</v>
      </c>
      <c r="K304" s="2">
        <v>1.23</v>
      </c>
      <c r="L304" s="2">
        <v>38.362373512017598</v>
      </c>
      <c r="M304" s="2">
        <v>9.2988086020240992</v>
      </c>
      <c r="N304" s="2">
        <v>0.39254939764556801</v>
      </c>
      <c r="O304" s="2">
        <v>0.27723588669382299</v>
      </c>
      <c r="P304" s="2">
        <v>0.47606997459920303</v>
      </c>
    </row>
    <row r="305" spans="1:16" ht="17.25" x14ac:dyDescent="0.25">
      <c r="A305" s="2">
        <v>304</v>
      </c>
      <c r="B305" s="2" t="s">
        <v>318</v>
      </c>
      <c r="C305" s="2">
        <v>59.52</v>
      </c>
      <c r="D305" s="2">
        <v>2.42</v>
      </c>
      <c r="E305" s="2">
        <v>1.91</v>
      </c>
      <c r="F305" s="2">
        <v>56.91</v>
      </c>
      <c r="G305" s="2">
        <v>1.28</v>
      </c>
      <c r="H305" s="2">
        <v>2.1</v>
      </c>
      <c r="I305" s="2">
        <v>53.57</v>
      </c>
      <c r="J305" s="2">
        <v>1.04</v>
      </c>
      <c r="K305" s="2">
        <v>1.1299999999999999</v>
      </c>
      <c r="L305" s="2">
        <v>12.825500876869</v>
      </c>
      <c r="M305" s="2">
        <v>3.7036680804453601</v>
      </c>
      <c r="N305" s="2">
        <v>1.9438577226095199</v>
      </c>
      <c r="O305" s="2">
        <v>1.62775609574048</v>
      </c>
      <c r="P305" s="2">
        <v>1.44450615751638</v>
      </c>
    </row>
    <row r="306" spans="1:16" ht="17.25" x14ac:dyDescent="0.25">
      <c r="A306" s="2">
        <v>305</v>
      </c>
      <c r="B306" s="2" t="s">
        <v>319</v>
      </c>
      <c r="C306" s="2">
        <v>58.7</v>
      </c>
      <c r="D306" s="2">
        <v>2.25</v>
      </c>
      <c r="E306" s="2">
        <v>1.32</v>
      </c>
      <c r="F306" s="2">
        <v>51.26</v>
      </c>
      <c r="G306" s="2">
        <v>1.1299999999999999</v>
      </c>
      <c r="H306" s="2">
        <v>1.38</v>
      </c>
      <c r="I306" s="2">
        <v>63.64</v>
      </c>
      <c r="J306" s="2">
        <v>1.0900000000000001</v>
      </c>
      <c r="K306" s="2">
        <v>1.17</v>
      </c>
      <c r="L306" s="2">
        <v>519.06596059014203</v>
      </c>
      <c r="M306" s="2">
        <v>269.39252164016</v>
      </c>
      <c r="N306" s="2">
        <v>1.2813224923594</v>
      </c>
      <c r="O306" s="2">
        <v>1.1181236268516701</v>
      </c>
      <c r="P306" s="2">
        <v>1.0680893239087299</v>
      </c>
    </row>
    <row r="307" spans="1:16" ht="17.25" x14ac:dyDescent="0.25">
      <c r="A307" s="2">
        <v>306</v>
      </c>
      <c r="B307" s="2" t="s">
        <v>320</v>
      </c>
      <c r="C307" s="2">
        <v>72.489999999999995</v>
      </c>
      <c r="D307" s="2">
        <v>4.92</v>
      </c>
      <c r="E307" s="2">
        <v>0.4</v>
      </c>
      <c r="F307" s="2">
        <v>73.53</v>
      </c>
      <c r="G307" s="2">
        <v>2.95</v>
      </c>
      <c r="H307" s="2">
        <v>1.02</v>
      </c>
      <c r="I307" s="2">
        <v>71.430000000000007</v>
      </c>
      <c r="J307" s="2">
        <v>1.2</v>
      </c>
      <c r="K307" s="2">
        <v>0.89</v>
      </c>
      <c r="L307" s="2">
        <v>1.7514848963179199</v>
      </c>
      <c r="M307" s="2">
        <v>0.71204115120035305</v>
      </c>
      <c r="N307" s="2">
        <v>0.43647540102591897</v>
      </c>
      <c r="O307" s="2">
        <v>0.42786884195091401</v>
      </c>
      <c r="P307" s="2">
        <v>0.51844261542214898</v>
      </c>
    </row>
    <row r="308" spans="1:16" ht="17.25" x14ac:dyDescent="0.25">
      <c r="A308" s="2">
        <v>307</v>
      </c>
      <c r="B308" s="2" t="s">
        <v>321</v>
      </c>
      <c r="C308" s="2">
        <v>60.27</v>
      </c>
      <c r="D308" s="2">
        <v>2.14</v>
      </c>
      <c r="E308" s="2">
        <v>1.93</v>
      </c>
      <c r="F308" s="2">
        <v>56.59</v>
      </c>
      <c r="G308" s="2">
        <v>1.24</v>
      </c>
      <c r="H308" s="2">
        <v>1.38</v>
      </c>
      <c r="I308" s="2">
        <v>71.430000000000007</v>
      </c>
      <c r="J308" s="2">
        <v>1.1200000000000001</v>
      </c>
      <c r="K308" s="2">
        <v>1.1200000000000001</v>
      </c>
      <c r="L308" s="2">
        <v>3.95445060404694</v>
      </c>
      <c r="M308" s="2">
        <v>1.88248315849022</v>
      </c>
      <c r="N308" s="2">
        <v>1.8251725388934801</v>
      </c>
      <c r="O308" s="2">
        <v>1.6927373580332099</v>
      </c>
      <c r="P308" s="2">
        <v>1.5961222217458499</v>
      </c>
    </row>
    <row r="309" spans="1:16" ht="17.25" x14ac:dyDescent="0.25">
      <c r="A309" s="2">
        <v>308</v>
      </c>
      <c r="B309" s="2" t="s">
        <v>322</v>
      </c>
      <c r="C309" s="2">
        <v>57.84</v>
      </c>
      <c r="D309" s="2">
        <v>1.83</v>
      </c>
      <c r="E309" s="2">
        <v>0.91</v>
      </c>
      <c r="F309" s="2">
        <v>65.040000000000006</v>
      </c>
      <c r="G309" s="2">
        <v>1.44</v>
      </c>
      <c r="H309" s="2">
        <v>0.92</v>
      </c>
      <c r="I309" s="2">
        <v>42.86</v>
      </c>
      <c r="J309" s="2">
        <v>0.99</v>
      </c>
      <c r="K309" s="2">
        <v>0.98</v>
      </c>
      <c r="L309" s="2">
        <v>6.2676102373122502</v>
      </c>
      <c r="M309" s="2">
        <v>2.94966089377417</v>
      </c>
      <c r="N309" s="2">
        <v>0.95323580126880803</v>
      </c>
      <c r="O309" s="2">
        <v>0.89105874266191099</v>
      </c>
      <c r="P309" s="2">
        <v>0.91776863833182998</v>
      </c>
    </row>
    <row r="310" spans="1:16" ht="17.25" x14ac:dyDescent="0.25">
      <c r="A310" s="2">
        <v>309</v>
      </c>
      <c r="B310" s="2" t="s">
        <v>323</v>
      </c>
      <c r="C310" s="2">
        <v>65.64</v>
      </c>
      <c r="D310" s="2">
        <v>2.52</v>
      </c>
      <c r="E310" s="2">
        <v>0.99</v>
      </c>
      <c r="F310" s="2">
        <v>60.9</v>
      </c>
      <c r="G310" s="2">
        <v>1.53</v>
      </c>
      <c r="H310" s="2">
        <v>1.08</v>
      </c>
      <c r="I310" s="2">
        <v>66.67</v>
      </c>
      <c r="J310" s="2">
        <v>1.06</v>
      </c>
      <c r="K310" s="2">
        <v>1.1299999999999999</v>
      </c>
      <c r="L310" s="2">
        <v>16.376227547946101</v>
      </c>
      <c r="M310" s="2">
        <v>7.2864026668403996</v>
      </c>
      <c r="N310" s="2">
        <v>0.99073124508508104</v>
      </c>
      <c r="O310" s="2">
        <v>0.91205817842043602</v>
      </c>
      <c r="P310" s="2">
        <v>0.98789298452338303</v>
      </c>
    </row>
    <row r="311" spans="1:16" ht="17.25" x14ac:dyDescent="0.25">
      <c r="A311" s="2">
        <v>310</v>
      </c>
      <c r="B311" s="2" t="s">
        <v>324</v>
      </c>
      <c r="C311" s="2">
        <v>57.75</v>
      </c>
      <c r="D311" s="2">
        <v>1.85</v>
      </c>
      <c r="E311" s="2">
        <v>1.57</v>
      </c>
      <c r="F311" s="2">
        <v>58.27</v>
      </c>
      <c r="G311" s="2">
        <v>1.25</v>
      </c>
      <c r="H311" s="2">
        <v>1.33</v>
      </c>
      <c r="I311" s="2">
        <v>62.07</v>
      </c>
      <c r="J311" s="2">
        <v>1.0900000000000001</v>
      </c>
      <c r="K311" s="2">
        <v>1.1399999999999999</v>
      </c>
      <c r="L311" s="2">
        <v>9.8950582737796697</v>
      </c>
      <c r="M311" s="2">
        <v>5.90147955427752</v>
      </c>
      <c r="N311" s="2">
        <v>1.47608023893924</v>
      </c>
      <c r="O311" s="2">
        <v>1.3274177181176701</v>
      </c>
      <c r="P311" s="2">
        <v>1.2085905517692701</v>
      </c>
    </row>
    <row r="312" spans="1:16" ht="17.25" x14ac:dyDescent="0.25">
      <c r="A312" s="2">
        <v>311</v>
      </c>
      <c r="B312" s="2" t="s">
        <v>325</v>
      </c>
      <c r="C312" s="2">
        <v>65.27</v>
      </c>
      <c r="D312" s="2">
        <v>3.52</v>
      </c>
      <c r="E312" s="2">
        <v>2.5299999999999998</v>
      </c>
      <c r="F312" s="2">
        <v>63.5</v>
      </c>
      <c r="G312" s="2">
        <v>1.91</v>
      </c>
      <c r="H312" s="2">
        <v>2.2999999999999998</v>
      </c>
      <c r="I312" s="2">
        <v>60</v>
      </c>
      <c r="J312" s="2">
        <v>1.17</v>
      </c>
      <c r="K312" s="2">
        <v>1.29</v>
      </c>
      <c r="L312" s="2">
        <v>26.442882496167002</v>
      </c>
      <c r="M312" s="2">
        <v>10.1806853867754</v>
      </c>
      <c r="N312" s="2">
        <v>2.2811393520712002</v>
      </c>
      <c r="O312" s="2">
        <v>1.8296538502607</v>
      </c>
      <c r="P312" s="2">
        <v>1.8092123122919801</v>
      </c>
    </row>
    <row r="313" spans="1:16" ht="17.25" x14ac:dyDescent="0.25">
      <c r="A313" s="2">
        <v>312</v>
      </c>
      <c r="B313" s="2" t="s">
        <v>326</v>
      </c>
      <c r="C313" s="2">
        <v>61.38</v>
      </c>
      <c r="D313" s="2">
        <v>2.2400000000000002</v>
      </c>
      <c r="E313" s="2">
        <v>0.64</v>
      </c>
      <c r="F313" s="2">
        <v>61.94</v>
      </c>
      <c r="G313" s="2">
        <v>1.55</v>
      </c>
      <c r="H313" s="2">
        <v>0.96</v>
      </c>
      <c r="I313" s="2">
        <v>64.709999999999994</v>
      </c>
      <c r="J313" s="2">
        <v>1.06</v>
      </c>
      <c r="K313" s="2">
        <v>1.02</v>
      </c>
      <c r="L313" s="2">
        <v>2.5301664105742101</v>
      </c>
      <c r="M313" s="2">
        <v>0.91584485554650497</v>
      </c>
      <c r="N313" s="2">
        <v>0.62373239404904901</v>
      </c>
      <c r="O313" s="2">
        <v>0.61056455787675801</v>
      </c>
      <c r="P313" s="2">
        <v>0.65143031806157203</v>
      </c>
    </row>
    <row r="314" spans="1:16" ht="17.25" x14ac:dyDescent="0.25">
      <c r="A314" s="2">
        <v>313</v>
      </c>
      <c r="B314" s="2" t="s">
        <v>327</v>
      </c>
      <c r="C314" s="2">
        <v>58.08</v>
      </c>
      <c r="D314" s="2">
        <v>1.82</v>
      </c>
      <c r="E314" s="2">
        <v>0.93</v>
      </c>
      <c r="F314" s="2">
        <v>61.02</v>
      </c>
      <c r="G314" s="2">
        <v>1.42</v>
      </c>
      <c r="H314" s="2">
        <v>0.86</v>
      </c>
      <c r="I314" s="2">
        <v>38.89</v>
      </c>
      <c r="J314" s="2">
        <v>0.99</v>
      </c>
      <c r="K314" s="2">
        <v>0.98</v>
      </c>
      <c r="L314" s="2">
        <v>6.34979432350901</v>
      </c>
      <c r="M314" s="2">
        <v>1.9888144990349099</v>
      </c>
      <c r="N314" s="2">
        <v>0.98293937336288295</v>
      </c>
      <c r="O314" s="2">
        <v>0.93738086342467297</v>
      </c>
      <c r="P314" s="2">
        <v>0.906214291749739</v>
      </c>
    </row>
    <row r="315" spans="1:16" ht="17.25" x14ac:dyDescent="0.25">
      <c r="A315" s="2">
        <v>314</v>
      </c>
      <c r="B315" s="2" t="s">
        <v>328</v>
      </c>
      <c r="C315" s="2">
        <v>55.31</v>
      </c>
      <c r="D315" s="2">
        <v>1.8</v>
      </c>
      <c r="E315" s="2">
        <v>0.94</v>
      </c>
      <c r="F315" s="2">
        <v>54.11</v>
      </c>
      <c r="G315" s="2">
        <v>1.41</v>
      </c>
      <c r="H315" s="2">
        <v>1.01</v>
      </c>
      <c r="I315" s="2">
        <v>41.67</v>
      </c>
      <c r="J315" s="2">
        <v>1.03</v>
      </c>
      <c r="K315" s="2">
        <v>1.1399999999999999</v>
      </c>
      <c r="L315" s="2">
        <v>6.09314670342608</v>
      </c>
      <c r="M315" s="2">
        <v>4.9796385407345696</v>
      </c>
      <c r="N315" s="2">
        <v>0.86558029669318104</v>
      </c>
      <c r="O315" s="2">
        <v>0.80475321272496203</v>
      </c>
      <c r="P315" s="2">
        <v>0.82298952512305301</v>
      </c>
    </row>
    <row r="316" spans="1:16" ht="17.25" x14ac:dyDescent="0.25">
      <c r="A316" s="2">
        <v>315</v>
      </c>
      <c r="B316" s="2" t="s">
        <v>329</v>
      </c>
      <c r="C316" s="2">
        <v>59.49</v>
      </c>
      <c r="D316" s="2">
        <v>2.29</v>
      </c>
      <c r="E316" s="2">
        <v>1.26</v>
      </c>
      <c r="F316" s="2">
        <v>55.4</v>
      </c>
      <c r="G316" s="2">
        <v>1.4</v>
      </c>
      <c r="H316" s="2">
        <v>1.35</v>
      </c>
      <c r="I316" s="2">
        <v>60</v>
      </c>
      <c r="J316" s="2">
        <v>1.1200000000000001</v>
      </c>
      <c r="K316" s="2">
        <v>1.0900000000000001</v>
      </c>
      <c r="L316" s="2">
        <v>26.552139738520701</v>
      </c>
      <c r="M316" s="2">
        <v>11.8960851080714</v>
      </c>
      <c r="N316" s="2">
        <v>1.3071435027834299</v>
      </c>
      <c r="O316" s="2">
        <v>1.0770965682753499</v>
      </c>
      <c r="P316" s="2">
        <v>1.18774737327377</v>
      </c>
    </row>
    <row r="317" spans="1:16" ht="17.25" x14ac:dyDescent="0.25">
      <c r="A317" s="2">
        <v>316</v>
      </c>
      <c r="B317" s="2" t="s">
        <v>330</v>
      </c>
      <c r="C317" s="2">
        <v>64.290000000000006</v>
      </c>
      <c r="D317" s="2">
        <v>2.44</v>
      </c>
      <c r="E317" s="2">
        <v>1.17</v>
      </c>
      <c r="F317" s="2">
        <v>62.02</v>
      </c>
      <c r="G317" s="2">
        <v>1.45</v>
      </c>
      <c r="H317" s="2">
        <v>0.91</v>
      </c>
      <c r="I317" s="2">
        <v>68.180000000000007</v>
      </c>
      <c r="J317" s="2">
        <v>1.08</v>
      </c>
      <c r="K317" s="2">
        <v>1.0900000000000001</v>
      </c>
      <c r="L317" s="2">
        <v>8.0755779570713493</v>
      </c>
      <c r="M317" s="2">
        <v>2.2571152771854699</v>
      </c>
      <c r="N317" s="2">
        <v>1.11539249119079</v>
      </c>
      <c r="O317" s="2">
        <v>1.05498778704194</v>
      </c>
      <c r="P317" s="2">
        <v>1.0715453828904999</v>
      </c>
    </row>
    <row r="318" spans="1:16" ht="17.25" x14ac:dyDescent="0.25">
      <c r="A318" s="2">
        <v>317</v>
      </c>
      <c r="B318" s="2" t="s">
        <v>331</v>
      </c>
      <c r="C318" s="2">
        <v>63.3</v>
      </c>
      <c r="D318" s="2">
        <v>2.25</v>
      </c>
      <c r="E318" s="2">
        <v>1.36</v>
      </c>
      <c r="F318" s="2">
        <v>68.290000000000006</v>
      </c>
      <c r="G318" s="2">
        <v>1.64</v>
      </c>
      <c r="H318" s="2">
        <v>1.0900000000000001</v>
      </c>
      <c r="I318" s="2">
        <v>63.64</v>
      </c>
      <c r="J318" s="2">
        <v>1.1200000000000001</v>
      </c>
      <c r="K318" s="2">
        <v>1.06</v>
      </c>
      <c r="L318" s="2">
        <v>26.984042321975402</v>
      </c>
      <c r="M318" s="2">
        <v>11.0991225788812</v>
      </c>
      <c r="N318" s="2">
        <v>1.3347834670411201</v>
      </c>
      <c r="O318" s="2">
        <v>1.2730047733969301</v>
      </c>
      <c r="P318" s="2">
        <v>1.1226101164839</v>
      </c>
    </row>
    <row r="319" spans="1:16" ht="17.25" x14ac:dyDescent="0.25">
      <c r="A319" s="2">
        <v>318</v>
      </c>
      <c r="B319" s="2" t="s">
        <v>332</v>
      </c>
      <c r="C319" s="2">
        <v>57.47</v>
      </c>
      <c r="D319" s="2">
        <v>2.04</v>
      </c>
      <c r="E319" s="2">
        <v>0.56000000000000005</v>
      </c>
      <c r="F319" s="2">
        <v>59.44</v>
      </c>
      <c r="G319" s="2">
        <v>1.49</v>
      </c>
      <c r="H319" s="2">
        <v>0.72</v>
      </c>
      <c r="I319" s="2">
        <v>36.36</v>
      </c>
      <c r="J319" s="2">
        <v>0.93</v>
      </c>
      <c r="K319" s="2">
        <v>1.06</v>
      </c>
      <c r="L319" s="2">
        <v>15.000917111783</v>
      </c>
      <c r="M319" s="2">
        <v>1.70035124216275</v>
      </c>
      <c r="N319" s="2">
        <v>0.56107110875271804</v>
      </c>
      <c r="O319" s="2">
        <v>0.51499688380596798</v>
      </c>
      <c r="P319" s="2">
        <v>0.451443754778039</v>
      </c>
    </row>
    <row r="320" spans="1:16" ht="17.25" x14ac:dyDescent="0.25">
      <c r="A320" s="2">
        <v>319</v>
      </c>
      <c r="B320" s="2" t="s">
        <v>333</v>
      </c>
      <c r="C320" s="2">
        <v>61.4</v>
      </c>
      <c r="D320" s="2">
        <v>1.98</v>
      </c>
      <c r="E320" s="2">
        <v>0.68</v>
      </c>
      <c r="F320" s="2">
        <v>60.98</v>
      </c>
      <c r="G320" s="2">
        <v>1.37</v>
      </c>
      <c r="H320" s="2">
        <v>0.94</v>
      </c>
      <c r="I320" s="2">
        <v>38.1</v>
      </c>
      <c r="J320" s="2">
        <v>1</v>
      </c>
      <c r="K320" s="2">
        <v>1.01</v>
      </c>
      <c r="L320" s="2">
        <v>3.55814425807191</v>
      </c>
      <c r="M320" s="2">
        <v>1.2879674524553999</v>
      </c>
      <c r="N320" s="2">
        <v>0.721448435531441</v>
      </c>
      <c r="O320" s="2">
        <v>0.65506030905067802</v>
      </c>
      <c r="P320" s="2">
        <v>0.73131378416181603</v>
      </c>
    </row>
    <row r="321" spans="1:16" ht="17.25" x14ac:dyDescent="0.25">
      <c r="A321" s="2">
        <v>320</v>
      </c>
      <c r="B321" s="2" t="s">
        <v>334</v>
      </c>
      <c r="C321" s="2">
        <v>60.18</v>
      </c>
      <c r="D321" s="2">
        <v>3.47</v>
      </c>
      <c r="E321" s="2">
        <v>0.79</v>
      </c>
      <c r="F321" s="2">
        <v>64.63</v>
      </c>
      <c r="G321" s="2">
        <v>1.88</v>
      </c>
      <c r="H321" s="2">
        <v>1.43</v>
      </c>
      <c r="I321" s="2">
        <v>61.54</v>
      </c>
      <c r="J321" s="2">
        <v>1.1599999999999999</v>
      </c>
      <c r="K321" s="2">
        <v>0.95</v>
      </c>
      <c r="L321" s="2">
        <v>11.922431268994799</v>
      </c>
      <c r="M321" s="2">
        <v>4.8309034563297297</v>
      </c>
      <c r="N321" s="2">
        <v>0.89486357593891097</v>
      </c>
      <c r="O321" s="2">
        <v>0.73842350722612504</v>
      </c>
      <c r="P321" s="2">
        <v>0.65074965333047097</v>
      </c>
    </row>
    <row r="322" spans="1:16" ht="17.25" x14ac:dyDescent="0.25">
      <c r="A322" s="2">
        <v>321</v>
      </c>
      <c r="B322" s="2" t="s">
        <v>335</v>
      </c>
      <c r="C322" s="2">
        <v>60.54</v>
      </c>
      <c r="D322" s="2">
        <v>1.93</v>
      </c>
      <c r="E322" s="2">
        <v>1.0900000000000001</v>
      </c>
      <c r="F322" s="2">
        <v>59.26</v>
      </c>
      <c r="G322" s="2">
        <v>1.47</v>
      </c>
      <c r="H322" s="2">
        <v>0.73</v>
      </c>
      <c r="I322" s="2">
        <v>61.9</v>
      </c>
      <c r="J322" s="2">
        <v>1.03</v>
      </c>
      <c r="K322" s="2">
        <v>1.07</v>
      </c>
      <c r="L322" s="2">
        <v>13.507998649400101</v>
      </c>
      <c r="M322" s="2">
        <v>2.7067666569630999</v>
      </c>
      <c r="N322" s="2">
        <v>1.0518338586684199</v>
      </c>
      <c r="O322" s="2">
        <v>1.0477416449866399</v>
      </c>
      <c r="P322" s="2">
        <v>1.16611092038268</v>
      </c>
    </row>
    <row r="323" spans="1:16" ht="17.25" x14ac:dyDescent="0.25">
      <c r="A323" s="2">
        <v>322</v>
      </c>
      <c r="B323" s="2" t="s">
        <v>336</v>
      </c>
      <c r="C323" s="2">
        <v>66.900000000000006</v>
      </c>
      <c r="D323" s="2">
        <v>2.81</v>
      </c>
      <c r="E323" s="2">
        <v>1.46</v>
      </c>
      <c r="F323" s="2">
        <v>59.68</v>
      </c>
      <c r="G323" s="2">
        <v>1.47</v>
      </c>
      <c r="H323" s="2">
        <v>1.21</v>
      </c>
      <c r="I323" s="2">
        <v>63.64</v>
      </c>
      <c r="J323" s="2">
        <v>1.07</v>
      </c>
      <c r="K323" s="2">
        <v>1.04</v>
      </c>
      <c r="L323" s="2">
        <v>4.2040869758433397</v>
      </c>
      <c r="M323" s="2">
        <v>1.32889976487286</v>
      </c>
      <c r="N323" s="2">
        <v>1.4264799879755601</v>
      </c>
      <c r="O323" s="2">
        <v>1.31296413464286</v>
      </c>
      <c r="P323" s="2">
        <v>1.24252068843912</v>
      </c>
    </row>
    <row r="324" spans="1:16" ht="17.25" x14ac:dyDescent="0.25">
      <c r="A324" s="2">
        <v>323</v>
      </c>
      <c r="B324" s="2" t="s">
        <v>337</v>
      </c>
      <c r="C324" s="2">
        <v>63.54</v>
      </c>
      <c r="D324" s="2">
        <v>1.96</v>
      </c>
      <c r="E324" s="2">
        <v>1.02</v>
      </c>
      <c r="F324" s="2">
        <v>60.5</v>
      </c>
      <c r="G324" s="2">
        <v>1.33</v>
      </c>
      <c r="H324" s="2">
        <v>0.97</v>
      </c>
      <c r="I324" s="2">
        <v>52.17</v>
      </c>
      <c r="J324" s="2">
        <v>1.01</v>
      </c>
      <c r="K324" s="2">
        <v>1.08</v>
      </c>
      <c r="L324" s="2">
        <v>16.900277302946101</v>
      </c>
      <c r="M324" s="2">
        <v>10.4044349437291</v>
      </c>
      <c r="N324" s="2">
        <v>1.0374749832047201</v>
      </c>
      <c r="O324" s="2">
        <v>0.92676952718921801</v>
      </c>
      <c r="P324" s="2">
        <v>0.95258514911310999</v>
      </c>
    </row>
    <row r="325" spans="1:16" ht="17.25" x14ac:dyDescent="0.25">
      <c r="A325" s="2">
        <v>324</v>
      </c>
      <c r="B325" s="2" t="s">
        <v>338</v>
      </c>
      <c r="C325" s="2">
        <v>59.94</v>
      </c>
      <c r="D325" s="2">
        <v>2.37</v>
      </c>
      <c r="E325" s="2">
        <v>1.02</v>
      </c>
      <c r="F325" s="2">
        <v>56.74</v>
      </c>
      <c r="G325" s="2">
        <v>1.38</v>
      </c>
      <c r="H325" s="2">
        <v>0.99</v>
      </c>
      <c r="I325" s="2">
        <v>56.52</v>
      </c>
      <c r="J325" s="2">
        <v>1.08</v>
      </c>
      <c r="K325" s="2">
        <v>0.96</v>
      </c>
      <c r="L325" s="2">
        <v>1.03639378767999</v>
      </c>
      <c r="M325" s="2">
        <v>0.72897799263707797</v>
      </c>
      <c r="N325" s="2">
        <v>1.0509259565867499</v>
      </c>
      <c r="O325" s="2">
        <v>1.0859788492443301</v>
      </c>
      <c r="P325" s="2">
        <v>1.1269841960648399</v>
      </c>
    </row>
    <row r="326" spans="1:16" ht="17.25" x14ac:dyDescent="0.25">
      <c r="A326" s="2">
        <v>325</v>
      </c>
      <c r="B326" s="2" t="s">
        <v>339</v>
      </c>
      <c r="C326" s="2">
        <v>56.65</v>
      </c>
      <c r="D326" s="2">
        <v>2.02</v>
      </c>
      <c r="E326" s="2">
        <v>0.5</v>
      </c>
      <c r="F326" s="2">
        <v>56.91</v>
      </c>
      <c r="G326" s="2">
        <v>1.49</v>
      </c>
      <c r="H326" s="2">
        <v>0.7</v>
      </c>
      <c r="I326" s="2">
        <v>55.56</v>
      </c>
      <c r="J326" s="2">
        <v>1.04</v>
      </c>
      <c r="K326" s="2">
        <v>1.1000000000000001</v>
      </c>
      <c r="L326" s="2">
        <v>5.0085236707829699</v>
      </c>
      <c r="M326" s="2">
        <v>1.13195903237413</v>
      </c>
      <c r="N326" s="2">
        <v>0.50479557140787001</v>
      </c>
      <c r="O326" s="2">
        <v>0.433493177690086</v>
      </c>
      <c r="P326" s="2">
        <v>0.53041393125168101</v>
      </c>
    </row>
    <row r="327" spans="1:16" ht="17.25" x14ac:dyDescent="0.25">
      <c r="A327" s="2">
        <v>326</v>
      </c>
      <c r="B327" s="2" t="s">
        <v>340</v>
      </c>
      <c r="C327" s="2">
        <v>58.09</v>
      </c>
      <c r="D327" s="2">
        <v>1.98</v>
      </c>
      <c r="E327" s="2">
        <v>0.87</v>
      </c>
      <c r="F327" s="2">
        <v>57.48</v>
      </c>
      <c r="G327" s="2">
        <v>1.34</v>
      </c>
      <c r="H327" s="2">
        <v>0.83</v>
      </c>
      <c r="I327" s="2">
        <v>68</v>
      </c>
      <c r="J327" s="2">
        <v>1.08</v>
      </c>
      <c r="K327" s="2">
        <v>1.03</v>
      </c>
      <c r="L327" s="2">
        <v>4.3289186262083099</v>
      </c>
      <c r="M327" s="2">
        <v>1.2367775698105099</v>
      </c>
      <c r="N327" s="2">
        <v>0.86266291848277998</v>
      </c>
      <c r="O327" s="2">
        <v>0.80477828704636001</v>
      </c>
      <c r="P327" s="2">
        <v>0.78477627083295198</v>
      </c>
    </row>
    <row r="328" spans="1:16" ht="17.25" x14ac:dyDescent="0.25">
      <c r="A328" s="2">
        <v>327</v>
      </c>
      <c r="B328" s="2" t="s">
        <v>341</v>
      </c>
      <c r="C328" s="2">
        <v>56.27</v>
      </c>
      <c r="D328" s="2">
        <v>1.48</v>
      </c>
      <c r="E328" s="2">
        <v>1.1399999999999999</v>
      </c>
      <c r="F328" s="2">
        <v>62.4</v>
      </c>
      <c r="G328" s="2">
        <v>1.28</v>
      </c>
      <c r="H328" s="2">
        <v>1.1200000000000001</v>
      </c>
      <c r="I328" s="2">
        <v>36.840000000000003</v>
      </c>
      <c r="J328" s="2">
        <v>0.93</v>
      </c>
      <c r="K328" s="2">
        <v>1.05</v>
      </c>
      <c r="L328" s="2">
        <v>8.7930474844214004</v>
      </c>
      <c r="M328" s="2">
        <v>2.62147140184504</v>
      </c>
      <c r="N328" s="2">
        <v>1.0715357715277201</v>
      </c>
      <c r="O328" s="2">
        <v>1.0555782455701399</v>
      </c>
      <c r="P328" s="2">
        <v>1.05898795644086</v>
      </c>
    </row>
    <row r="329" spans="1:16" ht="17.25" x14ac:dyDescent="0.25">
      <c r="A329" s="2">
        <v>328</v>
      </c>
      <c r="B329" s="2" t="s">
        <v>342</v>
      </c>
      <c r="C329" s="2">
        <v>48.99</v>
      </c>
      <c r="D329" s="2">
        <v>0.92</v>
      </c>
      <c r="E329" s="2">
        <v>1.4</v>
      </c>
      <c r="F329" s="2">
        <v>47.37</v>
      </c>
      <c r="G329" s="2">
        <v>0.81</v>
      </c>
      <c r="H329" s="2">
        <v>1.42</v>
      </c>
      <c r="I329" s="2">
        <v>55.56</v>
      </c>
      <c r="J329" s="2">
        <v>1.03</v>
      </c>
      <c r="K329" s="2">
        <v>1.01</v>
      </c>
      <c r="L329" s="2">
        <v>16.135750972585601</v>
      </c>
      <c r="M329" s="2">
        <v>4.7229839200723598</v>
      </c>
      <c r="N329" s="2">
        <v>1.3771341225492399</v>
      </c>
      <c r="O329" s="2">
        <v>1.35205795362653</v>
      </c>
      <c r="P329" s="2">
        <v>1.1477896329319099</v>
      </c>
    </row>
    <row r="330" spans="1:16" ht="17.25" x14ac:dyDescent="0.25">
      <c r="A330" s="2">
        <v>329</v>
      </c>
      <c r="B330" s="2" t="s">
        <v>343</v>
      </c>
      <c r="C330" s="2">
        <v>61.8</v>
      </c>
      <c r="D330" s="2">
        <v>1.95</v>
      </c>
      <c r="E330" s="2">
        <v>0.89</v>
      </c>
      <c r="F330" s="2">
        <v>61.4</v>
      </c>
      <c r="G330" s="2">
        <v>1.36</v>
      </c>
      <c r="H330" s="2">
        <v>0.89</v>
      </c>
      <c r="I330" s="2">
        <v>51.85</v>
      </c>
      <c r="J330" s="2">
        <v>1</v>
      </c>
      <c r="K330" s="2">
        <v>0.99</v>
      </c>
      <c r="L330" s="2">
        <v>1.80272364095611</v>
      </c>
      <c r="M330" s="2">
        <v>0.69277969796050898</v>
      </c>
      <c r="N330" s="2">
        <v>0.92676251061133996</v>
      </c>
      <c r="O330" s="2">
        <v>0.88090350362719305</v>
      </c>
      <c r="P330" s="2">
        <v>0.86310745742653405</v>
      </c>
    </row>
    <row r="331" spans="1:16" ht="17.25" x14ac:dyDescent="0.25">
      <c r="A331" s="2">
        <v>330</v>
      </c>
      <c r="B331" s="2" t="s">
        <v>344</v>
      </c>
      <c r="C331" s="2">
        <v>66.56</v>
      </c>
      <c r="D331" s="2">
        <v>3.75</v>
      </c>
      <c r="E331" s="2">
        <v>0.46</v>
      </c>
      <c r="F331" s="2">
        <v>60.84</v>
      </c>
      <c r="G331" s="2">
        <v>1.95</v>
      </c>
      <c r="H331" s="2">
        <v>1.1599999999999999</v>
      </c>
      <c r="I331" s="2">
        <v>72.22</v>
      </c>
      <c r="J331" s="2">
        <v>1.0900000000000001</v>
      </c>
      <c r="K331" s="2">
        <v>1.38</v>
      </c>
      <c r="L331" s="2">
        <v>55.343791740948802</v>
      </c>
      <c r="M331" s="2">
        <v>20.319611517894401</v>
      </c>
      <c r="N331" s="2">
        <v>0.42515498327532297</v>
      </c>
      <c r="O331" s="2">
        <v>0.31728542954213601</v>
      </c>
      <c r="P331" s="2">
        <v>0.53620172400534305</v>
      </c>
    </row>
    <row r="332" spans="1:16" ht="17.25" x14ac:dyDescent="0.25">
      <c r="A332" s="2">
        <v>331</v>
      </c>
      <c r="B332" s="2" t="s">
        <v>345</v>
      </c>
      <c r="C332" s="2">
        <v>52.26</v>
      </c>
      <c r="D332" s="2">
        <v>1.73</v>
      </c>
      <c r="E332" s="2">
        <v>0.78</v>
      </c>
      <c r="F332" s="2">
        <v>54.26</v>
      </c>
      <c r="G332" s="2">
        <v>1.37</v>
      </c>
      <c r="H332" s="2">
        <v>1.05</v>
      </c>
      <c r="I332" s="2">
        <v>62.5</v>
      </c>
      <c r="J332" s="2">
        <v>1.04</v>
      </c>
      <c r="K332" s="2">
        <v>0.99</v>
      </c>
      <c r="L332" s="2">
        <v>1.71946279071134</v>
      </c>
      <c r="M332" s="2">
        <v>0.67432936938587495</v>
      </c>
      <c r="N332" s="2">
        <v>0.79905436989812395</v>
      </c>
      <c r="O332" s="2">
        <v>0.79054371701763504</v>
      </c>
      <c r="P332" s="2">
        <v>0.77706854668418401</v>
      </c>
    </row>
    <row r="333" spans="1:16" ht="17.25" x14ac:dyDescent="0.25">
      <c r="A333" s="2">
        <v>332</v>
      </c>
      <c r="B333" s="2" t="s">
        <v>346</v>
      </c>
      <c r="C333" s="2">
        <v>62.03</v>
      </c>
      <c r="D333" s="2">
        <v>1.93</v>
      </c>
      <c r="E333" s="2">
        <v>0.95</v>
      </c>
      <c r="F333" s="2">
        <v>65</v>
      </c>
      <c r="G333" s="2">
        <v>1.4</v>
      </c>
      <c r="H333" s="2">
        <v>0.89</v>
      </c>
      <c r="I333" s="2">
        <v>56.52</v>
      </c>
      <c r="J333" s="2">
        <v>1.02</v>
      </c>
      <c r="K333" s="2">
        <v>1.01</v>
      </c>
      <c r="L333" s="2">
        <v>2.2881147516367299</v>
      </c>
      <c r="M333" s="2">
        <v>0.76601718298405397</v>
      </c>
      <c r="N333" s="2">
        <v>0.97757959062126698</v>
      </c>
      <c r="O333" s="2">
        <v>0.93324843485643905</v>
      </c>
      <c r="P333" s="2">
        <v>0.91439488890824006</v>
      </c>
    </row>
    <row r="334" spans="1:16" ht="17.25" x14ac:dyDescent="0.25">
      <c r="A334" s="2">
        <v>333</v>
      </c>
      <c r="B334" s="2" t="s">
        <v>347</v>
      </c>
      <c r="C334" s="2">
        <v>62.59</v>
      </c>
      <c r="D334" s="2">
        <v>2.04</v>
      </c>
      <c r="E334" s="2">
        <v>0.64</v>
      </c>
      <c r="F334" s="2">
        <v>67.459999999999994</v>
      </c>
      <c r="G334" s="2">
        <v>1.46</v>
      </c>
      <c r="H334" s="2">
        <v>0.71</v>
      </c>
      <c r="I334" s="2">
        <v>57.89</v>
      </c>
      <c r="J334" s="2">
        <v>1.07</v>
      </c>
      <c r="K334" s="2">
        <v>0.91</v>
      </c>
      <c r="L334" s="2">
        <v>9.4211234012472609</v>
      </c>
      <c r="M334" s="2">
        <v>3.6515941205037801</v>
      </c>
      <c r="N334" s="2">
        <v>0.660320425715612</v>
      </c>
      <c r="O334" s="2">
        <v>0.65277455236427095</v>
      </c>
      <c r="P334" s="2">
        <v>0.74123518605218397</v>
      </c>
    </row>
    <row r="335" spans="1:16" ht="17.25" x14ac:dyDescent="0.25">
      <c r="A335" s="2">
        <v>334</v>
      </c>
      <c r="B335" s="2" t="s">
        <v>348</v>
      </c>
      <c r="C335" s="2">
        <v>58.22</v>
      </c>
      <c r="D335" s="2">
        <v>1.93</v>
      </c>
      <c r="E335" s="2">
        <v>1.67</v>
      </c>
      <c r="F335" s="2">
        <v>56.12</v>
      </c>
      <c r="G335" s="2">
        <v>1.2</v>
      </c>
      <c r="H335" s="2">
        <v>1.26</v>
      </c>
      <c r="I335" s="2">
        <v>69.569999999999993</v>
      </c>
      <c r="J335" s="2">
        <v>1.05</v>
      </c>
      <c r="K335" s="2">
        <v>0.99</v>
      </c>
      <c r="L335" s="2">
        <v>6.2788318066714597</v>
      </c>
      <c r="M335" s="2">
        <v>1.5850894276407199</v>
      </c>
      <c r="N335" s="2">
        <v>1.6042105204751</v>
      </c>
      <c r="O335" s="2">
        <v>1.6541626852665201</v>
      </c>
      <c r="P335" s="2">
        <v>1.6177990196994601</v>
      </c>
    </row>
    <row r="336" spans="1:16" ht="17.25" x14ac:dyDescent="0.25">
      <c r="A336" s="2">
        <v>335</v>
      </c>
      <c r="B336" s="2" t="s">
        <v>349</v>
      </c>
      <c r="C336" s="2">
        <v>63.55</v>
      </c>
      <c r="D336" s="2">
        <v>2.5099999999999998</v>
      </c>
      <c r="E336" s="2">
        <v>0.56000000000000005</v>
      </c>
      <c r="F336" s="2">
        <v>59.09</v>
      </c>
      <c r="G336" s="2">
        <v>1.55</v>
      </c>
      <c r="H336" s="2">
        <v>0.82</v>
      </c>
      <c r="I336" s="2">
        <v>65.22</v>
      </c>
      <c r="J336" s="2">
        <v>1.1000000000000001</v>
      </c>
      <c r="K336" s="2">
        <v>0.97</v>
      </c>
      <c r="L336" s="2">
        <v>19.508443809292402</v>
      </c>
      <c r="M336" s="2">
        <v>4.3098838757653599</v>
      </c>
      <c r="N336" s="2">
        <v>0.61277484224635304</v>
      </c>
      <c r="O336" s="2">
        <v>0.51118769266045005</v>
      </c>
      <c r="P336" s="2">
        <v>0.55462795379363405</v>
      </c>
    </row>
    <row r="337" spans="1:16" ht="17.25" x14ac:dyDescent="0.25">
      <c r="A337" s="2">
        <v>336</v>
      </c>
      <c r="B337" s="2" t="s">
        <v>350</v>
      </c>
      <c r="C337" s="2">
        <v>57.3</v>
      </c>
      <c r="D337" s="2">
        <v>1.84</v>
      </c>
      <c r="E337" s="2">
        <v>0.9</v>
      </c>
      <c r="F337" s="2">
        <v>52.21</v>
      </c>
      <c r="G337" s="2">
        <v>1.17</v>
      </c>
      <c r="H337" s="2">
        <v>1.08</v>
      </c>
      <c r="I337" s="2">
        <v>43.48</v>
      </c>
      <c r="J337" s="2">
        <v>0.93</v>
      </c>
      <c r="K337" s="2">
        <v>1.03</v>
      </c>
      <c r="L337" s="2">
        <v>9.8717480289287192</v>
      </c>
      <c r="M337" s="2">
        <v>3.4888628868273002</v>
      </c>
      <c r="N337" s="2">
        <v>0.89929721379680205</v>
      </c>
      <c r="O337" s="2">
        <v>0.83716569669448004</v>
      </c>
      <c r="P337" s="2">
        <v>0.86770836902342197</v>
      </c>
    </row>
    <row r="338" spans="1:16" ht="17.25" x14ac:dyDescent="0.25">
      <c r="A338" s="2">
        <v>337</v>
      </c>
      <c r="B338" s="2" t="s">
        <v>351</v>
      </c>
      <c r="C338" s="2">
        <v>61.39</v>
      </c>
      <c r="D338" s="2">
        <v>2.2000000000000002</v>
      </c>
      <c r="E338" s="2">
        <v>0.96</v>
      </c>
      <c r="F338" s="2">
        <v>59.4</v>
      </c>
      <c r="G338" s="2">
        <v>1.32</v>
      </c>
      <c r="H338" s="2">
        <v>0.84</v>
      </c>
      <c r="I338" s="2">
        <v>60.87</v>
      </c>
      <c r="J338" s="2">
        <v>1.1100000000000001</v>
      </c>
      <c r="K338" s="2">
        <v>1.1299999999999999</v>
      </c>
      <c r="L338" s="2">
        <v>30.381543970799299</v>
      </c>
      <c r="M338" s="2">
        <v>12.4905925683153</v>
      </c>
      <c r="N338" s="2">
        <v>0.91564833273915702</v>
      </c>
      <c r="O338" s="2">
        <v>0.76909589913165499</v>
      </c>
      <c r="P338" s="2">
        <v>0.79436869769067897</v>
      </c>
    </row>
    <row r="339" spans="1:16" ht="17.25" x14ac:dyDescent="0.25">
      <c r="A339" s="2">
        <v>338</v>
      </c>
      <c r="B339" s="2" t="s">
        <v>352</v>
      </c>
      <c r="C339" s="2">
        <v>58.28</v>
      </c>
      <c r="D339" s="2">
        <v>2.27</v>
      </c>
      <c r="E339" s="2">
        <v>1.24</v>
      </c>
      <c r="F339" s="2">
        <v>58.04</v>
      </c>
      <c r="G339" s="2">
        <v>1.4</v>
      </c>
      <c r="H339" s="2">
        <v>0.98</v>
      </c>
      <c r="I339" s="2">
        <v>60.87</v>
      </c>
      <c r="J339" s="2">
        <v>1.03</v>
      </c>
      <c r="K339" s="2">
        <v>0.96</v>
      </c>
      <c r="L339" s="2">
        <v>1.5369560996321801</v>
      </c>
      <c r="M339" s="2">
        <v>0.51977090311149599</v>
      </c>
      <c r="N339" s="2">
        <v>1.30193485180561</v>
      </c>
      <c r="O339" s="2">
        <v>1.38543787831348</v>
      </c>
      <c r="P339" s="2">
        <v>1.4358452973172</v>
      </c>
    </row>
    <row r="340" spans="1:16" ht="17.25" x14ac:dyDescent="0.25">
      <c r="A340" s="2">
        <v>339</v>
      </c>
      <c r="B340" s="2" t="s">
        <v>353</v>
      </c>
      <c r="C340" s="2">
        <v>64.03</v>
      </c>
      <c r="D340" s="2">
        <v>2.15</v>
      </c>
      <c r="E340" s="2">
        <v>0.94</v>
      </c>
      <c r="F340" s="2">
        <v>63.43</v>
      </c>
      <c r="G340" s="2">
        <v>1.43</v>
      </c>
      <c r="H340" s="2">
        <v>1.04</v>
      </c>
      <c r="I340" s="2">
        <v>76.47</v>
      </c>
      <c r="J340" s="2">
        <v>1.06</v>
      </c>
      <c r="K340" s="2">
        <v>0.97</v>
      </c>
      <c r="L340" s="2">
        <v>2.85171544780991</v>
      </c>
      <c r="M340" s="2">
        <v>1.6149829318476501</v>
      </c>
      <c r="N340" s="2">
        <v>1.0098704407093</v>
      </c>
      <c r="O340" s="2">
        <v>0.91527857996936401</v>
      </c>
      <c r="P340" s="2">
        <v>0.85626153557603202</v>
      </c>
    </row>
    <row r="341" spans="1:16" ht="17.25" x14ac:dyDescent="0.25">
      <c r="A341" s="2">
        <v>340</v>
      </c>
      <c r="B341" s="2" t="s">
        <v>354</v>
      </c>
      <c r="C341" s="2">
        <v>61.72</v>
      </c>
      <c r="D341" s="2">
        <v>1.99</v>
      </c>
      <c r="E341" s="2">
        <v>1.1599999999999999</v>
      </c>
      <c r="F341" s="2">
        <v>56.25</v>
      </c>
      <c r="G341" s="2">
        <v>1.37</v>
      </c>
      <c r="H341" s="2">
        <v>1.29</v>
      </c>
      <c r="I341" s="2">
        <v>60.87</v>
      </c>
      <c r="J341" s="2">
        <v>1.05</v>
      </c>
      <c r="K341" s="2">
        <v>1.1100000000000001</v>
      </c>
      <c r="L341" s="2">
        <v>11.730316113388801</v>
      </c>
      <c r="M341" s="2">
        <v>3.7538742902991999</v>
      </c>
      <c r="N341" s="2">
        <v>1.0634848737381599</v>
      </c>
      <c r="O341" s="2">
        <v>1.0096352964017901</v>
      </c>
      <c r="P341" s="2">
        <v>0.90580813663740201</v>
      </c>
    </row>
    <row r="342" spans="1:16" ht="17.25" x14ac:dyDescent="0.25">
      <c r="A342" s="2">
        <v>341</v>
      </c>
      <c r="B342" s="2" t="s">
        <v>355</v>
      </c>
      <c r="C342" s="2">
        <v>60.76</v>
      </c>
      <c r="D342" s="2">
        <v>2.3199999999999998</v>
      </c>
      <c r="E342" s="2">
        <v>0.94</v>
      </c>
      <c r="F342" s="2">
        <v>57.48</v>
      </c>
      <c r="G342" s="2">
        <v>1.35</v>
      </c>
      <c r="H342" s="2">
        <v>1.07</v>
      </c>
      <c r="I342" s="2">
        <v>59.26</v>
      </c>
      <c r="J342" s="2">
        <v>1.04</v>
      </c>
      <c r="K342" s="2">
        <v>1.1200000000000001</v>
      </c>
      <c r="L342" s="2">
        <v>6.1510657314433299</v>
      </c>
      <c r="M342" s="2">
        <v>3.4830235961840499</v>
      </c>
      <c r="N342" s="2">
        <v>0.959496931875918</v>
      </c>
      <c r="O342" s="2">
        <v>0.85743933585106902</v>
      </c>
      <c r="P342" s="2">
        <v>0.93026973382174205</v>
      </c>
    </row>
    <row r="343" spans="1:16" ht="17.25" x14ac:dyDescent="0.25">
      <c r="A343" s="2">
        <v>342</v>
      </c>
      <c r="B343" s="2" t="s">
        <v>356</v>
      </c>
      <c r="C343" s="2">
        <v>57.3</v>
      </c>
      <c r="D343" s="2">
        <v>2.15</v>
      </c>
      <c r="E343" s="2">
        <v>1.01</v>
      </c>
      <c r="F343" s="2">
        <v>59.84</v>
      </c>
      <c r="G343" s="2">
        <v>1.51</v>
      </c>
      <c r="H343" s="2">
        <v>1.1000000000000001</v>
      </c>
      <c r="I343" s="2">
        <v>45</v>
      </c>
      <c r="J343" s="2">
        <v>1.02</v>
      </c>
      <c r="K343" s="2">
        <v>1.05</v>
      </c>
      <c r="L343" s="2">
        <v>5.3953160961636497</v>
      </c>
      <c r="M343" s="2">
        <v>2.6886384389362998</v>
      </c>
      <c r="N343" s="2">
        <v>1.00285036105821</v>
      </c>
      <c r="O343" s="2">
        <v>0.93713379058152102</v>
      </c>
      <c r="P343" s="2">
        <v>0.90736338642175596</v>
      </c>
    </row>
    <row r="344" spans="1:16" ht="17.25" x14ac:dyDescent="0.25">
      <c r="A344" s="2">
        <v>343</v>
      </c>
      <c r="B344" s="2" t="s">
        <v>357</v>
      </c>
      <c r="C344" s="2">
        <v>64.33</v>
      </c>
      <c r="D344" s="2">
        <v>2.75</v>
      </c>
      <c r="E344" s="2">
        <v>1</v>
      </c>
      <c r="F344" s="2">
        <v>59.06</v>
      </c>
      <c r="G344" s="2">
        <v>1.62</v>
      </c>
      <c r="H344" s="2">
        <v>1.38</v>
      </c>
      <c r="I344" s="2">
        <v>62.07</v>
      </c>
      <c r="J344" s="2">
        <v>1.05</v>
      </c>
      <c r="K344" s="2">
        <v>1.21</v>
      </c>
      <c r="L344" s="2">
        <v>4.2900373464209496</v>
      </c>
      <c r="M344" s="2">
        <v>3.8234286936353401</v>
      </c>
      <c r="N344" s="2">
        <v>0.87644579596771899</v>
      </c>
      <c r="O344" s="2">
        <v>0.803890603363284</v>
      </c>
      <c r="P344" s="2">
        <v>0.70802664832723905</v>
      </c>
    </row>
    <row r="345" spans="1:16" ht="17.25" x14ac:dyDescent="0.25">
      <c r="A345" s="2">
        <v>344</v>
      </c>
      <c r="B345" s="2" t="s">
        <v>358</v>
      </c>
      <c r="C345" s="2">
        <v>57.52</v>
      </c>
      <c r="D345" s="2">
        <v>2.33</v>
      </c>
      <c r="E345" s="2">
        <v>2.08</v>
      </c>
      <c r="F345" s="2">
        <v>56.55</v>
      </c>
      <c r="G345" s="2">
        <v>1.55</v>
      </c>
      <c r="H345" s="2">
        <v>1.08</v>
      </c>
      <c r="I345" s="2">
        <v>27.27</v>
      </c>
      <c r="J345" s="2">
        <v>0.8</v>
      </c>
      <c r="K345" s="2">
        <v>1.07</v>
      </c>
      <c r="L345" s="2">
        <v>8.2771177764527604</v>
      </c>
      <c r="M345" s="2">
        <v>3.8176355318585</v>
      </c>
      <c r="N345" s="2">
        <v>1.8870000203450501</v>
      </c>
      <c r="O345" s="2">
        <v>1.8458333333333301</v>
      </c>
      <c r="P345" s="2">
        <v>1.73100001017252</v>
      </c>
    </row>
    <row r="346" spans="1:16" ht="17.25" x14ac:dyDescent="0.25">
      <c r="A346" s="2">
        <v>345</v>
      </c>
      <c r="B346" s="2" t="s">
        <v>359</v>
      </c>
      <c r="C346" s="2">
        <v>58.58</v>
      </c>
      <c r="D346" s="2">
        <v>1.71</v>
      </c>
      <c r="E346" s="2">
        <v>0.92</v>
      </c>
      <c r="F346" s="2">
        <v>58.96</v>
      </c>
      <c r="G346" s="2">
        <v>1.26</v>
      </c>
      <c r="H346" s="2">
        <v>1.31</v>
      </c>
      <c r="I346" s="2">
        <v>51.85</v>
      </c>
      <c r="J346" s="2">
        <v>1.01</v>
      </c>
      <c r="K346" s="2">
        <v>0.99</v>
      </c>
      <c r="L346" s="2">
        <v>6.64175092445024</v>
      </c>
      <c r="M346" s="2">
        <v>2.35769077558425</v>
      </c>
      <c r="N346" s="2">
        <v>0.92425371995612704</v>
      </c>
      <c r="O346" s="2">
        <v>0.88753731571026695</v>
      </c>
      <c r="P346" s="2">
        <v>0.758955201106285</v>
      </c>
    </row>
    <row r="347" spans="1:16" ht="17.25" x14ac:dyDescent="0.25">
      <c r="A347" s="2">
        <v>346</v>
      </c>
      <c r="B347" s="2" t="s">
        <v>360</v>
      </c>
      <c r="C347" s="2">
        <v>60.93</v>
      </c>
      <c r="D347" s="2">
        <v>2.13</v>
      </c>
      <c r="E347" s="2">
        <v>1.23</v>
      </c>
      <c r="F347" s="2">
        <v>59.82</v>
      </c>
      <c r="G347" s="2">
        <v>1.3</v>
      </c>
      <c r="H347" s="2">
        <v>1.28</v>
      </c>
      <c r="I347" s="2">
        <v>51.72</v>
      </c>
      <c r="J347" s="2">
        <v>1.0900000000000001</v>
      </c>
      <c r="K347" s="2">
        <v>1.0900000000000001</v>
      </c>
      <c r="L347" s="2">
        <v>6.3795439199204003</v>
      </c>
      <c r="M347" s="2">
        <v>3.2203106060501399</v>
      </c>
      <c r="N347" s="2">
        <v>1.1303688578973401</v>
      </c>
      <c r="O347" s="2">
        <v>1.1109424438656399</v>
      </c>
      <c r="P347" s="2">
        <v>1.0872666573571601</v>
      </c>
    </row>
    <row r="348" spans="1:16" ht="17.25" x14ac:dyDescent="0.25">
      <c r="A348" s="2">
        <v>347</v>
      </c>
      <c r="B348" s="2" t="s">
        <v>361</v>
      </c>
      <c r="C348" s="2">
        <v>60.13</v>
      </c>
      <c r="D348" s="2">
        <v>2.13</v>
      </c>
      <c r="E348" s="2">
        <v>0.81</v>
      </c>
      <c r="F348" s="2">
        <v>61.31</v>
      </c>
      <c r="G348" s="2">
        <v>1.32</v>
      </c>
      <c r="H348" s="2">
        <v>0.79</v>
      </c>
      <c r="I348" s="2">
        <v>61.11</v>
      </c>
      <c r="J348" s="2">
        <v>1.1100000000000001</v>
      </c>
      <c r="K348" s="2">
        <v>1.07</v>
      </c>
      <c r="L348" s="2">
        <v>1.81317034031374</v>
      </c>
      <c r="M348" s="2">
        <v>0.38925212718786401</v>
      </c>
      <c r="N348" s="2">
        <v>0.820983636574667</v>
      </c>
      <c r="O348" s="2">
        <v>0.70950817670978406</v>
      </c>
      <c r="P348" s="2">
        <v>0.73049182579165595</v>
      </c>
    </row>
    <row r="349" spans="1:16" ht="17.25" x14ac:dyDescent="0.25">
      <c r="A349" s="2">
        <v>348</v>
      </c>
      <c r="B349" s="2" t="s">
        <v>362</v>
      </c>
      <c r="C349" s="2">
        <v>61.09</v>
      </c>
      <c r="D349" s="2">
        <v>1.91</v>
      </c>
      <c r="E349" s="2">
        <v>0.99</v>
      </c>
      <c r="F349" s="2">
        <v>56.14</v>
      </c>
      <c r="G349" s="2">
        <v>1.2</v>
      </c>
      <c r="H349" s="2">
        <v>0.93</v>
      </c>
      <c r="I349" s="2">
        <v>46.67</v>
      </c>
      <c r="J349" s="2">
        <v>1.01</v>
      </c>
      <c r="K349" s="2">
        <v>1.06</v>
      </c>
      <c r="L349" s="2">
        <v>5.1088945806507899</v>
      </c>
      <c r="M349" s="2">
        <v>1.74334685056479</v>
      </c>
      <c r="N349" s="2">
        <v>0.97755981980603901</v>
      </c>
      <c r="O349" s="2">
        <v>0.96667568142222904</v>
      </c>
      <c r="P349" s="2">
        <v>1.0108842409018799</v>
      </c>
    </row>
    <row r="350" spans="1:16" ht="17.25" x14ac:dyDescent="0.25">
      <c r="A350" s="2">
        <v>349</v>
      </c>
      <c r="B350" s="2" t="s">
        <v>363</v>
      </c>
      <c r="C350" s="2">
        <v>58.78</v>
      </c>
      <c r="D350" s="2">
        <v>1.71</v>
      </c>
      <c r="E350" s="2">
        <v>1.02</v>
      </c>
      <c r="F350" s="2">
        <v>60.47</v>
      </c>
      <c r="G350" s="2">
        <v>1.23</v>
      </c>
      <c r="H350" s="2">
        <v>1.44</v>
      </c>
      <c r="I350" s="2">
        <v>37.5</v>
      </c>
      <c r="J350" s="2">
        <v>0.98</v>
      </c>
      <c r="K350" s="2">
        <v>0.99</v>
      </c>
      <c r="L350" s="2">
        <v>6.8254986122993504</v>
      </c>
      <c r="M350" s="2">
        <v>1.4050679593822</v>
      </c>
      <c r="N350" s="2">
        <v>0.98265307446445005</v>
      </c>
      <c r="O350" s="2">
        <v>0.892290245706302</v>
      </c>
      <c r="P350" s="2">
        <v>0.86689344365103704</v>
      </c>
    </row>
    <row r="351" spans="1:16" ht="17.25" x14ac:dyDescent="0.25">
      <c r="A351" s="2">
        <v>350</v>
      </c>
      <c r="B351" s="2" t="s">
        <v>364</v>
      </c>
      <c r="C351" s="2">
        <v>63.48</v>
      </c>
      <c r="D351" s="2">
        <v>1.94</v>
      </c>
      <c r="E351" s="2">
        <v>1.04</v>
      </c>
      <c r="F351" s="2">
        <v>65.040000000000006</v>
      </c>
      <c r="G351" s="2">
        <v>1.4</v>
      </c>
      <c r="H351" s="2">
        <v>0.98</v>
      </c>
      <c r="I351" s="2">
        <v>52</v>
      </c>
      <c r="J351" s="2">
        <v>1</v>
      </c>
      <c r="K351" s="2">
        <v>1.07</v>
      </c>
      <c r="L351" s="2">
        <v>19.226556151484601</v>
      </c>
      <c r="M351" s="2">
        <v>11.3880328349387</v>
      </c>
      <c r="N351" s="2">
        <v>1.0147682726301599</v>
      </c>
      <c r="O351" s="2">
        <v>0.99926050776254405</v>
      </c>
      <c r="P351" s="2">
        <v>0.93525025616061497</v>
      </c>
    </row>
    <row r="352" spans="1:16" ht="17.25" x14ac:dyDescent="0.25">
      <c r="A352" s="2">
        <v>351</v>
      </c>
      <c r="B352" s="2" t="s">
        <v>365</v>
      </c>
      <c r="C352" s="2">
        <v>60.55</v>
      </c>
      <c r="D352" s="2">
        <v>2.98</v>
      </c>
      <c r="E352" s="2">
        <v>1.46</v>
      </c>
      <c r="F352" s="2">
        <v>56.74</v>
      </c>
      <c r="G352" s="2">
        <v>1.42</v>
      </c>
      <c r="H352" s="2">
        <v>0.96</v>
      </c>
      <c r="I352" s="2">
        <v>69.569999999999993</v>
      </c>
      <c r="J352" s="2">
        <v>1.1100000000000001</v>
      </c>
      <c r="K352" s="2">
        <v>1.2</v>
      </c>
      <c r="L352" s="2">
        <v>5.2624332971074299</v>
      </c>
      <c r="M352" s="2">
        <v>1.9180840909121</v>
      </c>
      <c r="N352" s="2">
        <v>1.3502993561219001</v>
      </c>
      <c r="O352" s="2">
        <v>1.3464888122119301</v>
      </c>
      <c r="P352" s="2">
        <v>1.44256934073748</v>
      </c>
    </row>
    <row r="353" spans="1:16" ht="17.25" x14ac:dyDescent="0.25">
      <c r="A353" s="2">
        <v>352</v>
      </c>
      <c r="B353" s="2" t="s">
        <v>366</v>
      </c>
      <c r="C353" s="2">
        <v>59.38</v>
      </c>
      <c r="D353" s="2">
        <v>1.94</v>
      </c>
      <c r="E353" s="2">
        <v>0.8</v>
      </c>
      <c r="F353" s="2">
        <v>62.5</v>
      </c>
      <c r="G353" s="2">
        <v>1.45</v>
      </c>
      <c r="H353" s="2">
        <v>0.89</v>
      </c>
      <c r="I353" s="2">
        <v>55</v>
      </c>
      <c r="J353" s="2">
        <v>1.05</v>
      </c>
      <c r="K353" s="2">
        <v>0.88</v>
      </c>
      <c r="L353" s="2">
        <v>4.6197388767600804</v>
      </c>
      <c r="M353" s="2">
        <v>3.3365267450739502</v>
      </c>
      <c r="N353" s="2">
        <v>0.83651381600393704</v>
      </c>
      <c r="O353" s="2">
        <v>0.90004650077660997</v>
      </c>
      <c r="P353" s="2">
        <v>0.93169650244559599</v>
      </c>
    </row>
    <row r="354" spans="1:16" ht="17.25" x14ac:dyDescent="0.25">
      <c r="A354" s="2">
        <v>353</v>
      </c>
      <c r="B354" s="2" t="s">
        <v>367</v>
      </c>
      <c r="C354" s="2">
        <v>65.17</v>
      </c>
      <c r="D354" s="2">
        <v>2.39</v>
      </c>
      <c r="E354" s="2">
        <v>0.91</v>
      </c>
      <c r="F354" s="2">
        <v>64.75</v>
      </c>
      <c r="G354" s="2">
        <v>1.42</v>
      </c>
      <c r="H354" s="2">
        <v>0.96</v>
      </c>
      <c r="I354" s="2">
        <v>50</v>
      </c>
      <c r="J354" s="2">
        <v>1.02</v>
      </c>
      <c r="K354" s="2">
        <v>1.08</v>
      </c>
      <c r="L354" s="2">
        <v>12.474280694649901</v>
      </c>
      <c r="M354" s="2">
        <v>4.33151978261286</v>
      </c>
      <c r="N354" s="2">
        <v>0.849285880876539</v>
      </c>
      <c r="O354" s="2">
        <v>0.80916258066978197</v>
      </c>
      <c r="P354" s="2">
        <v>0.88940918108329703</v>
      </c>
    </row>
    <row r="355" spans="1:16" ht="17.25" x14ac:dyDescent="0.25">
      <c r="A355" s="2">
        <v>354</v>
      </c>
      <c r="B355" s="2" t="s">
        <v>368</v>
      </c>
      <c r="C355" s="2">
        <v>61.62</v>
      </c>
      <c r="D355" s="2">
        <v>2.2599999999999998</v>
      </c>
      <c r="E355" s="2">
        <v>1.77</v>
      </c>
      <c r="F355" s="2">
        <v>63.57</v>
      </c>
      <c r="G355" s="2">
        <v>1.7</v>
      </c>
      <c r="H355" s="2">
        <v>1.22</v>
      </c>
      <c r="I355" s="2">
        <v>75</v>
      </c>
      <c r="J355" s="2">
        <v>1.1100000000000001</v>
      </c>
      <c r="K355" s="2">
        <v>1.21</v>
      </c>
      <c r="L355" s="2">
        <v>35.466638035589597</v>
      </c>
      <c r="M355" s="2">
        <v>13.5168104053459</v>
      </c>
      <c r="N355" s="2">
        <v>1.6007720125759199</v>
      </c>
      <c r="O355" s="2">
        <v>1.4439830516877501</v>
      </c>
      <c r="P355" s="2">
        <v>1.5015391121005399</v>
      </c>
    </row>
    <row r="356" spans="1:16" ht="17.25" x14ac:dyDescent="0.25">
      <c r="A356" s="2">
        <v>355</v>
      </c>
      <c r="B356" s="2" t="s">
        <v>369</v>
      </c>
      <c r="C356" s="2">
        <v>61.02</v>
      </c>
      <c r="D356" s="2">
        <v>2.14</v>
      </c>
      <c r="E356" s="2">
        <v>1.21</v>
      </c>
      <c r="F356" s="2">
        <v>62.7</v>
      </c>
      <c r="G356" s="2">
        <v>1.45</v>
      </c>
      <c r="H356" s="2">
        <v>1.07</v>
      </c>
      <c r="I356" s="2">
        <v>65</v>
      </c>
      <c r="J356" s="2">
        <v>1.08</v>
      </c>
      <c r="K356" s="2">
        <v>1.04</v>
      </c>
      <c r="L356" s="2">
        <v>7.2644981577890801</v>
      </c>
      <c r="M356" s="2">
        <v>2.5035261225002698</v>
      </c>
      <c r="N356" s="2">
        <v>1.27455489537847</v>
      </c>
      <c r="O356" s="2">
        <v>1.12334870825059</v>
      </c>
      <c r="P356" s="2">
        <v>1.13914420629427</v>
      </c>
    </row>
    <row r="357" spans="1:16" ht="17.25" x14ac:dyDescent="0.25">
      <c r="A357" s="2">
        <v>356</v>
      </c>
      <c r="B357" s="2" t="s">
        <v>370</v>
      </c>
      <c r="C357" s="2">
        <v>58.03</v>
      </c>
      <c r="D357" s="2">
        <v>2.08</v>
      </c>
      <c r="E357" s="2">
        <v>0.71</v>
      </c>
      <c r="F357" s="2">
        <v>59.38</v>
      </c>
      <c r="G357" s="2">
        <v>1.64</v>
      </c>
      <c r="H357" s="2">
        <v>0.68</v>
      </c>
      <c r="I357" s="2">
        <v>68</v>
      </c>
      <c r="J357" s="2">
        <v>1.1100000000000001</v>
      </c>
      <c r="K357" s="2">
        <v>1.2</v>
      </c>
      <c r="L357" s="2">
        <v>4.2013310089873697</v>
      </c>
      <c r="M357" s="2">
        <v>1.06949721960371</v>
      </c>
      <c r="N357" s="2">
        <v>0.62708513682295497</v>
      </c>
      <c r="O357" s="2">
        <v>0.533362565948167</v>
      </c>
      <c r="P357" s="2">
        <v>0.70061455474421097</v>
      </c>
    </row>
    <row r="358" spans="1:16" ht="17.25" x14ac:dyDescent="0.25">
      <c r="A358" s="2">
        <v>357</v>
      </c>
      <c r="B358" s="2" t="s">
        <v>371</v>
      </c>
      <c r="C358" s="2">
        <v>62.32</v>
      </c>
      <c r="D358" s="2">
        <v>1.99</v>
      </c>
      <c r="E358" s="2">
        <v>0.83</v>
      </c>
      <c r="F358" s="2">
        <v>58.82</v>
      </c>
      <c r="G358" s="2">
        <v>1.17</v>
      </c>
      <c r="H358" s="2">
        <v>1.1000000000000001</v>
      </c>
      <c r="I358" s="2">
        <v>47.37</v>
      </c>
      <c r="J358" s="2">
        <v>1.03</v>
      </c>
      <c r="K358" s="2">
        <v>0.91</v>
      </c>
      <c r="L358" s="2">
        <v>8.8194672987752902</v>
      </c>
      <c r="M358" s="2">
        <v>5.59523978424461</v>
      </c>
      <c r="N358" s="2">
        <v>0.85060822524017599</v>
      </c>
      <c r="O358" s="2">
        <v>0.86693889320124995</v>
      </c>
      <c r="P358" s="2">
        <v>0.84123478721762901</v>
      </c>
    </row>
    <row r="359" spans="1:16" ht="17.25" x14ac:dyDescent="0.25">
      <c r="A359" s="2">
        <v>358</v>
      </c>
      <c r="B359" s="2" t="s">
        <v>372</v>
      </c>
      <c r="C359" s="2">
        <v>59.3</v>
      </c>
      <c r="D359" s="2">
        <v>1.8</v>
      </c>
      <c r="E359" s="2">
        <v>0.99</v>
      </c>
      <c r="F359" s="2">
        <v>66.98</v>
      </c>
      <c r="G359" s="2">
        <v>1.38</v>
      </c>
      <c r="H359" s="2">
        <v>0.93</v>
      </c>
      <c r="I359" s="2">
        <v>40</v>
      </c>
      <c r="J359" s="2">
        <v>0.96</v>
      </c>
      <c r="K359" s="2">
        <v>0.96</v>
      </c>
      <c r="L359" s="2">
        <v>1.2113177079359301</v>
      </c>
      <c r="M359" s="2">
        <v>0.687596598504849</v>
      </c>
      <c r="N359" s="2">
        <v>1.03066379518488</v>
      </c>
      <c r="O359" s="2">
        <v>0.99819627567463598</v>
      </c>
      <c r="P359" s="2">
        <v>1.02020207024396</v>
      </c>
    </row>
    <row r="360" spans="1:16" ht="17.25" x14ac:dyDescent="0.25">
      <c r="A360" s="2">
        <v>359</v>
      </c>
      <c r="B360" s="2" t="s">
        <v>373</v>
      </c>
      <c r="C360" s="2">
        <v>65.290000000000006</v>
      </c>
      <c r="D360" s="2">
        <v>2.83</v>
      </c>
      <c r="E360" s="2">
        <v>0.87</v>
      </c>
      <c r="F360" s="2">
        <v>57.98</v>
      </c>
      <c r="G360" s="2">
        <v>1.36</v>
      </c>
      <c r="H360" s="2">
        <v>1.31</v>
      </c>
      <c r="I360" s="2">
        <v>68.97</v>
      </c>
      <c r="J360" s="2">
        <v>1.1399999999999999</v>
      </c>
      <c r="K360" s="2">
        <v>1.07</v>
      </c>
      <c r="L360" s="2">
        <v>34.008282598481401</v>
      </c>
      <c r="M360" s="2">
        <v>11.8779060054424</v>
      </c>
      <c r="N360" s="2">
        <v>0.84493725152589305</v>
      </c>
      <c r="O360" s="2">
        <v>0.82632497334152299</v>
      </c>
      <c r="P360" s="2">
        <v>0.73867996706436101</v>
      </c>
    </row>
    <row r="361" spans="1:16" ht="17.25" x14ac:dyDescent="0.25">
      <c r="A361" s="2">
        <v>360</v>
      </c>
      <c r="B361" s="2" t="s">
        <v>374</v>
      </c>
      <c r="C361" s="2">
        <v>64.16</v>
      </c>
      <c r="D361" s="2">
        <v>3.35</v>
      </c>
      <c r="E361" s="2">
        <v>1.83</v>
      </c>
      <c r="F361" s="2">
        <v>66.150000000000006</v>
      </c>
      <c r="G361" s="2">
        <v>1.87</v>
      </c>
      <c r="H361" s="2">
        <v>1.37</v>
      </c>
      <c r="I361" s="2">
        <v>60.71</v>
      </c>
      <c r="J361" s="2">
        <v>1.0900000000000001</v>
      </c>
      <c r="K361" s="2">
        <v>1.17</v>
      </c>
      <c r="L361" s="2">
        <v>16.886404588659101</v>
      </c>
      <c r="M361" s="2">
        <v>8.2427139746552296</v>
      </c>
      <c r="N361" s="2">
        <v>1.6913372039993599</v>
      </c>
      <c r="O361" s="2">
        <v>1.4949399541639199</v>
      </c>
      <c r="P361" s="2">
        <v>1.32870058574724</v>
      </c>
    </row>
    <row r="362" spans="1:16" ht="17.25" x14ac:dyDescent="0.25">
      <c r="A362" s="2">
        <v>361</v>
      </c>
      <c r="B362" s="2" t="s">
        <v>375</v>
      </c>
      <c r="C362" s="2">
        <v>59.41</v>
      </c>
      <c r="D362" s="2">
        <v>2.62</v>
      </c>
      <c r="E362" s="2">
        <v>0.64</v>
      </c>
      <c r="F362" s="2">
        <v>63.5</v>
      </c>
      <c r="G362" s="2">
        <v>1.73</v>
      </c>
      <c r="H362" s="2">
        <v>1.03</v>
      </c>
      <c r="I362" s="2">
        <v>54.55</v>
      </c>
      <c r="J362" s="2">
        <v>1.03</v>
      </c>
      <c r="K362" s="2">
        <v>1.05</v>
      </c>
      <c r="L362" s="2">
        <v>3.5145808664587701</v>
      </c>
      <c r="M362" s="2">
        <v>1.1599152181554599</v>
      </c>
      <c r="N362" s="2">
        <v>0.60811394502341298</v>
      </c>
      <c r="O362" s="2">
        <v>0.549633129682501</v>
      </c>
      <c r="P362" s="2">
        <v>0.57229176457571995</v>
      </c>
    </row>
    <row r="363" spans="1:16" ht="17.25" x14ac:dyDescent="0.25">
      <c r="A363" s="2">
        <v>362</v>
      </c>
      <c r="B363" s="2" t="s">
        <v>376</v>
      </c>
      <c r="C363" s="2">
        <v>64.63</v>
      </c>
      <c r="D363" s="2">
        <v>2.42</v>
      </c>
      <c r="E363" s="2">
        <v>0.94</v>
      </c>
      <c r="F363" s="2">
        <v>63.28</v>
      </c>
      <c r="G363" s="2">
        <v>1.57</v>
      </c>
      <c r="H363" s="2">
        <v>0.96</v>
      </c>
      <c r="I363" s="2">
        <v>63.64</v>
      </c>
      <c r="J363" s="2">
        <v>1</v>
      </c>
      <c r="K363" s="2">
        <v>1.06</v>
      </c>
      <c r="L363" s="2">
        <v>6.7459147918073397</v>
      </c>
      <c r="M363" s="2">
        <v>3.7392445224986601</v>
      </c>
      <c r="N363" s="2">
        <v>0.92329522659970698</v>
      </c>
      <c r="O363" s="2">
        <v>0.87883735612385006</v>
      </c>
      <c r="P363" s="2">
        <v>0.89276807014765303</v>
      </c>
    </row>
    <row r="364" spans="1:16" ht="17.25" x14ac:dyDescent="0.25">
      <c r="A364" s="2">
        <v>363</v>
      </c>
      <c r="B364" s="2" t="s">
        <v>377</v>
      </c>
      <c r="C364" s="2">
        <v>61.34</v>
      </c>
      <c r="D364" s="2">
        <v>2.0299999999999998</v>
      </c>
      <c r="E364" s="2">
        <v>0.8</v>
      </c>
      <c r="F364" s="2">
        <v>60.71</v>
      </c>
      <c r="G364" s="2">
        <v>1.19</v>
      </c>
      <c r="H364" s="2">
        <v>0.79</v>
      </c>
      <c r="I364" s="2">
        <v>66.67</v>
      </c>
      <c r="J364" s="2">
        <v>1.06</v>
      </c>
      <c r="K364" s="2">
        <v>1.06</v>
      </c>
      <c r="L364" s="2">
        <v>2.5327169695402101</v>
      </c>
      <c r="M364" s="2">
        <v>0.77713502034972903</v>
      </c>
      <c r="N364" s="2">
        <v>0.81461676700504504</v>
      </c>
      <c r="O364" s="2">
        <v>0.70944740184528299</v>
      </c>
      <c r="P364" s="2">
        <v>0.86408194867107302</v>
      </c>
    </row>
    <row r="365" spans="1:16" ht="17.25" x14ac:dyDescent="0.25">
      <c r="A365" s="2">
        <v>364</v>
      </c>
      <c r="B365" s="2" t="s">
        <v>378</v>
      </c>
      <c r="C365" s="2">
        <v>61.04</v>
      </c>
      <c r="D365" s="2">
        <v>2.27</v>
      </c>
      <c r="E365" s="2">
        <v>1.1200000000000001</v>
      </c>
      <c r="F365" s="2">
        <v>62.69</v>
      </c>
      <c r="G365" s="2">
        <v>1.44</v>
      </c>
      <c r="H365" s="2">
        <v>0.83</v>
      </c>
      <c r="I365" s="2">
        <v>50</v>
      </c>
      <c r="J365" s="2">
        <v>1.03</v>
      </c>
      <c r="K365" s="2">
        <v>1.05</v>
      </c>
      <c r="L365" s="2">
        <v>7.4592884869580303</v>
      </c>
      <c r="M365" s="2">
        <v>1.5370660164644401</v>
      </c>
      <c r="N365" s="2">
        <v>1.1253214664528499</v>
      </c>
      <c r="O365" s="2">
        <v>1.02343525737321</v>
      </c>
      <c r="P365" s="2">
        <v>1.08459556851905</v>
      </c>
    </row>
    <row r="366" spans="1:16" ht="17.25" x14ac:dyDescent="0.25">
      <c r="A366" s="2">
        <v>365</v>
      </c>
      <c r="B366" s="2" t="s">
        <v>379</v>
      </c>
      <c r="C366" s="2">
        <v>61.36</v>
      </c>
      <c r="D366" s="2">
        <v>1.99</v>
      </c>
      <c r="E366" s="2">
        <v>0.72</v>
      </c>
      <c r="F366" s="2">
        <v>63.78</v>
      </c>
      <c r="G366" s="2">
        <v>1.46</v>
      </c>
      <c r="H366" s="2">
        <v>0.79</v>
      </c>
      <c r="I366" s="2">
        <v>54.55</v>
      </c>
      <c r="J366" s="2">
        <v>1.06</v>
      </c>
      <c r="K366" s="2">
        <v>0.97</v>
      </c>
      <c r="L366" s="2">
        <v>8.9552564890208703</v>
      </c>
      <c r="M366" s="2">
        <v>1.35670787996231</v>
      </c>
      <c r="N366" s="2">
        <v>0.73632225085679304</v>
      </c>
      <c r="O366" s="2">
        <v>0.73587833880201103</v>
      </c>
      <c r="P366" s="2">
        <v>0.928420853350862</v>
      </c>
    </row>
    <row r="367" spans="1:16" ht="17.25" x14ac:dyDescent="0.25">
      <c r="A367" s="2">
        <v>366</v>
      </c>
      <c r="B367" s="2" t="s">
        <v>380</v>
      </c>
      <c r="C367" s="2">
        <v>57.66</v>
      </c>
      <c r="D367" s="2">
        <v>1.77</v>
      </c>
      <c r="E367" s="2">
        <v>1.03</v>
      </c>
      <c r="F367" s="2">
        <v>53.7</v>
      </c>
      <c r="G367" s="2">
        <v>1.3</v>
      </c>
      <c r="H367" s="2">
        <v>1.05</v>
      </c>
      <c r="I367" s="2">
        <v>62.5</v>
      </c>
      <c r="J367" s="2">
        <v>1.03</v>
      </c>
      <c r="K367" s="2">
        <v>1.1399999999999999</v>
      </c>
      <c r="L367" s="2">
        <v>7.8900398728974004</v>
      </c>
      <c r="M367" s="2">
        <v>4.9436701969799897</v>
      </c>
      <c r="N367" s="2">
        <v>0.94679869863639199</v>
      </c>
      <c r="O367" s="2">
        <v>0.96957903879672402</v>
      </c>
      <c r="P367" s="2">
        <v>0.96328261607851995</v>
      </c>
    </row>
    <row r="368" spans="1:16" ht="17.25" x14ac:dyDescent="0.25">
      <c r="A368" s="2">
        <v>367</v>
      </c>
      <c r="B368" s="2" t="s">
        <v>381</v>
      </c>
      <c r="C368" s="2">
        <v>65.38</v>
      </c>
      <c r="D368" s="2">
        <v>1.99</v>
      </c>
      <c r="E368" s="2">
        <v>1.2</v>
      </c>
      <c r="F368" s="2">
        <v>68.55</v>
      </c>
      <c r="G368" s="2">
        <v>1.39</v>
      </c>
      <c r="H368" s="2">
        <v>0.97</v>
      </c>
      <c r="I368" s="2">
        <v>45</v>
      </c>
      <c r="J368" s="2">
        <v>0.99</v>
      </c>
      <c r="K368" s="2">
        <v>0.99</v>
      </c>
      <c r="L368" s="2">
        <v>3.6521219277879799</v>
      </c>
      <c r="M368" s="2">
        <v>1.8999277228791001</v>
      </c>
      <c r="N368" s="2">
        <v>1.2245135776762099</v>
      </c>
      <c r="O368" s="2">
        <v>1.2070643225103901</v>
      </c>
      <c r="P368" s="2">
        <v>1.2345600769652301</v>
      </c>
    </row>
    <row r="369" spans="1:16" ht="17.25" x14ac:dyDescent="0.25">
      <c r="A369" s="2">
        <v>368</v>
      </c>
      <c r="B369" s="2" t="s">
        <v>382</v>
      </c>
      <c r="C369" s="2">
        <v>60.24</v>
      </c>
      <c r="D369" s="2">
        <v>2.16</v>
      </c>
      <c r="E369" s="2">
        <v>0.69</v>
      </c>
      <c r="F369" s="2">
        <v>52.7</v>
      </c>
      <c r="G369" s="2">
        <v>1.19</v>
      </c>
      <c r="H369" s="2">
        <v>1.07</v>
      </c>
      <c r="I369" s="2">
        <v>74.19</v>
      </c>
      <c r="J369" s="2">
        <v>1.18</v>
      </c>
      <c r="K369" s="2">
        <v>1.06</v>
      </c>
      <c r="L369" s="2">
        <v>8.6834461042948305</v>
      </c>
      <c r="M369" s="2">
        <v>4.2150398288977202</v>
      </c>
      <c r="N369" s="2">
        <v>0.67235273971951304</v>
      </c>
      <c r="O369" s="2">
        <v>0.60917202197577902</v>
      </c>
      <c r="P369" s="2">
        <v>0.70227005774453599</v>
      </c>
    </row>
    <row r="370" spans="1:16" ht="17.25" x14ac:dyDescent="0.25">
      <c r="A370" s="2">
        <v>369</v>
      </c>
      <c r="B370" s="2" t="s">
        <v>383</v>
      </c>
      <c r="C370" s="2">
        <v>61.51</v>
      </c>
      <c r="D370" s="2">
        <v>1.86</v>
      </c>
      <c r="E370" s="2">
        <v>0.91</v>
      </c>
      <c r="F370" s="2">
        <v>62.5</v>
      </c>
      <c r="G370" s="2">
        <v>1.3</v>
      </c>
      <c r="H370" s="2">
        <v>0.94</v>
      </c>
      <c r="I370" s="2">
        <v>38.89</v>
      </c>
      <c r="J370" s="2">
        <v>0.97</v>
      </c>
      <c r="K370" s="2">
        <v>0.98</v>
      </c>
      <c r="L370" s="2">
        <v>3.1251700263937501</v>
      </c>
      <c r="M370" s="2">
        <v>1.0802491712419</v>
      </c>
      <c r="N370" s="2">
        <v>0.94364136368519702</v>
      </c>
      <c r="O370" s="2">
        <v>0.92983596367976895</v>
      </c>
      <c r="P370" s="2">
        <v>0.91538088175578403</v>
      </c>
    </row>
    <row r="371" spans="1:16" ht="17.25" x14ac:dyDescent="0.25">
      <c r="A371" s="2">
        <v>370</v>
      </c>
      <c r="B371" s="2" t="s">
        <v>384</v>
      </c>
      <c r="C371" s="2">
        <v>62.08</v>
      </c>
      <c r="D371" s="2">
        <v>1.82</v>
      </c>
      <c r="E371" s="2">
        <v>1.53</v>
      </c>
      <c r="F371" s="2">
        <v>58.59</v>
      </c>
      <c r="G371" s="2">
        <v>1.35</v>
      </c>
      <c r="H371" s="2">
        <v>0.97</v>
      </c>
      <c r="I371" s="2">
        <v>62.5</v>
      </c>
      <c r="J371" s="2">
        <v>1.06</v>
      </c>
      <c r="K371" s="2">
        <v>1.1000000000000001</v>
      </c>
      <c r="L371" s="2">
        <v>5.0371407829108703</v>
      </c>
      <c r="M371" s="2">
        <v>4.2355198188009</v>
      </c>
      <c r="N371" s="2">
        <v>1.3875619394588401</v>
      </c>
      <c r="O371" s="2">
        <v>1.3048533288590201</v>
      </c>
      <c r="P371" s="2">
        <v>1.1682124527164199</v>
      </c>
    </row>
    <row r="372" spans="1:16" ht="17.25" x14ac:dyDescent="0.25">
      <c r="A372" s="2">
        <v>371</v>
      </c>
      <c r="B372" s="2" t="s">
        <v>385</v>
      </c>
      <c r="C372" s="2">
        <v>68.22</v>
      </c>
      <c r="D372" s="2">
        <v>5.08</v>
      </c>
      <c r="E372" s="2">
        <v>0.82</v>
      </c>
      <c r="F372" s="2">
        <v>65.959999999999994</v>
      </c>
      <c r="G372" s="2">
        <v>2.17</v>
      </c>
      <c r="H372" s="2">
        <v>1.77</v>
      </c>
      <c r="I372" s="2">
        <v>76</v>
      </c>
      <c r="J372" s="2">
        <v>1.22</v>
      </c>
      <c r="K372" s="2">
        <v>0.93</v>
      </c>
      <c r="L372" s="2">
        <v>3.0997705772824902</v>
      </c>
      <c r="M372" s="2">
        <v>1.0099861250575199</v>
      </c>
      <c r="N372" s="2">
        <v>0.912318394043244</v>
      </c>
      <c r="O372" s="2">
        <v>0.74717591335732902</v>
      </c>
      <c r="P372" s="2">
        <v>0.84507799403971495</v>
      </c>
    </row>
    <row r="373" spans="1:16" ht="17.25" x14ac:dyDescent="0.25">
      <c r="A373" s="2">
        <v>372</v>
      </c>
      <c r="B373" s="2" t="s">
        <v>386</v>
      </c>
      <c r="C373" s="2">
        <v>65.14</v>
      </c>
      <c r="D373" s="2">
        <v>2.16</v>
      </c>
      <c r="E373" s="2">
        <v>1.33</v>
      </c>
      <c r="F373" s="2">
        <v>66.95</v>
      </c>
      <c r="G373" s="2">
        <v>1.43</v>
      </c>
      <c r="H373" s="2">
        <v>1.18</v>
      </c>
      <c r="I373" s="2">
        <v>75</v>
      </c>
      <c r="J373" s="2">
        <v>1.1100000000000001</v>
      </c>
      <c r="K373" s="2">
        <v>0.89</v>
      </c>
      <c r="L373" s="2">
        <v>21.027798663156599</v>
      </c>
      <c r="M373" s="2">
        <v>12.3328831203332</v>
      </c>
      <c r="N373" s="2">
        <v>1.3875341460913699</v>
      </c>
      <c r="O373" s="2">
        <v>1.4726748393617599</v>
      </c>
      <c r="P373" s="2">
        <v>1.3057647095537399</v>
      </c>
    </row>
    <row r="374" spans="1:16" ht="17.25" x14ac:dyDescent="0.25">
      <c r="A374" s="2">
        <v>373</v>
      </c>
      <c r="B374" s="2" t="s">
        <v>387</v>
      </c>
      <c r="C374" s="2">
        <v>60.33</v>
      </c>
      <c r="D374" s="2">
        <v>1.97</v>
      </c>
      <c r="E374" s="2">
        <v>1.18</v>
      </c>
      <c r="F374" s="2">
        <v>59.12</v>
      </c>
      <c r="G374" s="2">
        <v>1.27</v>
      </c>
      <c r="H374" s="2">
        <v>1.04</v>
      </c>
      <c r="I374" s="2">
        <v>56.52</v>
      </c>
      <c r="J374" s="2">
        <v>1.07</v>
      </c>
      <c r="K374" s="2">
        <v>1.1399999999999999</v>
      </c>
      <c r="L374" s="2">
        <v>4.7889746129181496</v>
      </c>
      <c r="M374" s="2">
        <v>3.5173208071004201</v>
      </c>
      <c r="N374" s="2">
        <v>1.07560967440267</v>
      </c>
      <c r="O374" s="2">
        <v>1.04512187078535</v>
      </c>
      <c r="P374" s="2">
        <v>1.0237127361467999</v>
      </c>
    </row>
    <row r="375" spans="1:16" ht="17.25" x14ac:dyDescent="0.25">
      <c r="A375" s="2">
        <v>374</v>
      </c>
      <c r="B375" s="2" t="s">
        <v>388</v>
      </c>
      <c r="C375" s="2">
        <v>60.62</v>
      </c>
      <c r="D375" s="2">
        <v>2.63</v>
      </c>
      <c r="E375" s="2">
        <v>0.86</v>
      </c>
      <c r="F375" s="2">
        <v>53.85</v>
      </c>
      <c r="G375" s="2">
        <v>1.55</v>
      </c>
      <c r="H375" s="2">
        <v>1.47</v>
      </c>
      <c r="I375" s="2">
        <v>56</v>
      </c>
      <c r="J375" s="2">
        <v>1.08</v>
      </c>
      <c r="K375" s="2">
        <v>1.1599999999999999</v>
      </c>
      <c r="L375" s="2">
        <v>6.0410451947162001</v>
      </c>
      <c r="M375" s="2">
        <v>3.2729591158609099</v>
      </c>
      <c r="N375" s="2">
        <v>0.799111899852611</v>
      </c>
      <c r="O375" s="2">
        <v>0.720243298078591</v>
      </c>
      <c r="P375" s="2">
        <v>0.63230043745104103</v>
      </c>
    </row>
    <row r="376" spans="1:16" ht="17.25" x14ac:dyDescent="0.25">
      <c r="A376" s="2">
        <v>375</v>
      </c>
      <c r="B376" s="2" t="s">
        <v>389</v>
      </c>
      <c r="C376" s="2">
        <v>55.81</v>
      </c>
      <c r="D376" s="2">
        <v>2.2000000000000002</v>
      </c>
      <c r="E376" s="2">
        <v>0.67</v>
      </c>
      <c r="F376" s="2">
        <v>59.12</v>
      </c>
      <c r="G376" s="2">
        <v>1.5</v>
      </c>
      <c r="H376" s="2">
        <v>0.91</v>
      </c>
      <c r="I376" s="2">
        <v>36.36</v>
      </c>
      <c r="J376" s="2">
        <v>0.99</v>
      </c>
      <c r="K376" s="2">
        <v>0.99</v>
      </c>
      <c r="L376" s="2">
        <v>9.6439221176343999</v>
      </c>
      <c r="M376" s="2">
        <v>2.1288345539056999</v>
      </c>
      <c r="N376" s="2">
        <v>0.70701870179938198</v>
      </c>
      <c r="O376" s="2">
        <v>0.62291206147796097</v>
      </c>
      <c r="P376" s="2">
        <v>0.64273664461753999</v>
      </c>
    </row>
    <row r="377" spans="1:16" ht="17.25" x14ac:dyDescent="0.25">
      <c r="A377" s="2">
        <v>376</v>
      </c>
      <c r="B377" s="2" t="s">
        <v>390</v>
      </c>
      <c r="C377" s="2">
        <v>62.69</v>
      </c>
      <c r="D377" s="2">
        <v>2.62</v>
      </c>
      <c r="E377" s="2">
        <v>1.1000000000000001</v>
      </c>
      <c r="F377" s="2">
        <v>66.38</v>
      </c>
      <c r="G377" s="2">
        <v>1.65</v>
      </c>
      <c r="H377" s="2">
        <v>1.06</v>
      </c>
      <c r="I377" s="2">
        <v>40</v>
      </c>
      <c r="J377" s="2">
        <v>1.05</v>
      </c>
      <c r="K377" s="2">
        <v>1.1399999999999999</v>
      </c>
      <c r="L377" s="2">
        <v>9.8328722342351096</v>
      </c>
      <c r="M377" s="2">
        <v>7.4977000719057498</v>
      </c>
      <c r="N377" s="2">
        <v>0.98220497151266095</v>
      </c>
      <c r="O377" s="2">
        <v>0.91291675704692898</v>
      </c>
      <c r="P377" s="2">
        <v>0.97985271788405603</v>
      </c>
    </row>
    <row r="378" spans="1:16" ht="17.25" x14ac:dyDescent="0.25">
      <c r="A378" s="2">
        <v>377</v>
      </c>
      <c r="B378" s="2" t="s">
        <v>391</v>
      </c>
      <c r="C378" s="2">
        <v>61.96</v>
      </c>
      <c r="D378" s="2">
        <v>2.42</v>
      </c>
      <c r="E378" s="2">
        <v>0.46</v>
      </c>
      <c r="F378" s="2">
        <v>67.739999999999995</v>
      </c>
      <c r="G378" s="2">
        <v>1.75</v>
      </c>
      <c r="H378" s="2">
        <v>0.51</v>
      </c>
      <c r="I378" s="2">
        <v>71.430000000000007</v>
      </c>
      <c r="J378" s="2">
        <v>1.17</v>
      </c>
      <c r="K378" s="2">
        <v>1.08</v>
      </c>
      <c r="L378" s="2">
        <v>6.0555093916086697</v>
      </c>
      <c r="M378" s="2">
        <v>1.6280952468907499</v>
      </c>
      <c r="N378" s="2">
        <v>0.48178055538991799</v>
      </c>
      <c r="O378" s="2">
        <v>0.43664597278928202</v>
      </c>
      <c r="P378" s="2">
        <v>0.54741202798550403</v>
      </c>
    </row>
    <row r="379" spans="1:16" ht="17.25" x14ac:dyDescent="0.25">
      <c r="A379" s="2">
        <v>378</v>
      </c>
      <c r="B379" s="2" t="s">
        <v>392</v>
      </c>
      <c r="C379" s="2">
        <v>58.19</v>
      </c>
      <c r="D379" s="2">
        <v>1.78</v>
      </c>
      <c r="E379" s="2">
        <v>0.97</v>
      </c>
      <c r="F379" s="2">
        <v>53.68</v>
      </c>
      <c r="G379" s="2">
        <v>1.18</v>
      </c>
      <c r="H379" s="2">
        <v>1.01</v>
      </c>
      <c r="I379" s="2">
        <v>38.89</v>
      </c>
      <c r="J379" s="2">
        <v>0.97</v>
      </c>
      <c r="K379" s="2">
        <v>1.06</v>
      </c>
      <c r="L379" s="2">
        <v>7.4648286716533896</v>
      </c>
      <c r="M379" s="2">
        <v>3.3231424907248299</v>
      </c>
      <c r="N379" s="2">
        <v>0.93417373702079098</v>
      </c>
      <c r="O379" s="2">
        <v>0.89071608853178397</v>
      </c>
      <c r="P379" s="2">
        <v>0.84199802281493097</v>
      </c>
    </row>
    <row r="380" spans="1:16" ht="17.25" x14ac:dyDescent="0.25">
      <c r="A380" s="2">
        <v>379</v>
      </c>
      <c r="B380" s="2" t="s">
        <v>393</v>
      </c>
      <c r="C380" s="2">
        <v>60.06</v>
      </c>
      <c r="D380" s="2">
        <v>2.5099999999999998</v>
      </c>
      <c r="E380" s="2">
        <v>0.84</v>
      </c>
      <c r="F380" s="2">
        <v>54.11</v>
      </c>
      <c r="G380" s="2">
        <v>1.19</v>
      </c>
      <c r="H380" s="2">
        <v>0.98</v>
      </c>
      <c r="I380" s="2">
        <v>54.55</v>
      </c>
      <c r="J380" s="2">
        <v>1.06</v>
      </c>
      <c r="K380" s="2">
        <v>1.1399999999999999</v>
      </c>
      <c r="L380" s="2">
        <v>2.7137282003648502</v>
      </c>
      <c r="M380" s="2">
        <v>1.3432924419410099</v>
      </c>
      <c r="N380" s="2">
        <v>0.79261975445170796</v>
      </c>
      <c r="O380" s="2">
        <v>0.65386273494365499</v>
      </c>
      <c r="P380" s="2">
        <v>0.71018557917665903</v>
      </c>
    </row>
    <row r="381" spans="1:16" ht="17.25" x14ac:dyDescent="0.25">
      <c r="A381" s="2">
        <v>380</v>
      </c>
      <c r="B381" s="2" t="s">
        <v>394</v>
      </c>
      <c r="C381" s="2">
        <v>62.07</v>
      </c>
      <c r="D381" s="2">
        <v>2.68</v>
      </c>
      <c r="E381" s="2">
        <v>2.34</v>
      </c>
      <c r="F381" s="2">
        <v>59.71</v>
      </c>
      <c r="G381" s="2">
        <v>1.69</v>
      </c>
      <c r="H381" s="2">
        <v>1.61</v>
      </c>
      <c r="I381" s="2">
        <v>65.22</v>
      </c>
      <c r="J381" s="2">
        <v>1.0900000000000001</v>
      </c>
      <c r="K381" s="2">
        <v>1.22</v>
      </c>
      <c r="L381" s="2">
        <v>19.857232527539999</v>
      </c>
      <c r="M381" s="2">
        <v>5.1641739929520396</v>
      </c>
      <c r="N381" s="2">
        <v>2.1460392120985698</v>
      </c>
      <c r="O381" s="2">
        <v>2.2086753794157601</v>
      </c>
      <c r="P381" s="2">
        <v>1.7228270695675301</v>
      </c>
    </row>
    <row r="382" spans="1:16" ht="17.25" x14ac:dyDescent="0.25">
      <c r="A382" s="2">
        <v>381</v>
      </c>
      <c r="B382" s="2" t="s">
        <v>395</v>
      </c>
      <c r="C382" s="2">
        <v>65.33</v>
      </c>
      <c r="D382" s="2">
        <v>4.12</v>
      </c>
      <c r="E382" s="2">
        <v>0.5</v>
      </c>
      <c r="F382" s="2">
        <v>61.81</v>
      </c>
      <c r="G382" s="2">
        <v>1.75</v>
      </c>
      <c r="H382" s="2">
        <v>0.75</v>
      </c>
      <c r="I382" s="2">
        <v>90</v>
      </c>
      <c r="J382" s="2">
        <v>1.1599999999999999</v>
      </c>
      <c r="K382" s="2">
        <v>1.1200000000000001</v>
      </c>
      <c r="L382" s="2">
        <v>43.307064147953596</v>
      </c>
      <c r="M382" s="2">
        <v>11.2323603241634</v>
      </c>
      <c r="N382" s="2">
        <v>0.53723815912082895</v>
      </c>
      <c r="O382" s="2">
        <v>0.432297486721816</v>
      </c>
      <c r="P382" s="2">
        <v>0.41976258304025998</v>
      </c>
    </row>
    <row r="383" spans="1:16" ht="17.25" x14ac:dyDescent="0.25">
      <c r="A383" s="2">
        <v>382</v>
      </c>
      <c r="B383" s="2" t="s">
        <v>396</v>
      </c>
      <c r="C383" s="2">
        <v>57.44</v>
      </c>
      <c r="D383" s="2">
        <v>1.65</v>
      </c>
      <c r="E383" s="2">
        <v>0.97</v>
      </c>
      <c r="F383" s="2">
        <v>57.14</v>
      </c>
      <c r="G383" s="2">
        <v>1.32</v>
      </c>
      <c r="H383" s="2">
        <v>0.86</v>
      </c>
      <c r="I383" s="2">
        <v>47.83</v>
      </c>
      <c r="J383" s="2">
        <v>1.04</v>
      </c>
      <c r="K383" s="2">
        <v>1.1299999999999999</v>
      </c>
      <c r="L383" s="2">
        <v>12.3288455563507</v>
      </c>
      <c r="M383" s="2">
        <v>5.7129977028266499</v>
      </c>
      <c r="N383" s="2">
        <v>0.88163109425066899</v>
      </c>
      <c r="O383" s="2">
        <v>0.84396440097046599</v>
      </c>
      <c r="P383" s="2">
        <v>0.94260513408931301</v>
      </c>
    </row>
    <row r="384" spans="1:16" ht="17.25" x14ac:dyDescent="0.25">
      <c r="A384" s="2">
        <v>383</v>
      </c>
      <c r="B384" s="2" t="s">
        <v>397</v>
      </c>
      <c r="C384" s="2">
        <v>61.98</v>
      </c>
      <c r="D384" s="2">
        <v>1.96</v>
      </c>
      <c r="E384" s="2">
        <v>0.63</v>
      </c>
      <c r="F384" s="2">
        <v>62.5</v>
      </c>
      <c r="G384" s="2">
        <v>1.43</v>
      </c>
      <c r="H384" s="2">
        <v>0.78</v>
      </c>
      <c r="I384" s="2">
        <v>55.56</v>
      </c>
      <c r="J384" s="2">
        <v>1.05</v>
      </c>
      <c r="K384" s="2">
        <v>1.05</v>
      </c>
      <c r="L384" s="2">
        <v>5.9928732887560097</v>
      </c>
      <c r="M384" s="2">
        <v>1.7408218880889399</v>
      </c>
      <c r="N384" s="2">
        <v>0.65728314237456698</v>
      </c>
      <c r="O384" s="2">
        <v>0.571873499745153</v>
      </c>
      <c r="P384" s="2">
        <v>0.65656443662251796</v>
      </c>
    </row>
    <row r="385" spans="1:16" ht="17.25" x14ac:dyDescent="0.25">
      <c r="A385" s="2">
        <v>384</v>
      </c>
      <c r="B385" s="2" t="s">
        <v>398</v>
      </c>
      <c r="C385" s="2">
        <v>56.4</v>
      </c>
      <c r="D385" s="2">
        <v>2.72</v>
      </c>
      <c r="E385" s="2">
        <v>1.53</v>
      </c>
      <c r="F385" s="2">
        <v>55.04</v>
      </c>
      <c r="G385" s="2">
        <v>1.62</v>
      </c>
      <c r="H385" s="2">
        <v>0.99</v>
      </c>
      <c r="I385" s="2">
        <v>60</v>
      </c>
      <c r="J385" s="2">
        <v>1.18</v>
      </c>
      <c r="K385" s="2">
        <v>0.97</v>
      </c>
      <c r="L385" s="2">
        <v>22.709134852791301</v>
      </c>
      <c r="M385" s="2">
        <v>11.020777627044801</v>
      </c>
      <c r="N385" s="2">
        <v>1.61880740039718</v>
      </c>
      <c r="O385" s="2">
        <v>1.5047926392008399</v>
      </c>
      <c r="P385" s="2">
        <v>1.8333164749195201</v>
      </c>
    </row>
    <row r="386" spans="1:16" ht="17.25" x14ac:dyDescent="0.25">
      <c r="A386" s="2">
        <v>385</v>
      </c>
      <c r="B386" s="2" t="s">
        <v>399</v>
      </c>
      <c r="C386" s="2">
        <v>55.4</v>
      </c>
      <c r="D386" s="2">
        <v>1.88</v>
      </c>
      <c r="E386" s="2">
        <v>1.25</v>
      </c>
      <c r="F386" s="2">
        <v>54.92</v>
      </c>
      <c r="G386" s="2">
        <v>1.34</v>
      </c>
      <c r="H386" s="2">
        <v>1.18</v>
      </c>
      <c r="I386" s="2">
        <v>54.55</v>
      </c>
      <c r="J386" s="2">
        <v>1.07</v>
      </c>
      <c r="K386" s="2">
        <v>0.94</v>
      </c>
      <c r="L386" s="2">
        <v>15.833350177890001</v>
      </c>
      <c r="M386" s="2">
        <v>6.1961164472047798</v>
      </c>
      <c r="N386" s="2">
        <v>1.3504566495883401</v>
      </c>
      <c r="O386" s="2">
        <v>1.30893262581442</v>
      </c>
      <c r="P386" s="2">
        <v>1.2708808764281201</v>
      </c>
    </row>
    <row r="387" spans="1:16" ht="17.25" x14ac:dyDescent="0.25">
      <c r="A387" s="2">
        <v>386</v>
      </c>
      <c r="B387" s="2" t="s">
        <v>400</v>
      </c>
      <c r="C387" s="2">
        <v>58.77</v>
      </c>
      <c r="D387" s="2">
        <v>2.3199999999999998</v>
      </c>
      <c r="E387" s="2">
        <v>0.66</v>
      </c>
      <c r="F387" s="2">
        <v>59.46</v>
      </c>
      <c r="G387" s="2">
        <v>1.75</v>
      </c>
      <c r="H387" s="2">
        <v>0.74</v>
      </c>
      <c r="I387" s="2">
        <v>57.89</v>
      </c>
      <c r="J387" s="2">
        <v>1.04</v>
      </c>
      <c r="K387" s="2">
        <v>1.08</v>
      </c>
      <c r="L387" s="2">
        <v>6.19267083050332</v>
      </c>
      <c r="M387" s="2">
        <v>1.4572135591822299</v>
      </c>
      <c r="N387" s="2">
        <v>0.665264896468589</v>
      </c>
      <c r="O387" s="2">
        <v>0.558872984781556</v>
      </c>
      <c r="P387" s="2">
        <v>0.57695541929625505</v>
      </c>
    </row>
    <row r="388" spans="1:16" ht="17.25" x14ac:dyDescent="0.25">
      <c r="A388" s="2">
        <v>387</v>
      </c>
      <c r="B388" s="2" t="s">
        <v>401</v>
      </c>
      <c r="C388" s="2">
        <v>63.78</v>
      </c>
      <c r="D388" s="2">
        <v>2.54</v>
      </c>
      <c r="E388" s="2">
        <v>1.06</v>
      </c>
      <c r="F388" s="2">
        <v>63.04</v>
      </c>
      <c r="G388" s="2">
        <v>1.52</v>
      </c>
      <c r="H388" s="2">
        <v>1.29</v>
      </c>
      <c r="I388" s="2">
        <v>50</v>
      </c>
      <c r="J388" s="2">
        <v>1.07</v>
      </c>
      <c r="K388" s="2">
        <v>1.17</v>
      </c>
      <c r="L388" s="2">
        <v>3.95383604320986</v>
      </c>
      <c r="M388" s="2">
        <v>2.14980990288936</v>
      </c>
      <c r="N388" s="2">
        <v>0.98233320014289605</v>
      </c>
      <c r="O388" s="2">
        <v>0.86275371580710503</v>
      </c>
      <c r="P388" s="2">
        <v>0.81953573979898398</v>
      </c>
    </row>
    <row r="389" spans="1:16" ht="17.25" x14ac:dyDescent="0.25">
      <c r="A389" s="2">
        <v>388</v>
      </c>
      <c r="B389" s="2" t="s">
        <v>402</v>
      </c>
      <c r="C389" s="2">
        <v>57.63</v>
      </c>
      <c r="D389" s="2">
        <v>1.96</v>
      </c>
      <c r="E389" s="2">
        <v>1.26</v>
      </c>
      <c r="F389" s="2">
        <v>55.56</v>
      </c>
      <c r="G389" s="2">
        <v>1.42</v>
      </c>
      <c r="H389" s="2">
        <v>1</v>
      </c>
      <c r="I389" s="2">
        <v>36.36</v>
      </c>
      <c r="J389" s="2">
        <v>1</v>
      </c>
      <c r="K389" s="2">
        <v>1.03</v>
      </c>
      <c r="L389" s="2">
        <v>7.5893282110056104</v>
      </c>
      <c r="M389" s="2">
        <v>1.7263019865504099</v>
      </c>
      <c r="N389" s="2">
        <v>1.21918572460721</v>
      </c>
      <c r="O389" s="2">
        <v>1.1615402361938301</v>
      </c>
      <c r="P389" s="2">
        <v>1.0673822101389201</v>
      </c>
    </row>
    <row r="390" spans="1:16" ht="17.25" x14ac:dyDescent="0.25">
      <c r="A390" s="2">
        <v>389</v>
      </c>
      <c r="B390" s="2" t="s">
        <v>403</v>
      </c>
      <c r="C390" s="2">
        <v>58.98</v>
      </c>
      <c r="D390" s="2">
        <v>1.91</v>
      </c>
      <c r="E390" s="2">
        <v>0.67</v>
      </c>
      <c r="F390" s="2">
        <v>53.85</v>
      </c>
      <c r="G390" s="2">
        <v>1.36</v>
      </c>
      <c r="H390" s="2">
        <v>1.05</v>
      </c>
      <c r="I390" s="2">
        <v>54.55</v>
      </c>
      <c r="J390" s="2">
        <v>1.08</v>
      </c>
      <c r="K390" s="2">
        <v>1.04</v>
      </c>
      <c r="L390" s="2">
        <v>11.9818980105252</v>
      </c>
      <c r="M390" s="2">
        <v>8.2233846986495909</v>
      </c>
      <c r="N390" s="2">
        <v>0.727517029480924</v>
      </c>
      <c r="O390" s="2">
        <v>0.63127612806383504</v>
      </c>
      <c r="P390" s="2">
        <v>0.680988396242728</v>
      </c>
    </row>
    <row r="391" spans="1:16" ht="17.25" x14ac:dyDescent="0.25">
      <c r="A391" s="2">
        <v>390</v>
      </c>
      <c r="B391" s="2" t="s">
        <v>404</v>
      </c>
      <c r="C391" s="2">
        <v>63.46</v>
      </c>
      <c r="D391" s="2">
        <v>2.06</v>
      </c>
      <c r="E391" s="2">
        <v>0.82</v>
      </c>
      <c r="F391" s="2">
        <v>63.33</v>
      </c>
      <c r="G391" s="2">
        <v>1.33</v>
      </c>
      <c r="H391" s="2">
        <v>1.07</v>
      </c>
      <c r="I391" s="2">
        <v>63.16</v>
      </c>
      <c r="J391" s="2">
        <v>1.1000000000000001</v>
      </c>
      <c r="K391" s="2">
        <v>1.08</v>
      </c>
      <c r="L391" s="2">
        <v>31.259564848761698</v>
      </c>
      <c r="M391" s="2">
        <v>11.586123421439099</v>
      </c>
      <c r="N391" s="2">
        <v>0.79542812369309601</v>
      </c>
      <c r="O391" s="2">
        <v>0.73955672434284903</v>
      </c>
      <c r="P391" s="2">
        <v>0.73466386695969998</v>
      </c>
    </row>
    <row r="392" spans="1:16" ht="17.25" x14ac:dyDescent="0.25">
      <c r="A392" s="2">
        <v>391</v>
      </c>
      <c r="B392" s="2" t="s">
        <v>405</v>
      </c>
      <c r="C392" s="2">
        <v>56.25</v>
      </c>
      <c r="D392" s="2">
        <v>1.79</v>
      </c>
      <c r="E392" s="2">
        <v>1.24</v>
      </c>
      <c r="F392" s="2">
        <v>55.81</v>
      </c>
      <c r="G392" s="2">
        <v>1.32</v>
      </c>
      <c r="H392" s="2">
        <v>1.23</v>
      </c>
      <c r="I392" s="2">
        <v>54.55</v>
      </c>
      <c r="J392" s="2">
        <v>1.02</v>
      </c>
      <c r="K392" s="2">
        <v>1.02</v>
      </c>
      <c r="L392" s="2">
        <v>9.8897326015598708</v>
      </c>
      <c r="M392" s="2">
        <v>2.3074899350870499</v>
      </c>
      <c r="N392" s="2">
        <v>1.22006021501906</v>
      </c>
      <c r="O392" s="2">
        <v>1.1592628096966</v>
      </c>
      <c r="P392" s="2">
        <v>1.06645130251503</v>
      </c>
    </row>
    <row r="393" spans="1:16" ht="17.25" x14ac:dyDescent="0.25">
      <c r="A393" s="2">
        <v>392</v>
      </c>
      <c r="B393" s="2" t="s">
        <v>406</v>
      </c>
      <c r="C393" s="2">
        <v>62.34</v>
      </c>
      <c r="D393" s="2">
        <v>2.4</v>
      </c>
      <c r="E393" s="2">
        <v>0.67</v>
      </c>
      <c r="F393" s="2">
        <v>62.86</v>
      </c>
      <c r="G393" s="2">
        <v>1.5</v>
      </c>
      <c r="H393" s="2">
        <v>1.01</v>
      </c>
      <c r="I393" s="2">
        <v>58.06</v>
      </c>
      <c r="J393" s="2">
        <v>1.17</v>
      </c>
      <c r="K393" s="2">
        <v>1.1200000000000001</v>
      </c>
      <c r="L393" s="2">
        <v>7.8490819597492303</v>
      </c>
      <c r="M393" s="2">
        <v>5.6219740736188601</v>
      </c>
      <c r="N393" s="2">
        <v>0.68678328510198805</v>
      </c>
      <c r="O393" s="2">
        <v>0.59399777972171797</v>
      </c>
      <c r="P393" s="2">
        <v>0.67321930052335399</v>
      </c>
    </row>
    <row r="394" spans="1:16" ht="17.25" x14ac:dyDescent="0.25">
      <c r="A394" s="2">
        <v>393</v>
      </c>
      <c r="B394" s="2" t="s">
        <v>407</v>
      </c>
      <c r="C394" s="2">
        <v>60.38</v>
      </c>
      <c r="D394" s="2">
        <v>2.19</v>
      </c>
      <c r="E394" s="2">
        <v>1.84</v>
      </c>
      <c r="F394" s="2">
        <v>66.67</v>
      </c>
      <c r="G394" s="2">
        <v>1.54</v>
      </c>
      <c r="H394" s="2">
        <v>1.17</v>
      </c>
      <c r="I394" s="2">
        <v>63.64</v>
      </c>
      <c r="J394" s="2">
        <v>1.1000000000000001</v>
      </c>
      <c r="K394" s="2">
        <v>1</v>
      </c>
      <c r="L394" s="2">
        <v>8.5713897045344005</v>
      </c>
      <c r="M394" s="2">
        <v>2.7438370546370998</v>
      </c>
      <c r="N394" s="2">
        <v>1.95386581378086</v>
      </c>
      <c r="O394" s="2">
        <v>1.74835880719619</v>
      </c>
      <c r="P394" s="2">
        <v>1.72301235596022</v>
      </c>
    </row>
    <row r="395" spans="1:16" ht="17.25" x14ac:dyDescent="0.25">
      <c r="A395" s="2">
        <v>394</v>
      </c>
      <c r="B395" s="2" t="s">
        <v>408</v>
      </c>
      <c r="C395" s="2">
        <v>58.12</v>
      </c>
      <c r="D395" s="2">
        <v>1.98</v>
      </c>
      <c r="E395" s="2">
        <v>0.6</v>
      </c>
      <c r="F395" s="2">
        <v>57.81</v>
      </c>
      <c r="G395" s="2">
        <v>1.46</v>
      </c>
      <c r="H395" s="2">
        <v>0.8</v>
      </c>
      <c r="I395" s="2">
        <v>47.83</v>
      </c>
      <c r="J395" s="2">
        <v>1.03</v>
      </c>
      <c r="K395" s="2">
        <v>0.98</v>
      </c>
      <c r="L395" s="2">
        <v>13.2370525164103</v>
      </c>
      <c r="M395" s="2">
        <v>3.7525212408597901</v>
      </c>
      <c r="N395" s="2">
        <v>0.64341606427985598</v>
      </c>
      <c r="O395" s="2">
        <v>0.59598676482609902</v>
      </c>
      <c r="P395" s="2">
        <v>0.68297252143379705</v>
      </c>
    </row>
    <row r="396" spans="1:16" ht="17.25" x14ac:dyDescent="0.25">
      <c r="A396" s="2">
        <v>395</v>
      </c>
      <c r="B396" s="2" t="s">
        <v>409</v>
      </c>
      <c r="C396" s="2">
        <v>62.54</v>
      </c>
      <c r="D396" s="2">
        <v>2.59</v>
      </c>
      <c r="E396" s="2">
        <v>0.94</v>
      </c>
      <c r="F396" s="2">
        <v>58.17</v>
      </c>
      <c r="G396" s="2">
        <v>1.53</v>
      </c>
      <c r="H396" s="2">
        <v>1.34</v>
      </c>
      <c r="I396" s="2">
        <v>61.9</v>
      </c>
      <c r="J396" s="2">
        <v>1.08</v>
      </c>
      <c r="K396" s="2">
        <v>1.06</v>
      </c>
      <c r="L396" s="2">
        <v>9.0985394224505196</v>
      </c>
      <c r="M396" s="2">
        <v>4.5781484251723796</v>
      </c>
      <c r="N396" s="2">
        <v>0.93177789393598198</v>
      </c>
      <c r="O396" s="2">
        <v>0.79533382652331697</v>
      </c>
      <c r="P396" s="2">
        <v>0.74614314241130897</v>
      </c>
    </row>
    <row r="397" spans="1:16" ht="17.25" x14ac:dyDescent="0.25">
      <c r="A397" s="2">
        <v>396</v>
      </c>
      <c r="B397" s="2" t="s">
        <v>410</v>
      </c>
      <c r="C397" s="2">
        <v>59.29</v>
      </c>
      <c r="D397" s="2">
        <v>2.95</v>
      </c>
      <c r="E397" s="2">
        <v>1.74</v>
      </c>
      <c r="F397" s="2">
        <v>63.38</v>
      </c>
      <c r="G397" s="2">
        <v>1.69</v>
      </c>
      <c r="H397" s="2">
        <v>1.04</v>
      </c>
      <c r="I397" s="2">
        <v>36</v>
      </c>
      <c r="J397" s="2">
        <v>0.98</v>
      </c>
      <c r="K397" s="2">
        <v>0.89</v>
      </c>
      <c r="L397" s="2">
        <v>4.3973724210451897</v>
      </c>
      <c r="M397" s="2">
        <v>1.6189146386765301</v>
      </c>
      <c r="N397" s="2">
        <v>1.9168778799949899</v>
      </c>
      <c r="O397" s="2">
        <v>2.02230118862721</v>
      </c>
      <c r="P397" s="2">
        <v>2.2589964890476799</v>
      </c>
    </row>
    <row r="398" spans="1:16" ht="17.25" x14ac:dyDescent="0.25">
      <c r="A398" s="2">
        <v>397</v>
      </c>
      <c r="B398" s="2" t="s">
        <v>411</v>
      </c>
      <c r="C398" s="2">
        <v>59.14</v>
      </c>
      <c r="D398" s="2">
        <v>1.81</v>
      </c>
      <c r="E398" s="2">
        <v>0.9</v>
      </c>
      <c r="F398" s="2">
        <v>62.5</v>
      </c>
      <c r="G398" s="2">
        <v>1.32</v>
      </c>
      <c r="H398" s="2">
        <v>0.78</v>
      </c>
      <c r="I398" s="2">
        <v>62.5</v>
      </c>
      <c r="J398" s="2">
        <v>1.07</v>
      </c>
      <c r="K398" s="2">
        <v>1</v>
      </c>
      <c r="L398" s="2">
        <v>5.2839488539735404</v>
      </c>
      <c r="M398" s="2">
        <v>1.09657110816749</v>
      </c>
      <c r="N398" s="2">
        <v>0.92831546119796204</v>
      </c>
      <c r="O398" s="2">
        <v>0.88074395998332</v>
      </c>
      <c r="P398" s="2">
        <v>0.96130857027986205</v>
      </c>
    </row>
    <row r="399" spans="1:16" ht="17.25" x14ac:dyDescent="0.25">
      <c r="A399" s="2">
        <v>398</v>
      </c>
      <c r="B399" s="2" t="s">
        <v>412</v>
      </c>
      <c r="C399" s="2">
        <v>59.58</v>
      </c>
      <c r="D399" s="2">
        <v>2.4700000000000002</v>
      </c>
      <c r="E399" s="2">
        <v>1.33</v>
      </c>
      <c r="F399" s="2">
        <v>59.4</v>
      </c>
      <c r="G399" s="2">
        <v>1.52</v>
      </c>
      <c r="H399" s="2">
        <v>0.72</v>
      </c>
      <c r="I399" s="2">
        <v>63.64</v>
      </c>
      <c r="J399" s="2">
        <v>1.08</v>
      </c>
      <c r="K399" s="2">
        <v>1.07</v>
      </c>
      <c r="L399" s="2">
        <v>7.7237864833076602</v>
      </c>
      <c r="M399" s="2">
        <v>2.1232897747318802</v>
      </c>
      <c r="N399" s="2">
        <v>1.3100815485444099</v>
      </c>
      <c r="O399" s="2">
        <v>1.35862195416613</v>
      </c>
      <c r="P399" s="2">
        <v>1.3430074628740301</v>
      </c>
    </row>
    <row r="400" spans="1:16" ht="17.25" x14ac:dyDescent="0.25">
      <c r="A400" s="2">
        <v>399</v>
      </c>
      <c r="B400" s="2" t="s">
        <v>413</v>
      </c>
      <c r="C400" s="2">
        <v>64.13</v>
      </c>
      <c r="D400" s="2">
        <v>3.08</v>
      </c>
      <c r="E400" s="2">
        <v>0.48</v>
      </c>
      <c r="F400" s="2">
        <v>65.69</v>
      </c>
      <c r="G400" s="2">
        <v>2.06</v>
      </c>
      <c r="H400" s="2">
        <v>1.18</v>
      </c>
      <c r="I400" s="2">
        <v>54.17</v>
      </c>
      <c r="J400" s="2">
        <v>1.08</v>
      </c>
      <c r="K400" s="2">
        <v>0.97</v>
      </c>
      <c r="L400" s="2">
        <v>6.7061131286641196</v>
      </c>
      <c r="M400" s="2">
        <v>3.0701103825687301</v>
      </c>
      <c r="N400" s="2">
        <v>0.51800824302361004</v>
      </c>
      <c r="O400" s="2">
        <v>0.48302236253495501</v>
      </c>
      <c r="P400" s="2">
        <v>0.48627685630873801</v>
      </c>
    </row>
    <row r="401" spans="1:16" ht="17.25" x14ac:dyDescent="0.25">
      <c r="A401" s="2">
        <v>400</v>
      </c>
      <c r="B401" s="2" t="s">
        <v>414</v>
      </c>
      <c r="C401" s="2">
        <v>64.16</v>
      </c>
      <c r="D401" s="2">
        <v>2.72</v>
      </c>
      <c r="E401" s="2">
        <v>0.71</v>
      </c>
      <c r="F401" s="2">
        <v>57.69</v>
      </c>
      <c r="G401" s="2">
        <v>1.46</v>
      </c>
      <c r="H401" s="2">
        <v>1.1100000000000001</v>
      </c>
      <c r="I401" s="2">
        <v>65.22</v>
      </c>
      <c r="J401" s="2">
        <v>1.19</v>
      </c>
      <c r="K401" s="2">
        <v>1.0900000000000001</v>
      </c>
      <c r="L401" s="2">
        <v>21.4267404700005</v>
      </c>
      <c r="M401" s="2">
        <v>13.1451371382473</v>
      </c>
      <c r="N401" s="2">
        <v>0.69681540070840597</v>
      </c>
      <c r="O401" s="2">
        <v>0.63748515334755396</v>
      </c>
      <c r="P401" s="2">
        <v>0.63905466854051296</v>
      </c>
    </row>
    <row r="402" spans="1:16" ht="17.25" x14ac:dyDescent="0.25">
      <c r="A402" s="2">
        <v>401</v>
      </c>
      <c r="B402" s="2" t="s">
        <v>415</v>
      </c>
      <c r="C402" s="2">
        <v>60.82</v>
      </c>
      <c r="D402" s="2">
        <v>1.88</v>
      </c>
      <c r="E402" s="2">
        <v>0.8</v>
      </c>
      <c r="F402" s="2">
        <v>56.57</v>
      </c>
      <c r="G402" s="2">
        <v>1.23</v>
      </c>
      <c r="H402" s="2">
        <v>0.91</v>
      </c>
      <c r="I402" s="2">
        <v>42.11</v>
      </c>
      <c r="J402" s="2">
        <v>0.98</v>
      </c>
      <c r="K402" s="2">
        <v>0.94</v>
      </c>
      <c r="L402" s="2">
        <v>8.40967760420037</v>
      </c>
      <c r="M402" s="2">
        <v>4.9366081129204398</v>
      </c>
      <c r="N402" s="2">
        <v>0.85828472199703898</v>
      </c>
      <c r="O402" s="2">
        <v>0.84864247207096599</v>
      </c>
      <c r="P402" s="2">
        <v>0.84299670073694999</v>
      </c>
    </row>
    <row r="403" spans="1:16" ht="17.25" x14ac:dyDescent="0.25">
      <c r="A403" s="2">
        <v>402</v>
      </c>
      <c r="B403" s="2" t="s">
        <v>416</v>
      </c>
      <c r="C403" s="2">
        <v>61.05</v>
      </c>
      <c r="D403" s="2">
        <v>3.86</v>
      </c>
      <c r="E403" s="2">
        <v>0.57999999999999996</v>
      </c>
      <c r="F403" s="2">
        <v>57.97</v>
      </c>
      <c r="G403" s="2">
        <v>1.96</v>
      </c>
      <c r="H403" s="2">
        <v>0.36</v>
      </c>
      <c r="I403" s="2">
        <v>54.17</v>
      </c>
      <c r="J403" s="2">
        <v>1.1100000000000001</v>
      </c>
      <c r="K403" s="2">
        <v>1.1100000000000001</v>
      </c>
      <c r="L403" s="2">
        <v>57.197700268920599</v>
      </c>
      <c r="M403" s="2">
        <v>11.279708198152701</v>
      </c>
      <c r="N403" s="2">
        <v>0.51761059433176104</v>
      </c>
      <c r="O403" s="2">
        <v>0.42918192139495098</v>
      </c>
      <c r="P403" s="2">
        <v>0.61125200605708097</v>
      </c>
    </row>
    <row r="404" spans="1:16" ht="17.25" x14ac:dyDescent="0.25">
      <c r="A404" s="2">
        <v>403</v>
      </c>
      <c r="B404" s="2" t="s">
        <v>417</v>
      </c>
      <c r="C404" s="2">
        <v>66.03</v>
      </c>
      <c r="D404" s="2">
        <v>2.78</v>
      </c>
      <c r="E404" s="2">
        <v>0.94</v>
      </c>
      <c r="F404" s="2">
        <v>63.33</v>
      </c>
      <c r="G404" s="2">
        <v>1.56</v>
      </c>
      <c r="H404" s="2">
        <v>0.88</v>
      </c>
      <c r="I404" s="2">
        <v>80.95</v>
      </c>
      <c r="J404" s="2">
        <v>1.1399999999999999</v>
      </c>
      <c r="K404" s="2">
        <v>1.22</v>
      </c>
      <c r="L404" s="2">
        <v>0.92709441429165595</v>
      </c>
      <c r="M404" s="2">
        <v>0.76583553184644904</v>
      </c>
      <c r="N404" s="2">
        <v>0.93890680861388698</v>
      </c>
      <c r="O404" s="2">
        <v>0.74115760273560405</v>
      </c>
      <c r="P404" s="2">
        <v>0.90434086651740497</v>
      </c>
    </row>
    <row r="405" spans="1:16" ht="17.25" x14ac:dyDescent="0.25">
      <c r="A405" s="2">
        <v>404</v>
      </c>
      <c r="B405" s="2" t="s">
        <v>418</v>
      </c>
      <c r="C405" s="2">
        <v>63.93</v>
      </c>
      <c r="D405" s="2">
        <v>2.68</v>
      </c>
      <c r="E405" s="2">
        <v>0.72</v>
      </c>
      <c r="F405" s="2">
        <v>58.04</v>
      </c>
      <c r="G405" s="2">
        <v>1.4</v>
      </c>
      <c r="H405" s="2">
        <v>0.89</v>
      </c>
      <c r="I405" s="2">
        <v>60</v>
      </c>
      <c r="J405" s="2">
        <v>1.1200000000000001</v>
      </c>
      <c r="K405" s="2">
        <v>1.02</v>
      </c>
      <c r="L405" s="2">
        <v>6.22721520311761</v>
      </c>
      <c r="M405" s="2">
        <v>1.9011155775578501</v>
      </c>
      <c r="N405" s="2">
        <v>0.70571372086710005</v>
      </c>
      <c r="O405" s="2">
        <v>0.63519970409672</v>
      </c>
      <c r="P405" s="2">
        <v>0.75367852563887605</v>
      </c>
    </row>
    <row r="406" spans="1:16" ht="17.25" x14ac:dyDescent="0.25">
      <c r="A406" s="2">
        <v>405</v>
      </c>
      <c r="B406" s="2" t="s">
        <v>419</v>
      </c>
      <c r="C406" s="2">
        <v>64.48</v>
      </c>
      <c r="D406" s="2">
        <v>2.09</v>
      </c>
      <c r="E406" s="2">
        <v>0.86</v>
      </c>
      <c r="F406" s="2">
        <v>63.36</v>
      </c>
      <c r="G406" s="2">
        <v>1.4</v>
      </c>
      <c r="H406" s="2">
        <v>0.77</v>
      </c>
      <c r="I406" s="2">
        <v>59.09</v>
      </c>
      <c r="J406" s="2">
        <v>1.1200000000000001</v>
      </c>
      <c r="K406" s="2">
        <v>0.95</v>
      </c>
      <c r="L406" s="2">
        <v>4.1043513448982001</v>
      </c>
      <c r="M406" s="2">
        <v>0.56603785259597195</v>
      </c>
      <c r="N406" s="2">
        <v>0.91123702693762099</v>
      </c>
      <c r="O406" s="2">
        <v>0.88196411879233605</v>
      </c>
      <c r="P406" s="2">
        <v>0.93767706913102999</v>
      </c>
    </row>
    <row r="407" spans="1:16" ht="17.25" x14ac:dyDescent="0.25">
      <c r="A407" s="2">
        <v>406</v>
      </c>
      <c r="B407" s="2" t="s">
        <v>420</v>
      </c>
      <c r="C407" s="2">
        <v>59.81</v>
      </c>
      <c r="D407" s="2">
        <v>1.76</v>
      </c>
      <c r="E407" s="2">
        <v>0.79</v>
      </c>
      <c r="F407" s="2">
        <v>62.86</v>
      </c>
      <c r="G407" s="2">
        <v>1.34</v>
      </c>
      <c r="H407" s="2">
        <v>0.77</v>
      </c>
      <c r="I407" s="2">
        <v>48.28</v>
      </c>
      <c r="J407" s="2">
        <v>1.01</v>
      </c>
      <c r="K407" s="2">
        <v>0.97</v>
      </c>
      <c r="L407" s="2">
        <v>1.07796646252567</v>
      </c>
      <c r="M407" s="2">
        <v>0.179218518714168</v>
      </c>
      <c r="N407" s="2">
        <v>0.84269665144084704</v>
      </c>
      <c r="O407" s="2">
        <v>0.80034576258668699</v>
      </c>
      <c r="P407" s="2">
        <v>0.81676750721891</v>
      </c>
    </row>
    <row r="408" spans="1:16" ht="17.25" x14ac:dyDescent="0.25">
      <c r="A408" s="2">
        <v>407</v>
      </c>
      <c r="B408" s="2" t="s">
        <v>421</v>
      </c>
      <c r="C408" s="2">
        <v>58.15</v>
      </c>
      <c r="D408" s="2">
        <v>2.4500000000000002</v>
      </c>
      <c r="E408" s="2">
        <v>0.6</v>
      </c>
      <c r="F408" s="2">
        <v>62.02</v>
      </c>
      <c r="G408" s="2">
        <v>1.73</v>
      </c>
      <c r="H408" s="2">
        <v>0.75</v>
      </c>
      <c r="I408" s="2">
        <v>57.89</v>
      </c>
      <c r="J408" s="2">
        <v>1.06</v>
      </c>
      <c r="K408" s="2">
        <v>1.07</v>
      </c>
      <c r="L408" s="2">
        <v>3.2823200502657399</v>
      </c>
      <c r="M408" s="2">
        <v>0.52098696586346505</v>
      </c>
      <c r="N408" s="2">
        <v>0.61578491492323295</v>
      </c>
      <c r="O408" s="2">
        <v>0.51691241770836704</v>
      </c>
      <c r="P408" s="2">
        <v>0.47224633978878999</v>
      </c>
    </row>
    <row r="409" spans="1:16" ht="17.25" x14ac:dyDescent="0.25">
      <c r="A409" s="2">
        <v>408</v>
      </c>
      <c r="B409" s="2" t="s">
        <v>422</v>
      </c>
      <c r="C409" s="2">
        <v>60.27</v>
      </c>
      <c r="D409" s="2">
        <v>2.04</v>
      </c>
      <c r="E409" s="2">
        <v>1</v>
      </c>
      <c r="F409" s="2">
        <v>59.09</v>
      </c>
      <c r="G409" s="2">
        <v>1.42</v>
      </c>
      <c r="H409" s="2">
        <v>1.02</v>
      </c>
      <c r="I409" s="2">
        <v>56.52</v>
      </c>
      <c r="J409" s="2">
        <v>1.07</v>
      </c>
      <c r="K409" s="2">
        <v>1.1100000000000001</v>
      </c>
      <c r="L409" s="2">
        <v>12.1126482482087</v>
      </c>
      <c r="M409" s="2">
        <v>7.0734969406672299</v>
      </c>
      <c r="N409" s="2">
        <v>0.95270913283437797</v>
      </c>
      <c r="O409" s="2">
        <v>0.87951992037304605</v>
      </c>
      <c r="P409" s="2">
        <v>0.87346187284183796</v>
      </c>
    </row>
    <row r="410" spans="1:16" ht="17.25" x14ac:dyDescent="0.25">
      <c r="A410" s="2">
        <v>409</v>
      </c>
      <c r="B410" s="2" t="s">
        <v>423</v>
      </c>
      <c r="C410" s="2">
        <v>69.8</v>
      </c>
      <c r="D410" s="2">
        <v>3.66</v>
      </c>
      <c r="E410" s="2">
        <v>0.96</v>
      </c>
      <c r="F410" s="2">
        <v>75.63</v>
      </c>
      <c r="G410" s="2">
        <v>2.17</v>
      </c>
      <c r="H410" s="2">
        <v>0.86</v>
      </c>
      <c r="I410" s="2">
        <v>66.67</v>
      </c>
      <c r="J410" s="2">
        <v>1.22</v>
      </c>
      <c r="K410" s="2">
        <v>1.07</v>
      </c>
      <c r="L410" s="2">
        <v>5.7995451268698499</v>
      </c>
      <c r="M410" s="2">
        <v>1.4508293107951</v>
      </c>
      <c r="N410" s="2">
        <v>0.90429636875347597</v>
      </c>
      <c r="O410" s="2">
        <v>0.89520344545455699</v>
      </c>
      <c r="P410" s="2">
        <v>1.12821093826893</v>
      </c>
    </row>
    <row r="411" spans="1:16" ht="17.25" x14ac:dyDescent="0.25">
      <c r="A411" s="2">
        <v>410</v>
      </c>
      <c r="B411" s="2" t="s">
        <v>424</v>
      </c>
      <c r="C411" s="2">
        <v>60.13</v>
      </c>
      <c r="D411" s="2">
        <v>2.5</v>
      </c>
      <c r="E411" s="2">
        <v>1.19</v>
      </c>
      <c r="F411" s="2">
        <v>59.7</v>
      </c>
      <c r="G411" s="2">
        <v>1.47</v>
      </c>
      <c r="H411" s="2">
        <v>1.02</v>
      </c>
      <c r="I411" s="2">
        <v>57.14</v>
      </c>
      <c r="J411" s="2">
        <v>1.05</v>
      </c>
      <c r="K411" s="2">
        <v>1.1100000000000001</v>
      </c>
      <c r="L411" s="2">
        <v>0.87445051299128895</v>
      </c>
      <c r="M411" s="2">
        <v>0.62503197723239001</v>
      </c>
      <c r="N411" s="2">
        <v>1.2028014560434499</v>
      </c>
      <c r="O411" s="2">
        <v>1.0341047176212099</v>
      </c>
      <c r="P411" s="2">
        <v>0.97137635415073098</v>
      </c>
    </row>
    <row r="412" spans="1:16" ht="17.25" x14ac:dyDescent="0.25">
      <c r="A412" s="2">
        <v>411</v>
      </c>
      <c r="B412" s="2" t="s">
        <v>425</v>
      </c>
      <c r="C412" s="2">
        <v>63.35</v>
      </c>
      <c r="D412" s="2">
        <v>1.87</v>
      </c>
      <c r="E412" s="2">
        <v>0.98</v>
      </c>
      <c r="F412" s="2">
        <v>61.32</v>
      </c>
      <c r="G412" s="2">
        <v>1.26</v>
      </c>
      <c r="H412" s="2">
        <v>0.76</v>
      </c>
      <c r="I412" s="2">
        <v>72.22</v>
      </c>
      <c r="J412" s="2">
        <v>1.1100000000000001</v>
      </c>
      <c r="K412" s="2">
        <v>1.1000000000000001</v>
      </c>
      <c r="L412" s="2">
        <v>15.7289922001387</v>
      </c>
      <c r="M412" s="2">
        <v>4.1086810181210698</v>
      </c>
      <c r="N412" s="2">
        <v>0.98870059722235903</v>
      </c>
      <c r="O412" s="2">
        <v>0.84883191274833503</v>
      </c>
      <c r="P412" s="2">
        <v>1.0668040944069099</v>
      </c>
    </row>
    <row r="413" spans="1:16" ht="17.25" x14ac:dyDescent="0.25">
      <c r="A413" s="2">
        <v>412</v>
      </c>
      <c r="B413" s="2" t="s">
        <v>426</v>
      </c>
      <c r="C413" s="2">
        <v>62.73</v>
      </c>
      <c r="D413" s="2">
        <v>3.48</v>
      </c>
      <c r="E413" s="2">
        <v>0.47</v>
      </c>
      <c r="F413" s="2">
        <v>59.09</v>
      </c>
      <c r="G413" s="2">
        <v>1.97</v>
      </c>
      <c r="H413" s="2">
        <v>0.44</v>
      </c>
      <c r="I413" s="2">
        <v>62.07</v>
      </c>
      <c r="J413" s="2">
        <v>1.28</v>
      </c>
      <c r="K413" s="2">
        <v>1.02</v>
      </c>
      <c r="L413" s="2">
        <v>41.835563689247003</v>
      </c>
      <c r="M413" s="2">
        <v>12.877206295036</v>
      </c>
      <c r="N413" s="2">
        <v>0.50716185103715705</v>
      </c>
      <c r="O413" s="2">
        <v>0.50422468447783697</v>
      </c>
      <c r="P413" s="2">
        <v>0.75669917278746401</v>
      </c>
    </row>
    <row r="414" spans="1:16" ht="17.25" x14ac:dyDescent="0.25">
      <c r="A414" s="2">
        <v>413</v>
      </c>
      <c r="B414" s="2" t="s">
        <v>427</v>
      </c>
      <c r="C414" s="2">
        <v>55.42</v>
      </c>
      <c r="D414" s="2">
        <v>2.19</v>
      </c>
      <c r="E414" s="2">
        <v>1.44</v>
      </c>
      <c r="F414" s="2">
        <v>54.68</v>
      </c>
      <c r="G414" s="2">
        <v>1.22</v>
      </c>
      <c r="H414" s="2">
        <v>0.89</v>
      </c>
      <c r="I414" s="2">
        <v>59.09</v>
      </c>
      <c r="J414" s="2">
        <v>1.06</v>
      </c>
      <c r="K414" s="2">
        <v>0.92</v>
      </c>
      <c r="L414" s="2">
        <v>1.7954670522826901</v>
      </c>
      <c r="M414" s="2">
        <v>0.89626166880790803</v>
      </c>
      <c r="N414" s="2">
        <v>1.49999993886703</v>
      </c>
      <c r="O414" s="2">
        <v>1.64102562535052</v>
      </c>
      <c r="P414" s="2">
        <v>1.69487178766123</v>
      </c>
    </row>
    <row r="415" spans="1:16" ht="17.25" x14ac:dyDescent="0.25">
      <c r="A415" s="2">
        <v>414</v>
      </c>
      <c r="B415" s="2" t="s">
        <v>428</v>
      </c>
      <c r="C415" s="2">
        <v>67.91</v>
      </c>
      <c r="D415" s="2">
        <v>3.43</v>
      </c>
      <c r="E415" s="2">
        <v>0.74</v>
      </c>
      <c r="F415" s="2">
        <v>71.790000000000006</v>
      </c>
      <c r="G415" s="2">
        <v>1.85</v>
      </c>
      <c r="H415" s="2">
        <v>0.64</v>
      </c>
      <c r="I415" s="2">
        <v>58.33</v>
      </c>
      <c r="J415" s="2">
        <v>1.1299999999999999</v>
      </c>
      <c r="K415" s="2">
        <v>1.01</v>
      </c>
      <c r="L415" s="2">
        <v>62.429772338055301</v>
      </c>
      <c r="M415" s="2">
        <v>8.4810646661509193</v>
      </c>
      <c r="N415" s="2">
        <v>0.77371300712477098</v>
      </c>
      <c r="O415" s="2">
        <v>0.66739981157628203</v>
      </c>
      <c r="P415" s="2">
        <v>0.75835453100158901</v>
      </c>
    </row>
    <row r="416" spans="1:16" ht="17.25" x14ac:dyDescent="0.25">
      <c r="A416" s="2">
        <v>415</v>
      </c>
      <c r="B416" s="2" t="s">
        <v>429</v>
      </c>
      <c r="C416" s="2">
        <v>63.04</v>
      </c>
      <c r="D416" s="2">
        <v>2.67</v>
      </c>
      <c r="E416" s="2">
        <v>0.88</v>
      </c>
      <c r="F416" s="2">
        <v>66.91</v>
      </c>
      <c r="G416" s="2">
        <v>1.83</v>
      </c>
      <c r="H416" s="2">
        <v>0.96</v>
      </c>
      <c r="I416" s="2">
        <v>57.14</v>
      </c>
      <c r="J416" s="2">
        <v>1.07</v>
      </c>
      <c r="K416" s="2">
        <v>0.96</v>
      </c>
      <c r="L416" s="2">
        <v>1.9979065124481801</v>
      </c>
      <c r="M416" s="2">
        <v>0.84213541126214597</v>
      </c>
      <c r="N416" s="2">
        <v>0.94864420738850697</v>
      </c>
      <c r="O416" s="2">
        <v>0.80690218843569905</v>
      </c>
      <c r="P416" s="2">
        <v>0.85414958032844901</v>
      </c>
    </row>
    <row r="417" spans="1:16" ht="17.25" x14ac:dyDescent="0.25">
      <c r="A417" s="2">
        <v>416</v>
      </c>
      <c r="B417" s="2" t="s">
        <v>430</v>
      </c>
      <c r="C417" s="2">
        <v>60.59</v>
      </c>
      <c r="D417" s="2">
        <v>2.5099999999999998</v>
      </c>
      <c r="E417" s="2">
        <v>0.56999999999999995</v>
      </c>
      <c r="F417" s="2">
        <v>55.88</v>
      </c>
      <c r="G417" s="2">
        <v>1.31</v>
      </c>
      <c r="H417" s="2">
        <v>0.65</v>
      </c>
      <c r="I417" s="2">
        <v>55</v>
      </c>
      <c r="J417" s="2">
        <v>1.04</v>
      </c>
      <c r="K417" s="2">
        <v>1.1599999999999999</v>
      </c>
      <c r="L417" s="2">
        <v>15.3133805912389</v>
      </c>
      <c r="M417" s="2">
        <v>6.32025010330816</v>
      </c>
      <c r="N417" s="2">
        <v>0.61053562739832101</v>
      </c>
      <c r="O417" s="2">
        <v>0.484075383195472</v>
      </c>
      <c r="P417" s="2">
        <v>0.62756227722549995</v>
      </c>
    </row>
    <row r="418" spans="1:16" ht="17.25" x14ac:dyDescent="0.25">
      <c r="A418" s="2">
        <v>417</v>
      </c>
      <c r="B418" s="2" t="s">
        <v>431</v>
      </c>
      <c r="C418" s="2">
        <v>65.290000000000006</v>
      </c>
      <c r="D418" s="2">
        <v>2.2400000000000002</v>
      </c>
      <c r="E418" s="2">
        <v>1.02</v>
      </c>
      <c r="F418" s="2">
        <v>66.67</v>
      </c>
      <c r="G418" s="2">
        <v>1.52</v>
      </c>
      <c r="H418" s="2">
        <v>1.1100000000000001</v>
      </c>
      <c r="I418" s="2">
        <v>68.180000000000007</v>
      </c>
      <c r="J418" s="2">
        <v>1.07</v>
      </c>
      <c r="K418" s="2">
        <v>0.83</v>
      </c>
      <c r="L418" s="2">
        <v>7.2905550623563897</v>
      </c>
      <c r="M418" s="2">
        <v>6.4051889259228902</v>
      </c>
      <c r="N418" s="2">
        <v>1.09623385011553</v>
      </c>
      <c r="O418" s="2">
        <v>1.22689463890469</v>
      </c>
      <c r="P418" s="2">
        <v>1.3053373504000401</v>
      </c>
    </row>
    <row r="419" spans="1:16" ht="17.25" x14ac:dyDescent="0.25">
      <c r="A419" s="2">
        <v>418</v>
      </c>
      <c r="B419" s="2" t="s">
        <v>432</v>
      </c>
      <c r="C419" s="2">
        <v>64.739999999999995</v>
      </c>
      <c r="D419" s="2">
        <v>2.42</v>
      </c>
      <c r="E419" s="2">
        <v>0.89</v>
      </c>
      <c r="F419" s="2">
        <v>65.89</v>
      </c>
      <c r="G419" s="2">
        <v>1.54</v>
      </c>
      <c r="H419" s="2">
        <v>0.94</v>
      </c>
      <c r="I419" s="2">
        <v>42.86</v>
      </c>
      <c r="J419" s="2">
        <v>1.03</v>
      </c>
      <c r="K419" s="2">
        <v>1</v>
      </c>
      <c r="L419" s="2">
        <v>3.4842273973696698</v>
      </c>
      <c r="M419" s="2">
        <v>0.72547976169115502</v>
      </c>
      <c r="N419" s="2">
        <v>0.92052979368671395</v>
      </c>
      <c r="O419" s="2">
        <v>0.86006338131123405</v>
      </c>
      <c r="P419" s="2">
        <v>0.92974377601872304</v>
      </c>
    </row>
    <row r="420" spans="1:16" ht="17.25" x14ac:dyDescent="0.25">
      <c r="A420" s="2">
        <v>419</v>
      </c>
      <c r="B420" s="2" t="s">
        <v>433</v>
      </c>
      <c r="C420" s="2">
        <v>65.8</v>
      </c>
      <c r="D420" s="2">
        <v>2.82</v>
      </c>
      <c r="E420" s="2">
        <v>0.63</v>
      </c>
      <c r="F420" s="2">
        <v>67.39</v>
      </c>
      <c r="G420" s="2">
        <v>1.83</v>
      </c>
      <c r="H420" s="2">
        <v>0.78</v>
      </c>
      <c r="I420" s="2">
        <v>65.22</v>
      </c>
      <c r="J420" s="2">
        <v>1.1100000000000001</v>
      </c>
      <c r="K420" s="2">
        <v>1.1399999999999999</v>
      </c>
      <c r="L420" s="2">
        <v>3.91184806096661</v>
      </c>
      <c r="M420" s="2">
        <v>1.85160646808185</v>
      </c>
      <c r="N420" s="2">
        <v>0.61389219546746299</v>
      </c>
      <c r="O420" s="2">
        <v>0.50946108880870999</v>
      </c>
      <c r="P420" s="2">
        <v>0.63329342596545102</v>
      </c>
    </row>
    <row r="421" spans="1:16" ht="17.25" x14ac:dyDescent="0.25">
      <c r="A421" s="2">
        <v>420</v>
      </c>
      <c r="B421" s="2" t="s">
        <v>434</v>
      </c>
      <c r="C421" s="2">
        <v>60.14</v>
      </c>
      <c r="D421" s="2">
        <v>2.16</v>
      </c>
      <c r="E421" s="2">
        <v>0.84</v>
      </c>
      <c r="F421" s="2">
        <v>61.59</v>
      </c>
      <c r="G421" s="2">
        <v>1.46</v>
      </c>
      <c r="H421" s="2">
        <v>1.1499999999999999</v>
      </c>
      <c r="I421" s="2">
        <v>52.63</v>
      </c>
      <c r="J421" s="2">
        <v>1.08</v>
      </c>
      <c r="K421" s="2">
        <v>1.1000000000000001</v>
      </c>
      <c r="L421" s="2">
        <v>8.1789402121666299</v>
      </c>
      <c r="M421" s="2">
        <v>2.6965620772552499</v>
      </c>
      <c r="N421" s="2">
        <v>0.84641959803469102</v>
      </c>
      <c r="O421" s="2">
        <v>0.830921477853102</v>
      </c>
      <c r="P421" s="2">
        <v>0.78386703954848402</v>
      </c>
    </row>
    <row r="422" spans="1:16" ht="17.25" x14ac:dyDescent="0.25">
      <c r="A422" s="2">
        <v>421</v>
      </c>
      <c r="B422" s="2" t="s">
        <v>435</v>
      </c>
      <c r="C422" s="2">
        <v>64.06</v>
      </c>
      <c r="D422" s="2">
        <v>2.2799999999999998</v>
      </c>
      <c r="E422" s="2">
        <v>0.84</v>
      </c>
      <c r="F422" s="2">
        <v>63.57</v>
      </c>
      <c r="G422" s="2">
        <v>1.41</v>
      </c>
      <c r="H422" s="2">
        <v>0.83</v>
      </c>
      <c r="I422" s="2">
        <v>63.16</v>
      </c>
      <c r="J422" s="2">
        <v>1.02</v>
      </c>
      <c r="K422" s="2">
        <v>1.07</v>
      </c>
      <c r="L422" s="2">
        <v>4.0263122922591599</v>
      </c>
      <c r="M422" s="2">
        <v>0.83924181006582599</v>
      </c>
      <c r="N422" s="2">
        <v>0.82468443479148301</v>
      </c>
      <c r="O422" s="2">
        <v>0.81346424931854999</v>
      </c>
      <c r="P422" s="2">
        <v>0.91777695711555296</v>
      </c>
    </row>
    <row r="423" spans="1:16" ht="17.25" x14ac:dyDescent="0.25">
      <c r="A423" s="2">
        <v>422</v>
      </c>
      <c r="B423" s="2" t="s">
        <v>436</v>
      </c>
      <c r="C423" s="2">
        <v>56.21</v>
      </c>
      <c r="D423" s="2">
        <v>2.0699999999999998</v>
      </c>
      <c r="E423" s="2">
        <v>0.75</v>
      </c>
      <c r="F423" s="2">
        <v>57.55</v>
      </c>
      <c r="G423" s="2">
        <v>1.53</v>
      </c>
      <c r="H423" s="2">
        <v>1</v>
      </c>
      <c r="I423" s="2">
        <v>73.08</v>
      </c>
      <c r="J423" s="2">
        <v>1.1499999999999999</v>
      </c>
      <c r="K423" s="2">
        <v>0.97</v>
      </c>
      <c r="L423" s="2">
        <v>2.3319775501451199</v>
      </c>
      <c r="M423" s="2">
        <v>1.1726797673337801</v>
      </c>
      <c r="N423" s="2">
        <v>0.80063759361919895</v>
      </c>
      <c r="O423" s="2">
        <v>0.71243360257826505</v>
      </c>
      <c r="P423" s="2">
        <v>0.72391077418897098</v>
      </c>
    </row>
    <row r="424" spans="1:16" ht="17.25" x14ac:dyDescent="0.25">
      <c r="A424" s="2">
        <v>423</v>
      </c>
      <c r="B424" s="2" t="s">
        <v>437</v>
      </c>
      <c r="C424" s="2">
        <v>59.67</v>
      </c>
      <c r="D424" s="2">
        <v>2.02</v>
      </c>
      <c r="E424" s="2">
        <v>0.86</v>
      </c>
      <c r="F424" s="2">
        <v>56.25</v>
      </c>
      <c r="G424" s="2">
        <v>1.38</v>
      </c>
      <c r="H424" s="2">
        <v>0.93</v>
      </c>
      <c r="I424" s="2">
        <v>61.9</v>
      </c>
      <c r="J424" s="2">
        <v>1.08</v>
      </c>
      <c r="K424" s="2">
        <v>0.98</v>
      </c>
      <c r="L424" s="2">
        <v>1.4783253406829</v>
      </c>
      <c r="M424" s="2">
        <v>0.72827329548349895</v>
      </c>
      <c r="N424" s="2">
        <v>0.88119663142663396</v>
      </c>
      <c r="O424" s="2">
        <v>0.80769230455728303</v>
      </c>
      <c r="P424" s="2">
        <v>0.80170942456024397</v>
      </c>
    </row>
    <row r="425" spans="1:16" ht="17.25" x14ac:dyDescent="0.25">
      <c r="A425" s="2">
        <v>424</v>
      </c>
      <c r="B425" s="2" t="s">
        <v>438</v>
      </c>
      <c r="C425" s="2">
        <v>66.89</v>
      </c>
      <c r="D425" s="2">
        <v>3.52</v>
      </c>
      <c r="E425" s="2">
        <v>0.43</v>
      </c>
      <c r="F425" s="2">
        <v>68.5</v>
      </c>
      <c r="G425" s="2">
        <v>1.95</v>
      </c>
      <c r="H425" s="2">
        <v>0.92</v>
      </c>
      <c r="I425" s="2">
        <v>59.26</v>
      </c>
      <c r="J425" s="2">
        <v>1.2</v>
      </c>
      <c r="K425" s="2">
        <v>1.08</v>
      </c>
      <c r="L425" s="2">
        <v>33.876308458485703</v>
      </c>
      <c r="M425" s="2">
        <v>12.0384982968814</v>
      </c>
      <c r="N425" s="2">
        <v>0.42598679880399398</v>
      </c>
      <c r="O425" s="2">
        <v>0.36914178644484902</v>
      </c>
      <c r="P425" s="2">
        <v>0.45792682926829198</v>
      </c>
    </row>
    <row r="426" spans="1:16" ht="17.25" x14ac:dyDescent="0.25">
      <c r="A426" s="2">
        <v>425</v>
      </c>
      <c r="B426" s="2" t="s">
        <v>439</v>
      </c>
      <c r="C426" s="2">
        <v>63.54</v>
      </c>
      <c r="D426" s="2">
        <v>2.0099999999999998</v>
      </c>
      <c r="E426" s="2">
        <v>0.83</v>
      </c>
      <c r="F426" s="2">
        <v>65.67</v>
      </c>
      <c r="G426" s="2">
        <v>1.42</v>
      </c>
      <c r="H426" s="2">
        <v>0.93</v>
      </c>
      <c r="I426" s="2">
        <v>50</v>
      </c>
      <c r="J426" s="2">
        <v>1.03</v>
      </c>
      <c r="K426" s="2">
        <v>0.94</v>
      </c>
      <c r="L426" s="2">
        <v>2.23206203709025</v>
      </c>
      <c r="M426" s="2">
        <v>1.5441469833735</v>
      </c>
      <c r="N426" s="2">
        <v>0.86967030558800096</v>
      </c>
      <c r="O426" s="2">
        <v>0.84791988042672395</v>
      </c>
      <c r="P426" s="2">
        <v>0.86794404478545395</v>
      </c>
    </row>
    <row r="427" spans="1:16" ht="17.25" x14ac:dyDescent="0.25">
      <c r="A427" s="2">
        <v>426</v>
      </c>
      <c r="B427" s="2" t="s">
        <v>440</v>
      </c>
      <c r="C427" s="2">
        <v>61.36</v>
      </c>
      <c r="D427" s="2">
        <v>2.0499999999999998</v>
      </c>
      <c r="E427" s="2">
        <v>1.35</v>
      </c>
      <c r="F427" s="2">
        <v>59.66</v>
      </c>
      <c r="G427" s="2">
        <v>1.36</v>
      </c>
      <c r="H427" s="2">
        <v>1.05</v>
      </c>
      <c r="I427" s="2">
        <v>61.9</v>
      </c>
      <c r="J427" s="2">
        <v>1.04</v>
      </c>
      <c r="K427" s="2">
        <v>1.06</v>
      </c>
      <c r="L427" s="2">
        <v>2.6421696417101099</v>
      </c>
      <c r="M427" s="2">
        <v>0.82729770235858102</v>
      </c>
      <c r="N427" s="2">
        <v>1.3591177964108101</v>
      </c>
      <c r="O427" s="2">
        <v>1.22646788526044</v>
      </c>
      <c r="P427" s="2">
        <v>1.2382728273022801</v>
      </c>
    </row>
    <row r="428" spans="1:16" ht="17.25" x14ac:dyDescent="0.25">
      <c r="A428" s="2">
        <v>427</v>
      </c>
      <c r="B428" s="2" t="s">
        <v>441</v>
      </c>
      <c r="C428" s="2">
        <v>63.24</v>
      </c>
      <c r="D428" s="2">
        <v>1.87</v>
      </c>
      <c r="E428" s="2">
        <v>1.1100000000000001</v>
      </c>
      <c r="F428" s="2">
        <v>60.5</v>
      </c>
      <c r="G428" s="2">
        <v>1.28</v>
      </c>
      <c r="H428" s="2">
        <v>0.88</v>
      </c>
      <c r="I428" s="2">
        <v>68.180000000000007</v>
      </c>
      <c r="J428" s="2">
        <v>1.0900000000000001</v>
      </c>
      <c r="K428" s="2">
        <v>1.0900000000000001</v>
      </c>
      <c r="L428" s="2">
        <v>11.804108822849299</v>
      </c>
      <c r="M428" s="2">
        <v>2.7185867529783301</v>
      </c>
      <c r="N428" s="2">
        <v>1.05475484285771</v>
      </c>
      <c r="O428" s="2">
        <v>0.96381144173901601</v>
      </c>
      <c r="P428" s="2">
        <v>0.97633586430058905</v>
      </c>
    </row>
    <row r="429" spans="1:16" ht="17.25" x14ac:dyDescent="0.25">
      <c r="A429" s="2">
        <v>428</v>
      </c>
      <c r="B429" s="2" t="s">
        <v>442</v>
      </c>
      <c r="C429" s="2">
        <v>64.260000000000005</v>
      </c>
      <c r="D429" s="2">
        <v>2.5299999999999998</v>
      </c>
      <c r="E429" s="2">
        <v>1.01</v>
      </c>
      <c r="F429" s="2">
        <v>63.16</v>
      </c>
      <c r="G429" s="2">
        <v>1.6</v>
      </c>
      <c r="H429" s="2">
        <v>1.46</v>
      </c>
      <c r="I429" s="2">
        <v>75</v>
      </c>
      <c r="J429" s="2">
        <v>1.1399999999999999</v>
      </c>
      <c r="K429" s="2">
        <v>1.1399999999999999</v>
      </c>
      <c r="L429" s="2">
        <v>7.1088001202484596</v>
      </c>
      <c r="M429" s="2">
        <v>2.28878933908423</v>
      </c>
      <c r="N429" s="2">
        <v>0.963512587930203</v>
      </c>
      <c r="O429" s="2">
        <v>0.86113005620095795</v>
      </c>
      <c r="P429" s="2">
        <v>0.90483324500755002</v>
      </c>
    </row>
    <row r="430" spans="1:16" ht="17.25" x14ac:dyDescent="0.25">
      <c r="A430" s="2">
        <v>429</v>
      </c>
      <c r="B430" s="2" t="s">
        <v>443</v>
      </c>
      <c r="C430" s="2">
        <v>67.38</v>
      </c>
      <c r="D430" s="2">
        <v>2.7</v>
      </c>
      <c r="E430" s="2">
        <v>1.37</v>
      </c>
      <c r="F430" s="2">
        <v>65.569999999999993</v>
      </c>
      <c r="G430" s="2">
        <v>1.5</v>
      </c>
      <c r="H430" s="2">
        <v>1.39</v>
      </c>
      <c r="I430" s="2">
        <v>66.67</v>
      </c>
      <c r="J430" s="2">
        <v>1.1000000000000001</v>
      </c>
      <c r="K430" s="2">
        <v>1.0900000000000001</v>
      </c>
      <c r="L430" s="2">
        <v>4.2219662583500996</v>
      </c>
      <c r="M430" s="2">
        <v>1.9971859627005699</v>
      </c>
      <c r="N430" s="2">
        <v>1.3315831193887999</v>
      </c>
      <c r="O430" s="2">
        <v>1.2423208061239399</v>
      </c>
      <c r="P430" s="2">
        <v>0.96797056403738901</v>
      </c>
    </row>
    <row r="431" spans="1:16" ht="17.25" x14ac:dyDescent="0.25">
      <c r="A431" s="2">
        <v>430</v>
      </c>
      <c r="B431" s="2" t="s">
        <v>444</v>
      </c>
      <c r="C431" s="2">
        <v>58.15</v>
      </c>
      <c r="D431" s="2">
        <v>2.86</v>
      </c>
      <c r="E431" s="2">
        <v>1.1100000000000001</v>
      </c>
      <c r="F431" s="2">
        <v>56.25</v>
      </c>
      <c r="G431" s="2">
        <v>1.57</v>
      </c>
      <c r="H431" s="2">
        <v>1.05</v>
      </c>
      <c r="I431" s="2">
        <v>60</v>
      </c>
      <c r="J431" s="2">
        <v>1.19</v>
      </c>
      <c r="K431" s="2">
        <v>1.19</v>
      </c>
      <c r="L431" s="2">
        <v>3.85556689304864</v>
      </c>
      <c r="M431" s="2">
        <v>1.5730856002502001</v>
      </c>
      <c r="N431" s="2">
        <v>1.00379056742199</v>
      </c>
      <c r="O431" s="2">
        <v>0.95380239741211503</v>
      </c>
      <c r="P431" s="2">
        <v>1.0018953288981201</v>
      </c>
    </row>
    <row r="432" spans="1:16" ht="17.25" x14ac:dyDescent="0.25">
      <c r="A432" s="2">
        <v>431</v>
      </c>
      <c r="B432" s="2" t="s">
        <v>445</v>
      </c>
      <c r="C432" s="2">
        <v>53.87</v>
      </c>
      <c r="D432" s="2">
        <v>1.57</v>
      </c>
      <c r="E432" s="2">
        <v>1.18</v>
      </c>
      <c r="F432" s="2">
        <v>53.62</v>
      </c>
      <c r="G432" s="2">
        <v>1.04</v>
      </c>
      <c r="H432" s="2">
        <v>0.89</v>
      </c>
      <c r="I432" s="2">
        <v>30</v>
      </c>
      <c r="J432" s="2">
        <v>0.98</v>
      </c>
      <c r="K432" s="2">
        <v>1.29</v>
      </c>
      <c r="L432" s="2">
        <v>2.1815753500606001</v>
      </c>
      <c r="M432" s="2">
        <v>3.9112544389823198</v>
      </c>
      <c r="N432" s="2">
        <v>1.1926867221489801</v>
      </c>
      <c r="O432" s="2">
        <v>0.87535771124962003</v>
      </c>
      <c r="P432" s="2">
        <v>0.89030204517499001</v>
      </c>
    </row>
    <row r="433" spans="1:16" ht="17.25" x14ac:dyDescent="0.25">
      <c r="A433" s="2">
        <v>432</v>
      </c>
      <c r="B433" s="2" t="s">
        <v>446</v>
      </c>
      <c r="C433" s="2">
        <v>59.48</v>
      </c>
      <c r="D433" s="2">
        <v>1.95</v>
      </c>
      <c r="E433" s="2">
        <v>0.74</v>
      </c>
      <c r="F433" s="2">
        <v>64.62</v>
      </c>
      <c r="G433" s="2">
        <v>1.48</v>
      </c>
      <c r="H433" s="2">
        <v>0.88</v>
      </c>
      <c r="I433" s="2">
        <v>61.11</v>
      </c>
      <c r="J433" s="2">
        <v>1.06</v>
      </c>
      <c r="K433" s="2">
        <v>0.96</v>
      </c>
      <c r="L433" s="2">
        <v>4.6587297793985396</v>
      </c>
      <c r="M433" s="2">
        <v>1.4906691936608301</v>
      </c>
      <c r="N433" s="2">
        <v>0.80662068230966699</v>
      </c>
      <c r="O433" s="2">
        <v>0.74805268167609396</v>
      </c>
      <c r="P433" s="2">
        <v>0.84002396699475501</v>
      </c>
    </row>
    <row r="434" spans="1:16" ht="17.25" x14ac:dyDescent="0.25">
      <c r="A434" s="2">
        <v>433</v>
      </c>
      <c r="B434" s="2" t="s">
        <v>447</v>
      </c>
      <c r="C434" s="2">
        <v>63.24</v>
      </c>
      <c r="D434" s="2">
        <v>2.2400000000000002</v>
      </c>
      <c r="E434" s="2">
        <v>1.29</v>
      </c>
      <c r="F434" s="2">
        <v>59.35</v>
      </c>
      <c r="G434" s="2">
        <v>1.36</v>
      </c>
      <c r="H434" s="2">
        <v>1.1599999999999999</v>
      </c>
      <c r="I434" s="2">
        <v>50</v>
      </c>
      <c r="J434" s="2">
        <v>1.02</v>
      </c>
      <c r="K434" s="2">
        <v>0.97</v>
      </c>
      <c r="L434" s="2">
        <v>5.9167003334610904</v>
      </c>
      <c r="M434" s="2">
        <v>0.98023381151483302</v>
      </c>
      <c r="N434" s="2">
        <v>1.3492741365725101</v>
      </c>
      <c r="O434" s="2">
        <v>1.2754056678876</v>
      </c>
      <c r="P434" s="2">
        <v>1.3403073991200201</v>
      </c>
    </row>
    <row r="435" spans="1:16" ht="17.25" x14ac:dyDescent="0.25">
      <c r="A435" s="2">
        <v>434</v>
      </c>
      <c r="B435" s="2" t="s">
        <v>448</v>
      </c>
      <c r="C435" s="2">
        <v>60.62</v>
      </c>
      <c r="D435" s="2">
        <v>2.68</v>
      </c>
      <c r="E435" s="2">
        <v>0.79</v>
      </c>
      <c r="F435" s="2">
        <v>57.03</v>
      </c>
      <c r="G435" s="2">
        <v>1.53</v>
      </c>
      <c r="H435" s="2">
        <v>0.96</v>
      </c>
      <c r="I435" s="2">
        <v>47.62</v>
      </c>
      <c r="J435" s="2">
        <v>1.1200000000000001</v>
      </c>
      <c r="K435" s="2">
        <v>1.1100000000000001</v>
      </c>
      <c r="L435" s="2">
        <v>21.9412170011535</v>
      </c>
      <c r="M435" s="2">
        <v>6.8927270676991501</v>
      </c>
      <c r="N435" s="2">
        <v>0.77757313356044799</v>
      </c>
      <c r="O435" s="2">
        <v>0.65507766400435496</v>
      </c>
      <c r="P435" s="2">
        <v>0.68157415341630201</v>
      </c>
    </row>
    <row r="436" spans="1:16" ht="17.25" x14ac:dyDescent="0.25">
      <c r="A436" s="2">
        <v>435</v>
      </c>
      <c r="B436" s="2" t="s">
        <v>449</v>
      </c>
      <c r="C436" s="2">
        <v>61.48</v>
      </c>
      <c r="D436" s="2">
        <v>3.11</v>
      </c>
      <c r="E436" s="2">
        <v>0.52</v>
      </c>
      <c r="F436" s="2">
        <v>58.59</v>
      </c>
      <c r="G436" s="2">
        <v>1.77</v>
      </c>
      <c r="H436" s="2">
        <v>1</v>
      </c>
      <c r="I436" s="2">
        <v>69.569999999999993</v>
      </c>
      <c r="J436" s="2">
        <v>1.03</v>
      </c>
      <c r="K436" s="2">
        <v>1.1499999999999999</v>
      </c>
      <c r="L436" s="2">
        <v>8.2351490354833601</v>
      </c>
      <c r="M436" s="2">
        <v>3.45830925353249</v>
      </c>
      <c r="N436" s="2">
        <v>0.48159167015841198</v>
      </c>
      <c r="O436" s="2">
        <v>0.47217995402722202</v>
      </c>
      <c r="P436" s="2">
        <v>0.55986160225521697</v>
      </c>
    </row>
    <row r="437" spans="1:16" ht="17.25" x14ac:dyDescent="0.25">
      <c r="A437" s="2">
        <v>436</v>
      </c>
      <c r="B437" s="2" t="s">
        <v>450</v>
      </c>
      <c r="C437" s="2">
        <v>62.75</v>
      </c>
      <c r="D437" s="2">
        <v>2.67</v>
      </c>
      <c r="E437" s="2">
        <v>0.68</v>
      </c>
      <c r="F437" s="2">
        <v>61.24</v>
      </c>
      <c r="G437" s="2">
        <v>1.66</v>
      </c>
      <c r="H437" s="2">
        <v>0.64</v>
      </c>
      <c r="I437" s="2">
        <v>68.180000000000007</v>
      </c>
      <c r="J437" s="2">
        <v>1.17</v>
      </c>
      <c r="K437" s="2">
        <v>0.92</v>
      </c>
      <c r="L437" s="2">
        <v>4.3733707686871499</v>
      </c>
      <c r="M437" s="2">
        <v>1.0592639778273101</v>
      </c>
      <c r="N437" s="2">
        <v>0.75697865648745899</v>
      </c>
      <c r="O437" s="2">
        <v>0.69540230335048103</v>
      </c>
      <c r="P437" s="2">
        <v>0.73522165019164298</v>
      </c>
    </row>
    <row r="438" spans="1:16" ht="17.25" x14ac:dyDescent="0.25">
      <c r="A438" s="2">
        <v>437</v>
      </c>
      <c r="B438" s="2" t="s">
        <v>451</v>
      </c>
      <c r="C438" s="2">
        <v>65.099999999999994</v>
      </c>
      <c r="D438" s="2">
        <v>3.16</v>
      </c>
      <c r="E438" s="2">
        <v>0.57999999999999996</v>
      </c>
      <c r="F438" s="2">
        <v>64.89</v>
      </c>
      <c r="G438" s="2">
        <v>1.92</v>
      </c>
      <c r="H438" s="2">
        <v>0.8</v>
      </c>
      <c r="I438" s="2">
        <v>52.17</v>
      </c>
      <c r="J438" s="2">
        <v>1.08</v>
      </c>
      <c r="K438" s="2">
        <v>1.06</v>
      </c>
      <c r="L438" s="2">
        <v>7.7868874536228097</v>
      </c>
      <c r="M438" s="2">
        <v>3.72341785587383</v>
      </c>
      <c r="N438" s="2">
        <v>0.61652143921172498</v>
      </c>
      <c r="O438" s="2">
        <v>0.51563302468154104</v>
      </c>
      <c r="P438" s="2">
        <v>0.67213396502757405</v>
      </c>
    </row>
    <row r="439" spans="1:16" ht="17.25" x14ac:dyDescent="0.25">
      <c r="A439" s="2">
        <v>438</v>
      </c>
      <c r="B439" s="2" t="s">
        <v>452</v>
      </c>
      <c r="C439" s="2">
        <v>65.25</v>
      </c>
      <c r="D439" s="2">
        <v>3.16</v>
      </c>
      <c r="E439" s="2">
        <v>0.63</v>
      </c>
      <c r="F439" s="2">
        <v>63.04</v>
      </c>
      <c r="G439" s="2">
        <v>1.81</v>
      </c>
      <c r="H439" s="2">
        <v>0.94</v>
      </c>
      <c r="I439" s="2">
        <v>62.5</v>
      </c>
      <c r="J439" s="2">
        <v>1.1499999999999999</v>
      </c>
      <c r="K439" s="2">
        <v>1.1200000000000001</v>
      </c>
      <c r="L439" s="2">
        <v>18.503969319887201</v>
      </c>
      <c r="M439" s="2">
        <v>10.9596557303871</v>
      </c>
      <c r="N439" s="2">
        <v>0.60188400749694704</v>
      </c>
      <c r="O439" s="2">
        <v>0.507627049457965</v>
      </c>
      <c r="P439" s="2">
        <v>0.57177415012306698</v>
      </c>
    </row>
    <row r="440" spans="1:16" ht="17.25" x14ac:dyDescent="0.25">
      <c r="A440" s="2">
        <v>439</v>
      </c>
      <c r="B440" s="2" t="s">
        <v>453</v>
      </c>
      <c r="C440" s="2">
        <v>58.04</v>
      </c>
      <c r="D440" s="2">
        <v>1.76</v>
      </c>
      <c r="E440" s="2">
        <v>0.89</v>
      </c>
      <c r="F440" s="2">
        <v>60.91</v>
      </c>
      <c r="G440" s="2">
        <v>1.25</v>
      </c>
      <c r="H440" s="2">
        <v>0.66</v>
      </c>
      <c r="I440" s="2">
        <v>50</v>
      </c>
      <c r="J440" s="2">
        <v>1.18</v>
      </c>
      <c r="K440" s="2">
        <v>1.05</v>
      </c>
      <c r="L440" s="2">
        <v>9.4825648260719309</v>
      </c>
      <c r="M440" s="2">
        <v>2.9698796963226202</v>
      </c>
      <c r="N440" s="2">
        <v>0.96508228913749505</v>
      </c>
      <c r="O440" s="2">
        <v>0.83940928936552095</v>
      </c>
      <c r="P440" s="2">
        <v>0.99800023260205295</v>
      </c>
    </row>
    <row r="441" spans="1:16" ht="17.25" x14ac:dyDescent="0.25">
      <c r="A441" s="2">
        <v>440</v>
      </c>
      <c r="B441" s="2" t="s">
        <v>454</v>
      </c>
      <c r="C441" s="2">
        <v>60.45</v>
      </c>
      <c r="D441" s="2">
        <v>2</v>
      </c>
      <c r="E441" s="2">
        <v>0.62</v>
      </c>
      <c r="F441" s="2">
        <v>58.27</v>
      </c>
      <c r="G441" s="2">
        <v>1.33</v>
      </c>
      <c r="H441" s="2">
        <v>0.87</v>
      </c>
      <c r="I441" s="2">
        <v>57.89</v>
      </c>
      <c r="J441" s="2">
        <v>1.04</v>
      </c>
      <c r="K441" s="2">
        <v>1.02</v>
      </c>
      <c r="L441" s="2">
        <v>3.2038618510041599</v>
      </c>
      <c r="M441" s="2">
        <v>1.2213094944479299</v>
      </c>
      <c r="N441" s="2">
        <v>0.67148076096936105</v>
      </c>
      <c r="O441" s="2">
        <v>0.58604488584981596</v>
      </c>
      <c r="P441" s="2">
        <v>0.66278056974994903</v>
      </c>
    </row>
    <row r="442" spans="1:16" ht="17.25" x14ac:dyDescent="0.25">
      <c r="A442" s="2">
        <v>441</v>
      </c>
      <c r="B442" s="2" t="s">
        <v>455</v>
      </c>
      <c r="C442" s="2">
        <v>58.58</v>
      </c>
      <c r="D442" s="2">
        <v>1.72</v>
      </c>
      <c r="E442" s="2">
        <v>0.83</v>
      </c>
      <c r="F442" s="2">
        <v>54.81</v>
      </c>
      <c r="G442" s="2">
        <v>1.1399999999999999</v>
      </c>
      <c r="H442" s="2">
        <v>1.1399999999999999</v>
      </c>
      <c r="I442" s="2">
        <v>64</v>
      </c>
      <c r="J442" s="2">
        <v>1.02</v>
      </c>
      <c r="K442" s="2">
        <v>1.1000000000000001</v>
      </c>
      <c r="L442" s="2">
        <v>8.7531488598531002</v>
      </c>
      <c r="M442" s="2">
        <v>4.8609173669931502</v>
      </c>
      <c r="N442" s="2">
        <v>0.784318076355772</v>
      </c>
      <c r="O442" s="2">
        <v>0.73217865943597005</v>
      </c>
      <c r="P442" s="2">
        <v>0.69535598519709196</v>
      </c>
    </row>
    <row r="443" spans="1:16" ht="17.25" x14ac:dyDescent="0.25">
      <c r="A443" s="2">
        <v>442</v>
      </c>
      <c r="B443" s="2" t="s">
        <v>456</v>
      </c>
      <c r="C443" s="2">
        <v>59.11</v>
      </c>
      <c r="D443" s="2">
        <v>2.09</v>
      </c>
      <c r="E443" s="2">
        <v>1</v>
      </c>
      <c r="F443" s="2">
        <v>52.86</v>
      </c>
      <c r="G443" s="2">
        <v>1.3</v>
      </c>
      <c r="H443" s="2">
        <v>0.97</v>
      </c>
      <c r="I443" s="2">
        <v>74.069999999999993</v>
      </c>
      <c r="J443" s="2">
        <v>1.2</v>
      </c>
      <c r="K443" s="2">
        <v>1.25</v>
      </c>
      <c r="L443" s="2">
        <v>6.5538235006283898</v>
      </c>
      <c r="M443" s="2">
        <v>6.5425840678606004</v>
      </c>
      <c r="N443" s="2">
        <v>0.91018231933119198</v>
      </c>
      <c r="O443" s="2">
        <v>0.804939174712894</v>
      </c>
      <c r="P443" s="2">
        <v>0.81641335454722297</v>
      </c>
    </row>
    <row r="444" spans="1:16" ht="17.25" x14ac:dyDescent="0.25">
      <c r="A444" s="2">
        <v>443</v>
      </c>
      <c r="B444" s="2" t="s">
        <v>457</v>
      </c>
      <c r="C444" s="2">
        <v>65.66</v>
      </c>
      <c r="D444" s="2">
        <v>3.53</v>
      </c>
      <c r="E444" s="2">
        <v>0.68</v>
      </c>
      <c r="F444" s="2">
        <v>56.16</v>
      </c>
      <c r="G444" s="2">
        <v>1.63</v>
      </c>
      <c r="H444" s="2">
        <v>1.07</v>
      </c>
      <c r="I444" s="2">
        <v>66.67</v>
      </c>
      <c r="J444" s="2">
        <v>1.05</v>
      </c>
      <c r="K444" s="2">
        <v>1.05</v>
      </c>
      <c r="L444" s="2">
        <v>4.4903637594874803</v>
      </c>
      <c r="M444" s="2">
        <v>1.9819170384522899</v>
      </c>
      <c r="N444" s="2">
        <v>0.62931199004429395</v>
      </c>
      <c r="O444" s="2">
        <v>0.65937561293194802</v>
      </c>
      <c r="P444" s="2">
        <v>0.67286570295263004</v>
      </c>
    </row>
    <row r="445" spans="1:16" ht="17.25" x14ac:dyDescent="0.25">
      <c r="A445" s="2">
        <v>444</v>
      </c>
      <c r="B445" s="2" t="s">
        <v>458</v>
      </c>
      <c r="C445" s="2">
        <v>62.37</v>
      </c>
      <c r="D445" s="2">
        <v>1.74</v>
      </c>
      <c r="E445" s="2">
        <v>1.38</v>
      </c>
      <c r="F445" s="2">
        <v>66.67</v>
      </c>
      <c r="G445" s="2">
        <v>1.31</v>
      </c>
      <c r="H445" s="2">
        <v>1.04</v>
      </c>
      <c r="I445" s="2">
        <v>50</v>
      </c>
      <c r="J445" s="2">
        <v>1.03</v>
      </c>
      <c r="K445" s="2">
        <v>1.02</v>
      </c>
      <c r="L445" s="2">
        <v>5.2678682890469899</v>
      </c>
      <c r="M445" s="2">
        <v>1.45457872684074</v>
      </c>
      <c r="N445" s="2">
        <v>1.3145231161303199</v>
      </c>
      <c r="O445" s="2">
        <v>1.29330707544556</v>
      </c>
      <c r="P445" s="2">
        <v>1.2330489609539199</v>
      </c>
    </row>
    <row r="446" spans="1:16" ht="17.25" x14ac:dyDescent="0.25">
      <c r="A446" s="2">
        <v>445</v>
      </c>
      <c r="B446" s="2" t="s">
        <v>459</v>
      </c>
      <c r="C446" s="2">
        <v>61.51</v>
      </c>
      <c r="D446" s="2">
        <v>1.99</v>
      </c>
      <c r="E446" s="2">
        <v>0.98</v>
      </c>
      <c r="F446" s="2">
        <v>63.56</v>
      </c>
      <c r="G446" s="2">
        <v>1.42</v>
      </c>
      <c r="H446" s="2">
        <v>0.94</v>
      </c>
      <c r="I446" s="2">
        <v>58.82</v>
      </c>
      <c r="J446" s="2">
        <v>1.01</v>
      </c>
      <c r="K446" s="2">
        <v>0.97</v>
      </c>
      <c r="L446" s="2">
        <v>1.03177931744454</v>
      </c>
      <c r="M446" s="2">
        <v>0.60200997373356102</v>
      </c>
      <c r="N446" s="2">
        <v>1.04127723727981</v>
      </c>
      <c r="O446" s="2">
        <v>1.01129279613444</v>
      </c>
      <c r="P446" s="2">
        <v>1.0257009283321099</v>
      </c>
    </row>
    <row r="447" spans="1:16" ht="17.25" x14ac:dyDescent="0.25">
      <c r="A447" s="2">
        <v>446</v>
      </c>
      <c r="B447" s="2" t="s">
        <v>460</v>
      </c>
      <c r="C447" s="2">
        <v>64.72</v>
      </c>
      <c r="D447" s="2">
        <v>3.33</v>
      </c>
      <c r="E447" s="2">
        <v>0.27</v>
      </c>
      <c r="F447" s="2">
        <v>58.45</v>
      </c>
      <c r="G447" s="2">
        <v>1.6</v>
      </c>
      <c r="H447" s="2">
        <v>0.75</v>
      </c>
      <c r="I447" s="2">
        <v>52</v>
      </c>
      <c r="J447" s="2">
        <v>1.01</v>
      </c>
      <c r="K447" s="2">
        <v>1.1000000000000001</v>
      </c>
      <c r="L447" s="2">
        <v>5.5914402116448203</v>
      </c>
      <c r="M447" s="2">
        <v>1.8814579455792699</v>
      </c>
      <c r="N447" s="2">
        <v>0.284919656771559</v>
      </c>
      <c r="O447" s="2">
        <v>0.23771631549290401</v>
      </c>
      <c r="P447" s="2">
        <v>0.34293880216621903</v>
      </c>
    </row>
    <row r="448" spans="1:16" ht="17.25" x14ac:dyDescent="0.25">
      <c r="A448" s="2">
        <v>447</v>
      </c>
      <c r="B448" s="2" t="s">
        <v>461</v>
      </c>
      <c r="C448" s="2">
        <v>57.54</v>
      </c>
      <c r="D448" s="2">
        <v>1.95</v>
      </c>
      <c r="E448" s="2">
        <v>0.84</v>
      </c>
      <c r="F448" s="2">
        <v>56</v>
      </c>
      <c r="G448" s="2">
        <v>1.38</v>
      </c>
      <c r="H448" s="2">
        <v>0.99</v>
      </c>
      <c r="I448" s="2">
        <v>43.48</v>
      </c>
      <c r="J448" s="2">
        <v>0.96</v>
      </c>
      <c r="K448" s="2">
        <v>0.95</v>
      </c>
      <c r="L448" s="2">
        <v>2.71694181332392</v>
      </c>
      <c r="M448" s="2">
        <v>1.8581817772561</v>
      </c>
      <c r="N448" s="2">
        <v>0.87623081630449096</v>
      </c>
      <c r="O448" s="2">
        <v>0.85571659388031096</v>
      </c>
      <c r="P448" s="2">
        <v>0.826176115676307</v>
      </c>
    </row>
    <row r="449" spans="1:16" ht="17.25" x14ac:dyDescent="0.25">
      <c r="A449" s="2">
        <v>448</v>
      </c>
      <c r="B449" s="2" t="s">
        <v>462</v>
      </c>
      <c r="C449" s="2">
        <v>60.49</v>
      </c>
      <c r="D449" s="2">
        <v>1.94</v>
      </c>
      <c r="E449" s="2">
        <v>1.47</v>
      </c>
      <c r="F449" s="2">
        <v>56.48</v>
      </c>
      <c r="G449" s="2">
        <v>1.32</v>
      </c>
      <c r="H449" s="2">
        <v>1.02</v>
      </c>
      <c r="I449" s="2">
        <v>85</v>
      </c>
      <c r="J449" s="2">
        <v>1.1299999999999999</v>
      </c>
      <c r="K449" s="2">
        <v>1.1399999999999999</v>
      </c>
      <c r="L449" s="2">
        <v>11.5948685011388</v>
      </c>
      <c r="M449" s="2">
        <v>6.94025200149692</v>
      </c>
      <c r="N449" s="2">
        <v>1.3702049785669299</v>
      </c>
      <c r="O449" s="2">
        <v>1.26927424741256</v>
      </c>
      <c r="P449" s="2">
        <v>1.18313880367544</v>
      </c>
    </row>
    <row r="450" spans="1:16" ht="17.25" x14ac:dyDescent="0.25">
      <c r="A450" s="2">
        <v>449</v>
      </c>
      <c r="B450" s="2" t="s">
        <v>463</v>
      </c>
      <c r="C450" s="2">
        <v>59.94</v>
      </c>
      <c r="D450" s="2">
        <v>2.48</v>
      </c>
      <c r="E450" s="2">
        <v>0.93</v>
      </c>
      <c r="F450" s="2">
        <v>60.76</v>
      </c>
      <c r="G450" s="2">
        <v>1.51</v>
      </c>
      <c r="H450" s="2">
        <v>1.1100000000000001</v>
      </c>
      <c r="I450" s="2">
        <v>53.12</v>
      </c>
      <c r="J450" s="2">
        <v>1.06</v>
      </c>
      <c r="K450" s="2">
        <v>1.05</v>
      </c>
      <c r="L450" s="2">
        <v>3.5135997949027402</v>
      </c>
      <c r="M450" s="2">
        <v>1.18857821150844</v>
      </c>
      <c r="N450" s="2">
        <v>0.91666664569757395</v>
      </c>
      <c r="O450" s="2">
        <v>0.84586635021789802</v>
      </c>
      <c r="P450" s="2">
        <v>0.69305190798191796</v>
      </c>
    </row>
    <row r="451" spans="1:16" ht="17.25" x14ac:dyDescent="0.25">
      <c r="A451" s="2">
        <v>450</v>
      </c>
      <c r="B451" s="2" t="s">
        <v>464</v>
      </c>
      <c r="C451" s="2">
        <v>56.29</v>
      </c>
      <c r="D451" s="2">
        <v>1.88</v>
      </c>
      <c r="E451" s="2">
        <v>0.51</v>
      </c>
      <c r="F451" s="2">
        <v>54.81</v>
      </c>
      <c r="G451" s="2">
        <v>1.43</v>
      </c>
      <c r="H451" s="2">
        <v>0.71</v>
      </c>
      <c r="I451" s="2">
        <v>63.16</v>
      </c>
      <c r="J451" s="2">
        <v>1.08</v>
      </c>
      <c r="K451" s="2">
        <v>0.94</v>
      </c>
      <c r="L451" s="2">
        <v>3.1323519881855599</v>
      </c>
      <c r="M451" s="2">
        <v>0.79282749703004995</v>
      </c>
      <c r="N451" s="2">
        <v>0.61150231904030805</v>
      </c>
      <c r="O451" s="2">
        <v>0.49706571666382299</v>
      </c>
      <c r="P451" s="2">
        <v>0.58303989940303502</v>
      </c>
    </row>
    <row r="452" spans="1:16" ht="17.25" x14ac:dyDescent="0.25">
      <c r="A452" s="2">
        <v>451</v>
      </c>
      <c r="B452" s="2" t="s">
        <v>465</v>
      </c>
      <c r="C452" s="2">
        <v>56.96</v>
      </c>
      <c r="D452" s="2">
        <v>2.84</v>
      </c>
      <c r="E452" s="2">
        <v>0.87</v>
      </c>
      <c r="F452" s="2">
        <v>57.66</v>
      </c>
      <c r="G452" s="2">
        <v>1.69</v>
      </c>
      <c r="H452" s="2">
        <v>0.74</v>
      </c>
      <c r="I452" s="2">
        <v>57.69</v>
      </c>
      <c r="J452" s="2">
        <v>1.06</v>
      </c>
      <c r="K452" s="2">
        <v>0.85</v>
      </c>
      <c r="L452" s="2">
        <v>5.9555864029915497</v>
      </c>
      <c r="M452" s="2">
        <v>2.4034294596105199</v>
      </c>
      <c r="N452" s="2">
        <v>0.95097179049731995</v>
      </c>
      <c r="O452" s="2">
        <v>1.0417754155994601</v>
      </c>
      <c r="P452" s="2">
        <v>1.1470844071737101</v>
      </c>
    </row>
    <row r="453" spans="1:16" ht="17.25" x14ac:dyDescent="0.25">
      <c r="A453" s="2">
        <v>452</v>
      </c>
      <c r="B453" s="2" t="s">
        <v>466</v>
      </c>
      <c r="C453" s="2">
        <v>59.56</v>
      </c>
      <c r="D453" s="2">
        <v>2.06</v>
      </c>
      <c r="E453" s="2">
        <v>0.55000000000000004</v>
      </c>
      <c r="F453" s="2">
        <v>56.72</v>
      </c>
      <c r="G453" s="2">
        <v>1.38</v>
      </c>
      <c r="H453" s="2">
        <v>0.81</v>
      </c>
      <c r="I453" s="2">
        <v>54.55</v>
      </c>
      <c r="J453" s="2">
        <v>1.1100000000000001</v>
      </c>
      <c r="K453" s="2">
        <v>1</v>
      </c>
      <c r="L453" s="2">
        <v>9.2835955315447496</v>
      </c>
      <c r="M453" s="2">
        <v>2.29190985075354</v>
      </c>
      <c r="N453" s="2">
        <v>0.584196910975601</v>
      </c>
      <c r="O453" s="2">
        <v>0.52979277730271201</v>
      </c>
      <c r="P453" s="2">
        <v>0.61893549819354399</v>
      </c>
    </row>
    <row r="454" spans="1:16" ht="17.25" x14ac:dyDescent="0.25">
      <c r="A454" s="2">
        <v>453</v>
      </c>
      <c r="B454" s="2" t="s">
        <v>467</v>
      </c>
      <c r="C454" s="2">
        <v>57.62</v>
      </c>
      <c r="D454" s="2">
        <v>1.95</v>
      </c>
      <c r="E454" s="2">
        <v>0.75</v>
      </c>
      <c r="F454" s="2">
        <v>52.98</v>
      </c>
      <c r="G454" s="2">
        <v>1.38</v>
      </c>
      <c r="H454" s="2">
        <v>0.98</v>
      </c>
      <c r="I454" s="2">
        <v>53.33</v>
      </c>
      <c r="J454" s="2">
        <v>0.95</v>
      </c>
      <c r="K454" s="2">
        <v>0.99</v>
      </c>
      <c r="L454" s="2">
        <v>4.5979150349204296</v>
      </c>
      <c r="M454" s="2">
        <v>2.4637649218942799</v>
      </c>
      <c r="N454" s="2">
        <v>0.79504301460316595</v>
      </c>
      <c r="O454" s="2">
        <v>0.72955916695437895</v>
      </c>
      <c r="P454" s="2">
        <v>0.76257545313748498</v>
      </c>
    </row>
    <row r="455" spans="1:16" ht="17.25" x14ac:dyDescent="0.25">
      <c r="A455" s="2">
        <v>454</v>
      </c>
      <c r="B455" s="2" t="s">
        <v>468</v>
      </c>
      <c r="C455" s="2">
        <v>60.55</v>
      </c>
      <c r="D455" s="2">
        <v>2.15</v>
      </c>
      <c r="E455" s="2">
        <v>0.76</v>
      </c>
      <c r="F455" s="2">
        <v>61.16</v>
      </c>
      <c r="G455" s="2">
        <v>1.45</v>
      </c>
      <c r="H455" s="2">
        <v>0.89</v>
      </c>
      <c r="I455" s="2">
        <v>44.44</v>
      </c>
      <c r="J455" s="2">
        <v>0.99</v>
      </c>
      <c r="K455" s="2">
        <v>0.88</v>
      </c>
      <c r="L455" s="2">
        <v>6.4938323364197803</v>
      </c>
      <c r="M455" s="2">
        <v>4.4312746409934798</v>
      </c>
      <c r="N455" s="2">
        <v>0.88733402852520604</v>
      </c>
      <c r="O455" s="2">
        <v>0.85076608393627495</v>
      </c>
      <c r="P455" s="2">
        <v>0.95526042068901595</v>
      </c>
    </row>
    <row r="456" spans="1:16" ht="17.25" x14ac:dyDescent="0.25">
      <c r="A456" s="2">
        <v>455</v>
      </c>
      <c r="B456" s="2" t="s">
        <v>469</v>
      </c>
      <c r="C456" s="2">
        <v>57.42</v>
      </c>
      <c r="D456" s="2">
        <v>1.82</v>
      </c>
      <c r="E456" s="2">
        <v>1.01</v>
      </c>
      <c r="F456" s="2">
        <v>55.36</v>
      </c>
      <c r="G456" s="2">
        <v>1.34</v>
      </c>
      <c r="H456" s="2">
        <v>0.87</v>
      </c>
      <c r="I456" s="2">
        <v>50</v>
      </c>
      <c r="J456" s="2">
        <v>0.97</v>
      </c>
      <c r="K456" s="2">
        <v>1.05</v>
      </c>
      <c r="L456" s="2">
        <v>5.4554665350918796</v>
      </c>
      <c r="M456" s="2">
        <v>1.41981359915479</v>
      </c>
      <c r="N456" s="2">
        <v>1.01193583144281</v>
      </c>
      <c r="O456" s="2">
        <v>0.94526000964219803</v>
      </c>
      <c r="P456" s="2">
        <v>1.0487035681367001</v>
      </c>
    </row>
    <row r="457" spans="1:16" ht="17.25" x14ac:dyDescent="0.25">
      <c r="A457" s="2">
        <v>456</v>
      </c>
      <c r="B457" s="2" t="s">
        <v>470</v>
      </c>
      <c r="C457" s="2">
        <v>61.36</v>
      </c>
      <c r="D457" s="2">
        <v>2.29</v>
      </c>
      <c r="E457" s="2">
        <v>0.74</v>
      </c>
      <c r="F457" s="2">
        <v>55.17</v>
      </c>
      <c r="G457" s="2">
        <v>1.17</v>
      </c>
      <c r="H457" s="2">
        <v>1.01</v>
      </c>
      <c r="I457" s="2">
        <v>70.27</v>
      </c>
      <c r="J457" s="2">
        <v>1.25</v>
      </c>
      <c r="K457" s="2">
        <v>1.1599999999999999</v>
      </c>
      <c r="L457" s="2">
        <v>5.9836496433260997</v>
      </c>
      <c r="M457" s="2">
        <v>4.6167543990191096</v>
      </c>
      <c r="N457" s="2">
        <v>0.66980950640668302</v>
      </c>
      <c r="O457" s="2">
        <v>0.61952468665931404</v>
      </c>
      <c r="P457" s="2">
        <v>0.65880970052590004</v>
      </c>
    </row>
    <row r="458" spans="1:16" ht="17.25" x14ac:dyDescent="0.25">
      <c r="A458" s="2">
        <v>457</v>
      </c>
      <c r="B458" s="2" t="s">
        <v>471</v>
      </c>
      <c r="C458" s="2">
        <v>66.55</v>
      </c>
      <c r="D458" s="2">
        <v>3.66</v>
      </c>
      <c r="E458" s="2">
        <v>0.6</v>
      </c>
      <c r="F458" s="2">
        <v>61.7</v>
      </c>
      <c r="G458" s="2">
        <v>1.93</v>
      </c>
      <c r="H458" s="2">
        <v>0.83</v>
      </c>
      <c r="I458" s="2">
        <v>82.35</v>
      </c>
      <c r="J458" s="2">
        <v>1.1499999999999999</v>
      </c>
      <c r="K458" s="2">
        <v>1.27</v>
      </c>
      <c r="L458" s="2">
        <v>4.5975710186767698</v>
      </c>
      <c r="M458" s="2">
        <v>2.2112263608856102</v>
      </c>
      <c r="N458" s="2">
        <v>0.56917471682972698</v>
      </c>
      <c r="O458" s="2">
        <v>0.424892107239488</v>
      </c>
      <c r="P458" s="2">
        <v>0.495145623077477</v>
      </c>
    </row>
    <row r="459" spans="1:16" ht="17.25" x14ac:dyDescent="0.25">
      <c r="A459" s="2">
        <v>458</v>
      </c>
      <c r="B459" s="2" t="s">
        <v>472</v>
      </c>
      <c r="C459" s="2">
        <v>62.18</v>
      </c>
      <c r="D459" s="2">
        <v>2.0299999999999998</v>
      </c>
      <c r="E459" s="2">
        <v>1.29</v>
      </c>
      <c r="F459" s="2">
        <v>57.72</v>
      </c>
      <c r="G459" s="2">
        <v>1.27</v>
      </c>
      <c r="H459" s="2">
        <v>1.06</v>
      </c>
      <c r="I459" s="2">
        <v>77.27</v>
      </c>
      <c r="J459" s="2">
        <v>1.1399999999999999</v>
      </c>
      <c r="K459" s="2">
        <v>1.19</v>
      </c>
      <c r="L459" s="2">
        <v>9.7641665101861506</v>
      </c>
      <c r="M459" s="2">
        <v>7.1181999049956399</v>
      </c>
      <c r="N459" s="2">
        <v>1.25805171671669</v>
      </c>
      <c r="O459" s="2">
        <v>1.0519594096351801</v>
      </c>
      <c r="P459" s="2">
        <v>1.01776936011856</v>
      </c>
    </row>
    <row r="460" spans="1:16" ht="17.25" x14ac:dyDescent="0.25">
      <c r="A460" s="2">
        <v>459</v>
      </c>
      <c r="B460" s="2" t="s">
        <v>473</v>
      </c>
      <c r="C460" s="2">
        <v>56.67</v>
      </c>
      <c r="D460" s="2">
        <v>2.61</v>
      </c>
      <c r="E460" s="2">
        <v>1.1599999999999999</v>
      </c>
      <c r="F460" s="2">
        <v>56.76</v>
      </c>
      <c r="G460" s="2">
        <v>1.41</v>
      </c>
      <c r="H460" s="2">
        <v>0.79</v>
      </c>
      <c r="I460" s="2">
        <v>70.37</v>
      </c>
      <c r="J460" s="2">
        <v>1.1499999999999999</v>
      </c>
      <c r="K460" s="2">
        <v>0.86</v>
      </c>
      <c r="L460" s="2">
        <v>4.1208055713668497</v>
      </c>
      <c r="M460" s="2">
        <v>2.26116202933015</v>
      </c>
      <c r="N460" s="2">
        <v>1.25880079053512</v>
      </c>
      <c r="O460" s="2">
        <v>1.45338487970606</v>
      </c>
      <c r="P460" s="2">
        <v>1.6982592215877901</v>
      </c>
    </row>
    <row r="461" spans="1:16" ht="17.25" x14ac:dyDescent="0.25">
      <c r="A461" s="2">
        <v>460</v>
      </c>
      <c r="B461" s="2" t="s">
        <v>474</v>
      </c>
      <c r="C461" s="2">
        <v>61.17</v>
      </c>
      <c r="D461" s="2">
        <v>2.1800000000000002</v>
      </c>
      <c r="E461" s="2">
        <v>0.98</v>
      </c>
      <c r="F461" s="2">
        <v>61.15</v>
      </c>
      <c r="G461" s="2">
        <v>1.52</v>
      </c>
      <c r="H461" s="2">
        <v>1.29</v>
      </c>
      <c r="I461" s="2">
        <v>68.180000000000007</v>
      </c>
      <c r="J461" s="2">
        <v>1.0900000000000001</v>
      </c>
      <c r="K461" s="2">
        <v>1.06</v>
      </c>
      <c r="L461" s="2">
        <v>4.7901431984236602</v>
      </c>
      <c r="M461" s="2">
        <v>1.50575604506397</v>
      </c>
      <c r="N461" s="2">
        <v>0.98914634890672604</v>
      </c>
      <c r="O461" s="2">
        <v>0.92707312979349199</v>
      </c>
      <c r="P461" s="2">
        <v>0.83975610500428699</v>
      </c>
    </row>
    <row r="462" spans="1:16" ht="17.25" x14ac:dyDescent="0.25">
      <c r="A462" s="2">
        <v>461</v>
      </c>
      <c r="B462" s="2" t="s">
        <v>475</v>
      </c>
      <c r="C462" s="2">
        <v>59.36</v>
      </c>
      <c r="D462" s="2">
        <v>2.09</v>
      </c>
      <c r="E462" s="2">
        <v>1.19</v>
      </c>
      <c r="F462" s="2">
        <v>60</v>
      </c>
      <c r="G462" s="2">
        <v>1.51</v>
      </c>
      <c r="H462" s="2">
        <v>1.18</v>
      </c>
      <c r="I462" s="2">
        <v>54.55</v>
      </c>
      <c r="J462" s="2">
        <v>1</v>
      </c>
      <c r="K462" s="2">
        <v>1.2</v>
      </c>
      <c r="L462" s="2">
        <v>1.6371230201499201</v>
      </c>
      <c r="M462" s="2">
        <v>0.98947027154292899</v>
      </c>
      <c r="N462" s="2">
        <v>1.1073549770211899</v>
      </c>
      <c r="O462" s="2">
        <v>0.95751483183615005</v>
      </c>
      <c r="P462" s="2">
        <v>0.94061218486486997</v>
      </c>
    </row>
    <row r="463" spans="1:16" ht="17.25" x14ac:dyDescent="0.25">
      <c r="A463" s="2">
        <v>462</v>
      </c>
      <c r="B463" s="2" t="s">
        <v>476</v>
      </c>
      <c r="C463" s="2">
        <v>60.76</v>
      </c>
      <c r="D463" s="2">
        <v>2.39</v>
      </c>
      <c r="E463" s="2">
        <v>0.56999999999999995</v>
      </c>
      <c r="F463" s="2">
        <v>65.47</v>
      </c>
      <c r="G463" s="2">
        <v>1.78</v>
      </c>
      <c r="H463" s="2">
        <v>0.95</v>
      </c>
      <c r="I463" s="2">
        <v>56.52</v>
      </c>
      <c r="J463" s="2">
        <v>1.07</v>
      </c>
      <c r="K463" s="2">
        <v>1.04</v>
      </c>
      <c r="L463" s="2">
        <v>7.5301032939740304</v>
      </c>
      <c r="M463" s="2">
        <v>3.3074589259903902</v>
      </c>
      <c r="N463" s="2">
        <v>0.61676804104954497</v>
      </c>
      <c r="O463" s="2">
        <v>0.49977958630158098</v>
      </c>
      <c r="P463" s="2">
        <v>0.55382173609989604</v>
      </c>
    </row>
    <row r="464" spans="1:16" ht="17.25" x14ac:dyDescent="0.25">
      <c r="A464" s="2">
        <v>463</v>
      </c>
      <c r="B464" s="2" t="s">
        <v>477</v>
      </c>
      <c r="C464" s="2">
        <v>63</v>
      </c>
      <c r="D464" s="2">
        <v>3.74</v>
      </c>
      <c r="E464" s="2">
        <v>0.47</v>
      </c>
      <c r="F464" s="2">
        <v>55.47</v>
      </c>
      <c r="G464" s="2">
        <v>1.8</v>
      </c>
      <c r="H464" s="2">
        <v>0.81</v>
      </c>
      <c r="I464" s="2">
        <v>66.67</v>
      </c>
      <c r="J464" s="2">
        <v>1.23</v>
      </c>
      <c r="K464" s="2">
        <v>1.46</v>
      </c>
      <c r="L464" s="2">
        <v>10.4421821692326</v>
      </c>
      <c r="M464" s="2">
        <v>5.9272131605429301</v>
      </c>
      <c r="N464" s="2">
        <v>0.40815821265873398</v>
      </c>
      <c r="O464" s="2">
        <v>0.29397649015280303</v>
      </c>
      <c r="P464" s="2">
        <v>0.37564124852395803</v>
      </c>
    </row>
    <row r="465" spans="1:16" ht="17.25" x14ac:dyDescent="0.25">
      <c r="A465" s="2">
        <v>464</v>
      </c>
      <c r="B465" s="2" t="s">
        <v>478</v>
      </c>
      <c r="C465" s="2">
        <v>67</v>
      </c>
      <c r="D465" s="2">
        <v>4.76</v>
      </c>
      <c r="E465" s="2">
        <v>0.48</v>
      </c>
      <c r="F465" s="2">
        <v>64.959999999999994</v>
      </c>
      <c r="G465" s="2">
        <v>2.29</v>
      </c>
      <c r="H465" s="2">
        <v>0.89</v>
      </c>
      <c r="I465" s="2">
        <v>57.89</v>
      </c>
      <c r="J465" s="2">
        <v>1.1100000000000001</v>
      </c>
      <c r="K465" s="2">
        <v>1.03</v>
      </c>
      <c r="L465" s="2">
        <v>4.7962158483114203</v>
      </c>
      <c r="M465" s="2">
        <v>1.6564196355737899</v>
      </c>
      <c r="N465" s="2">
        <v>0.48239896875520899</v>
      </c>
      <c r="O465" s="2">
        <v>0.49435027756854399</v>
      </c>
      <c r="P465" s="2">
        <v>0.55725771844135796</v>
      </c>
    </row>
    <row r="466" spans="1:16" ht="17.25" x14ac:dyDescent="0.25">
      <c r="A466" s="2">
        <v>465</v>
      </c>
      <c r="B466" s="2" t="s">
        <v>479</v>
      </c>
      <c r="C466" s="2">
        <v>65.03</v>
      </c>
      <c r="D466" s="2">
        <v>3.64</v>
      </c>
      <c r="E466" s="2">
        <v>0.83</v>
      </c>
      <c r="F466" s="2">
        <v>65.349999999999994</v>
      </c>
      <c r="G466" s="2">
        <v>1.92</v>
      </c>
      <c r="H466" s="2">
        <v>0.92</v>
      </c>
      <c r="I466" s="2">
        <v>68.97</v>
      </c>
      <c r="J466" s="2">
        <v>1.24</v>
      </c>
      <c r="K466" s="2">
        <v>1.1299999999999999</v>
      </c>
      <c r="L466" s="2">
        <v>1.88903887021698</v>
      </c>
      <c r="M466" s="2">
        <v>0.58979954833584503</v>
      </c>
      <c r="N466" s="2">
        <v>0.73675403309021104</v>
      </c>
      <c r="O466" s="2">
        <v>0.68321248139989299</v>
      </c>
      <c r="P466" s="2">
        <v>0.84551029500183095</v>
      </c>
    </row>
    <row r="467" spans="1:16" ht="17.25" x14ac:dyDescent="0.25">
      <c r="A467" s="2">
        <v>466</v>
      </c>
      <c r="B467" s="2" t="s">
        <v>480</v>
      </c>
      <c r="C467" s="2">
        <v>69.900000000000006</v>
      </c>
      <c r="D467" s="2">
        <v>3.58</v>
      </c>
      <c r="E467" s="2">
        <v>0.45</v>
      </c>
      <c r="F467" s="2">
        <v>65.28</v>
      </c>
      <c r="G467" s="2">
        <v>1.73</v>
      </c>
      <c r="H467" s="2">
        <v>0.57999999999999996</v>
      </c>
      <c r="I467" s="2">
        <v>73.33</v>
      </c>
      <c r="J467" s="2">
        <v>1.08</v>
      </c>
      <c r="K467" s="2">
        <v>1.04</v>
      </c>
      <c r="L467" s="2">
        <v>43.769497100029803</v>
      </c>
      <c r="M467" s="2">
        <v>6.51341647023464</v>
      </c>
      <c r="N467" s="2">
        <v>0.47198931902982599</v>
      </c>
      <c r="O467" s="2">
        <v>0.42112807358396898</v>
      </c>
      <c r="P467" s="2">
        <v>0.67763204180235304</v>
      </c>
    </row>
    <row r="468" spans="1:16" ht="17.25" x14ac:dyDescent="0.25">
      <c r="A468" s="2">
        <v>467</v>
      </c>
      <c r="B468" s="2" t="s">
        <v>481</v>
      </c>
      <c r="C468" s="2">
        <v>60.24</v>
      </c>
      <c r="D468" s="2">
        <v>3.69</v>
      </c>
      <c r="E468" s="2">
        <v>1.24</v>
      </c>
      <c r="F468" s="2">
        <v>57.33</v>
      </c>
      <c r="G468" s="2">
        <v>1.71</v>
      </c>
      <c r="H468" s="2">
        <v>0.96</v>
      </c>
      <c r="I468" s="2">
        <v>72.73</v>
      </c>
      <c r="J468" s="2">
        <v>1.1200000000000001</v>
      </c>
      <c r="K468" s="2">
        <v>1.28</v>
      </c>
      <c r="L468" s="2">
        <v>9.2025423888138196</v>
      </c>
      <c r="M468" s="2">
        <v>5.1118949994513603</v>
      </c>
      <c r="N468" s="2">
        <v>1.1083499770516101</v>
      </c>
      <c r="O468" s="2">
        <v>1.02602754668657</v>
      </c>
      <c r="P468" s="2">
        <v>1.1094098797015799</v>
      </c>
    </row>
    <row r="469" spans="1:16" ht="17.25" x14ac:dyDescent="0.25">
      <c r="A469" s="2">
        <v>468</v>
      </c>
      <c r="B469" s="2" t="s">
        <v>482</v>
      </c>
      <c r="C469" s="2">
        <v>61.54</v>
      </c>
      <c r="D469" s="2">
        <v>3.21</v>
      </c>
      <c r="E469" s="2">
        <v>0.99</v>
      </c>
      <c r="F469" s="2">
        <v>57.53</v>
      </c>
      <c r="G469" s="2">
        <v>1.61</v>
      </c>
      <c r="H469" s="2">
        <v>0.87</v>
      </c>
      <c r="I469" s="2">
        <v>66.67</v>
      </c>
      <c r="J469" s="2">
        <v>1.1399999999999999</v>
      </c>
      <c r="K469" s="2">
        <v>1.3</v>
      </c>
      <c r="L469" s="2">
        <v>5.8650975664078597</v>
      </c>
      <c r="M469" s="2">
        <v>2.3015865170829501</v>
      </c>
      <c r="N469" s="2">
        <v>0.85788478821946501</v>
      </c>
      <c r="O469" s="2">
        <v>0.720254952532415</v>
      </c>
      <c r="P469" s="2">
        <v>0.79815866114574197</v>
      </c>
    </row>
    <row r="470" spans="1:16" ht="17.25" x14ac:dyDescent="0.25">
      <c r="A470" s="2">
        <v>469</v>
      </c>
      <c r="B470" s="2" t="s">
        <v>483</v>
      </c>
      <c r="C470" s="2">
        <v>59.77</v>
      </c>
      <c r="D470" s="2">
        <v>1.87</v>
      </c>
      <c r="E470" s="2">
        <v>1.1299999999999999</v>
      </c>
      <c r="F470" s="2">
        <v>59.81</v>
      </c>
      <c r="G470" s="2">
        <v>1.26</v>
      </c>
      <c r="H470" s="2">
        <v>1.33</v>
      </c>
      <c r="I470" s="2">
        <v>50</v>
      </c>
      <c r="J470" s="2">
        <v>0.99</v>
      </c>
      <c r="K470" s="2">
        <v>1.02</v>
      </c>
      <c r="L470" s="2">
        <v>13.332258375014501</v>
      </c>
      <c r="M470" s="2">
        <v>2.75600121958785</v>
      </c>
      <c r="N470" s="2">
        <v>1.06445982633175</v>
      </c>
      <c r="O470" s="2">
        <v>1.0543092342064799</v>
      </c>
      <c r="P470" s="2">
        <v>0.91504493731683001</v>
      </c>
    </row>
    <row r="471" spans="1:16" ht="17.25" x14ac:dyDescent="0.25">
      <c r="A471" s="2">
        <v>470</v>
      </c>
      <c r="B471" s="2" t="s">
        <v>484</v>
      </c>
      <c r="C471" s="2">
        <v>63.64</v>
      </c>
      <c r="D471" s="2">
        <v>2.08</v>
      </c>
      <c r="E471" s="2">
        <v>1.02</v>
      </c>
      <c r="F471" s="2">
        <v>66.36</v>
      </c>
      <c r="G471" s="2">
        <v>1.38</v>
      </c>
      <c r="H471" s="2">
        <v>0.76</v>
      </c>
      <c r="I471" s="2">
        <v>56</v>
      </c>
      <c r="J471" s="2">
        <v>1.1299999999999999</v>
      </c>
      <c r="K471" s="2">
        <v>1.04</v>
      </c>
      <c r="L471" s="2">
        <v>5.9296849332863903</v>
      </c>
      <c r="M471" s="2">
        <v>0.86895221599114902</v>
      </c>
      <c r="N471" s="2">
        <v>1.0513316942142299</v>
      </c>
      <c r="O471" s="2">
        <v>0.98232446596315504</v>
      </c>
      <c r="P471" s="2">
        <v>1.0184019891106499</v>
      </c>
    </row>
    <row r="472" spans="1:16" ht="17.25" x14ac:dyDescent="0.25">
      <c r="A472" s="2">
        <v>471</v>
      </c>
      <c r="B472" s="2" t="s">
        <v>485</v>
      </c>
      <c r="C472" s="2">
        <v>58.87</v>
      </c>
      <c r="D472" s="2">
        <v>2.0499999999999998</v>
      </c>
      <c r="E472" s="2">
        <v>0.68</v>
      </c>
      <c r="F472" s="2">
        <v>60.14</v>
      </c>
      <c r="G472" s="2">
        <v>1.47</v>
      </c>
      <c r="H472" s="2">
        <v>0.67</v>
      </c>
      <c r="I472" s="2">
        <v>55.56</v>
      </c>
      <c r="J472" s="2">
        <v>1.05</v>
      </c>
      <c r="K472" s="2">
        <v>0.93</v>
      </c>
      <c r="L472" s="2">
        <v>4.1755580457089101</v>
      </c>
      <c r="M472" s="2">
        <v>0.86018106622955903</v>
      </c>
      <c r="N472" s="2">
        <v>0.73925169343130903</v>
      </c>
      <c r="O472" s="2">
        <v>0.76504762033096196</v>
      </c>
      <c r="P472" s="2">
        <v>0.90495002861687901</v>
      </c>
    </row>
    <row r="473" spans="1:16" ht="17.25" x14ac:dyDescent="0.25">
      <c r="A473" s="2">
        <v>472</v>
      </c>
      <c r="B473" s="2" t="s">
        <v>486</v>
      </c>
      <c r="C473" s="2">
        <v>65.53</v>
      </c>
      <c r="D473" s="2">
        <v>2.63</v>
      </c>
      <c r="E473" s="2">
        <v>0.62</v>
      </c>
      <c r="F473" s="2">
        <v>69.23</v>
      </c>
      <c r="G473" s="2">
        <v>1.92</v>
      </c>
      <c r="H473" s="2">
        <v>0.88</v>
      </c>
      <c r="I473" s="2">
        <v>69.23</v>
      </c>
      <c r="J473" s="2">
        <v>1.18</v>
      </c>
      <c r="K473" s="2">
        <v>0.89</v>
      </c>
      <c r="L473" s="2">
        <v>52.6048933578722</v>
      </c>
      <c r="M473" s="2">
        <v>21.760049482539799</v>
      </c>
      <c r="N473" s="2">
        <v>0.74303870438212105</v>
      </c>
      <c r="O473" s="2">
        <v>0.63030386234515201</v>
      </c>
      <c r="P473" s="2">
        <v>0.69154695120964205</v>
      </c>
    </row>
    <row r="474" spans="1:16" ht="17.25" x14ac:dyDescent="0.25">
      <c r="A474" s="2">
        <v>473</v>
      </c>
      <c r="B474" s="2" t="s">
        <v>487</v>
      </c>
      <c r="C474" s="2">
        <v>58.97</v>
      </c>
      <c r="D474" s="2">
        <v>1.77</v>
      </c>
      <c r="E474" s="2">
        <v>0.75</v>
      </c>
      <c r="F474" s="2">
        <v>56.16</v>
      </c>
      <c r="G474" s="2">
        <v>1.18</v>
      </c>
      <c r="H474" s="2">
        <v>1.1200000000000001</v>
      </c>
      <c r="I474" s="2">
        <v>50</v>
      </c>
      <c r="J474" s="2">
        <v>1.01</v>
      </c>
      <c r="K474" s="2">
        <v>0.99</v>
      </c>
      <c r="L474" s="2">
        <v>4.4029096796653802</v>
      </c>
      <c r="M474" s="2">
        <v>2.7539715620554102</v>
      </c>
      <c r="N474" s="2">
        <v>0.75011622822649004</v>
      </c>
      <c r="O474" s="2">
        <v>0.74816401957102396</v>
      </c>
      <c r="P474" s="2">
        <v>0.69787115281024004</v>
      </c>
    </row>
    <row r="475" spans="1:16" ht="17.25" x14ac:dyDescent="0.25">
      <c r="A475" s="2">
        <v>474</v>
      </c>
      <c r="B475" s="2" t="s">
        <v>488</v>
      </c>
      <c r="C475" s="2">
        <v>62.11</v>
      </c>
      <c r="D475" s="2">
        <v>2.15</v>
      </c>
      <c r="E475" s="2">
        <v>0.82</v>
      </c>
      <c r="F475" s="2">
        <v>61.67</v>
      </c>
      <c r="G475" s="2">
        <v>1.37</v>
      </c>
      <c r="H475" s="2">
        <v>0.95</v>
      </c>
      <c r="I475" s="2">
        <v>64.709999999999994</v>
      </c>
      <c r="J475" s="2">
        <v>1.05</v>
      </c>
      <c r="K475" s="2">
        <v>1.01</v>
      </c>
      <c r="L475" s="2">
        <v>1.6704495168817499</v>
      </c>
      <c r="M475" s="2">
        <v>0.99491790105579603</v>
      </c>
      <c r="N475" s="2">
        <v>0.85268343371634503</v>
      </c>
      <c r="O475" s="2">
        <v>0.82393208585492095</v>
      </c>
      <c r="P475" s="2">
        <v>0.90909091858681901</v>
      </c>
    </row>
    <row r="476" spans="1:16" ht="17.25" x14ac:dyDescent="0.25">
      <c r="A476" s="2">
        <v>475</v>
      </c>
      <c r="B476" s="2" t="s">
        <v>489</v>
      </c>
      <c r="C476" s="2">
        <v>56.1</v>
      </c>
      <c r="D476" s="2">
        <v>2.25</v>
      </c>
      <c r="E476" s="2">
        <v>0.81</v>
      </c>
      <c r="F476" s="2">
        <v>50.34</v>
      </c>
      <c r="G476" s="2">
        <v>1.21</v>
      </c>
      <c r="H476" s="2">
        <v>0.91</v>
      </c>
      <c r="I476" s="2">
        <v>55</v>
      </c>
      <c r="J476" s="2">
        <v>1.03</v>
      </c>
      <c r="K476" s="2">
        <v>0.96</v>
      </c>
      <c r="L476" s="2">
        <v>3.2920956751414101</v>
      </c>
      <c r="M476" s="2">
        <v>1.16039957614593</v>
      </c>
      <c r="N476" s="2">
        <v>0.831646343386644</v>
      </c>
      <c r="O476" s="2">
        <v>0.85016117818456804</v>
      </c>
      <c r="P476" s="2">
        <v>1.0112149404311199</v>
      </c>
    </row>
    <row r="477" spans="1:16" ht="17.25" x14ac:dyDescent="0.25">
      <c r="A477" s="2">
        <v>476</v>
      </c>
      <c r="B477" s="2" t="s">
        <v>490</v>
      </c>
      <c r="C477" s="2">
        <v>68.709999999999994</v>
      </c>
      <c r="D477" s="2">
        <v>4.51</v>
      </c>
      <c r="E477" s="2">
        <v>0.35</v>
      </c>
      <c r="F477" s="2">
        <v>60.9</v>
      </c>
      <c r="G477" s="2">
        <v>1.67</v>
      </c>
      <c r="H477" s="2">
        <v>0.6</v>
      </c>
      <c r="I477" s="2">
        <v>66.67</v>
      </c>
      <c r="J477" s="2">
        <v>1.1599999999999999</v>
      </c>
      <c r="K477" s="2">
        <v>0.96</v>
      </c>
      <c r="L477" s="2">
        <v>24.281689595184002</v>
      </c>
      <c r="M477" s="2">
        <v>5.8623887474737897</v>
      </c>
      <c r="N477" s="2">
        <v>0.31276121941677898</v>
      </c>
      <c r="O477" s="2">
        <v>0.30404623881355602</v>
      </c>
      <c r="P477" s="2">
        <v>0.32601156818426302</v>
      </c>
    </row>
    <row r="478" spans="1:16" ht="17.25" x14ac:dyDescent="0.25">
      <c r="A478" s="2">
        <v>477</v>
      </c>
      <c r="B478" s="2" t="s">
        <v>491</v>
      </c>
      <c r="C478" s="2">
        <v>57.58</v>
      </c>
      <c r="D478" s="2">
        <v>1.92</v>
      </c>
      <c r="E478" s="2">
        <v>1.01</v>
      </c>
      <c r="F478" s="2">
        <v>57.78</v>
      </c>
      <c r="G478" s="2">
        <v>1.36</v>
      </c>
      <c r="H478" s="2">
        <v>0.96</v>
      </c>
      <c r="I478" s="2">
        <v>54.55</v>
      </c>
      <c r="J478" s="2">
        <v>1.06</v>
      </c>
      <c r="K478" s="2">
        <v>0.9</v>
      </c>
      <c r="L478" s="2">
        <v>3.2521640151716502</v>
      </c>
      <c r="M478" s="2">
        <v>2.6867089959685999</v>
      </c>
      <c r="N478" s="2">
        <v>1.0725575744796201</v>
      </c>
      <c r="O478" s="2">
        <v>1.09017007129688</v>
      </c>
      <c r="P478" s="2">
        <v>1.1693511959704599</v>
      </c>
    </row>
    <row r="479" spans="1:16" ht="17.25" x14ac:dyDescent="0.25">
      <c r="A479" s="2">
        <v>478</v>
      </c>
      <c r="B479" s="2" t="s">
        <v>492</v>
      </c>
      <c r="C479" s="2">
        <v>61.17</v>
      </c>
      <c r="D479" s="2">
        <v>2.2000000000000002</v>
      </c>
      <c r="E479" s="2">
        <v>0.84</v>
      </c>
      <c r="F479" s="2">
        <v>59.15</v>
      </c>
      <c r="G479" s="2">
        <v>1.37</v>
      </c>
      <c r="H479" s="2">
        <v>0.95</v>
      </c>
      <c r="I479" s="2">
        <v>69.569999999999993</v>
      </c>
      <c r="J479" s="2">
        <v>1.18</v>
      </c>
      <c r="K479" s="2">
        <v>1.07</v>
      </c>
      <c r="L479" s="2">
        <v>2.3471110878144299</v>
      </c>
      <c r="M479" s="2">
        <v>1.39180173893686</v>
      </c>
      <c r="N479" s="2">
        <v>0.87844101484864601</v>
      </c>
      <c r="O479" s="2">
        <v>0.74048868475664498</v>
      </c>
      <c r="P479" s="2">
        <v>0.79802034568022395</v>
      </c>
    </row>
    <row r="480" spans="1:16" ht="17.25" x14ac:dyDescent="0.25">
      <c r="A480" s="2">
        <v>479</v>
      </c>
      <c r="B480" s="2" t="s">
        <v>493</v>
      </c>
      <c r="C480" s="2">
        <v>60.84</v>
      </c>
      <c r="D480" s="2">
        <v>1.97</v>
      </c>
      <c r="E480" s="2">
        <v>0.78</v>
      </c>
      <c r="F480" s="2">
        <v>61.59</v>
      </c>
      <c r="G480" s="2">
        <v>1.47</v>
      </c>
      <c r="H480" s="2">
        <v>0.93</v>
      </c>
      <c r="I480" s="2">
        <v>52.38</v>
      </c>
      <c r="J480" s="2">
        <v>1.03</v>
      </c>
      <c r="K480" s="2">
        <v>1.01</v>
      </c>
      <c r="L480" s="2">
        <v>6.7458192155958603</v>
      </c>
      <c r="M480" s="2">
        <v>1.9416630070510199</v>
      </c>
      <c r="N480" s="2">
        <v>0.79129503874599105</v>
      </c>
      <c r="O480" s="2">
        <v>0.72839131121982104</v>
      </c>
      <c r="P480" s="2">
        <v>0.73692715148174104</v>
      </c>
    </row>
    <row r="481" spans="1:16" ht="17.25" x14ac:dyDescent="0.25">
      <c r="A481" s="2">
        <v>480</v>
      </c>
      <c r="B481" s="2" t="s">
        <v>494</v>
      </c>
      <c r="C481" s="2">
        <v>65.75</v>
      </c>
      <c r="D481" s="2">
        <v>5.0599999999999996</v>
      </c>
      <c r="E481" s="2">
        <v>0.82</v>
      </c>
      <c r="F481" s="2">
        <v>64.790000000000006</v>
      </c>
      <c r="G481" s="2">
        <v>2.4700000000000002</v>
      </c>
      <c r="H481" s="2">
        <v>1.1100000000000001</v>
      </c>
      <c r="I481" s="2">
        <v>71.430000000000007</v>
      </c>
      <c r="J481" s="2">
        <v>1.25</v>
      </c>
      <c r="K481" s="2">
        <v>0.93</v>
      </c>
      <c r="L481" s="2">
        <v>2.5345871792123198</v>
      </c>
      <c r="M481" s="2">
        <v>1.27414714175594</v>
      </c>
      <c r="N481" s="2">
        <v>0.83624560288545702</v>
      </c>
      <c r="O481" s="2">
        <v>0.70044928866753997</v>
      </c>
      <c r="P481" s="2">
        <v>0.84922614307361499</v>
      </c>
    </row>
    <row r="482" spans="1:16" ht="17.25" x14ac:dyDescent="0.25">
      <c r="A482" s="2">
        <v>481</v>
      </c>
      <c r="B482" s="2" t="s">
        <v>495</v>
      </c>
      <c r="C482" s="2">
        <v>61.76</v>
      </c>
      <c r="D482" s="2">
        <v>1.91</v>
      </c>
      <c r="E482" s="2">
        <v>0.64</v>
      </c>
      <c r="F482" s="2">
        <v>58.78</v>
      </c>
      <c r="G482" s="2">
        <v>1.35</v>
      </c>
      <c r="H482" s="2">
        <v>1.07</v>
      </c>
      <c r="I482" s="2">
        <v>64.709999999999994</v>
      </c>
      <c r="J482" s="2">
        <v>1.06</v>
      </c>
      <c r="K482" s="2">
        <v>1.02</v>
      </c>
      <c r="L482" s="2">
        <v>3.7230232597214599</v>
      </c>
      <c r="M482" s="2">
        <v>1.3809677462660499</v>
      </c>
      <c r="N482" s="2">
        <v>0.70962734954288398</v>
      </c>
      <c r="O482" s="2">
        <v>0.56172360785949005</v>
      </c>
      <c r="P482" s="2">
        <v>0.72903728725862205</v>
      </c>
    </row>
    <row r="483" spans="1:16" ht="17.25" x14ac:dyDescent="0.25">
      <c r="A483" s="2">
        <v>482</v>
      </c>
      <c r="B483" s="2" t="s">
        <v>496</v>
      </c>
      <c r="C483" s="2">
        <v>62.35</v>
      </c>
      <c r="D483" s="2">
        <v>2.73</v>
      </c>
      <c r="E483" s="2">
        <v>0.7</v>
      </c>
      <c r="F483" s="2">
        <v>62.18</v>
      </c>
      <c r="G483" s="2">
        <v>1.58</v>
      </c>
      <c r="H483" s="2">
        <v>0.81</v>
      </c>
      <c r="I483" s="2">
        <v>65.38</v>
      </c>
      <c r="J483" s="2">
        <v>1.23</v>
      </c>
      <c r="K483" s="2">
        <v>1.06</v>
      </c>
      <c r="L483" s="2">
        <v>1.83975184647836</v>
      </c>
      <c r="M483" s="2">
        <v>0.96565534597623703</v>
      </c>
      <c r="N483" s="2">
        <v>0.758893295531476</v>
      </c>
      <c r="O483" s="2">
        <v>0.60166884206600701</v>
      </c>
      <c r="P483" s="2">
        <v>0.65832233068783996</v>
      </c>
    </row>
    <row r="484" spans="1:16" ht="17.25" x14ac:dyDescent="0.25">
      <c r="A484" s="2">
        <v>483</v>
      </c>
      <c r="B484" s="2" t="s">
        <v>497</v>
      </c>
      <c r="C484" s="2">
        <v>61.13</v>
      </c>
      <c r="D484" s="2">
        <v>2.16</v>
      </c>
      <c r="E484" s="2">
        <v>0.49</v>
      </c>
      <c r="F484" s="2">
        <v>61.76</v>
      </c>
      <c r="G484" s="2">
        <v>1.5</v>
      </c>
      <c r="H484" s="2">
        <v>0.42</v>
      </c>
      <c r="I484" s="2">
        <v>72.73</v>
      </c>
      <c r="J484" s="2">
        <v>1.18</v>
      </c>
      <c r="K484" s="2">
        <v>0.96</v>
      </c>
      <c r="L484" s="2">
        <v>25.952639664125002</v>
      </c>
      <c r="M484" s="2">
        <v>3.24105742811137</v>
      </c>
      <c r="N484" s="2">
        <v>0.551439943451701</v>
      </c>
      <c r="O484" s="2">
        <v>0.499621096042486</v>
      </c>
      <c r="P484" s="2">
        <v>0.83507013608018499</v>
      </c>
    </row>
    <row r="485" spans="1:16" ht="17.25" x14ac:dyDescent="0.25">
      <c r="A485" s="2">
        <v>484</v>
      </c>
      <c r="B485" s="2" t="s">
        <v>498</v>
      </c>
      <c r="C485" s="2">
        <v>67.89</v>
      </c>
      <c r="D485" s="2">
        <v>4.3</v>
      </c>
      <c r="E485" s="2">
        <v>0.41</v>
      </c>
      <c r="F485" s="2">
        <v>67.39</v>
      </c>
      <c r="G485" s="2">
        <v>2.58</v>
      </c>
      <c r="H485" s="2">
        <v>0.85</v>
      </c>
      <c r="I485" s="2">
        <v>60.71</v>
      </c>
      <c r="J485" s="2">
        <v>1.18</v>
      </c>
      <c r="K485" s="2">
        <v>0.83</v>
      </c>
      <c r="L485" s="2">
        <v>3.7403678275452399</v>
      </c>
      <c r="M485" s="2">
        <v>1.0268646540606801</v>
      </c>
      <c r="N485" s="2">
        <v>0.42834188831064302</v>
      </c>
      <c r="O485" s="2">
        <v>0.40231362853883801</v>
      </c>
      <c r="P485" s="2">
        <v>0.470437016340498</v>
      </c>
    </row>
    <row r="486" spans="1:16" ht="17.25" x14ac:dyDescent="0.25">
      <c r="A486" s="2">
        <v>485</v>
      </c>
      <c r="B486" s="2" t="s">
        <v>499</v>
      </c>
      <c r="C486" s="2">
        <v>66.78</v>
      </c>
      <c r="D486" s="2">
        <v>4.3600000000000003</v>
      </c>
      <c r="E486" s="2">
        <v>0.35</v>
      </c>
      <c r="F486" s="2">
        <v>60.31</v>
      </c>
      <c r="G486" s="2">
        <v>2.0099999999999998</v>
      </c>
      <c r="H486" s="2">
        <v>1.3</v>
      </c>
      <c r="I486" s="2">
        <v>60.87</v>
      </c>
      <c r="J486" s="2">
        <v>1.1599999999999999</v>
      </c>
      <c r="K486" s="2">
        <v>1.03</v>
      </c>
      <c r="L486" s="2">
        <v>14.5781812615216</v>
      </c>
      <c r="M486" s="2">
        <v>5.6872593417767003</v>
      </c>
      <c r="N486" s="2">
        <v>0.33680594105716199</v>
      </c>
      <c r="O486" s="2">
        <v>0.29895277881580001</v>
      </c>
      <c r="P486" s="2">
        <v>0.31684303105106199</v>
      </c>
    </row>
    <row r="487" spans="1:16" ht="17.25" x14ac:dyDescent="0.25">
      <c r="A487" s="2">
        <v>486</v>
      </c>
      <c r="B487" s="2" t="s">
        <v>500</v>
      </c>
      <c r="C487" s="2">
        <v>62.66</v>
      </c>
      <c r="D487" s="2">
        <v>2.85</v>
      </c>
      <c r="E487" s="2">
        <v>0.61</v>
      </c>
      <c r="F487" s="2">
        <v>65.67</v>
      </c>
      <c r="G487" s="2">
        <v>1.87</v>
      </c>
      <c r="H487" s="2">
        <v>0.73</v>
      </c>
      <c r="I487" s="2">
        <v>59.09</v>
      </c>
      <c r="J487" s="2">
        <v>1.1399999999999999</v>
      </c>
      <c r="K487" s="2">
        <v>1.07</v>
      </c>
      <c r="L487" s="2">
        <v>12.074709606475301</v>
      </c>
      <c r="M487" s="2">
        <v>2.5969733244019402</v>
      </c>
      <c r="N487" s="2">
        <v>0.64601240723877895</v>
      </c>
      <c r="O487" s="2">
        <v>0.52745939802293396</v>
      </c>
      <c r="P487" s="2">
        <v>0.56506686513779403</v>
      </c>
    </row>
    <row r="488" spans="1:16" ht="17.25" x14ac:dyDescent="0.25">
      <c r="A488" s="2">
        <v>487</v>
      </c>
      <c r="B488" s="2" t="s">
        <v>501</v>
      </c>
      <c r="C488" s="2">
        <v>59.81</v>
      </c>
      <c r="D488" s="2">
        <v>2.64</v>
      </c>
      <c r="E488" s="2">
        <v>0.44</v>
      </c>
      <c r="F488" s="2">
        <v>53.73</v>
      </c>
      <c r="G488" s="2">
        <v>1.54</v>
      </c>
      <c r="H488" s="2">
        <v>0.77</v>
      </c>
      <c r="I488" s="2">
        <v>57.69</v>
      </c>
      <c r="J488" s="2">
        <v>1.06</v>
      </c>
      <c r="K488" s="2">
        <v>1.06</v>
      </c>
      <c r="L488" s="2">
        <v>57.9819695922005</v>
      </c>
      <c r="M488" s="2">
        <v>8.2868396721137199</v>
      </c>
      <c r="N488" s="2">
        <v>0.42911795334406599</v>
      </c>
      <c r="O488" s="2">
        <v>0.41419259800312802</v>
      </c>
      <c r="P488" s="2">
        <v>0.51208308825596904</v>
      </c>
    </row>
    <row r="489" spans="1:16" ht="17.25" x14ac:dyDescent="0.25">
      <c r="A489" s="2">
        <v>488</v>
      </c>
      <c r="B489" s="2" t="s">
        <v>502</v>
      </c>
      <c r="C489" s="2">
        <v>64.849999999999994</v>
      </c>
      <c r="D489" s="2">
        <v>2.9</v>
      </c>
      <c r="E489" s="2">
        <v>0.51</v>
      </c>
      <c r="F489" s="2">
        <v>58.27</v>
      </c>
      <c r="G489" s="2">
        <v>1.7</v>
      </c>
      <c r="H489" s="2">
        <v>0.79</v>
      </c>
      <c r="I489" s="2">
        <v>71.430000000000007</v>
      </c>
      <c r="J489" s="2">
        <v>1.0900000000000001</v>
      </c>
      <c r="K489" s="2">
        <v>1.05</v>
      </c>
      <c r="L489" s="2">
        <v>6.9547880753355997</v>
      </c>
      <c r="M489" s="2">
        <v>1.3000999953885899</v>
      </c>
      <c r="N489" s="2">
        <v>0.49290204072759702</v>
      </c>
      <c r="O489" s="2">
        <v>0.45751366533447502</v>
      </c>
      <c r="P489" s="2">
        <v>0.64135062095394302</v>
      </c>
    </row>
    <row r="490" spans="1:16" ht="17.25" x14ac:dyDescent="0.25">
      <c r="A490" s="2">
        <v>489</v>
      </c>
      <c r="B490" s="2" t="s">
        <v>503</v>
      </c>
      <c r="C490" s="2">
        <v>63.93</v>
      </c>
      <c r="D490" s="2">
        <v>3.32</v>
      </c>
      <c r="E490" s="2">
        <v>0.63</v>
      </c>
      <c r="F490" s="2">
        <v>62.5</v>
      </c>
      <c r="G490" s="2">
        <v>2.02</v>
      </c>
      <c r="H490" s="2">
        <v>0.79</v>
      </c>
      <c r="I490" s="2">
        <v>63.16</v>
      </c>
      <c r="J490" s="2">
        <v>1.03</v>
      </c>
      <c r="K490" s="2">
        <v>1.07</v>
      </c>
      <c r="L490" s="2">
        <v>8.7470541228029095</v>
      </c>
      <c r="M490" s="2">
        <v>2.3584913459322498</v>
      </c>
      <c r="N490" s="2">
        <v>0.65930798989460504</v>
      </c>
      <c r="O490" s="2">
        <v>0.55378111043348599</v>
      </c>
      <c r="P490" s="2">
        <v>0.54062939340459304</v>
      </c>
    </row>
    <row r="491" spans="1:16" ht="17.25" x14ac:dyDescent="0.25">
      <c r="A491" s="2">
        <v>490</v>
      </c>
      <c r="B491" s="2" t="s">
        <v>504</v>
      </c>
      <c r="C491" s="2">
        <v>65.12</v>
      </c>
      <c r="D491" s="2">
        <v>2.93</v>
      </c>
      <c r="E491" s="2">
        <v>0.48</v>
      </c>
      <c r="F491" s="2">
        <v>59.69</v>
      </c>
      <c r="G491" s="2">
        <v>1.56</v>
      </c>
      <c r="H491" s="2">
        <v>0.76</v>
      </c>
      <c r="I491" s="2">
        <v>77.78</v>
      </c>
      <c r="J491" s="2">
        <v>1.18</v>
      </c>
      <c r="K491" s="2">
        <v>1.01</v>
      </c>
      <c r="L491" s="2">
        <v>12.321441598413401</v>
      </c>
      <c r="M491" s="2">
        <v>4.9018656632900202</v>
      </c>
      <c r="N491" s="2">
        <v>0.50046031895424403</v>
      </c>
      <c r="O491" s="2">
        <v>0.49550654717839498</v>
      </c>
      <c r="P491" s="2">
        <v>0.58406030148199095</v>
      </c>
    </row>
    <row r="492" spans="1:16" ht="17.25" x14ac:dyDescent="0.25">
      <c r="A492" s="2">
        <v>491</v>
      </c>
      <c r="B492" s="2" t="s">
        <v>505</v>
      </c>
      <c r="C492" s="2">
        <v>64.31</v>
      </c>
      <c r="D492" s="2">
        <v>2.42</v>
      </c>
      <c r="E492" s="2">
        <v>1.08</v>
      </c>
      <c r="F492" s="2">
        <v>64.099999999999994</v>
      </c>
      <c r="G492" s="2">
        <v>1.7</v>
      </c>
      <c r="H492" s="2">
        <v>1.42</v>
      </c>
      <c r="I492" s="2">
        <v>61.11</v>
      </c>
      <c r="J492" s="2">
        <v>1.04</v>
      </c>
      <c r="K492" s="2">
        <v>1.05</v>
      </c>
      <c r="L492" s="2">
        <v>10.7478338715009</v>
      </c>
      <c r="M492" s="2">
        <v>2.43659542507024</v>
      </c>
      <c r="N492" s="2">
        <v>1.06856023608829</v>
      </c>
      <c r="O492" s="2">
        <v>0.902252733822825</v>
      </c>
      <c r="P492" s="2">
        <v>0.99794320188431795</v>
      </c>
    </row>
    <row r="493" spans="1:16" ht="17.25" x14ac:dyDescent="0.25">
      <c r="A493" s="2">
        <v>492</v>
      </c>
      <c r="B493" s="2" t="s">
        <v>506</v>
      </c>
      <c r="C493" s="2">
        <v>62.05</v>
      </c>
      <c r="D493" s="2">
        <v>2.73</v>
      </c>
      <c r="E493" s="2">
        <v>1.43</v>
      </c>
      <c r="F493" s="2">
        <v>57.89</v>
      </c>
      <c r="G493" s="2">
        <v>1.37</v>
      </c>
      <c r="H493" s="2">
        <v>1.1599999999999999</v>
      </c>
      <c r="I493" s="2">
        <v>54.55</v>
      </c>
      <c r="J493" s="2">
        <v>1.1000000000000001</v>
      </c>
      <c r="K493" s="2">
        <v>1.36</v>
      </c>
      <c r="L493" s="2">
        <v>6.4883961230021798</v>
      </c>
      <c r="M493" s="2">
        <v>8.1247889308806904</v>
      </c>
      <c r="N493" s="2">
        <v>1.12614235494314</v>
      </c>
      <c r="O493" s="2">
        <v>0.98270238936506205</v>
      </c>
      <c r="P493" s="2">
        <v>0.938723933939003</v>
      </c>
    </row>
    <row r="494" spans="1:16" ht="17.25" x14ac:dyDescent="0.25">
      <c r="A494" s="2">
        <v>493</v>
      </c>
      <c r="B494" s="2" t="s">
        <v>507</v>
      </c>
      <c r="C494" s="2">
        <v>61.45</v>
      </c>
      <c r="D494" s="2">
        <v>3.64</v>
      </c>
      <c r="E494" s="2">
        <v>0.2</v>
      </c>
      <c r="F494" s="2">
        <v>62.59</v>
      </c>
      <c r="G494" s="2">
        <v>2.4</v>
      </c>
      <c r="H494" s="2">
        <v>0.61</v>
      </c>
      <c r="I494" s="2">
        <v>52.17</v>
      </c>
      <c r="J494" s="2">
        <v>1.23</v>
      </c>
      <c r="K494" s="2">
        <v>0.85</v>
      </c>
      <c r="L494" s="2">
        <v>4.3463739043140199</v>
      </c>
      <c r="M494" s="2">
        <v>1.2636727736322699</v>
      </c>
      <c r="N494" s="2">
        <v>0.214588282870151</v>
      </c>
      <c r="O494" s="2">
        <v>0.20611595851362699</v>
      </c>
      <c r="P494" s="2">
        <v>0.269526083711848</v>
      </c>
    </row>
    <row r="495" spans="1:16" ht="17.25" x14ac:dyDescent="0.25">
      <c r="A495" s="2">
        <v>494</v>
      </c>
      <c r="B495" s="2" t="s">
        <v>508</v>
      </c>
      <c r="C495" s="2">
        <v>64.55</v>
      </c>
      <c r="D495" s="2">
        <v>2.8</v>
      </c>
      <c r="E495" s="2">
        <v>0.63</v>
      </c>
      <c r="F495" s="2">
        <v>60.67</v>
      </c>
      <c r="G495" s="2">
        <v>1.63</v>
      </c>
      <c r="H495" s="2">
        <v>0.95</v>
      </c>
      <c r="I495" s="2">
        <v>72</v>
      </c>
      <c r="J495" s="2">
        <v>1.1299999999999999</v>
      </c>
      <c r="K495" s="2">
        <v>1.2</v>
      </c>
      <c r="L495" s="2">
        <v>10.932889556908201</v>
      </c>
      <c r="M495" s="2">
        <v>4.9136152173908902</v>
      </c>
      <c r="N495" s="2">
        <v>0.58083829443379198</v>
      </c>
      <c r="O495" s="2">
        <v>0.49461078037108003</v>
      </c>
      <c r="P495" s="2">
        <v>0.55420585641614795</v>
      </c>
    </row>
    <row r="496" spans="1:16" ht="17.25" x14ac:dyDescent="0.25">
      <c r="A496" s="2">
        <v>495</v>
      </c>
      <c r="B496" s="2" t="s">
        <v>509</v>
      </c>
      <c r="C496" s="2">
        <v>63.41</v>
      </c>
      <c r="D496" s="2">
        <v>3.43</v>
      </c>
      <c r="E496" s="2">
        <v>1.1599999999999999</v>
      </c>
      <c r="F496" s="2">
        <v>63.41</v>
      </c>
      <c r="G496" s="2">
        <v>2.25</v>
      </c>
      <c r="H496" s="2">
        <v>1.42</v>
      </c>
      <c r="I496" s="2">
        <v>71.430000000000007</v>
      </c>
      <c r="J496" s="2">
        <v>1.1100000000000001</v>
      </c>
      <c r="K496" s="2">
        <v>0.97</v>
      </c>
      <c r="L496" s="2">
        <v>2.5466081410299801</v>
      </c>
      <c r="M496" s="2">
        <v>0.93438495748916905</v>
      </c>
      <c r="N496" s="2">
        <v>1.1672433444643</v>
      </c>
      <c r="O496" s="2">
        <v>0.79411766647006499</v>
      </c>
      <c r="P496" s="2">
        <v>0.59169550972296803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6"/>
  <sheetViews>
    <sheetView workbookViewId="0">
      <selection activeCell="P3" sqref="P3"/>
    </sheetView>
  </sheetViews>
  <sheetFormatPr defaultRowHeight="16.5" x14ac:dyDescent="0.25"/>
  <sheetData>
    <row r="1" spans="1:16" ht="17.2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7.25" x14ac:dyDescent="0.25">
      <c r="A2" s="2">
        <v>1</v>
      </c>
      <c r="B2" s="2" t="s">
        <v>15</v>
      </c>
      <c r="C2" s="2">
        <v>60.52</v>
      </c>
      <c r="D2" s="2">
        <v>1.92</v>
      </c>
      <c r="E2" s="2">
        <v>1.23</v>
      </c>
      <c r="F2" s="2">
        <v>57.93</v>
      </c>
      <c r="G2" s="2">
        <v>1.26</v>
      </c>
      <c r="H2" s="2">
        <v>1.62</v>
      </c>
      <c r="I2" s="2">
        <v>50</v>
      </c>
      <c r="J2" s="2">
        <v>1.03</v>
      </c>
      <c r="K2" s="2">
        <v>1.1000000000000001</v>
      </c>
      <c r="L2" s="3">
        <v>40.778229043094903</v>
      </c>
      <c r="M2" s="3">
        <v>13.1259196437114</v>
      </c>
      <c r="N2" s="3">
        <v>1.2782285502272499</v>
      </c>
      <c r="O2" s="3">
        <v>1.1378985251831899</v>
      </c>
      <c r="P2" s="3">
        <v>1.0001519339578799</v>
      </c>
    </row>
    <row r="3" spans="1:16" ht="17.25" x14ac:dyDescent="0.25">
      <c r="A3" s="2">
        <v>2</v>
      </c>
      <c r="B3" s="2" t="s">
        <v>16</v>
      </c>
      <c r="C3" s="2">
        <v>58.49</v>
      </c>
      <c r="D3" s="2">
        <v>2.1</v>
      </c>
      <c r="E3" s="2">
        <v>0.95</v>
      </c>
      <c r="F3" s="2">
        <v>54.14</v>
      </c>
      <c r="G3" s="2">
        <v>1.24</v>
      </c>
      <c r="H3" s="2">
        <v>1.46</v>
      </c>
      <c r="I3" s="2">
        <v>46.15</v>
      </c>
      <c r="J3" s="2">
        <v>0.99</v>
      </c>
      <c r="K3" s="2">
        <v>0.93</v>
      </c>
      <c r="L3" s="3">
        <v>17.052714784994102</v>
      </c>
      <c r="M3" s="3">
        <v>6.2047175793092704</v>
      </c>
      <c r="N3" s="3">
        <v>1.0509182488072499</v>
      </c>
      <c r="O3" s="3">
        <v>1.0835281581554399</v>
      </c>
      <c r="P3" s="3">
        <v>0.99037286724029605</v>
      </c>
    </row>
    <row r="4" spans="1:16" ht="17.25" x14ac:dyDescent="0.25">
      <c r="A4" s="2">
        <v>3</v>
      </c>
      <c r="B4" s="2" t="s">
        <v>17</v>
      </c>
      <c r="C4" s="2">
        <v>61.52</v>
      </c>
      <c r="D4" s="2">
        <v>3.41</v>
      </c>
      <c r="E4" s="2">
        <v>2.99</v>
      </c>
      <c r="F4" s="2">
        <v>56.43</v>
      </c>
      <c r="G4" s="2">
        <v>1.63</v>
      </c>
      <c r="H4" s="2">
        <v>3.23</v>
      </c>
      <c r="I4" s="2">
        <v>55.88</v>
      </c>
      <c r="J4" s="2">
        <v>1.25</v>
      </c>
      <c r="K4" s="2">
        <v>1.84</v>
      </c>
      <c r="L4" s="3">
        <v>106.66644186542599</v>
      </c>
      <c r="M4" s="3">
        <v>115.174252176455</v>
      </c>
      <c r="N4" s="3">
        <v>2.4627177607411399</v>
      </c>
      <c r="O4" s="3">
        <v>1.62707414563021</v>
      </c>
      <c r="P4" s="3">
        <v>1.5010584254825601</v>
      </c>
    </row>
    <row r="5" spans="1:16" ht="17.25" x14ac:dyDescent="0.25">
      <c r="A5" s="2">
        <v>4</v>
      </c>
      <c r="B5" s="2" t="s">
        <v>18</v>
      </c>
      <c r="C5" s="2">
        <v>63.78</v>
      </c>
      <c r="D5" s="2">
        <v>2.66</v>
      </c>
      <c r="E5" s="2">
        <v>1.05</v>
      </c>
      <c r="F5" s="2">
        <v>63.27</v>
      </c>
      <c r="G5" s="2">
        <v>1.61</v>
      </c>
      <c r="H5" s="2">
        <v>1.74</v>
      </c>
      <c r="I5" s="2">
        <v>65.52</v>
      </c>
      <c r="J5" s="2">
        <v>1.07</v>
      </c>
      <c r="K5" s="2">
        <v>1.18</v>
      </c>
      <c r="L5" s="3">
        <v>18.8137469539165</v>
      </c>
      <c r="M5" s="3">
        <v>9.9743693390477297</v>
      </c>
      <c r="N5" s="3">
        <v>1.04135572428193</v>
      </c>
      <c r="O5" s="3">
        <v>0.88036194012381397</v>
      </c>
      <c r="P5" s="3">
        <v>0.83559170183924802</v>
      </c>
    </row>
    <row r="6" spans="1:16" ht="17.25" x14ac:dyDescent="0.25">
      <c r="A6" s="2">
        <v>5</v>
      </c>
      <c r="B6" s="2" t="s">
        <v>19</v>
      </c>
      <c r="C6" s="2">
        <v>61.46</v>
      </c>
      <c r="D6" s="2">
        <v>2.89</v>
      </c>
      <c r="E6" s="2">
        <v>1.5</v>
      </c>
      <c r="F6" s="2">
        <v>56.39</v>
      </c>
      <c r="G6" s="2">
        <v>1.37</v>
      </c>
      <c r="H6" s="2">
        <v>2.7</v>
      </c>
      <c r="I6" s="2">
        <v>60.71</v>
      </c>
      <c r="J6" s="2">
        <v>1.1200000000000001</v>
      </c>
      <c r="K6" s="2">
        <v>1.47</v>
      </c>
      <c r="L6" s="3">
        <v>62.623592576176797</v>
      </c>
      <c r="M6" s="3">
        <v>54.312367793957797</v>
      </c>
      <c r="N6" s="3">
        <v>1.3909903635620799</v>
      </c>
      <c r="O6" s="3">
        <v>0.99313583464483701</v>
      </c>
      <c r="P6" s="3">
        <v>0.89902828541412405</v>
      </c>
    </row>
    <row r="7" spans="1:16" ht="17.25" x14ac:dyDescent="0.25">
      <c r="A7" s="2">
        <v>6</v>
      </c>
      <c r="B7" s="2" t="s">
        <v>20</v>
      </c>
      <c r="C7" s="2">
        <v>60.49</v>
      </c>
      <c r="D7" s="2">
        <v>2.2599999999999998</v>
      </c>
      <c r="E7" s="2">
        <v>0.94</v>
      </c>
      <c r="F7" s="2">
        <v>57.55</v>
      </c>
      <c r="G7" s="2">
        <v>1.43</v>
      </c>
      <c r="H7" s="2">
        <v>1.58</v>
      </c>
      <c r="I7" s="2">
        <v>59.38</v>
      </c>
      <c r="J7" s="2">
        <v>1.0900000000000001</v>
      </c>
      <c r="K7" s="2">
        <v>0.97</v>
      </c>
      <c r="L7" s="3">
        <v>16.072181674735202</v>
      </c>
      <c r="M7" s="3">
        <v>5.2121587864353298</v>
      </c>
      <c r="N7" s="3">
        <v>1.03185948847376</v>
      </c>
      <c r="O7" s="3">
        <v>0.91773170349746502</v>
      </c>
      <c r="P7" s="3">
        <v>0.95713628744782697</v>
      </c>
    </row>
    <row r="8" spans="1:16" ht="17.25" x14ac:dyDescent="0.25">
      <c r="A8" s="2">
        <v>7</v>
      </c>
      <c r="B8" s="2" t="s">
        <v>21</v>
      </c>
      <c r="C8" s="2">
        <v>61.59</v>
      </c>
      <c r="D8" s="2">
        <v>2.41</v>
      </c>
      <c r="E8" s="2">
        <v>0.94</v>
      </c>
      <c r="F8" s="2">
        <v>57.55</v>
      </c>
      <c r="G8" s="2">
        <v>1.46</v>
      </c>
      <c r="H8" s="2">
        <v>1.58</v>
      </c>
      <c r="I8" s="2">
        <v>63.33</v>
      </c>
      <c r="J8" s="2">
        <v>1.1100000000000001</v>
      </c>
      <c r="K8" s="2">
        <v>0.97</v>
      </c>
      <c r="L8" s="3">
        <v>16.278349049206799</v>
      </c>
      <c r="M8" s="3">
        <v>5.3232291907749998</v>
      </c>
      <c r="N8" s="3">
        <v>1.0401858316568799</v>
      </c>
      <c r="O8" s="3">
        <v>0.92537899599343998</v>
      </c>
      <c r="P8" s="3">
        <v>0.96221694165976301</v>
      </c>
    </row>
    <row r="9" spans="1:16" ht="17.25" x14ac:dyDescent="0.25">
      <c r="A9" s="2">
        <v>8</v>
      </c>
      <c r="B9" s="2" t="s">
        <v>22</v>
      </c>
      <c r="C9" s="2">
        <v>61.96</v>
      </c>
      <c r="D9" s="2">
        <v>2.57</v>
      </c>
      <c r="E9" s="2">
        <v>1.95</v>
      </c>
      <c r="F9" s="2">
        <v>59.03</v>
      </c>
      <c r="G9" s="2">
        <v>1.72</v>
      </c>
      <c r="H9" s="2">
        <v>1.89</v>
      </c>
      <c r="I9" s="2">
        <v>65.52</v>
      </c>
      <c r="J9" s="2">
        <v>1.1499999999999999</v>
      </c>
      <c r="K9" s="2">
        <v>1.24</v>
      </c>
      <c r="L9" s="3">
        <v>152.781830149303</v>
      </c>
      <c r="M9" s="3">
        <v>93.058122132146707</v>
      </c>
      <c r="N9" s="3">
        <v>1.91295530629338</v>
      </c>
      <c r="O9" s="3">
        <v>1.5982234194989899</v>
      </c>
      <c r="P9" s="3">
        <v>1.2669171013703799</v>
      </c>
    </row>
    <row r="10" spans="1:16" ht="17.25" x14ac:dyDescent="0.25">
      <c r="A10" s="2">
        <v>9</v>
      </c>
      <c r="B10" s="2" t="s">
        <v>23</v>
      </c>
      <c r="C10" s="2">
        <v>57.89</v>
      </c>
      <c r="D10" s="2">
        <v>2.99</v>
      </c>
      <c r="E10" s="2">
        <v>0.46</v>
      </c>
      <c r="F10" s="2">
        <v>54.11</v>
      </c>
      <c r="G10" s="2">
        <v>1.39</v>
      </c>
      <c r="H10" s="2">
        <v>2.1</v>
      </c>
      <c r="I10" s="2">
        <v>53.85</v>
      </c>
      <c r="J10" s="2">
        <v>1.0900000000000001</v>
      </c>
      <c r="K10" s="2">
        <v>0.74</v>
      </c>
      <c r="L10" s="3">
        <v>41.299558669592699</v>
      </c>
      <c r="M10" s="3">
        <v>18.288254582919699</v>
      </c>
      <c r="N10" s="3">
        <v>0.505145346809181</v>
      </c>
      <c r="O10" s="3">
        <v>0.61850747193425404</v>
      </c>
      <c r="P10" s="3">
        <v>0.69228161344467098</v>
      </c>
    </row>
    <row r="11" spans="1:16" ht="17.25" x14ac:dyDescent="0.25">
      <c r="A11" s="2">
        <v>10</v>
      </c>
      <c r="B11" s="2" t="s">
        <v>24</v>
      </c>
      <c r="C11" s="2">
        <v>62.83</v>
      </c>
      <c r="D11" s="2">
        <v>2</v>
      </c>
      <c r="E11" s="2">
        <v>2.86</v>
      </c>
      <c r="F11" s="2">
        <v>65.25</v>
      </c>
      <c r="G11" s="2">
        <v>1.5</v>
      </c>
      <c r="H11" s="2">
        <v>1.7</v>
      </c>
      <c r="I11" s="2">
        <v>46.67</v>
      </c>
      <c r="J11" s="2">
        <v>0.95</v>
      </c>
      <c r="K11" s="2">
        <v>1.23</v>
      </c>
      <c r="L11" s="3">
        <v>99.488857727611204</v>
      </c>
      <c r="M11" s="3">
        <v>63.8264265623163</v>
      </c>
      <c r="N11" s="3">
        <v>2.7741088411875698</v>
      </c>
      <c r="O11" s="3">
        <v>2.1916720329687198</v>
      </c>
      <c r="P11" s="3">
        <v>2.1411492617379002</v>
      </c>
    </row>
    <row r="12" spans="1:16" ht="17.25" x14ac:dyDescent="0.25">
      <c r="A12" s="2">
        <v>11</v>
      </c>
      <c r="B12" s="2" t="s">
        <v>25</v>
      </c>
      <c r="C12" s="2">
        <v>55.73</v>
      </c>
      <c r="D12" s="2">
        <v>1.61</v>
      </c>
      <c r="E12" s="2">
        <v>1.1200000000000001</v>
      </c>
      <c r="F12" s="2">
        <v>53.33</v>
      </c>
      <c r="G12" s="2">
        <v>1.1399999999999999</v>
      </c>
      <c r="H12" s="2">
        <v>1.26</v>
      </c>
      <c r="I12" s="2">
        <v>45.45</v>
      </c>
      <c r="J12" s="2">
        <v>1</v>
      </c>
      <c r="K12" s="2">
        <v>1.1000000000000001</v>
      </c>
      <c r="L12" s="3">
        <v>9.3789810305952308</v>
      </c>
      <c r="M12" s="3">
        <v>6.4266859116055004</v>
      </c>
      <c r="N12" s="3">
        <v>1.0427813418187799</v>
      </c>
      <c r="O12" s="3">
        <v>0.95644403575737102</v>
      </c>
      <c r="P12" s="3">
        <v>0.88851810457166303</v>
      </c>
    </row>
    <row r="13" spans="1:16" ht="17.25" x14ac:dyDescent="0.25">
      <c r="A13" s="2">
        <v>12</v>
      </c>
      <c r="B13" s="2" t="s">
        <v>26</v>
      </c>
      <c r="C13" s="2">
        <v>54.21</v>
      </c>
      <c r="D13" s="2">
        <v>1.45</v>
      </c>
      <c r="E13" s="2">
        <v>0.97</v>
      </c>
      <c r="F13" s="2">
        <v>53.78</v>
      </c>
      <c r="G13" s="2">
        <v>1.2</v>
      </c>
      <c r="H13" s="2">
        <v>1.07</v>
      </c>
      <c r="I13" s="2">
        <v>41.38</v>
      </c>
      <c r="J13" s="2">
        <v>0.97</v>
      </c>
      <c r="K13" s="2">
        <v>0.88</v>
      </c>
      <c r="L13" s="3">
        <v>23.8662807826224</v>
      </c>
      <c r="M13" s="3">
        <v>18.040864036306001</v>
      </c>
      <c r="N13" s="3">
        <v>1.0556528359061199</v>
      </c>
      <c r="O13" s="3">
        <v>1.11167239252033</v>
      </c>
      <c r="P13" s="3">
        <v>0.99014056549588902</v>
      </c>
    </row>
    <row r="14" spans="1:16" ht="17.25" x14ac:dyDescent="0.25">
      <c r="A14" s="2">
        <v>13</v>
      </c>
      <c r="B14" s="2" t="s">
        <v>27</v>
      </c>
      <c r="C14" s="2">
        <v>50.82</v>
      </c>
      <c r="D14" s="2">
        <v>1.17</v>
      </c>
      <c r="E14" s="2">
        <v>1.26</v>
      </c>
      <c r="F14" s="2">
        <v>51.11</v>
      </c>
      <c r="G14" s="2">
        <v>1</v>
      </c>
      <c r="H14" s="2">
        <v>1.21</v>
      </c>
      <c r="I14" s="2">
        <v>35</v>
      </c>
      <c r="J14" s="2">
        <v>0.98</v>
      </c>
      <c r="K14" s="2">
        <v>1.0900000000000001</v>
      </c>
      <c r="L14" s="3">
        <v>11.3454207434308</v>
      </c>
      <c r="M14" s="3">
        <v>7.28671486827169</v>
      </c>
      <c r="N14" s="3">
        <v>1.2426053417832099</v>
      </c>
      <c r="O14" s="3">
        <v>1.1667715082488701</v>
      </c>
      <c r="P14" s="3">
        <v>1.0997932045232499</v>
      </c>
    </row>
    <row r="15" spans="1:16" ht="17.25" x14ac:dyDescent="0.25">
      <c r="A15" s="2">
        <v>14</v>
      </c>
      <c r="B15" s="2" t="s">
        <v>28</v>
      </c>
      <c r="C15" s="2">
        <v>54.29</v>
      </c>
      <c r="D15" s="2">
        <v>1.85</v>
      </c>
      <c r="E15" s="2">
        <v>1.64</v>
      </c>
      <c r="F15" s="2">
        <v>52</v>
      </c>
      <c r="G15" s="2">
        <v>1.22</v>
      </c>
      <c r="H15" s="2">
        <v>0.97</v>
      </c>
      <c r="I15" s="2">
        <v>45</v>
      </c>
      <c r="J15" s="2">
        <v>1.03</v>
      </c>
      <c r="K15" s="2">
        <v>1.05</v>
      </c>
      <c r="L15" s="3">
        <v>5.1463267956159102</v>
      </c>
      <c r="M15" s="3">
        <v>2.8271485580251201</v>
      </c>
      <c r="N15" s="3">
        <v>1.5436067976944401</v>
      </c>
      <c r="O15" s="3">
        <v>1.4871834157121999</v>
      </c>
      <c r="P15" s="3">
        <v>1.7843166820130101</v>
      </c>
    </row>
    <row r="16" spans="1:16" ht="17.25" x14ac:dyDescent="0.25">
      <c r="A16" s="2">
        <v>15</v>
      </c>
      <c r="B16" s="2" t="s">
        <v>29</v>
      </c>
      <c r="C16" s="2">
        <v>55.77</v>
      </c>
      <c r="D16" s="2">
        <v>1.44</v>
      </c>
      <c r="E16" s="2">
        <v>0.93</v>
      </c>
      <c r="F16" s="2">
        <v>57.02</v>
      </c>
      <c r="G16" s="2">
        <v>1.21</v>
      </c>
      <c r="H16" s="2">
        <v>0.89</v>
      </c>
      <c r="I16" s="2">
        <v>43.48</v>
      </c>
      <c r="J16" s="2">
        <v>0.98</v>
      </c>
      <c r="K16" s="2">
        <v>0.99</v>
      </c>
      <c r="L16" s="3">
        <v>7.0068735326084601</v>
      </c>
      <c r="M16" s="3">
        <v>1.8764667200616501</v>
      </c>
      <c r="N16" s="3">
        <v>0.916296427572171</v>
      </c>
      <c r="O16" s="3">
        <v>0.90641808314541505</v>
      </c>
      <c r="P16" s="3">
        <v>0.94967266472878498</v>
      </c>
    </row>
    <row r="17" spans="1:16" ht="17.25" x14ac:dyDescent="0.25">
      <c r="A17" s="2">
        <v>16</v>
      </c>
      <c r="B17" s="2" t="s">
        <v>30</v>
      </c>
      <c r="C17" s="2">
        <v>52.89</v>
      </c>
      <c r="D17" s="2">
        <v>1.45</v>
      </c>
      <c r="E17" s="2">
        <v>1.25</v>
      </c>
      <c r="F17" s="2">
        <v>51.8</v>
      </c>
      <c r="G17" s="2">
        <v>1.1000000000000001</v>
      </c>
      <c r="H17" s="2">
        <v>1.18</v>
      </c>
      <c r="I17" s="2">
        <v>53.85</v>
      </c>
      <c r="J17" s="2">
        <v>1.03</v>
      </c>
      <c r="K17" s="2">
        <v>1.1200000000000001</v>
      </c>
      <c r="L17" s="3">
        <v>19.952653397245498</v>
      </c>
      <c r="M17" s="3">
        <v>18.742034869714999</v>
      </c>
      <c r="N17" s="3">
        <v>1.21974476415316</v>
      </c>
      <c r="O17" s="3">
        <v>1.1208342885573099</v>
      </c>
      <c r="P17" s="3">
        <v>1.1111909976440499</v>
      </c>
    </row>
    <row r="18" spans="1:16" ht="17.25" x14ac:dyDescent="0.25">
      <c r="A18" s="2">
        <v>17</v>
      </c>
      <c r="B18" s="2" t="s">
        <v>31</v>
      </c>
      <c r="C18" s="2">
        <v>56.32</v>
      </c>
      <c r="D18" s="2">
        <v>1.61</v>
      </c>
      <c r="E18" s="2">
        <v>0.98</v>
      </c>
      <c r="F18" s="2">
        <v>54.78</v>
      </c>
      <c r="G18" s="2">
        <v>1.1299999999999999</v>
      </c>
      <c r="H18" s="2">
        <v>0.97</v>
      </c>
      <c r="I18" s="2">
        <v>47.62</v>
      </c>
      <c r="J18" s="2">
        <v>0.99</v>
      </c>
      <c r="K18" s="2">
        <v>1.08</v>
      </c>
      <c r="L18" s="3">
        <v>5.1781349113720703</v>
      </c>
      <c r="M18" s="3">
        <v>4.5167330850371599</v>
      </c>
      <c r="N18" s="3">
        <v>0.96299013270581901</v>
      </c>
      <c r="O18" s="3">
        <v>0.89276320640855999</v>
      </c>
      <c r="P18" s="3">
        <v>0.94237475929159997</v>
      </c>
    </row>
    <row r="19" spans="1:16" ht="17.25" x14ac:dyDescent="0.25">
      <c r="A19" s="2">
        <v>18</v>
      </c>
      <c r="B19" s="2" t="s">
        <v>32</v>
      </c>
      <c r="C19" s="2">
        <v>59.03</v>
      </c>
      <c r="D19" s="2">
        <v>1.92</v>
      </c>
      <c r="E19" s="2">
        <v>0.9</v>
      </c>
      <c r="F19" s="2">
        <v>56.15</v>
      </c>
      <c r="G19" s="2">
        <v>1.34</v>
      </c>
      <c r="H19" s="2">
        <v>1.06</v>
      </c>
      <c r="I19" s="2">
        <v>66.67</v>
      </c>
      <c r="J19" s="2">
        <v>1.03</v>
      </c>
      <c r="K19" s="2">
        <v>1.1000000000000001</v>
      </c>
      <c r="L19" s="3">
        <v>18.191732818268601</v>
      </c>
      <c r="M19" s="3">
        <v>11.0778848205735</v>
      </c>
      <c r="N19" s="3">
        <v>0.87963859392940802</v>
      </c>
      <c r="O19" s="3">
        <v>0.80709237274171997</v>
      </c>
      <c r="P19" s="3">
        <v>0.76848176673745106</v>
      </c>
    </row>
    <row r="20" spans="1:16" ht="17.25" x14ac:dyDescent="0.25">
      <c r="A20" s="2">
        <v>19</v>
      </c>
      <c r="B20" s="2" t="s">
        <v>33</v>
      </c>
      <c r="C20" s="2">
        <v>61.73</v>
      </c>
      <c r="D20" s="2">
        <v>1.99</v>
      </c>
      <c r="E20" s="2">
        <v>1.29</v>
      </c>
      <c r="F20" s="2">
        <v>59.85</v>
      </c>
      <c r="G20" s="2">
        <v>1.39</v>
      </c>
      <c r="H20" s="2">
        <v>1.41</v>
      </c>
      <c r="I20" s="2">
        <v>68.180000000000007</v>
      </c>
      <c r="J20" s="2">
        <v>1.06</v>
      </c>
      <c r="K20" s="2">
        <v>1.1299999999999999</v>
      </c>
      <c r="L20" s="3">
        <v>46.360841044221402</v>
      </c>
      <c r="M20" s="3">
        <v>32.523457999779801</v>
      </c>
      <c r="N20" s="3">
        <v>1.28210135840899</v>
      </c>
      <c r="O20" s="3">
        <v>1.11567981459798</v>
      </c>
      <c r="P20" s="3">
        <v>0.99732376899864394</v>
      </c>
    </row>
    <row r="21" spans="1:16" ht="17.25" x14ac:dyDescent="0.25">
      <c r="A21" s="2">
        <v>20</v>
      </c>
      <c r="B21" s="2" t="s">
        <v>34</v>
      </c>
      <c r="C21" s="2">
        <v>52.61</v>
      </c>
      <c r="D21" s="2">
        <v>1.43</v>
      </c>
      <c r="E21" s="2">
        <v>1.6</v>
      </c>
      <c r="F21" s="2">
        <v>55.45</v>
      </c>
      <c r="G21" s="2">
        <v>1.21</v>
      </c>
      <c r="H21" s="2">
        <v>1.02</v>
      </c>
      <c r="I21" s="2">
        <v>43.48</v>
      </c>
      <c r="J21" s="2">
        <v>0.95</v>
      </c>
      <c r="K21" s="2">
        <v>1.08</v>
      </c>
      <c r="L21" s="3">
        <v>4.2152727959988203</v>
      </c>
      <c r="M21" s="3">
        <v>4.1432885422383903</v>
      </c>
      <c r="N21" s="3">
        <v>1.6290091347656499</v>
      </c>
      <c r="O21" s="3">
        <v>1.35514865232361</v>
      </c>
      <c r="P21" s="3">
        <v>1.4000778691589999</v>
      </c>
    </row>
    <row r="22" spans="1:16" ht="17.25" x14ac:dyDescent="0.25">
      <c r="A22" s="2">
        <v>21</v>
      </c>
      <c r="B22" s="2" t="s">
        <v>35</v>
      </c>
      <c r="C22" s="2">
        <v>55.51</v>
      </c>
      <c r="D22" s="2">
        <v>1.45</v>
      </c>
      <c r="E22" s="2">
        <v>1.32</v>
      </c>
      <c r="F22" s="2">
        <v>54.69</v>
      </c>
      <c r="G22" s="2">
        <v>1.28</v>
      </c>
      <c r="H22" s="2">
        <v>0.98</v>
      </c>
      <c r="I22" s="2">
        <v>52.94</v>
      </c>
      <c r="J22" s="2">
        <v>0.98</v>
      </c>
      <c r="K22" s="2">
        <v>1.1100000000000001</v>
      </c>
      <c r="L22" s="3">
        <v>7.6626143350704101</v>
      </c>
      <c r="M22" s="3">
        <v>6.7027460668221597</v>
      </c>
      <c r="N22" s="3">
        <v>1.2879549949276601</v>
      </c>
      <c r="O22" s="3">
        <v>1.13376739672376</v>
      </c>
      <c r="P22" s="3">
        <v>1.1389464210599201</v>
      </c>
    </row>
    <row r="23" spans="1:16" ht="17.25" x14ac:dyDescent="0.25">
      <c r="A23" s="2">
        <v>22</v>
      </c>
      <c r="B23" s="2" t="s">
        <v>36</v>
      </c>
      <c r="C23" s="2">
        <v>61.37</v>
      </c>
      <c r="D23" s="2">
        <v>2.4700000000000002</v>
      </c>
      <c r="E23" s="2">
        <v>1</v>
      </c>
      <c r="F23" s="2">
        <v>60.43</v>
      </c>
      <c r="G23" s="2">
        <v>1.59</v>
      </c>
      <c r="H23" s="2">
        <v>1.67</v>
      </c>
      <c r="I23" s="2">
        <v>63.33</v>
      </c>
      <c r="J23" s="2">
        <v>1.1299999999999999</v>
      </c>
      <c r="K23" s="2">
        <v>0.96</v>
      </c>
      <c r="L23" s="3">
        <v>95.499039046665203</v>
      </c>
      <c r="M23" s="3">
        <v>29.5352776554024</v>
      </c>
      <c r="N23" s="3">
        <v>1.1321480541022599</v>
      </c>
      <c r="O23" s="3">
        <v>1.14379056524283</v>
      </c>
      <c r="P23" s="3">
        <v>0.96104690055984798</v>
      </c>
    </row>
    <row r="24" spans="1:16" ht="17.25" x14ac:dyDescent="0.25">
      <c r="A24" s="2">
        <v>23</v>
      </c>
      <c r="B24" s="2" t="s">
        <v>37</v>
      </c>
      <c r="C24" s="2">
        <v>60.57</v>
      </c>
      <c r="D24" s="2">
        <v>2.27</v>
      </c>
      <c r="E24" s="2">
        <v>1.23</v>
      </c>
      <c r="F24" s="2">
        <v>52.59</v>
      </c>
      <c r="G24" s="2">
        <v>1.03</v>
      </c>
      <c r="H24" s="2">
        <v>1.8</v>
      </c>
      <c r="I24" s="2">
        <v>70.37</v>
      </c>
      <c r="J24" s="2">
        <v>1.1399999999999999</v>
      </c>
      <c r="K24" s="2">
        <v>1.21</v>
      </c>
      <c r="L24" s="3">
        <v>26.642099270434301</v>
      </c>
      <c r="M24" s="3">
        <v>15.371547217519399</v>
      </c>
      <c r="N24" s="3">
        <v>1.17350841077523</v>
      </c>
      <c r="O24" s="3">
        <v>1.03311451726613</v>
      </c>
      <c r="P24" s="3">
        <v>0.86613223099752701</v>
      </c>
    </row>
    <row r="25" spans="1:16" ht="17.25" x14ac:dyDescent="0.25">
      <c r="A25" s="2">
        <v>24</v>
      </c>
      <c r="B25" s="2" t="s">
        <v>38</v>
      </c>
      <c r="C25" s="2">
        <v>62.27</v>
      </c>
      <c r="D25" s="2">
        <v>3.91</v>
      </c>
      <c r="E25" s="2">
        <v>1.44</v>
      </c>
      <c r="F25" s="2">
        <v>60.42</v>
      </c>
      <c r="G25" s="2">
        <v>2.06</v>
      </c>
      <c r="H25" s="2">
        <v>2.09</v>
      </c>
      <c r="I25" s="2">
        <v>59.26</v>
      </c>
      <c r="J25" s="2">
        <v>1.3</v>
      </c>
      <c r="K25" s="2">
        <v>1.53</v>
      </c>
      <c r="L25" s="3">
        <v>17.700494538392299</v>
      </c>
      <c r="M25" s="3">
        <v>18.431377182056799</v>
      </c>
      <c r="N25" s="3">
        <v>1.19429440461402</v>
      </c>
      <c r="O25" s="3">
        <v>0.95284588253056701</v>
      </c>
      <c r="P25" s="3">
        <v>0.70883536937057401</v>
      </c>
    </row>
    <row r="26" spans="1:16" ht="17.25" x14ac:dyDescent="0.25">
      <c r="A26" s="2">
        <v>25</v>
      </c>
      <c r="B26" s="2" t="s">
        <v>39</v>
      </c>
      <c r="C26" s="2">
        <v>49.54</v>
      </c>
      <c r="D26" s="2">
        <v>1.55</v>
      </c>
      <c r="E26" s="2">
        <v>1.23</v>
      </c>
      <c r="F26" s="2">
        <v>49.32</v>
      </c>
      <c r="G26" s="2">
        <v>1.1499999999999999</v>
      </c>
      <c r="H26" s="2">
        <v>0.88</v>
      </c>
      <c r="I26" s="2">
        <v>43.75</v>
      </c>
      <c r="J26" s="2">
        <v>1.03</v>
      </c>
      <c r="K26" s="2">
        <v>0.98</v>
      </c>
      <c r="L26" s="3">
        <v>9.3707999071671093</v>
      </c>
      <c r="M26" s="3">
        <v>3.8496092016536401</v>
      </c>
      <c r="N26" s="3">
        <v>1.2438441316523201</v>
      </c>
      <c r="O26" s="3">
        <v>1.17351560274949</v>
      </c>
      <c r="P26" s="3">
        <v>1.3770896878897201</v>
      </c>
    </row>
    <row r="27" spans="1:16" ht="17.25" x14ac:dyDescent="0.25">
      <c r="A27" s="2">
        <v>26</v>
      </c>
      <c r="B27" s="2" t="s">
        <v>40</v>
      </c>
      <c r="C27" s="2">
        <v>66.67</v>
      </c>
      <c r="D27" s="2">
        <v>3.74</v>
      </c>
      <c r="E27" s="2">
        <v>1.02</v>
      </c>
      <c r="F27" s="2">
        <v>62.32</v>
      </c>
      <c r="G27" s="2">
        <v>1.76</v>
      </c>
      <c r="H27" s="2">
        <v>1.52</v>
      </c>
      <c r="I27" s="2">
        <v>47.83</v>
      </c>
      <c r="J27" s="2">
        <v>1.05</v>
      </c>
      <c r="K27" s="2">
        <v>1.29</v>
      </c>
      <c r="L27" s="3">
        <v>54.647641515610701</v>
      </c>
      <c r="M27" s="3">
        <v>47.503731322020897</v>
      </c>
      <c r="N27" s="3">
        <v>0.94953900726061702</v>
      </c>
      <c r="O27" s="3">
        <v>0.78321911676975298</v>
      </c>
      <c r="P27" s="3">
        <v>0.66717411419784101</v>
      </c>
    </row>
    <row r="28" spans="1:16" ht="17.25" x14ac:dyDescent="0.25">
      <c r="A28" s="2">
        <v>27</v>
      </c>
      <c r="B28" s="2" t="s">
        <v>41</v>
      </c>
      <c r="C28" s="2">
        <v>60.16</v>
      </c>
      <c r="D28" s="2">
        <v>1.5</v>
      </c>
      <c r="E28" s="2">
        <v>1.27</v>
      </c>
      <c r="F28" s="2">
        <v>61.39</v>
      </c>
      <c r="G28" s="2">
        <v>1.1499999999999999</v>
      </c>
      <c r="H28" s="2">
        <v>1.1100000000000001</v>
      </c>
      <c r="I28" s="2">
        <v>43.48</v>
      </c>
      <c r="J28" s="2">
        <v>0.98</v>
      </c>
      <c r="K28" s="2">
        <v>1.1299999999999999</v>
      </c>
      <c r="L28" s="3">
        <v>2.5596660559565998</v>
      </c>
      <c r="M28" s="3">
        <v>2.4014454351259</v>
      </c>
      <c r="N28" s="3">
        <v>1.1921126994848299</v>
      </c>
      <c r="O28" s="3">
        <v>1.06591555275488</v>
      </c>
      <c r="P28" s="3">
        <v>1.15084506158009</v>
      </c>
    </row>
    <row r="29" spans="1:16" ht="17.25" x14ac:dyDescent="0.25">
      <c r="A29" s="2">
        <v>28</v>
      </c>
      <c r="B29" s="2" t="s">
        <v>42</v>
      </c>
      <c r="C29" s="2">
        <v>56.54</v>
      </c>
      <c r="D29" s="2">
        <v>1.89</v>
      </c>
      <c r="E29" s="2">
        <v>0.74</v>
      </c>
      <c r="F29" s="2">
        <v>55.56</v>
      </c>
      <c r="G29" s="2">
        <v>1.36</v>
      </c>
      <c r="H29" s="2">
        <v>0.98</v>
      </c>
      <c r="I29" s="2">
        <v>62.5</v>
      </c>
      <c r="J29" s="2">
        <v>1.04</v>
      </c>
      <c r="K29" s="2">
        <v>1.06</v>
      </c>
      <c r="L29" s="3">
        <v>2.7804054128473199</v>
      </c>
      <c r="M29" s="3">
        <v>0.91938457415350605</v>
      </c>
      <c r="N29" s="3">
        <v>0.68910186576765198</v>
      </c>
      <c r="O29" s="3">
        <v>0.64055008743438402</v>
      </c>
      <c r="P29" s="3">
        <v>0.59929150287541</v>
      </c>
    </row>
    <row r="30" spans="1:16" ht="17.25" x14ac:dyDescent="0.25">
      <c r="A30" s="2">
        <v>29</v>
      </c>
      <c r="B30" s="2" t="s">
        <v>43</v>
      </c>
      <c r="C30" s="2">
        <v>53.91</v>
      </c>
      <c r="D30" s="2">
        <v>1.25</v>
      </c>
      <c r="E30" s="2">
        <v>0.94</v>
      </c>
      <c r="F30" s="2">
        <v>52.99</v>
      </c>
      <c r="G30" s="2">
        <v>1.1100000000000001</v>
      </c>
      <c r="H30" s="2">
        <v>0.97</v>
      </c>
      <c r="I30" s="2">
        <v>50</v>
      </c>
      <c r="J30" s="2">
        <v>1.02</v>
      </c>
      <c r="K30" s="2">
        <v>0.94</v>
      </c>
      <c r="L30" s="3">
        <v>8.8978912218816593</v>
      </c>
      <c r="M30" s="3">
        <v>2.6066762695210501</v>
      </c>
      <c r="N30" s="3">
        <v>0.96790395603692803</v>
      </c>
      <c r="O30" s="3">
        <v>0.97252211150358403</v>
      </c>
      <c r="P30" s="3">
        <v>1.03550198757117</v>
      </c>
    </row>
    <row r="31" spans="1:16" ht="17.25" x14ac:dyDescent="0.25">
      <c r="A31" s="2">
        <v>30</v>
      </c>
      <c r="B31" s="2" t="s">
        <v>44</v>
      </c>
      <c r="C31" s="2">
        <v>50.4</v>
      </c>
      <c r="D31" s="2">
        <v>1.18</v>
      </c>
      <c r="E31" s="2">
        <v>0.99</v>
      </c>
      <c r="F31" s="2">
        <v>53.15</v>
      </c>
      <c r="G31" s="2">
        <v>1.06</v>
      </c>
      <c r="H31" s="2">
        <v>0.95</v>
      </c>
      <c r="I31" s="2">
        <v>33.33</v>
      </c>
      <c r="J31" s="2">
        <v>0.99</v>
      </c>
      <c r="K31" s="2">
        <v>0.99</v>
      </c>
      <c r="L31" s="3">
        <v>2.5236990036640701</v>
      </c>
      <c r="M31" s="3">
        <v>0.53445939543544996</v>
      </c>
      <c r="N31" s="3">
        <v>0.987891863805755</v>
      </c>
      <c r="O31" s="3">
        <v>0.985569700889522</v>
      </c>
      <c r="P31" s="3">
        <v>0.966992840466945</v>
      </c>
    </row>
    <row r="32" spans="1:16" ht="17.25" x14ac:dyDescent="0.25">
      <c r="A32" s="2">
        <v>31</v>
      </c>
      <c r="B32" s="2" t="s">
        <v>45</v>
      </c>
      <c r="C32" s="2">
        <v>57.49</v>
      </c>
      <c r="D32" s="2">
        <v>1.67</v>
      </c>
      <c r="E32" s="2">
        <v>0.94</v>
      </c>
      <c r="F32" s="2">
        <v>56.85</v>
      </c>
      <c r="G32" s="2">
        <v>1.1499999999999999</v>
      </c>
      <c r="H32" s="2">
        <v>1.25</v>
      </c>
      <c r="I32" s="2">
        <v>71.430000000000007</v>
      </c>
      <c r="J32" s="2">
        <v>1.08</v>
      </c>
      <c r="K32" s="2">
        <v>1.1200000000000001</v>
      </c>
      <c r="L32" s="3">
        <v>24.227908099674501</v>
      </c>
      <c r="M32" s="3">
        <v>12.6772714566651</v>
      </c>
      <c r="N32" s="3">
        <v>0.91929266547011701</v>
      </c>
      <c r="O32" s="3">
        <v>0.84892409493827803</v>
      </c>
      <c r="P32" s="3">
        <v>0.78130104976546799</v>
      </c>
    </row>
    <row r="33" spans="1:16" ht="17.25" x14ac:dyDescent="0.25">
      <c r="A33" s="2">
        <v>32</v>
      </c>
      <c r="B33" s="2" t="s">
        <v>46</v>
      </c>
      <c r="C33" s="2">
        <v>56.02</v>
      </c>
      <c r="D33" s="2">
        <v>1.33</v>
      </c>
      <c r="E33" s="2">
        <v>1.0900000000000001</v>
      </c>
      <c r="F33" s="2">
        <v>58.04</v>
      </c>
      <c r="G33" s="2">
        <v>1.18</v>
      </c>
      <c r="H33" s="2">
        <v>1.1100000000000001</v>
      </c>
      <c r="I33" s="2">
        <v>45.83</v>
      </c>
      <c r="J33" s="2">
        <v>0.97</v>
      </c>
      <c r="K33" s="2">
        <v>0.99</v>
      </c>
      <c r="L33" s="3">
        <v>13.226524833710901</v>
      </c>
      <c r="M33" s="3">
        <v>3.60518446797782</v>
      </c>
      <c r="N33" s="3">
        <v>1.0780603727711</v>
      </c>
      <c r="O33" s="3">
        <v>1.0853227173247899</v>
      </c>
      <c r="P33" s="3">
        <v>1.0343003654244201</v>
      </c>
    </row>
    <row r="34" spans="1:16" ht="17.25" x14ac:dyDescent="0.25">
      <c r="A34" s="2">
        <v>33</v>
      </c>
      <c r="B34" s="2" t="s">
        <v>47</v>
      </c>
      <c r="C34" s="2">
        <v>55.37</v>
      </c>
      <c r="D34" s="2">
        <v>1.7</v>
      </c>
      <c r="E34" s="2">
        <v>0.97</v>
      </c>
      <c r="F34" s="2">
        <v>48.23</v>
      </c>
      <c r="G34" s="2">
        <v>1.03</v>
      </c>
      <c r="H34" s="2">
        <v>0.94</v>
      </c>
      <c r="I34" s="2">
        <v>66.67</v>
      </c>
      <c r="J34" s="2">
        <v>1.07</v>
      </c>
      <c r="K34" s="2">
        <v>1.1299999999999999</v>
      </c>
      <c r="L34" s="3">
        <v>36.651713014637302</v>
      </c>
      <c r="M34" s="3">
        <v>16.3147455883242</v>
      </c>
      <c r="N34" s="3">
        <v>0.89118122977346204</v>
      </c>
      <c r="O34" s="3">
        <v>0.80480581734172696</v>
      </c>
      <c r="P34" s="3">
        <v>0.82156959706525501</v>
      </c>
    </row>
    <row r="35" spans="1:16" ht="17.25" x14ac:dyDescent="0.25">
      <c r="A35" s="2">
        <v>34</v>
      </c>
      <c r="B35" s="2" t="s">
        <v>48</v>
      </c>
      <c r="C35" s="2">
        <v>55.7</v>
      </c>
      <c r="D35" s="2">
        <v>1.38</v>
      </c>
      <c r="E35" s="2">
        <v>0.81</v>
      </c>
      <c r="F35" s="2">
        <v>55.73</v>
      </c>
      <c r="G35" s="2">
        <v>1.1000000000000001</v>
      </c>
      <c r="H35" s="2">
        <v>1.06</v>
      </c>
      <c r="I35" s="2">
        <v>42.31</v>
      </c>
      <c r="J35" s="2">
        <v>1</v>
      </c>
      <c r="K35" s="2">
        <v>0.98</v>
      </c>
      <c r="L35" s="3">
        <v>2.7673538130810398</v>
      </c>
      <c r="M35" s="3">
        <v>1.1592468305671699</v>
      </c>
      <c r="N35" s="3">
        <v>0.81844899703045204</v>
      </c>
      <c r="O35" s="3">
        <v>0.80538778499681096</v>
      </c>
      <c r="P35" s="3">
        <v>0.91608164261798397</v>
      </c>
    </row>
    <row r="36" spans="1:16" ht="17.25" x14ac:dyDescent="0.25">
      <c r="A36" s="2">
        <v>35</v>
      </c>
      <c r="B36" s="2" t="s">
        <v>49</v>
      </c>
      <c r="C36" s="2">
        <v>60.14</v>
      </c>
      <c r="D36" s="2">
        <v>1.68</v>
      </c>
      <c r="E36" s="2">
        <v>0.89</v>
      </c>
      <c r="F36" s="2">
        <v>63.41</v>
      </c>
      <c r="G36" s="2">
        <v>1.33</v>
      </c>
      <c r="H36" s="2">
        <v>0.98</v>
      </c>
      <c r="I36" s="2">
        <v>52.17</v>
      </c>
      <c r="J36" s="2">
        <v>1.01</v>
      </c>
      <c r="K36" s="2">
        <v>1.1000000000000001</v>
      </c>
      <c r="L36" s="3">
        <v>5.6935784864827701</v>
      </c>
      <c r="M36" s="3">
        <v>3.1423828274918799</v>
      </c>
      <c r="N36" s="3">
        <v>0.82352503528110099</v>
      </c>
      <c r="O36" s="3">
        <v>0.78574056822663196</v>
      </c>
      <c r="P36" s="3">
        <v>0.74390511027247896</v>
      </c>
    </row>
    <row r="37" spans="1:16" ht="17.25" x14ac:dyDescent="0.25">
      <c r="A37" s="2">
        <v>36</v>
      </c>
      <c r="B37" s="2" t="s">
        <v>50</v>
      </c>
      <c r="C37" s="2">
        <v>44.98</v>
      </c>
      <c r="D37" s="2">
        <v>0.94</v>
      </c>
      <c r="E37" s="2">
        <v>1.34</v>
      </c>
      <c r="F37" s="2">
        <v>48.03</v>
      </c>
      <c r="G37" s="2">
        <v>1.07</v>
      </c>
      <c r="H37" s="2">
        <v>1.29</v>
      </c>
      <c r="I37" s="2">
        <v>21.74</v>
      </c>
      <c r="J37" s="2">
        <v>0.96</v>
      </c>
      <c r="K37" s="2">
        <v>1.1299999999999999</v>
      </c>
      <c r="L37" s="3">
        <v>24.738102735806699</v>
      </c>
      <c r="M37" s="3">
        <v>20.328272101041598</v>
      </c>
      <c r="N37" s="3">
        <v>1.21638008293672</v>
      </c>
      <c r="O37" s="3">
        <v>1.2375511274094899</v>
      </c>
      <c r="P37" s="3">
        <v>1.1238943230276901</v>
      </c>
    </row>
    <row r="38" spans="1:16" ht="17.25" x14ac:dyDescent="0.25">
      <c r="A38" s="2">
        <v>37</v>
      </c>
      <c r="B38" s="2" t="s">
        <v>51</v>
      </c>
      <c r="C38" s="2">
        <v>60.42</v>
      </c>
      <c r="D38" s="2">
        <v>1.69</v>
      </c>
      <c r="E38" s="2">
        <v>0.85</v>
      </c>
      <c r="F38" s="2">
        <v>60.63</v>
      </c>
      <c r="G38" s="2">
        <v>1.24</v>
      </c>
      <c r="H38" s="2">
        <v>1.18</v>
      </c>
      <c r="I38" s="2">
        <v>76.47</v>
      </c>
      <c r="J38" s="2">
        <v>1.1200000000000001</v>
      </c>
      <c r="K38" s="2">
        <v>0.98</v>
      </c>
      <c r="L38" s="3">
        <v>2.9979680880805799</v>
      </c>
      <c r="M38" s="3">
        <v>1.47914877240314</v>
      </c>
      <c r="N38" s="3">
        <v>0.83821480067617204</v>
      </c>
      <c r="O38" s="3">
        <v>0.85016934322524795</v>
      </c>
      <c r="P38" s="3">
        <v>0.90934450365497199</v>
      </c>
    </row>
    <row r="39" spans="1:16" ht="17.25" x14ac:dyDescent="0.25">
      <c r="A39" s="2">
        <v>38</v>
      </c>
      <c r="B39" s="2" t="s">
        <v>52</v>
      </c>
      <c r="C39" s="2">
        <v>64.56</v>
      </c>
      <c r="D39" s="2">
        <v>3.18</v>
      </c>
      <c r="E39" s="2">
        <v>0.83</v>
      </c>
      <c r="F39" s="2">
        <v>67.14</v>
      </c>
      <c r="G39" s="2">
        <v>2.17</v>
      </c>
      <c r="H39" s="2">
        <v>1.7</v>
      </c>
      <c r="I39" s="2">
        <v>51.72</v>
      </c>
      <c r="J39" s="2">
        <v>1.04</v>
      </c>
      <c r="K39" s="2">
        <v>0.94</v>
      </c>
      <c r="L39" s="3">
        <v>5.4528302858443398</v>
      </c>
      <c r="M39" s="3">
        <v>2.20420311795597</v>
      </c>
      <c r="N39" s="3">
        <v>0.81501697159837905</v>
      </c>
      <c r="O39" s="3">
        <v>0.82875426084604398</v>
      </c>
      <c r="P39" s="3">
        <v>0.71490406689517505</v>
      </c>
    </row>
    <row r="40" spans="1:16" ht="17.25" x14ac:dyDescent="0.25">
      <c r="A40" s="2">
        <v>39</v>
      </c>
      <c r="B40" s="2" t="s">
        <v>53</v>
      </c>
      <c r="C40" s="2">
        <v>60</v>
      </c>
      <c r="D40" s="2">
        <v>2.21</v>
      </c>
      <c r="E40" s="2">
        <v>1.08</v>
      </c>
      <c r="F40" s="2">
        <v>59.85</v>
      </c>
      <c r="G40" s="2">
        <v>1.42</v>
      </c>
      <c r="H40" s="2">
        <v>1.1399999999999999</v>
      </c>
      <c r="I40" s="2">
        <v>73.08</v>
      </c>
      <c r="J40" s="2">
        <v>1.1499999999999999</v>
      </c>
      <c r="K40" s="2">
        <v>1.17</v>
      </c>
      <c r="L40" s="3">
        <v>3.19798010587153</v>
      </c>
      <c r="M40" s="3">
        <v>3.0704110757229999</v>
      </c>
      <c r="N40" s="3">
        <v>0.91109007342731696</v>
      </c>
      <c r="O40" s="3">
        <v>0.88094789043986899</v>
      </c>
      <c r="P40" s="3">
        <v>0.82331754133034596</v>
      </c>
    </row>
    <row r="41" spans="1:16" ht="17.25" x14ac:dyDescent="0.25">
      <c r="A41" s="2">
        <v>40</v>
      </c>
      <c r="B41" s="2" t="s">
        <v>54</v>
      </c>
      <c r="C41" s="2">
        <v>60.5</v>
      </c>
      <c r="D41" s="2">
        <v>1.8</v>
      </c>
      <c r="E41" s="2">
        <v>0.74</v>
      </c>
      <c r="F41" s="2">
        <v>61.65</v>
      </c>
      <c r="G41" s="2">
        <v>1.35</v>
      </c>
      <c r="H41" s="2">
        <v>0.95</v>
      </c>
      <c r="I41" s="2">
        <v>61.9</v>
      </c>
      <c r="J41" s="2">
        <v>1.06</v>
      </c>
      <c r="K41" s="2">
        <v>1.01</v>
      </c>
      <c r="L41" s="3">
        <v>2.75124223204508</v>
      </c>
      <c r="M41" s="3">
        <v>1.13310259648734</v>
      </c>
      <c r="N41" s="3">
        <v>0.74284646182734404</v>
      </c>
      <c r="O41" s="3">
        <v>0.697587402010724</v>
      </c>
      <c r="P41" s="3">
        <v>0.62708056880152696</v>
      </c>
    </row>
    <row r="42" spans="1:16" ht="17.25" x14ac:dyDescent="0.25">
      <c r="A42" s="2">
        <v>41</v>
      </c>
      <c r="B42" s="2" t="s">
        <v>55</v>
      </c>
      <c r="C42" s="2">
        <v>60.07</v>
      </c>
      <c r="D42" s="2">
        <v>2.11</v>
      </c>
      <c r="E42" s="2">
        <v>1.27</v>
      </c>
      <c r="F42" s="2">
        <v>57.81</v>
      </c>
      <c r="G42" s="2">
        <v>1.36</v>
      </c>
      <c r="H42" s="2">
        <v>1.21</v>
      </c>
      <c r="I42" s="2">
        <v>53.85</v>
      </c>
      <c r="J42" s="2">
        <v>1.05</v>
      </c>
      <c r="K42" s="2">
        <v>1.1000000000000001</v>
      </c>
      <c r="L42" s="3">
        <v>11.967405195141501</v>
      </c>
      <c r="M42" s="3">
        <v>4.1957693326248302</v>
      </c>
      <c r="N42" s="3">
        <v>1.31292215440919</v>
      </c>
      <c r="O42" s="3">
        <v>1.13473662442732</v>
      </c>
      <c r="P42" s="3">
        <v>1.2630572232094299</v>
      </c>
    </row>
    <row r="43" spans="1:16" ht="17.25" x14ac:dyDescent="0.25">
      <c r="A43" s="2">
        <v>42</v>
      </c>
      <c r="B43" s="2" t="s">
        <v>56</v>
      </c>
      <c r="C43" s="2">
        <v>63.34</v>
      </c>
      <c r="D43" s="2">
        <v>2.79</v>
      </c>
      <c r="E43" s="2">
        <v>1.05</v>
      </c>
      <c r="F43" s="2">
        <v>55.56</v>
      </c>
      <c r="G43" s="2">
        <v>1.34</v>
      </c>
      <c r="H43" s="2">
        <v>1.51</v>
      </c>
      <c r="I43" s="2">
        <v>64.290000000000006</v>
      </c>
      <c r="J43" s="2">
        <v>1.0900000000000001</v>
      </c>
      <c r="K43" s="2">
        <v>1.1000000000000001</v>
      </c>
      <c r="L43" s="3">
        <v>62.2110224898667</v>
      </c>
      <c r="M43" s="3">
        <v>23.108911322816802</v>
      </c>
      <c r="N43" s="3">
        <v>1.06443260018824</v>
      </c>
      <c r="O43" s="3">
        <v>0.96095870364456804</v>
      </c>
      <c r="P43" s="3">
        <v>0.86526394654587002</v>
      </c>
    </row>
    <row r="44" spans="1:16" ht="17.25" x14ac:dyDescent="0.25">
      <c r="A44" s="2">
        <v>43</v>
      </c>
      <c r="B44" s="2" t="s">
        <v>57</v>
      </c>
      <c r="C44" s="2">
        <v>65.06</v>
      </c>
      <c r="D44" s="2">
        <v>2.2400000000000002</v>
      </c>
      <c r="E44" s="2">
        <v>0.71</v>
      </c>
      <c r="F44" s="2">
        <v>64.23</v>
      </c>
      <c r="G44" s="2">
        <v>1.46</v>
      </c>
      <c r="H44" s="2">
        <v>1</v>
      </c>
      <c r="I44" s="2">
        <v>75</v>
      </c>
      <c r="J44" s="2">
        <v>1.1299999999999999</v>
      </c>
      <c r="K44" s="2">
        <v>1.2</v>
      </c>
      <c r="L44" s="3">
        <v>7.7760102122696404</v>
      </c>
      <c r="M44" s="3">
        <v>8.5946015234978308</v>
      </c>
      <c r="N44" s="3">
        <v>0.69601234420685798</v>
      </c>
      <c r="O44" s="3">
        <v>0.584794209165444</v>
      </c>
      <c r="P44" s="3">
        <v>0.54594489806456403</v>
      </c>
    </row>
    <row r="45" spans="1:16" ht="17.25" x14ac:dyDescent="0.25">
      <c r="A45" s="2">
        <v>44</v>
      </c>
      <c r="B45" s="2" t="s">
        <v>58</v>
      </c>
      <c r="C45" s="2">
        <v>57.48</v>
      </c>
      <c r="D45" s="2">
        <v>1.67</v>
      </c>
      <c r="E45" s="2">
        <v>1.2</v>
      </c>
      <c r="F45" s="2">
        <v>63.48</v>
      </c>
      <c r="G45" s="2">
        <v>1.41</v>
      </c>
      <c r="H45" s="2">
        <v>1.1399999999999999</v>
      </c>
      <c r="I45" s="2">
        <v>61.9</v>
      </c>
      <c r="J45" s="2">
        <v>1.0900000000000001</v>
      </c>
      <c r="K45" s="2">
        <v>0.91</v>
      </c>
      <c r="L45" s="3">
        <v>19.487655039970601</v>
      </c>
      <c r="M45" s="3">
        <v>14.5997229113727</v>
      </c>
      <c r="N45" s="3">
        <v>1.2777387631513599</v>
      </c>
      <c r="O45" s="3">
        <v>1.20255440062438</v>
      </c>
      <c r="P45" s="3">
        <v>1.15497716874182</v>
      </c>
    </row>
    <row r="46" spans="1:16" ht="17.25" x14ac:dyDescent="0.25">
      <c r="A46" s="2">
        <v>45</v>
      </c>
      <c r="B46" s="2" t="s">
        <v>59</v>
      </c>
      <c r="C46" s="2">
        <v>61.77</v>
      </c>
      <c r="D46" s="2">
        <v>1.85</v>
      </c>
      <c r="E46" s="2">
        <v>1.42</v>
      </c>
      <c r="F46" s="2">
        <v>57.75</v>
      </c>
      <c r="G46" s="2">
        <v>1.1499999999999999</v>
      </c>
      <c r="H46" s="2">
        <v>1.1200000000000001</v>
      </c>
      <c r="I46" s="2">
        <v>70.83</v>
      </c>
      <c r="J46" s="2">
        <v>1.1299999999999999</v>
      </c>
      <c r="K46" s="2">
        <v>1.22</v>
      </c>
      <c r="L46" s="3">
        <v>10.7673240672032</v>
      </c>
      <c r="M46" s="3">
        <v>10.953917211791801</v>
      </c>
      <c r="N46" s="3">
        <v>1.35009412092208</v>
      </c>
      <c r="O46" s="3">
        <v>1.1933777830401899</v>
      </c>
      <c r="P46" s="3">
        <v>1.05122440114893</v>
      </c>
    </row>
    <row r="47" spans="1:16" ht="17.25" x14ac:dyDescent="0.25">
      <c r="A47" s="2">
        <v>46</v>
      </c>
      <c r="B47" s="2" t="s">
        <v>60</v>
      </c>
      <c r="C47" s="2">
        <v>56.63</v>
      </c>
      <c r="D47" s="2">
        <v>2.29</v>
      </c>
      <c r="E47" s="2">
        <v>0.91</v>
      </c>
      <c r="F47" s="2">
        <v>48.98</v>
      </c>
      <c r="G47" s="2">
        <v>1.24</v>
      </c>
      <c r="H47" s="2">
        <v>1.23</v>
      </c>
      <c r="I47" s="2">
        <v>60.61</v>
      </c>
      <c r="J47" s="2">
        <v>1.1299999999999999</v>
      </c>
      <c r="K47" s="2">
        <v>1.24</v>
      </c>
      <c r="L47" s="3">
        <v>9.6492086422913292</v>
      </c>
      <c r="M47" s="3">
        <v>9.2253590329041995</v>
      </c>
      <c r="N47" s="3">
        <v>0.80649470408437196</v>
      </c>
      <c r="O47" s="3">
        <v>0.73001119369078404</v>
      </c>
      <c r="P47" s="3">
        <v>0.60220051579809897</v>
      </c>
    </row>
    <row r="48" spans="1:16" ht="17.25" x14ac:dyDescent="0.25">
      <c r="A48" s="2">
        <v>47</v>
      </c>
      <c r="B48" s="2" t="s">
        <v>61</v>
      </c>
      <c r="C48" s="2">
        <v>55.91</v>
      </c>
      <c r="D48" s="2">
        <v>1.73</v>
      </c>
      <c r="E48" s="2">
        <v>0.93</v>
      </c>
      <c r="F48" s="2">
        <v>51.08</v>
      </c>
      <c r="G48" s="2">
        <v>0.95</v>
      </c>
      <c r="H48" s="2">
        <v>0.98</v>
      </c>
      <c r="I48" s="2">
        <v>62.5</v>
      </c>
      <c r="J48" s="2">
        <v>1.01</v>
      </c>
      <c r="K48" s="2">
        <v>1.1000000000000001</v>
      </c>
      <c r="L48" s="3">
        <v>11.634030602829901</v>
      </c>
      <c r="M48" s="3">
        <v>10.4074051491724</v>
      </c>
      <c r="N48" s="3">
        <v>0.89190782355048703</v>
      </c>
      <c r="O48" s="3">
        <v>0.80673696928250804</v>
      </c>
      <c r="P48" s="3">
        <v>0.82591291038085801</v>
      </c>
    </row>
    <row r="49" spans="1:16" ht="17.25" x14ac:dyDescent="0.25">
      <c r="A49" s="2">
        <v>48</v>
      </c>
      <c r="B49" s="2" t="s">
        <v>62</v>
      </c>
      <c r="C49" s="2">
        <v>60.73</v>
      </c>
      <c r="D49" s="2">
        <v>2.86</v>
      </c>
      <c r="E49" s="2">
        <v>1.25</v>
      </c>
      <c r="F49" s="2">
        <v>56.13</v>
      </c>
      <c r="G49" s="2">
        <v>1.55</v>
      </c>
      <c r="H49" s="2">
        <v>1.71</v>
      </c>
      <c r="I49" s="2">
        <v>56.67</v>
      </c>
      <c r="J49" s="2">
        <v>1.06</v>
      </c>
      <c r="K49" s="2">
        <v>1.1200000000000001</v>
      </c>
      <c r="L49" s="3">
        <v>83.976020023144798</v>
      </c>
      <c r="M49" s="3">
        <v>32.536822812180901</v>
      </c>
      <c r="N49" s="3">
        <v>1.3460608655746</v>
      </c>
      <c r="O49" s="3">
        <v>1.1863429770712399</v>
      </c>
      <c r="P49" s="3">
        <v>0.957893180493126</v>
      </c>
    </row>
    <row r="50" spans="1:16" ht="17.25" x14ac:dyDescent="0.25">
      <c r="A50" s="2">
        <v>49</v>
      </c>
      <c r="B50" s="2" t="s">
        <v>63</v>
      </c>
      <c r="C50" s="2">
        <v>60.67</v>
      </c>
      <c r="D50" s="2">
        <v>2.2599999999999998</v>
      </c>
      <c r="E50" s="2">
        <v>1.56</v>
      </c>
      <c r="F50" s="2">
        <v>59.85</v>
      </c>
      <c r="G50" s="2">
        <v>1.59</v>
      </c>
      <c r="H50" s="2">
        <v>1.18</v>
      </c>
      <c r="I50" s="2">
        <v>70.83</v>
      </c>
      <c r="J50" s="2">
        <v>1.05</v>
      </c>
      <c r="K50" s="2">
        <v>1.19</v>
      </c>
      <c r="L50" s="3">
        <v>23.347928800905098</v>
      </c>
      <c r="M50" s="3">
        <v>18.325924561580699</v>
      </c>
      <c r="N50" s="3">
        <v>1.4543286913020601</v>
      </c>
      <c r="O50" s="3">
        <v>1.1987802204729801</v>
      </c>
      <c r="P50" s="3">
        <v>1.28824284704036</v>
      </c>
    </row>
    <row r="51" spans="1:16" ht="17.25" x14ac:dyDescent="0.25">
      <c r="A51" s="2">
        <v>50</v>
      </c>
      <c r="B51" s="2" t="s">
        <v>64</v>
      </c>
      <c r="C51" s="2">
        <v>64.23</v>
      </c>
      <c r="D51" s="2">
        <v>2.14</v>
      </c>
      <c r="E51" s="2">
        <v>0.5</v>
      </c>
      <c r="F51" s="2">
        <v>70.83</v>
      </c>
      <c r="G51" s="2">
        <v>1.43</v>
      </c>
      <c r="H51" s="2">
        <v>0.59</v>
      </c>
      <c r="I51" s="2">
        <v>56.52</v>
      </c>
      <c r="J51" s="2">
        <v>1.08</v>
      </c>
      <c r="K51" s="2">
        <v>0.92</v>
      </c>
      <c r="L51" s="3">
        <v>5.1181298355660303</v>
      </c>
      <c r="M51" s="3">
        <v>0.88890478633926895</v>
      </c>
      <c r="N51" s="3">
        <v>0.50540986764896001</v>
      </c>
      <c r="O51" s="3">
        <v>0.52411517629736004</v>
      </c>
      <c r="P51" s="3">
        <v>0.61690812658555105</v>
      </c>
    </row>
    <row r="52" spans="1:16" ht="17.25" x14ac:dyDescent="0.25">
      <c r="A52" s="2">
        <v>51</v>
      </c>
      <c r="B52" s="2" t="s">
        <v>65</v>
      </c>
      <c r="C52" s="2">
        <v>61.06</v>
      </c>
      <c r="D52" s="2">
        <v>1.66</v>
      </c>
      <c r="E52" s="2">
        <v>1</v>
      </c>
      <c r="F52" s="2">
        <v>61.87</v>
      </c>
      <c r="G52" s="2">
        <v>1.25</v>
      </c>
      <c r="H52" s="2">
        <v>1.1599999999999999</v>
      </c>
      <c r="I52" s="2">
        <v>50</v>
      </c>
      <c r="J52" s="2">
        <v>1.02</v>
      </c>
      <c r="K52" s="2">
        <v>1.04</v>
      </c>
      <c r="L52" s="3">
        <v>13.425219391758</v>
      </c>
      <c r="M52" s="3">
        <v>5.8062055063240301</v>
      </c>
      <c r="N52" s="3">
        <v>0.98976311612287804</v>
      </c>
      <c r="O52" s="3">
        <v>0.924136034560191</v>
      </c>
      <c r="P52" s="3">
        <v>0.84573263075377003</v>
      </c>
    </row>
    <row r="53" spans="1:16" ht="17.25" x14ac:dyDescent="0.25">
      <c r="A53" s="2">
        <v>52</v>
      </c>
      <c r="B53" s="2" t="s">
        <v>66</v>
      </c>
      <c r="C53" s="2">
        <v>57.32</v>
      </c>
      <c r="D53" s="2">
        <v>1.64</v>
      </c>
      <c r="E53" s="2">
        <v>0.9</v>
      </c>
      <c r="F53" s="2">
        <v>51.72</v>
      </c>
      <c r="G53" s="2">
        <v>1.22</v>
      </c>
      <c r="H53" s="2">
        <v>0.99</v>
      </c>
      <c r="I53" s="2">
        <v>69.23</v>
      </c>
      <c r="J53" s="2">
        <v>1.07</v>
      </c>
      <c r="K53" s="2">
        <v>1.03</v>
      </c>
      <c r="L53" s="3">
        <v>10.425411774645699</v>
      </c>
      <c r="M53" s="3">
        <v>4.8890078618538597</v>
      </c>
      <c r="N53" s="3">
        <v>0.85115299422941004</v>
      </c>
      <c r="O53" s="3">
        <v>0.827672933139874</v>
      </c>
      <c r="P53" s="3">
        <v>0.85340670454226397</v>
      </c>
    </row>
    <row r="54" spans="1:16" ht="17.25" x14ac:dyDescent="0.25">
      <c r="A54" s="2">
        <v>53</v>
      </c>
      <c r="B54" s="2" t="s">
        <v>67</v>
      </c>
      <c r="C54" s="2">
        <v>56.56</v>
      </c>
      <c r="D54" s="2">
        <v>1.48</v>
      </c>
      <c r="E54" s="2">
        <v>0.93</v>
      </c>
      <c r="F54" s="2">
        <v>54.79</v>
      </c>
      <c r="G54" s="2">
        <v>1.1599999999999999</v>
      </c>
      <c r="H54" s="2">
        <v>1.26</v>
      </c>
      <c r="I54" s="2">
        <v>48</v>
      </c>
      <c r="J54" s="2">
        <v>0.97</v>
      </c>
      <c r="K54" s="2">
        <v>1</v>
      </c>
      <c r="L54" s="3">
        <v>28.072665701358499</v>
      </c>
      <c r="M54" s="3">
        <v>10.5636017933845</v>
      </c>
      <c r="N54" s="3">
        <v>0.95230744133254197</v>
      </c>
      <c r="O54" s="3">
        <v>0.928211019007814</v>
      </c>
      <c r="P54" s="3">
        <v>0.84711405073555501</v>
      </c>
    </row>
    <row r="55" spans="1:16" ht="17.25" x14ac:dyDescent="0.25">
      <c r="A55" s="2">
        <v>54</v>
      </c>
      <c r="B55" s="2" t="s">
        <v>68</v>
      </c>
      <c r="C55" s="2">
        <v>65.67</v>
      </c>
      <c r="D55" s="2">
        <v>2.46</v>
      </c>
      <c r="E55" s="2">
        <v>2.17</v>
      </c>
      <c r="F55" s="2">
        <v>70.989999999999995</v>
      </c>
      <c r="G55" s="2">
        <v>1.66</v>
      </c>
      <c r="H55" s="2">
        <v>1.77</v>
      </c>
      <c r="I55" s="2">
        <v>76.92</v>
      </c>
      <c r="J55" s="2">
        <v>1.1000000000000001</v>
      </c>
      <c r="K55" s="2">
        <v>1.35</v>
      </c>
      <c r="L55" s="3">
        <v>13.4249907644276</v>
      </c>
      <c r="M55" s="3">
        <v>12.3813617371975</v>
      </c>
      <c r="N55" s="3">
        <v>1.7954882914213799</v>
      </c>
      <c r="O55" s="3">
        <v>1.57685331119754</v>
      </c>
      <c r="P55" s="3">
        <v>1.5027288298207599</v>
      </c>
    </row>
    <row r="56" spans="1:16" ht="17.25" x14ac:dyDescent="0.25">
      <c r="A56" s="2">
        <v>55</v>
      </c>
      <c r="B56" s="2" t="s">
        <v>69</v>
      </c>
      <c r="C56" s="2">
        <v>56.38</v>
      </c>
      <c r="D56" s="2">
        <v>1.75</v>
      </c>
      <c r="E56" s="2">
        <v>0.96</v>
      </c>
      <c r="F56" s="2">
        <v>53.96</v>
      </c>
      <c r="G56" s="2">
        <v>1.1599999999999999</v>
      </c>
      <c r="H56" s="2">
        <v>0.94</v>
      </c>
      <c r="I56" s="2">
        <v>38.1</v>
      </c>
      <c r="J56" s="2">
        <v>0.98</v>
      </c>
      <c r="K56" s="2">
        <v>0.97</v>
      </c>
      <c r="L56" s="3">
        <v>3.7465979159751202</v>
      </c>
      <c r="M56" s="3">
        <v>2.0598662508419001</v>
      </c>
      <c r="N56" s="3">
        <v>0.92505715314762804</v>
      </c>
      <c r="O56" s="3">
        <v>0.96408553855101298</v>
      </c>
      <c r="P56" s="3">
        <v>1.00643556954691</v>
      </c>
    </row>
    <row r="57" spans="1:16" ht="17.25" x14ac:dyDescent="0.25">
      <c r="A57" s="2">
        <v>56</v>
      </c>
      <c r="B57" s="2" t="s">
        <v>70</v>
      </c>
      <c r="C57" s="2">
        <v>59.29</v>
      </c>
      <c r="D57" s="2">
        <v>2.54</v>
      </c>
      <c r="E57" s="2">
        <v>1.3</v>
      </c>
      <c r="F57" s="2">
        <v>56.21</v>
      </c>
      <c r="G57" s="2">
        <v>1.59</v>
      </c>
      <c r="H57" s="2">
        <v>1.53</v>
      </c>
      <c r="I57" s="2">
        <v>58.06</v>
      </c>
      <c r="J57" s="2">
        <v>1.1100000000000001</v>
      </c>
      <c r="K57" s="2">
        <v>1.36</v>
      </c>
      <c r="L57" s="3">
        <v>15.5902722943389</v>
      </c>
      <c r="M57" s="3">
        <v>20.269738355543701</v>
      </c>
      <c r="N57" s="3">
        <v>1.1735286412075301</v>
      </c>
      <c r="O57" s="3">
        <v>0.99280121630932905</v>
      </c>
      <c r="P57" s="3">
        <v>0.88576663129472</v>
      </c>
    </row>
    <row r="58" spans="1:16" ht="17.25" x14ac:dyDescent="0.25">
      <c r="A58" s="2">
        <v>57</v>
      </c>
      <c r="B58" s="2" t="s">
        <v>71</v>
      </c>
      <c r="C58" s="2">
        <v>67.87</v>
      </c>
      <c r="D58" s="2">
        <v>3.64</v>
      </c>
      <c r="E58" s="2">
        <v>1.77</v>
      </c>
      <c r="F58" s="2">
        <v>67.459999999999994</v>
      </c>
      <c r="G58" s="2">
        <v>1.82</v>
      </c>
      <c r="H58" s="2">
        <v>2.25</v>
      </c>
      <c r="I58" s="2">
        <v>65.62</v>
      </c>
      <c r="J58" s="2">
        <v>1.17</v>
      </c>
      <c r="K58" s="2">
        <v>1.35</v>
      </c>
      <c r="L58" s="3">
        <v>9.1512021745141308</v>
      </c>
      <c r="M58" s="3">
        <v>7.38213799766456</v>
      </c>
      <c r="N58" s="3">
        <v>1.5963531423935</v>
      </c>
      <c r="O58" s="3">
        <v>1.41197667280751</v>
      </c>
      <c r="P58" s="3">
        <v>1.0470508833575101</v>
      </c>
    </row>
    <row r="59" spans="1:16" ht="17.25" x14ac:dyDescent="0.25">
      <c r="A59" s="2">
        <v>58</v>
      </c>
      <c r="B59" s="2" t="s">
        <v>72</v>
      </c>
      <c r="C59" s="2">
        <v>56.34</v>
      </c>
      <c r="D59" s="2">
        <v>1.42</v>
      </c>
      <c r="E59" s="2">
        <v>0.96</v>
      </c>
      <c r="F59" s="2">
        <v>55.81</v>
      </c>
      <c r="G59" s="2">
        <v>1.18</v>
      </c>
      <c r="H59" s="2">
        <v>0.97</v>
      </c>
      <c r="I59" s="2">
        <v>43.48</v>
      </c>
      <c r="J59" s="2">
        <v>0.95</v>
      </c>
      <c r="K59" s="2">
        <v>0.98</v>
      </c>
      <c r="L59" s="3">
        <v>8.3314050495394998</v>
      </c>
      <c r="M59" s="3">
        <v>3.19522452976606</v>
      </c>
      <c r="N59" s="3">
        <v>0.93224878630569596</v>
      </c>
      <c r="O59" s="3">
        <v>0.96416265314275496</v>
      </c>
      <c r="P59" s="3">
        <v>0.93043065413333503</v>
      </c>
    </row>
    <row r="60" spans="1:16" ht="17.25" x14ac:dyDescent="0.25">
      <c r="A60" s="2">
        <v>59</v>
      </c>
      <c r="B60" s="2" t="s">
        <v>73</v>
      </c>
      <c r="C60" s="2">
        <v>62.29</v>
      </c>
      <c r="D60" s="2">
        <v>2.44</v>
      </c>
      <c r="E60" s="2">
        <v>1.1000000000000001</v>
      </c>
      <c r="F60" s="2">
        <v>60.15</v>
      </c>
      <c r="G60" s="2">
        <v>1.44</v>
      </c>
      <c r="H60" s="2">
        <v>1.19</v>
      </c>
      <c r="I60" s="2">
        <v>47.83</v>
      </c>
      <c r="J60" s="2">
        <v>1</v>
      </c>
      <c r="K60" s="2">
        <v>1.22</v>
      </c>
      <c r="L60" s="3">
        <v>32.514842720182003</v>
      </c>
      <c r="M60" s="3">
        <v>19.517258417765898</v>
      </c>
      <c r="N60" s="3">
        <v>1.0947184273056301</v>
      </c>
      <c r="O60" s="3">
        <v>0.90435097718552204</v>
      </c>
      <c r="P60" s="3">
        <v>0.84079183747090003</v>
      </c>
    </row>
    <row r="61" spans="1:16" ht="17.25" x14ac:dyDescent="0.25">
      <c r="A61" s="2">
        <v>60</v>
      </c>
      <c r="B61" s="2" t="s">
        <v>74</v>
      </c>
      <c r="C61" s="2">
        <v>55.7</v>
      </c>
      <c r="D61" s="2">
        <v>1.95</v>
      </c>
      <c r="E61" s="2">
        <v>1.47</v>
      </c>
      <c r="F61" s="2">
        <v>54.17</v>
      </c>
      <c r="G61" s="2">
        <v>1.25</v>
      </c>
      <c r="H61" s="2">
        <v>1.06</v>
      </c>
      <c r="I61" s="2">
        <v>60</v>
      </c>
      <c r="J61" s="2">
        <v>1.03</v>
      </c>
      <c r="K61" s="2">
        <v>0.94</v>
      </c>
      <c r="L61" s="3">
        <v>8.0809653238128796</v>
      </c>
      <c r="M61" s="3">
        <v>2.3765118229379998</v>
      </c>
      <c r="N61" s="3">
        <v>1.4441990632606301</v>
      </c>
      <c r="O61" s="3">
        <v>1.4428997765004701</v>
      </c>
      <c r="P61" s="3">
        <v>1.61725349334477</v>
      </c>
    </row>
    <row r="62" spans="1:16" ht="17.25" x14ac:dyDescent="0.25">
      <c r="A62" s="2">
        <v>61</v>
      </c>
      <c r="B62" s="2" t="s">
        <v>75</v>
      </c>
      <c r="C62" s="2">
        <v>58.49</v>
      </c>
      <c r="D62" s="2">
        <v>1.51</v>
      </c>
      <c r="E62" s="2">
        <v>1.01</v>
      </c>
      <c r="F62" s="2">
        <v>55.2</v>
      </c>
      <c r="G62" s="2">
        <v>1.17</v>
      </c>
      <c r="H62" s="2">
        <v>0.85</v>
      </c>
      <c r="I62" s="2">
        <v>57.89</v>
      </c>
      <c r="J62" s="2">
        <v>0.99</v>
      </c>
      <c r="K62" s="2">
        <v>1.06</v>
      </c>
      <c r="L62" s="3">
        <v>9.5534261582828996</v>
      </c>
      <c r="M62" s="3">
        <v>2.41409967032638</v>
      </c>
      <c r="N62" s="3">
        <v>1.00544329606128</v>
      </c>
      <c r="O62" s="3">
        <v>0.90024443387678399</v>
      </c>
      <c r="P62" s="3">
        <v>0.83514777947913099</v>
      </c>
    </row>
    <row r="63" spans="1:16" ht="17.25" x14ac:dyDescent="0.25">
      <c r="A63" s="2">
        <v>62</v>
      </c>
      <c r="B63" s="2" t="s">
        <v>76</v>
      </c>
      <c r="C63" s="2">
        <v>62.24</v>
      </c>
      <c r="D63" s="2">
        <v>2.16</v>
      </c>
      <c r="E63" s="2">
        <v>0.89</v>
      </c>
      <c r="F63" s="2">
        <v>64.06</v>
      </c>
      <c r="G63" s="2">
        <v>1.59</v>
      </c>
      <c r="H63" s="2">
        <v>0.9</v>
      </c>
      <c r="I63" s="2">
        <v>56.67</v>
      </c>
      <c r="J63" s="2">
        <v>1.1100000000000001</v>
      </c>
      <c r="K63" s="2">
        <v>1</v>
      </c>
      <c r="L63" s="3">
        <v>1.88960171239881</v>
      </c>
      <c r="M63" s="3">
        <v>0.387700203193513</v>
      </c>
      <c r="N63" s="3">
        <v>0.86958504421789096</v>
      </c>
      <c r="O63" s="3">
        <v>0.84738065995412204</v>
      </c>
      <c r="P63" s="3">
        <v>0.77921842820883802</v>
      </c>
    </row>
    <row r="64" spans="1:16" ht="17.25" x14ac:dyDescent="0.25">
      <c r="A64" s="2">
        <v>63</v>
      </c>
      <c r="B64" s="2" t="s">
        <v>77</v>
      </c>
      <c r="C64" s="2">
        <v>58.42</v>
      </c>
      <c r="D64" s="2">
        <v>1.83</v>
      </c>
      <c r="E64" s="2">
        <v>0.95</v>
      </c>
      <c r="F64" s="2">
        <v>58.78</v>
      </c>
      <c r="G64" s="2">
        <v>1.47</v>
      </c>
      <c r="H64" s="2">
        <v>1.1000000000000001</v>
      </c>
      <c r="I64" s="2">
        <v>44.44</v>
      </c>
      <c r="J64" s="2">
        <v>0.98</v>
      </c>
      <c r="K64" s="2">
        <v>1.01</v>
      </c>
      <c r="L64" s="3">
        <v>20.501103751905902</v>
      </c>
      <c r="M64" s="3">
        <v>4.4904846778672498</v>
      </c>
      <c r="N64" s="3">
        <v>0.94301560666866102</v>
      </c>
      <c r="O64" s="3">
        <v>0.86534302504324101</v>
      </c>
      <c r="P64" s="3">
        <v>0.84254441461605301</v>
      </c>
    </row>
    <row r="65" spans="1:16" ht="17.25" x14ac:dyDescent="0.25">
      <c r="A65" s="2">
        <v>64</v>
      </c>
      <c r="B65" s="2" t="s">
        <v>78</v>
      </c>
      <c r="C65" s="2">
        <v>57.44</v>
      </c>
      <c r="D65" s="2">
        <v>2.02</v>
      </c>
      <c r="E65" s="2">
        <v>0.6</v>
      </c>
      <c r="F65" s="2">
        <v>54.9</v>
      </c>
      <c r="G65" s="2">
        <v>1.26</v>
      </c>
      <c r="H65" s="2">
        <v>0.86</v>
      </c>
      <c r="I65" s="2">
        <v>69.569999999999993</v>
      </c>
      <c r="J65" s="2">
        <v>1.0900000000000001</v>
      </c>
      <c r="K65" s="2">
        <v>0.95</v>
      </c>
      <c r="L65" s="3">
        <v>10.2529886712839</v>
      </c>
      <c r="M65" s="3">
        <v>2.2805577447263201</v>
      </c>
      <c r="N65" s="3">
        <v>0.62804255293783695</v>
      </c>
      <c r="O65" s="3">
        <v>0.71903359473833595</v>
      </c>
      <c r="P65" s="3">
        <v>0.574012876294129</v>
      </c>
    </row>
    <row r="66" spans="1:16" ht="17.25" x14ac:dyDescent="0.25">
      <c r="A66" s="2">
        <v>65</v>
      </c>
      <c r="B66" s="2" t="s">
        <v>79</v>
      </c>
      <c r="C66" s="2">
        <v>60.55</v>
      </c>
      <c r="D66" s="2">
        <v>2.0499999999999998</v>
      </c>
      <c r="E66" s="2">
        <v>0.93</v>
      </c>
      <c r="F66" s="2">
        <v>58.46</v>
      </c>
      <c r="G66" s="2">
        <v>1.45</v>
      </c>
      <c r="H66" s="2">
        <v>1.05</v>
      </c>
      <c r="I66" s="2">
        <v>70</v>
      </c>
      <c r="J66" s="2">
        <v>1.06</v>
      </c>
      <c r="K66" s="2">
        <v>1.1399999999999999</v>
      </c>
      <c r="L66" s="3">
        <v>12.4446597942559</v>
      </c>
      <c r="M66" s="3">
        <v>9.9972347230933298</v>
      </c>
      <c r="N66" s="3">
        <v>0.85547129285011703</v>
      </c>
      <c r="O66" s="3">
        <v>0.80327931530492702</v>
      </c>
      <c r="P66" s="3">
        <v>0.83799701037910101</v>
      </c>
    </row>
    <row r="67" spans="1:16" ht="17.25" x14ac:dyDescent="0.25">
      <c r="A67" s="2">
        <v>66</v>
      </c>
      <c r="B67" s="2" t="s">
        <v>80</v>
      </c>
      <c r="C67" s="2">
        <v>57.1</v>
      </c>
      <c r="D67" s="2">
        <v>1.89</v>
      </c>
      <c r="E67" s="2">
        <v>1.41</v>
      </c>
      <c r="F67" s="2">
        <v>57.97</v>
      </c>
      <c r="G67" s="2">
        <v>1.27</v>
      </c>
      <c r="H67" s="2">
        <v>1.62</v>
      </c>
      <c r="I67" s="2">
        <v>68.180000000000007</v>
      </c>
      <c r="J67" s="2">
        <v>1.1100000000000001</v>
      </c>
      <c r="K67" s="2">
        <v>1.02</v>
      </c>
      <c r="L67" s="3">
        <v>319.64544966986603</v>
      </c>
      <c r="M67" s="3">
        <v>123.543192924205</v>
      </c>
      <c r="N67" s="3">
        <v>1.5246599440411801</v>
      </c>
      <c r="O67" s="3">
        <v>1.38036378086225</v>
      </c>
      <c r="P67" s="3">
        <v>1.2813062300812901</v>
      </c>
    </row>
    <row r="68" spans="1:16" ht="17.25" x14ac:dyDescent="0.25">
      <c r="A68" s="2">
        <v>67</v>
      </c>
      <c r="B68" s="2" t="s">
        <v>81</v>
      </c>
      <c r="C68" s="2">
        <v>59.64</v>
      </c>
      <c r="D68" s="2">
        <v>2.36</v>
      </c>
      <c r="E68" s="2">
        <v>0.64</v>
      </c>
      <c r="F68" s="2">
        <v>59.13</v>
      </c>
      <c r="G68" s="2">
        <v>1.56</v>
      </c>
      <c r="H68" s="2">
        <v>0.73</v>
      </c>
      <c r="I68" s="2">
        <v>61.9</v>
      </c>
      <c r="J68" s="2">
        <v>1.0900000000000001</v>
      </c>
      <c r="K68" s="2">
        <v>0.93</v>
      </c>
      <c r="L68" s="3">
        <v>8.5917713047091393</v>
      </c>
      <c r="M68" s="3">
        <v>2.2604451561340801</v>
      </c>
      <c r="N68" s="3">
        <v>0.62395237803969394</v>
      </c>
      <c r="O68" s="3">
        <v>0.65637406547699795</v>
      </c>
      <c r="P68" s="3">
        <v>0.75253636561660397</v>
      </c>
    </row>
    <row r="69" spans="1:16" ht="17.25" x14ac:dyDescent="0.25">
      <c r="A69" s="2">
        <v>68</v>
      </c>
      <c r="B69" s="2" t="s">
        <v>82</v>
      </c>
      <c r="C69" s="2">
        <v>64.010000000000005</v>
      </c>
      <c r="D69" s="2">
        <v>3.07</v>
      </c>
      <c r="E69" s="2">
        <v>0.93</v>
      </c>
      <c r="F69" s="2">
        <v>62.41</v>
      </c>
      <c r="G69" s="2">
        <v>1.53</v>
      </c>
      <c r="H69" s="2">
        <v>1.2</v>
      </c>
      <c r="I69" s="2">
        <v>62.5</v>
      </c>
      <c r="J69" s="2">
        <v>1.17</v>
      </c>
      <c r="K69" s="2">
        <v>0.81</v>
      </c>
      <c r="L69" s="3">
        <v>17.419450240682799</v>
      </c>
      <c r="M69" s="3">
        <v>11.9909193856014</v>
      </c>
      <c r="N69" s="3">
        <v>0.97926317542800001</v>
      </c>
      <c r="O69" s="3">
        <v>1.16383466367095</v>
      </c>
      <c r="P69" s="3">
        <v>0.96016472606320802</v>
      </c>
    </row>
    <row r="70" spans="1:16" ht="17.25" x14ac:dyDescent="0.25">
      <c r="A70" s="2">
        <v>69</v>
      </c>
      <c r="B70" s="2" t="s">
        <v>83</v>
      </c>
      <c r="C70" s="2">
        <v>57.81</v>
      </c>
      <c r="D70" s="2">
        <v>2.19</v>
      </c>
      <c r="E70" s="2">
        <v>0.84</v>
      </c>
      <c r="F70" s="2">
        <v>58.82</v>
      </c>
      <c r="G70" s="2">
        <v>1.48</v>
      </c>
      <c r="H70" s="2">
        <v>1.1200000000000001</v>
      </c>
      <c r="I70" s="2">
        <v>45.83</v>
      </c>
      <c r="J70" s="2">
        <v>0.98</v>
      </c>
      <c r="K70" s="2">
        <v>1.03</v>
      </c>
      <c r="L70" s="3">
        <v>7.7042571256996304</v>
      </c>
      <c r="M70" s="3">
        <v>2.64267289311071</v>
      </c>
      <c r="N70" s="3">
        <v>0.82285711632011804</v>
      </c>
      <c r="O70" s="3">
        <v>0.75819875586847296</v>
      </c>
      <c r="P70" s="3">
        <v>0.762298157496482</v>
      </c>
    </row>
    <row r="71" spans="1:16" ht="17.25" x14ac:dyDescent="0.25">
      <c r="A71" s="2">
        <v>70</v>
      </c>
      <c r="B71" s="2" t="s">
        <v>84</v>
      </c>
      <c r="C71" s="2">
        <v>53.18</v>
      </c>
      <c r="D71" s="2">
        <v>1.55</v>
      </c>
      <c r="E71" s="2">
        <v>0.8</v>
      </c>
      <c r="F71" s="2">
        <v>53.68</v>
      </c>
      <c r="G71" s="2">
        <v>1.31</v>
      </c>
      <c r="H71" s="2">
        <v>1.03</v>
      </c>
      <c r="I71" s="2">
        <v>50</v>
      </c>
      <c r="J71" s="2">
        <v>0.99</v>
      </c>
      <c r="K71" s="2">
        <v>1.02</v>
      </c>
      <c r="L71" s="3">
        <v>5.02923186261508</v>
      </c>
      <c r="M71" s="3">
        <v>1.3693834517805601</v>
      </c>
      <c r="N71" s="3">
        <v>0.798853260187525</v>
      </c>
      <c r="O71" s="3">
        <v>0.75270234317574702</v>
      </c>
      <c r="P71" s="3">
        <v>0.77826866741963796</v>
      </c>
    </row>
    <row r="72" spans="1:16" ht="17.25" x14ac:dyDescent="0.25">
      <c r="A72" s="2">
        <v>71</v>
      </c>
      <c r="B72" s="2" t="s">
        <v>85</v>
      </c>
      <c r="C72" s="2">
        <v>62.59</v>
      </c>
      <c r="D72" s="2">
        <v>1.77</v>
      </c>
      <c r="E72" s="2">
        <v>1.1000000000000001</v>
      </c>
      <c r="F72" s="2">
        <v>69.569999999999993</v>
      </c>
      <c r="G72" s="2">
        <v>1.31</v>
      </c>
      <c r="H72" s="2">
        <v>0.99</v>
      </c>
      <c r="I72" s="2">
        <v>33.33</v>
      </c>
      <c r="J72" s="2">
        <v>0.87</v>
      </c>
      <c r="K72" s="2">
        <v>1.05</v>
      </c>
      <c r="L72" s="3">
        <v>15.6951228791738</v>
      </c>
      <c r="M72" s="3">
        <v>13.706122002431201</v>
      </c>
      <c r="N72" s="3">
        <v>1.1045681117061701</v>
      </c>
      <c r="O72" s="3">
        <v>1.0553506004503299</v>
      </c>
      <c r="P72" s="3">
        <v>0.96627886645953898</v>
      </c>
    </row>
    <row r="73" spans="1:16" ht="17.25" x14ac:dyDescent="0.25">
      <c r="A73" s="2">
        <v>72</v>
      </c>
      <c r="B73" s="2" t="s">
        <v>86</v>
      </c>
      <c r="C73" s="2">
        <v>58.36</v>
      </c>
      <c r="D73" s="2">
        <v>1.76</v>
      </c>
      <c r="E73" s="2">
        <v>1.29</v>
      </c>
      <c r="F73" s="2">
        <v>54.3</v>
      </c>
      <c r="G73" s="2">
        <v>1.26</v>
      </c>
      <c r="H73" s="2">
        <v>1.24</v>
      </c>
      <c r="I73" s="2">
        <v>58.33</v>
      </c>
      <c r="J73" s="2">
        <v>1.06</v>
      </c>
      <c r="K73" s="2">
        <v>1.2</v>
      </c>
      <c r="L73" s="3">
        <v>10.5863645166224</v>
      </c>
      <c r="M73" s="3">
        <v>14.0227470628758</v>
      </c>
      <c r="N73" s="3">
        <v>1.2238350352729299</v>
      </c>
      <c r="O73" s="3">
        <v>0.98519666312318699</v>
      </c>
      <c r="P73" s="3">
        <v>0.91947470953061206</v>
      </c>
    </row>
    <row r="74" spans="1:16" ht="17.25" x14ac:dyDescent="0.25">
      <c r="A74" s="2">
        <v>73</v>
      </c>
      <c r="B74" s="2" t="s">
        <v>87</v>
      </c>
      <c r="C74" s="2">
        <v>50.17</v>
      </c>
      <c r="D74" s="2">
        <v>1.37</v>
      </c>
      <c r="E74" s="2">
        <v>1.29</v>
      </c>
      <c r="F74" s="2">
        <v>43.08</v>
      </c>
      <c r="G74" s="2">
        <v>1.08</v>
      </c>
      <c r="H74" s="2">
        <v>1.1599999999999999</v>
      </c>
      <c r="I74" s="2">
        <v>47.83</v>
      </c>
      <c r="J74" s="2">
        <v>0.98</v>
      </c>
      <c r="K74" s="2">
        <v>1.22</v>
      </c>
      <c r="L74" s="3">
        <v>13.710552151666899</v>
      </c>
      <c r="M74" s="3">
        <v>20.4032617290387</v>
      </c>
      <c r="N74" s="3">
        <v>1.23109048846254</v>
      </c>
      <c r="O74" s="3">
        <v>1.06033772699901</v>
      </c>
      <c r="P74" s="3">
        <v>1.0556216035500801</v>
      </c>
    </row>
    <row r="75" spans="1:16" ht="17.25" x14ac:dyDescent="0.25">
      <c r="A75" s="2">
        <v>74</v>
      </c>
      <c r="B75" s="2" t="s">
        <v>88</v>
      </c>
      <c r="C75" s="2">
        <v>65.61</v>
      </c>
      <c r="D75" s="2">
        <v>2.37</v>
      </c>
      <c r="E75" s="2">
        <v>1.86</v>
      </c>
      <c r="F75" s="2">
        <v>64.290000000000006</v>
      </c>
      <c r="G75" s="2">
        <v>1.54</v>
      </c>
      <c r="H75" s="2">
        <v>1.43</v>
      </c>
      <c r="I75" s="2">
        <v>58.33</v>
      </c>
      <c r="J75" s="2">
        <v>1.08</v>
      </c>
      <c r="K75" s="2">
        <v>1.01</v>
      </c>
      <c r="L75" s="3">
        <v>28.461331615793199</v>
      </c>
      <c r="M75" s="3">
        <v>8.4488371079089095</v>
      </c>
      <c r="N75" s="3">
        <v>1.9062021207006901</v>
      </c>
      <c r="O75" s="3">
        <v>1.6124132786540499</v>
      </c>
      <c r="P75" s="3">
        <v>1.58658613103589</v>
      </c>
    </row>
    <row r="76" spans="1:16" ht="17.25" x14ac:dyDescent="0.25">
      <c r="A76" s="2">
        <v>75</v>
      </c>
      <c r="B76" s="2" t="s">
        <v>89</v>
      </c>
      <c r="C76" s="2">
        <v>58.44</v>
      </c>
      <c r="D76" s="2">
        <v>2.06</v>
      </c>
      <c r="E76" s="2">
        <v>0.83</v>
      </c>
      <c r="F76" s="2">
        <v>55.94</v>
      </c>
      <c r="G76" s="2">
        <v>1.34</v>
      </c>
      <c r="H76" s="2">
        <v>1.06</v>
      </c>
      <c r="I76" s="2">
        <v>70</v>
      </c>
      <c r="J76" s="2">
        <v>1.07</v>
      </c>
      <c r="K76" s="2">
        <v>0.95</v>
      </c>
      <c r="L76" s="3">
        <v>6.73179095941195</v>
      </c>
      <c r="M76" s="3">
        <v>2.44114464689505</v>
      </c>
      <c r="N76" s="3">
        <v>0.82380584720707095</v>
      </c>
      <c r="O76" s="3">
        <v>0.80184151890660604</v>
      </c>
      <c r="P76" s="3">
        <v>0.85085360892819095</v>
      </c>
    </row>
    <row r="77" spans="1:16" ht="17.25" x14ac:dyDescent="0.25">
      <c r="A77" s="2">
        <v>76</v>
      </c>
      <c r="B77" s="2" t="s">
        <v>90</v>
      </c>
      <c r="C77" s="2">
        <v>61.31</v>
      </c>
      <c r="D77" s="2">
        <v>3.27</v>
      </c>
      <c r="E77" s="2">
        <v>1.34</v>
      </c>
      <c r="F77" s="2">
        <v>54.79</v>
      </c>
      <c r="G77" s="2">
        <v>1.71</v>
      </c>
      <c r="H77" s="2">
        <v>1.74</v>
      </c>
      <c r="I77" s="2">
        <v>50</v>
      </c>
      <c r="J77" s="2">
        <v>1.1100000000000001</v>
      </c>
      <c r="K77" s="2">
        <v>1.3</v>
      </c>
      <c r="L77" s="3">
        <v>88.4371346586953</v>
      </c>
      <c r="M77" s="3">
        <v>76.743782126799005</v>
      </c>
      <c r="N77" s="3">
        <v>1.2803090127666299</v>
      </c>
      <c r="O77" s="3">
        <v>1.0270224581943399</v>
      </c>
      <c r="P77" s="3">
        <v>0.89276688822199701</v>
      </c>
    </row>
    <row r="78" spans="1:16" ht="17.25" x14ac:dyDescent="0.25">
      <c r="A78" s="2">
        <v>77</v>
      </c>
      <c r="B78" s="2" t="s">
        <v>91</v>
      </c>
      <c r="C78" s="2">
        <v>57.39</v>
      </c>
      <c r="D78" s="2">
        <v>1.47</v>
      </c>
      <c r="E78" s="2">
        <v>1.25</v>
      </c>
      <c r="F78" s="2">
        <v>55.37</v>
      </c>
      <c r="G78" s="2">
        <v>1.08</v>
      </c>
      <c r="H78" s="2">
        <v>1.1499999999999999</v>
      </c>
      <c r="I78" s="2">
        <v>72.22</v>
      </c>
      <c r="J78" s="2">
        <v>1.02</v>
      </c>
      <c r="K78" s="2">
        <v>1.05</v>
      </c>
      <c r="L78" s="3">
        <v>5.5837565339344302</v>
      </c>
      <c r="M78" s="3">
        <v>2.1514288815290499</v>
      </c>
      <c r="N78" s="3">
        <v>1.2871480504271899</v>
      </c>
      <c r="O78" s="3">
        <v>1.1883471939302099</v>
      </c>
      <c r="P78" s="3">
        <v>1.19838374580989</v>
      </c>
    </row>
    <row r="79" spans="1:16" ht="17.25" x14ac:dyDescent="0.25">
      <c r="A79" s="2">
        <v>78</v>
      </c>
      <c r="B79" s="2" t="s">
        <v>92</v>
      </c>
      <c r="C79" s="2">
        <v>57.32</v>
      </c>
      <c r="D79" s="2">
        <v>1.87</v>
      </c>
      <c r="E79" s="2">
        <v>0.91</v>
      </c>
      <c r="F79" s="2">
        <v>56.13</v>
      </c>
      <c r="G79" s="2">
        <v>1.24</v>
      </c>
      <c r="H79" s="2">
        <v>1.0900000000000001</v>
      </c>
      <c r="I79" s="2">
        <v>41.67</v>
      </c>
      <c r="J79" s="2">
        <v>0.98</v>
      </c>
      <c r="K79" s="2">
        <v>1.07</v>
      </c>
      <c r="L79" s="3">
        <v>47.207732843522002</v>
      </c>
      <c r="M79" s="3">
        <v>15.006797418650899</v>
      </c>
      <c r="N79" s="3">
        <v>0.86915903211475898</v>
      </c>
      <c r="O79" s="3">
        <v>0.82781666588145097</v>
      </c>
      <c r="P79" s="3">
        <v>0.75760454072510697</v>
      </c>
    </row>
    <row r="80" spans="1:16" ht="17.25" x14ac:dyDescent="0.25">
      <c r="A80" s="2">
        <v>79</v>
      </c>
      <c r="B80" s="2" t="s">
        <v>93</v>
      </c>
      <c r="C80" s="2">
        <v>54.98</v>
      </c>
      <c r="D80" s="2">
        <v>1.61</v>
      </c>
      <c r="E80" s="2">
        <v>0.9</v>
      </c>
      <c r="F80" s="2">
        <v>53.96</v>
      </c>
      <c r="G80" s="2">
        <v>1.28</v>
      </c>
      <c r="H80" s="2">
        <v>1.1399999999999999</v>
      </c>
      <c r="I80" s="2">
        <v>47.83</v>
      </c>
      <c r="J80" s="2">
        <v>1.04</v>
      </c>
      <c r="K80" s="2">
        <v>1.07</v>
      </c>
      <c r="L80" s="3">
        <v>3.6009046073940798</v>
      </c>
      <c r="M80" s="3">
        <v>1.61028706752985</v>
      </c>
      <c r="N80" s="3">
        <v>0.84903289116078995</v>
      </c>
      <c r="O80" s="3">
        <v>0.75577923035018402</v>
      </c>
      <c r="P80" s="3">
        <v>0.67054567207629001</v>
      </c>
    </row>
    <row r="81" spans="1:16" ht="17.25" x14ac:dyDescent="0.25">
      <c r="A81" s="2">
        <v>80</v>
      </c>
      <c r="B81" s="2" t="s">
        <v>94</v>
      </c>
      <c r="C81" s="2">
        <v>60.47</v>
      </c>
      <c r="D81" s="2">
        <v>2.13</v>
      </c>
      <c r="E81" s="2">
        <v>0.8</v>
      </c>
      <c r="F81" s="2">
        <v>60.58</v>
      </c>
      <c r="G81" s="2">
        <v>1.41</v>
      </c>
      <c r="H81" s="2">
        <v>0.89</v>
      </c>
      <c r="I81" s="2">
        <v>70</v>
      </c>
      <c r="J81" s="2">
        <v>1.01</v>
      </c>
      <c r="K81" s="2">
        <v>0.98</v>
      </c>
      <c r="L81" s="3">
        <v>5.1087605603624597</v>
      </c>
      <c r="M81" s="3">
        <v>1.39254145355418</v>
      </c>
      <c r="N81" s="3">
        <v>0.85171572891473102</v>
      </c>
      <c r="O81" s="3">
        <v>0.85915619188755699</v>
      </c>
      <c r="P81" s="3">
        <v>0.84698883005596803</v>
      </c>
    </row>
    <row r="82" spans="1:16" ht="17.25" x14ac:dyDescent="0.25">
      <c r="A82" s="2">
        <v>81</v>
      </c>
      <c r="B82" s="2" t="s">
        <v>95</v>
      </c>
      <c r="C82" s="2">
        <v>59.87</v>
      </c>
      <c r="D82" s="2">
        <v>2.17</v>
      </c>
      <c r="E82" s="2">
        <v>1.01</v>
      </c>
      <c r="F82" s="2">
        <v>63.45</v>
      </c>
      <c r="G82" s="2">
        <v>1.52</v>
      </c>
      <c r="H82" s="2">
        <v>0.93</v>
      </c>
      <c r="I82" s="2">
        <v>44</v>
      </c>
      <c r="J82" s="2">
        <v>1.02</v>
      </c>
      <c r="K82" s="2">
        <v>0.95</v>
      </c>
      <c r="L82" s="3">
        <v>22.757600221766499</v>
      </c>
      <c r="M82" s="3">
        <v>12.936694746993799</v>
      </c>
      <c r="N82" s="3">
        <v>1.0269331244306501</v>
      </c>
      <c r="O82" s="3">
        <v>0.96794959836619299</v>
      </c>
      <c r="P82" s="3">
        <v>1.1065204742458901</v>
      </c>
    </row>
    <row r="83" spans="1:16" ht="17.25" x14ac:dyDescent="0.25">
      <c r="A83" s="2">
        <v>82</v>
      </c>
      <c r="B83" s="2" t="s">
        <v>96</v>
      </c>
      <c r="C83" s="2">
        <v>61.2</v>
      </c>
      <c r="D83" s="2">
        <v>2.58</v>
      </c>
      <c r="E83" s="2">
        <v>1.6</v>
      </c>
      <c r="F83" s="2">
        <v>64.290000000000006</v>
      </c>
      <c r="G83" s="2">
        <v>1.72</v>
      </c>
      <c r="H83" s="2">
        <v>2.0699999999999998</v>
      </c>
      <c r="I83" s="2">
        <v>60.71</v>
      </c>
      <c r="J83" s="2">
        <v>1.1499999999999999</v>
      </c>
      <c r="K83" s="2">
        <v>0.98</v>
      </c>
      <c r="L83" s="3">
        <v>41.530913105095202</v>
      </c>
      <c r="M83" s="3">
        <v>31.686748221255499</v>
      </c>
      <c r="N83" s="3">
        <v>2.1578243297016502</v>
      </c>
      <c r="O83" s="3">
        <v>1.7495036889722999</v>
      </c>
      <c r="P83" s="3">
        <v>1.3734159870463301</v>
      </c>
    </row>
    <row r="84" spans="1:16" ht="17.25" x14ac:dyDescent="0.25">
      <c r="A84" s="2">
        <v>83</v>
      </c>
      <c r="B84" s="2" t="s">
        <v>97</v>
      </c>
      <c r="C84" s="2">
        <v>61.59</v>
      </c>
      <c r="D84" s="2">
        <v>1.9</v>
      </c>
      <c r="E84" s="2">
        <v>1.94</v>
      </c>
      <c r="F84" s="2">
        <v>62.88</v>
      </c>
      <c r="G84" s="2">
        <v>1.52</v>
      </c>
      <c r="H84" s="2">
        <v>1.24</v>
      </c>
      <c r="I84" s="2">
        <v>50</v>
      </c>
      <c r="J84" s="2">
        <v>0.92</v>
      </c>
      <c r="K84" s="2">
        <v>1.22</v>
      </c>
      <c r="L84" s="3">
        <v>11.6418174975655</v>
      </c>
      <c r="M84" s="3">
        <v>10.171938769113</v>
      </c>
      <c r="N84" s="3">
        <v>1.7885669016324901</v>
      </c>
      <c r="O84" s="3">
        <v>1.6163860509341199</v>
      </c>
      <c r="P84" s="3">
        <v>1.37588089780704</v>
      </c>
    </row>
    <row r="85" spans="1:16" ht="17.25" x14ac:dyDescent="0.25">
      <c r="A85" s="2">
        <v>84</v>
      </c>
      <c r="B85" s="2" t="s">
        <v>98</v>
      </c>
      <c r="C85" s="2">
        <v>62.23</v>
      </c>
      <c r="D85" s="2">
        <v>2.2000000000000002</v>
      </c>
      <c r="E85" s="2">
        <v>0.71</v>
      </c>
      <c r="F85" s="2">
        <v>62.5</v>
      </c>
      <c r="G85" s="2">
        <v>1.5</v>
      </c>
      <c r="H85" s="2">
        <v>0.89</v>
      </c>
      <c r="I85" s="2">
        <v>64</v>
      </c>
      <c r="J85" s="2">
        <v>1.1100000000000001</v>
      </c>
      <c r="K85" s="2">
        <v>0.98</v>
      </c>
      <c r="L85" s="3">
        <v>14.8207625063027</v>
      </c>
      <c r="M85" s="3">
        <v>6.0143935753659097</v>
      </c>
      <c r="N85" s="3">
        <v>0.67310966462333599</v>
      </c>
      <c r="O85" s="3">
        <v>0.71503520602806803</v>
      </c>
      <c r="P85" s="3">
        <v>0.729163824091837</v>
      </c>
    </row>
    <row r="86" spans="1:16" ht="17.25" x14ac:dyDescent="0.25">
      <c r="A86" s="2">
        <v>85</v>
      </c>
      <c r="B86" s="2" t="s">
        <v>99</v>
      </c>
      <c r="C86" s="2">
        <v>56.73</v>
      </c>
      <c r="D86" s="2">
        <v>1.55</v>
      </c>
      <c r="E86" s="2">
        <v>1.08</v>
      </c>
      <c r="F86" s="2">
        <v>60.17</v>
      </c>
      <c r="G86" s="2">
        <v>1.33</v>
      </c>
      <c r="H86" s="2">
        <v>1.1000000000000001</v>
      </c>
      <c r="I86" s="2">
        <v>52</v>
      </c>
      <c r="J86" s="2">
        <v>1.02</v>
      </c>
      <c r="K86" s="2">
        <v>0.98</v>
      </c>
      <c r="L86" s="3">
        <v>3.7794906347117001</v>
      </c>
      <c r="M86" s="3">
        <v>1.4145210802497401</v>
      </c>
      <c r="N86" s="3">
        <v>1.1011286911861999</v>
      </c>
      <c r="O86" s="3">
        <v>1.08758464954268</v>
      </c>
      <c r="P86" s="3">
        <v>1.0814146562914499</v>
      </c>
    </row>
    <row r="87" spans="1:16" ht="17.25" x14ac:dyDescent="0.25">
      <c r="A87" s="2">
        <v>86</v>
      </c>
      <c r="B87" s="2" t="s">
        <v>100</v>
      </c>
      <c r="C87" s="2">
        <v>56.75</v>
      </c>
      <c r="D87" s="2">
        <v>1.61</v>
      </c>
      <c r="E87" s="2">
        <v>0.99</v>
      </c>
      <c r="F87" s="2">
        <v>58.06</v>
      </c>
      <c r="G87" s="2">
        <v>1.36</v>
      </c>
      <c r="H87" s="2">
        <v>0.97</v>
      </c>
      <c r="I87" s="2">
        <v>39.130000000000003</v>
      </c>
      <c r="J87" s="2">
        <v>0.94</v>
      </c>
      <c r="K87" s="2">
        <v>1.04</v>
      </c>
      <c r="L87" s="3">
        <v>13.2562747831337</v>
      </c>
      <c r="M87" s="3">
        <v>7.1756626195613</v>
      </c>
      <c r="N87" s="3">
        <v>1.0197430622768899</v>
      </c>
      <c r="O87" s="3">
        <v>0.96544971881875796</v>
      </c>
      <c r="P87" s="3">
        <v>1.0086885781596699</v>
      </c>
    </row>
    <row r="88" spans="1:16" ht="17.25" x14ac:dyDescent="0.25">
      <c r="A88" s="2">
        <v>87</v>
      </c>
      <c r="B88" s="2" t="s">
        <v>101</v>
      </c>
      <c r="C88" s="2">
        <v>61.02</v>
      </c>
      <c r="D88" s="2">
        <v>1.88</v>
      </c>
      <c r="E88" s="2">
        <v>1.57</v>
      </c>
      <c r="F88" s="2">
        <v>61.16</v>
      </c>
      <c r="G88" s="2">
        <v>1.38</v>
      </c>
      <c r="H88" s="2">
        <v>1.26</v>
      </c>
      <c r="I88" s="2">
        <v>50</v>
      </c>
      <c r="J88" s="2">
        <v>0.95</v>
      </c>
      <c r="K88" s="2">
        <v>1.06</v>
      </c>
      <c r="L88" s="3">
        <v>44.676908388617299</v>
      </c>
      <c r="M88" s="3">
        <v>22.463033053634899</v>
      </c>
      <c r="N88" s="3">
        <v>1.5457021036754499</v>
      </c>
      <c r="O88" s="3">
        <v>1.40034369752796</v>
      </c>
      <c r="P88" s="3">
        <v>1.3367108718512</v>
      </c>
    </row>
    <row r="89" spans="1:16" ht="17.25" x14ac:dyDescent="0.25">
      <c r="A89" s="2">
        <v>88</v>
      </c>
      <c r="B89" s="2" t="s">
        <v>102</v>
      </c>
      <c r="C89" s="2">
        <v>59.51</v>
      </c>
      <c r="D89" s="2">
        <v>1.56</v>
      </c>
      <c r="E89" s="2">
        <v>1.27</v>
      </c>
      <c r="F89" s="2">
        <v>62.31</v>
      </c>
      <c r="G89" s="2">
        <v>1.4</v>
      </c>
      <c r="H89" s="2">
        <v>1.01</v>
      </c>
      <c r="I89" s="2">
        <v>41.67</v>
      </c>
      <c r="J89" s="2">
        <v>0.99</v>
      </c>
      <c r="K89" s="2">
        <v>1.1000000000000001</v>
      </c>
      <c r="L89" s="3">
        <v>12.1397164063654</v>
      </c>
      <c r="M89" s="3">
        <v>9.6785762945729399</v>
      </c>
      <c r="N89" s="3">
        <v>1.2637902251547</v>
      </c>
      <c r="O89" s="3">
        <v>1.1608302572246001</v>
      </c>
      <c r="P89" s="3">
        <v>1.0945759416301499</v>
      </c>
    </row>
    <row r="90" spans="1:16" ht="17.25" x14ac:dyDescent="0.25">
      <c r="A90" s="2">
        <v>89</v>
      </c>
      <c r="B90" s="2" t="s">
        <v>103</v>
      </c>
      <c r="C90" s="2">
        <v>53.6</v>
      </c>
      <c r="D90" s="2">
        <v>1.52</v>
      </c>
      <c r="E90" s="2">
        <v>0.87</v>
      </c>
      <c r="F90" s="2">
        <v>60.91</v>
      </c>
      <c r="G90" s="2">
        <v>1.34</v>
      </c>
      <c r="H90" s="2">
        <v>0.72</v>
      </c>
      <c r="I90" s="2">
        <v>38.1</v>
      </c>
      <c r="J90" s="2">
        <v>1</v>
      </c>
      <c r="K90" s="2">
        <v>1.03</v>
      </c>
      <c r="L90" s="3">
        <v>7.2270795405200197</v>
      </c>
      <c r="M90" s="3">
        <v>1.31215689163488</v>
      </c>
      <c r="N90" s="3">
        <v>0.80170610843354995</v>
      </c>
      <c r="O90" s="3">
        <v>0.81297275797818402</v>
      </c>
      <c r="P90" s="3">
        <v>0.94286175477176304</v>
      </c>
    </row>
    <row r="91" spans="1:16" ht="17.25" x14ac:dyDescent="0.25">
      <c r="A91" s="2">
        <v>90</v>
      </c>
      <c r="B91" s="2" t="s">
        <v>104</v>
      </c>
      <c r="C91" s="2">
        <v>56.31</v>
      </c>
      <c r="D91" s="2">
        <v>1.82</v>
      </c>
      <c r="E91" s="2">
        <v>1.74</v>
      </c>
      <c r="F91" s="2">
        <v>59.59</v>
      </c>
      <c r="G91" s="2">
        <v>1.58</v>
      </c>
      <c r="H91" s="2">
        <v>1.47</v>
      </c>
      <c r="I91" s="2">
        <v>66.67</v>
      </c>
      <c r="J91" s="2">
        <v>1.06</v>
      </c>
      <c r="K91" s="2">
        <v>1.28</v>
      </c>
      <c r="L91" s="3">
        <v>26.279503237906599</v>
      </c>
      <c r="M91" s="3">
        <v>21.2442693860093</v>
      </c>
      <c r="N91" s="3">
        <v>1.6211360117286</v>
      </c>
      <c r="O91" s="3">
        <v>1.3825381649923001</v>
      </c>
      <c r="P91" s="3">
        <v>1.2781405885642001</v>
      </c>
    </row>
    <row r="92" spans="1:16" ht="17.25" x14ac:dyDescent="0.25">
      <c r="A92" s="2">
        <v>91</v>
      </c>
      <c r="B92" s="2" t="s">
        <v>105</v>
      </c>
      <c r="C92" s="2">
        <v>55.56</v>
      </c>
      <c r="D92" s="2">
        <v>1.57</v>
      </c>
      <c r="E92" s="2">
        <v>1.04</v>
      </c>
      <c r="F92" s="2">
        <v>59.13</v>
      </c>
      <c r="G92" s="2">
        <v>1.26</v>
      </c>
      <c r="H92" s="2">
        <v>0.98</v>
      </c>
      <c r="I92" s="2">
        <v>56.52</v>
      </c>
      <c r="J92" s="2">
        <v>1.07</v>
      </c>
      <c r="K92" s="2">
        <v>0.9</v>
      </c>
      <c r="L92" s="3">
        <v>3.3365169893678401</v>
      </c>
      <c r="M92" s="3">
        <v>5.1250237278062603</v>
      </c>
      <c r="N92" s="3">
        <v>1.0202187938371901</v>
      </c>
      <c r="O92" s="3">
        <v>1.11923557290562</v>
      </c>
      <c r="P92" s="3">
        <v>1.04722342757711</v>
      </c>
    </row>
    <row r="93" spans="1:16" ht="17.25" x14ac:dyDescent="0.25">
      <c r="A93" s="2">
        <v>92</v>
      </c>
      <c r="B93" s="2" t="s">
        <v>106</v>
      </c>
      <c r="C93" s="2">
        <v>62.7</v>
      </c>
      <c r="D93" s="2">
        <v>2.1</v>
      </c>
      <c r="E93" s="2">
        <v>1.1200000000000001</v>
      </c>
      <c r="F93" s="2">
        <v>58.9</v>
      </c>
      <c r="G93" s="2">
        <v>1.29</v>
      </c>
      <c r="H93" s="2">
        <v>1.1399999999999999</v>
      </c>
      <c r="I93" s="2">
        <v>55.56</v>
      </c>
      <c r="J93" s="2">
        <v>1.02</v>
      </c>
      <c r="K93" s="2">
        <v>1.04</v>
      </c>
      <c r="L93" s="3">
        <v>9.4713234573612795</v>
      </c>
      <c r="M93" s="3">
        <v>3.8652228338688301</v>
      </c>
      <c r="N93" s="3">
        <v>1.1109085780816601</v>
      </c>
      <c r="O93" s="3">
        <v>1.0878382107711999</v>
      </c>
      <c r="P93" s="3">
        <v>1.0237539054198399</v>
      </c>
    </row>
    <row r="94" spans="1:16" ht="17.25" x14ac:dyDescent="0.25">
      <c r="A94" s="2">
        <v>93</v>
      </c>
      <c r="B94" s="2" t="s">
        <v>107</v>
      </c>
      <c r="C94" s="2">
        <v>52.33</v>
      </c>
      <c r="D94" s="2">
        <v>1.56</v>
      </c>
      <c r="E94" s="2">
        <v>1.23</v>
      </c>
      <c r="F94" s="2">
        <v>54.4</v>
      </c>
      <c r="G94" s="2">
        <v>1.18</v>
      </c>
      <c r="H94" s="2">
        <v>1.1299999999999999</v>
      </c>
      <c r="I94" s="2">
        <v>36</v>
      </c>
      <c r="J94" s="2">
        <v>0.98</v>
      </c>
      <c r="K94" s="2">
        <v>1.07</v>
      </c>
      <c r="L94" s="3">
        <v>11.8947173477576</v>
      </c>
      <c r="M94" s="3">
        <v>4.5584293877781299</v>
      </c>
      <c r="N94" s="3">
        <v>1.1840263888054601</v>
      </c>
      <c r="O94" s="3">
        <v>1.2034101181065899</v>
      </c>
      <c r="P94" s="3">
        <v>1.1829494642398399</v>
      </c>
    </row>
    <row r="95" spans="1:16" ht="17.25" x14ac:dyDescent="0.25">
      <c r="A95" s="2">
        <v>94</v>
      </c>
      <c r="B95" s="2" t="s">
        <v>108</v>
      </c>
      <c r="C95" s="2">
        <v>58.21</v>
      </c>
      <c r="D95" s="2">
        <v>1.78</v>
      </c>
      <c r="E95" s="2">
        <v>0.72</v>
      </c>
      <c r="F95" s="2">
        <v>63.25</v>
      </c>
      <c r="G95" s="2">
        <v>1.39</v>
      </c>
      <c r="H95" s="2">
        <v>0.88</v>
      </c>
      <c r="I95" s="2">
        <v>57.14</v>
      </c>
      <c r="J95" s="2">
        <v>1.04</v>
      </c>
      <c r="K95" s="2">
        <v>0.93</v>
      </c>
      <c r="L95" s="3">
        <v>6.8163502727140797</v>
      </c>
      <c r="M95" s="3">
        <v>2.37288979259852</v>
      </c>
      <c r="N95" s="3">
        <v>0.73180553288748895</v>
      </c>
      <c r="O95" s="3">
        <v>0.70562849450444298</v>
      </c>
      <c r="P95" s="3">
        <v>0.67791731064905802</v>
      </c>
    </row>
    <row r="96" spans="1:16" ht="17.25" x14ac:dyDescent="0.25">
      <c r="A96" s="2">
        <v>95</v>
      </c>
      <c r="B96" s="2" t="s">
        <v>109</v>
      </c>
      <c r="C96" s="2">
        <v>57.04</v>
      </c>
      <c r="D96" s="2">
        <v>1.63</v>
      </c>
      <c r="E96" s="2">
        <v>1.2</v>
      </c>
      <c r="F96" s="2">
        <v>57.38</v>
      </c>
      <c r="G96" s="2">
        <v>1.18</v>
      </c>
      <c r="H96" s="2">
        <v>0.96</v>
      </c>
      <c r="I96" s="2">
        <v>52.38</v>
      </c>
      <c r="J96" s="2">
        <v>0.99</v>
      </c>
      <c r="K96" s="2">
        <v>0.94</v>
      </c>
      <c r="L96" s="3">
        <v>18.451559356711901</v>
      </c>
      <c r="M96" s="3">
        <v>13.518700100363899</v>
      </c>
      <c r="N96" s="3">
        <v>1.1782093745847899</v>
      </c>
      <c r="O96" s="3">
        <v>1.24763119717868</v>
      </c>
      <c r="P96" s="3">
        <v>1.1874913587341001</v>
      </c>
    </row>
    <row r="97" spans="1:16" ht="17.25" x14ac:dyDescent="0.25">
      <c r="A97" s="2">
        <v>96</v>
      </c>
      <c r="B97" s="2" t="s">
        <v>110</v>
      </c>
      <c r="C97" s="2">
        <v>56.8</v>
      </c>
      <c r="D97" s="2">
        <v>2.34</v>
      </c>
      <c r="E97" s="2">
        <v>1.01</v>
      </c>
      <c r="F97" s="2">
        <v>54.68</v>
      </c>
      <c r="G97" s="2">
        <v>1.38</v>
      </c>
      <c r="H97" s="2">
        <v>1.52</v>
      </c>
      <c r="I97" s="2">
        <v>52.94</v>
      </c>
      <c r="J97" s="2">
        <v>1.06</v>
      </c>
      <c r="K97" s="2">
        <v>1.19</v>
      </c>
      <c r="L97" s="3">
        <v>6.9404245290448401</v>
      </c>
      <c r="M97" s="3">
        <v>4.6149867878572399</v>
      </c>
      <c r="N97" s="3">
        <v>0.888104637854785</v>
      </c>
      <c r="O97" s="3">
        <v>0.81129340495281799</v>
      </c>
      <c r="P97" s="3">
        <v>0.73178329541073694</v>
      </c>
    </row>
    <row r="98" spans="1:16" ht="17.25" x14ac:dyDescent="0.25">
      <c r="A98" s="2">
        <v>97</v>
      </c>
      <c r="B98" s="2" t="s">
        <v>111</v>
      </c>
      <c r="C98" s="2">
        <v>57.19</v>
      </c>
      <c r="D98" s="2">
        <v>2.29</v>
      </c>
      <c r="E98" s="2">
        <v>0.75</v>
      </c>
      <c r="F98" s="2">
        <v>58.96</v>
      </c>
      <c r="G98" s="2">
        <v>1.69</v>
      </c>
      <c r="H98" s="2">
        <v>0.8</v>
      </c>
      <c r="I98" s="2">
        <v>50</v>
      </c>
      <c r="J98" s="2">
        <v>1.01</v>
      </c>
      <c r="K98" s="2">
        <v>1</v>
      </c>
      <c r="L98" s="3">
        <v>10.1429042766955</v>
      </c>
      <c r="M98" s="3">
        <v>1.7996278740638001</v>
      </c>
      <c r="N98" s="3">
        <v>0.70442418382396998</v>
      </c>
      <c r="O98" s="3">
        <v>0.71776345433477395</v>
      </c>
      <c r="P98" s="3">
        <v>0.64317475766113397</v>
      </c>
    </row>
    <row r="99" spans="1:16" ht="17.25" x14ac:dyDescent="0.25">
      <c r="A99" s="2">
        <v>98</v>
      </c>
      <c r="B99" s="2" t="s">
        <v>112</v>
      </c>
      <c r="C99" s="2">
        <v>54.01</v>
      </c>
      <c r="D99" s="2">
        <v>1.44</v>
      </c>
      <c r="E99" s="2">
        <v>1.55</v>
      </c>
      <c r="F99" s="2">
        <v>53.23</v>
      </c>
      <c r="G99" s="2">
        <v>1.1200000000000001</v>
      </c>
      <c r="H99" s="2">
        <v>1.24</v>
      </c>
      <c r="I99" s="2">
        <v>37.5</v>
      </c>
      <c r="J99" s="2">
        <v>0.97</v>
      </c>
      <c r="K99" s="2">
        <v>1.17</v>
      </c>
      <c r="L99" s="3">
        <v>2.9051519914351398</v>
      </c>
      <c r="M99" s="3">
        <v>3.1701475551282301</v>
      </c>
      <c r="N99" s="3">
        <v>1.5009166112760399</v>
      </c>
      <c r="O99" s="3">
        <v>1.28208069535883</v>
      </c>
      <c r="P99" s="3">
        <v>1.2144821434752699</v>
      </c>
    </row>
    <row r="100" spans="1:16" ht="17.25" x14ac:dyDescent="0.25">
      <c r="A100" s="2">
        <v>99</v>
      </c>
      <c r="B100" s="2" t="s">
        <v>113</v>
      </c>
      <c r="C100" s="2">
        <v>57.24</v>
      </c>
      <c r="D100" s="2">
        <v>2.2400000000000002</v>
      </c>
      <c r="E100" s="2">
        <v>0.73</v>
      </c>
      <c r="F100" s="2">
        <v>55.07</v>
      </c>
      <c r="G100" s="2">
        <v>1.49</v>
      </c>
      <c r="H100" s="2">
        <v>0.98</v>
      </c>
      <c r="I100" s="2">
        <v>57.14</v>
      </c>
      <c r="J100" s="2">
        <v>1.06</v>
      </c>
      <c r="K100" s="2">
        <v>0.97</v>
      </c>
      <c r="L100" s="3">
        <v>16.796318485796199</v>
      </c>
      <c r="M100" s="3">
        <v>8.6872776981780397</v>
      </c>
      <c r="N100" s="3">
        <v>0.68762602113339899</v>
      </c>
      <c r="O100" s="3">
        <v>0.72514768546333797</v>
      </c>
      <c r="P100" s="3">
        <v>0.63489764032425799</v>
      </c>
    </row>
    <row r="101" spans="1:16" ht="17.25" x14ac:dyDescent="0.25">
      <c r="A101" s="2">
        <v>100</v>
      </c>
      <c r="B101" s="2" t="s">
        <v>114</v>
      </c>
      <c r="C101" s="2">
        <v>60.98</v>
      </c>
      <c r="D101" s="2">
        <v>2.84</v>
      </c>
      <c r="E101" s="2">
        <v>1.01</v>
      </c>
      <c r="F101" s="2">
        <v>59.06</v>
      </c>
      <c r="G101" s="2">
        <v>1.48</v>
      </c>
      <c r="H101" s="2">
        <v>1.57</v>
      </c>
      <c r="I101" s="2">
        <v>53.57</v>
      </c>
      <c r="J101" s="2">
        <v>1</v>
      </c>
      <c r="K101" s="2">
        <v>1.03</v>
      </c>
      <c r="L101" s="3">
        <v>12.197597103844201</v>
      </c>
      <c r="M101" s="3">
        <v>3.3515118476063401</v>
      </c>
      <c r="N101" s="3">
        <v>1.0219305091262001</v>
      </c>
      <c r="O101" s="3">
        <v>0.90611491013508905</v>
      </c>
      <c r="P101" s="3">
        <v>0.91539939580374696</v>
      </c>
    </row>
    <row r="102" spans="1:16" ht="17.25" x14ac:dyDescent="0.25">
      <c r="A102" s="2">
        <v>101</v>
      </c>
      <c r="B102" s="2" t="s">
        <v>115</v>
      </c>
      <c r="C102" s="2">
        <v>60.24</v>
      </c>
      <c r="D102" s="2">
        <v>2.0099999999999998</v>
      </c>
      <c r="E102" s="2">
        <v>1.47</v>
      </c>
      <c r="F102" s="2">
        <v>64.959999999999994</v>
      </c>
      <c r="G102" s="2">
        <v>1.62</v>
      </c>
      <c r="H102" s="2">
        <v>0.98</v>
      </c>
      <c r="I102" s="2">
        <v>26.32</v>
      </c>
      <c r="J102" s="2">
        <v>0.95</v>
      </c>
      <c r="K102" s="2">
        <v>1.1299999999999999</v>
      </c>
      <c r="L102" s="3">
        <v>18.183729651207098</v>
      </c>
      <c r="M102" s="3">
        <v>16.481285738417299</v>
      </c>
      <c r="N102" s="3">
        <v>1.43561932402322</v>
      </c>
      <c r="O102" s="3">
        <v>1.2717959175905</v>
      </c>
      <c r="P102" s="3">
        <v>1.2230604055096701</v>
      </c>
    </row>
    <row r="103" spans="1:16" ht="17.25" x14ac:dyDescent="0.25">
      <c r="A103" s="2">
        <v>102</v>
      </c>
      <c r="B103" s="2" t="s">
        <v>116</v>
      </c>
      <c r="C103" s="2">
        <v>62.24</v>
      </c>
      <c r="D103" s="2">
        <v>2.15</v>
      </c>
      <c r="E103" s="2">
        <v>0.81</v>
      </c>
      <c r="F103" s="2">
        <v>52.99</v>
      </c>
      <c r="G103" s="2">
        <v>1.33</v>
      </c>
      <c r="H103" s="2">
        <v>1.3</v>
      </c>
      <c r="I103" s="2">
        <v>84.21</v>
      </c>
      <c r="J103" s="2">
        <v>1.1499999999999999</v>
      </c>
      <c r="K103" s="2">
        <v>0.94</v>
      </c>
      <c r="L103" s="3">
        <v>10.5610040047077</v>
      </c>
      <c r="M103" s="3">
        <v>5.02343417897952</v>
      </c>
      <c r="N103" s="3">
        <v>0.876510357160867</v>
      </c>
      <c r="O103" s="3">
        <v>0.85052418876000901</v>
      </c>
      <c r="P103" s="3">
        <v>0.79801882459604001</v>
      </c>
    </row>
    <row r="104" spans="1:16" ht="17.25" x14ac:dyDescent="0.25">
      <c r="A104" s="2">
        <v>103</v>
      </c>
      <c r="B104" s="2" t="s">
        <v>117</v>
      </c>
      <c r="C104" s="2">
        <v>55.89</v>
      </c>
      <c r="D104" s="2">
        <v>1.47</v>
      </c>
      <c r="E104" s="2">
        <v>1.39</v>
      </c>
      <c r="F104" s="2">
        <v>52.71</v>
      </c>
      <c r="G104" s="2">
        <v>1.1100000000000001</v>
      </c>
      <c r="H104" s="2">
        <v>1.29</v>
      </c>
      <c r="I104" s="2">
        <v>52</v>
      </c>
      <c r="J104" s="2">
        <v>1.02</v>
      </c>
      <c r="K104" s="2">
        <v>1.1499999999999999</v>
      </c>
      <c r="L104" s="3">
        <v>7.7555181020293498</v>
      </c>
      <c r="M104" s="3">
        <v>5.6616665529813703</v>
      </c>
      <c r="N104" s="3">
        <v>1.3232109699774199</v>
      </c>
      <c r="O104" s="3">
        <v>1.23385326140517</v>
      </c>
      <c r="P104" s="3">
        <v>1.1119265775067999</v>
      </c>
    </row>
    <row r="105" spans="1:16" ht="17.25" x14ac:dyDescent="0.25">
      <c r="A105" s="2">
        <v>104</v>
      </c>
      <c r="B105" s="2" t="s">
        <v>118</v>
      </c>
      <c r="C105" s="2">
        <v>59.5</v>
      </c>
      <c r="D105" s="2">
        <v>1.69</v>
      </c>
      <c r="E105" s="2">
        <v>1.44</v>
      </c>
      <c r="F105" s="2">
        <v>59.7</v>
      </c>
      <c r="G105" s="2">
        <v>1.33</v>
      </c>
      <c r="H105" s="2">
        <v>1.1599999999999999</v>
      </c>
      <c r="I105" s="2">
        <v>50</v>
      </c>
      <c r="J105" s="2">
        <v>0.98</v>
      </c>
      <c r="K105" s="2">
        <v>1.01</v>
      </c>
      <c r="L105" s="3">
        <v>6.5058460673107401</v>
      </c>
      <c r="M105" s="3">
        <v>1.3936296112197799</v>
      </c>
      <c r="N105" s="3">
        <v>1.4219709443539801</v>
      </c>
      <c r="O105" s="3">
        <v>1.4066281419915501</v>
      </c>
      <c r="P105" s="3">
        <v>1.2345256932541799</v>
      </c>
    </row>
    <row r="106" spans="1:16" ht="17.25" x14ac:dyDescent="0.25">
      <c r="A106" s="2">
        <v>105</v>
      </c>
      <c r="B106" s="2" t="s">
        <v>119</v>
      </c>
      <c r="C106" s="2">
        <v>59.01</v>
      </c>
      <c r="D106" s="2">
        <v>2.2400000000000002</v>
      </c>
      <c r="E106" s="2">
        <v>1.62</v>
      </c>
      <c r="F106" s="2">
        <v>53.96</v>
      </c>
      <c r="G106" s="2">
        <v>1.28</v>
      </c>
      <c r="H106" s="2">
        <v>1.53</v>
      </c>
      <c r="I106" s="2">
        <v>66.67</v>
      </c>
      <c r="J106" s="2">
        <v>1.1499999999999999</v>
      </c>
      <c r="K106" s="2">
        <v>1.1599999999999999</v>
      </c>
      <c r="L106" s="3">
        <v>62.198271964897302</v>
      </c>
      <c r="M106" s="3">
        <v>30.477697432949299</v>
      </c>
      <c r="N106" s="3">
        <v>1.62979122272273</v>
      </c>
      <c r="O106" s="3">
        <v>1.60644781225122</v>
      </c>
      <c r="P106" s="3">
        <v>1.30318145695913</v>
      </c>
    </row>
    <row r="107" spans="1:16" ht="17.25" x14ac:dyDescent="0.25">
      <c r="A107" s="2">
        <v>106</v>
      </c>
      <c r="B107" s="2" t="s">
        <v>120</v>
      </c>
      <c r="C107" s="2">
        <v>61.01</v>
      </c>
      <c r="D107" s="2">
        <v>2.7</v>
      </c>
      <c r="E107" s="2">
        <v>1.62</v>
      </c>
      <c r="F107" s="2">
        <v>64.03</v>
      </c>
      <c r="G107" s="2">
        <v>1.62</v>
      </c>
      <c r="H107" s="2">
        <v>1.45</v>
      </c>
      <c r="I107" s="2">
        <v>54.05</v>
      </c>
      <c r="J107" s="2">
        <v>1.1399999999999999</v>
      </c>
      <c r="K107" s="2">
        <v>1.27</v>
      </c>
      <c r="L107" s="3">
        <v>60.132075388623598</v>
      </c>
      <c r="M107" s="3">
        <v>51.7738108315883</v>
      </c>
      <c r="N107" s="3">
        <v>1.5068175552081899</v>
      </c>
      <c r="O107" s="3">
        <v>1.3010156768810801</v>
      </c>
      <c r="P107" s="3">
        <v>1.05859850687204</v>
      </c>
    </row>
    <row r="108" spans="1:16" ht="17.25" x14ac:dyDescent="0.25">
      <c r="A108" s="2">
        <v>107</v>
      </c>
      <c r="B108" s="2" t="s">
        <v>121</v>
      </c>
      <c r="C108" s="2">
        <v>61.8</v>
      </c>
      <c r="D108" s="2">
        <v>2.4300000000000002</v>
      </c>
      <c r="E108" s="2">
        <v>1.73</v>
      </c>
      <c r="F108" s="2">
        <v>57.58</v>
      </c>
      <c r="G108" s="2">
        <v>1.29</v>
      </c>
      <c r="H108" s="2">
        <v>1.62</v>
      </c>
      <c r="I108" s="2">
        <v>70.97</v>
      </c>
      <c r="J108" s="2">
        <v>1.17</v>
      </c>
      <c r="K108" s="2">
        <v>1.2</v>
      </c>
      <c r="L108" s="3">
        <v>27.5152620860373</v>
      </c>
      <c r="M108" s="3">
        <v>16.951107145241799</v>
      </c>
      <c r="N108" s="3">
        <v>1.7495232591266601</v>
      </c>
      <c r="O108" s="3">
        <v>1.5380258345072599</v>
      </c>
      <c r="P108" s="3">
        <v>1.32826695332308</v>
      </c>
    </row>
    <row r="109" spans="1:16" ht="17.25" x14ac:dyDescent="0.25">
      <c r="A109" s="2">
        <v>108</v>
      </c>
      <c r="B109" s="2" t="s">
        <v>122</v>
      </c>
      <c r="C109" s="2">
        <v>59.48</v>
      </c>
      <c r="D109" s="2">
        <v>2.2599999999999998</v>
      </c>
      <c r="E109" s="2">
        <v>1.1200000000000001</v>
      </c>
      <c r="F109" s="2">
        <v>58.21</v>
      </c>
      <c r="G109" s="2">
        <v>1.38</v>
      </c>
      <c r="H109" s="2">
        <v>1.17</v>
      </c>
      <c r="I109" s="2">
        <v>47.06</v>
      </c>
      <c r="J109" s="2">
        <v>1.03</v>
      </c>
      <c r="K109" s="2">
        <v>1.1399999999999999</v>
      </c>
      <c r="L109" s="3">
        <v>40.4704102631217</v>
      </c>
      <c r="M109" s="3">
        <v>37.648904585975203</v>
      </c>
      <c r="N109" s="3">
        <v>1.05048918482781</v>
      </c>
      <c r="O109" s="3">
        <v>0.98555169897904304</v>
      </c>
      <c r="P109" s="3">
        <v>0.94456374807090004</v>
      </c>
    </row>
    <row r="110" spans="1:16" ht="17.25" x14ac:dyDescent="0.25">
      <c r="A110" s="2">
        <v>109</v>
      </c>
      <c r="B110" s="2" t="s">
        <v>123</v>
      </c>
      <c r="C110" s="2">
        <v>60.74</v>
      </c>
      <c r="D110" s="2">
        <v>1.82</v>
      </c>
      <c r="E110" s="2">
        <v>1.01</v>
      </c>
      <c r="F110" s="2">
        <v>59.52</v>
      </c>
      <c r="G110" s="2">
        <v>1.31</v>
      </c>
      <c r="H110" s="2">
        <v>1</v>
      </c>
      <c r="I110" s="2">
        <v>62.5</v>
      </c>
      <c r="J110" s="2">
        <v>1.04</v>
      </c>
      <c r="K110" s="2">
        <v>0.96</v>
      </c>
      <c r="L110" s="3">
        <v>2.6102392076835801</v>
      </c>
      <c r="M110" s="3">
        <v>1.70480194254485</v>
      </c>
      <c r="N110" s="3">
        <v>0.98151687632859697</v>
      </c>
      <c r="O110" s="3">
        <v>1.03373922713123</v>
      </c>
      <c r="P110" s="3">
        <v>1.04078038512495</v>
      </c>
    </row>
    <row r="111" spans="1:16" ht="17.25" x14ac:dyDescent="0.25">
      <c r="A111" s="2">
        <v>110</v>
      </c>
      <c r="B111" s="2" t="s">
        <v>124</v>
      </c>
      <c r="C111" s="2">
        <v>53.76</v>
      </c>
      <c r="D111" s="2">
        <v>1.63</v>
      </c>
      <c r="E111" s="2">
        <v>0.94</v>
      </c>
      <c r="F111" s="2">
        <v>51.24</v>
      </c>
      <c r="G111" s="2">
        <v>1.19</v>
      </c>
      <c r="H111" s="2">
        <v>1.18</v>
      </c>
      <c r="I111" s="2">
        <v>50</v>
      </c>
      <c r="J111" s="2">
        <v>1</v>
      </c>
      <c r="K111" s="2">
        <v>1.06</v>
      </c>
      <c r="L111" s="3">
        <v>14.027287101310399</v>
      </c>
      <c r="M111" s="3">
        <v>7.4592657769744797</v>
      </c>
      <c r="N111" s="3">
        <v>0.90240679580407801</v>
      </c>
      <c r="O111" s="3">
        <v>0.94218330997215205</v>
      </c>
      <c r="P111" s="3">
        <v>0.90883090231360597</v>
      </c>
    </row>
    <row r="112" spans="1:16" ht="17.25" x14ac:dyDescent="0.25">
      <c r="A112" s="2">
        <v>111</v>
      </c>
      <c r="B112" s="2" t="s">
        <v>125</v>
      </c>
      <c r="C112" s="2">
        <v>62.17</v>
      </c>
      <c r="D112" s="2">
        <v>1.96</v>
      </c>
      <c r="E112" s="2">
        <v>0.92</v>
      </c>
      <c r="F112" s="2">
        <v>63.71</v>
      </c>
      <c r="G112" s="2">
        <v>1.43</v>
      </c>
      <c r="H112" s="2">
        <v>0.94</v>
      </c>
      <c r="I112" s="2">
        <v>59.09</v>
      </c>
      <c r="J112" s="2">
        <v>1.05</v>
      </c>
      <c r="K112" s="2">
        <v>0.96</v>
      </c>
      <c r="L112" s="3">
        <v>4.6183402298298004</v>
      </c>
      <c r="M112" s="3">
        <v>2.6279809850497</v>
      </c>
      <c r="N112" s="3">
        <v>0.886664724826835</v>
      </c>
      <c r="O112" s="3">
        <v>0.92186440823021298</v>
      </c>
      <c r="P112" s="3">
        <v>0.91828639127364298</v>
      </c>
    </row>
    <row r="113" spans="1:16" ht="17.25" x14ac:dyDescent="0.25">
      <c r="A113" s="2">
        <v>112</v>
      </c>
      <c r="B113" s="2" t="s">
        <v>126</v>
      </c>
      <c r="C113" s="2">
        <v>60.92</v>
      </c>
      <c r="D113" s="2">
        <v>1.77</v>
      </c>
      <c r="E113" s="2">
        <v>1.03</v>
      </c>
      <c r="F113" s="2">
        <v>62.4</v>
      </c>
      <c r="G113" s="2">
        <v>1.23</v>
      </c>
      <c r="H113" s="2">
        <v>1.2</v>
      </c>
      <c r="I113" s="2">
        <v>50</v>
      </c>
      <c r="J113" s="2">
        <v>1</v>
      </c>
      <c r="K113" s="2">
        <v>1.1100000000000001</v>
      </c>
      <c r="L113" s="3">
        <v>5.8766897849987503</v>
      </c>
      <c r="M113" s="3">
        <v>5.3451192169742203</v>
      </c>
      <c r="N113" s="3">
        <v>1.0105914678255401</v>
      </c>
      <c r="O113" s="3">
        <v>0.87961508064952998</v>
      </c>
      <c r="P113" s="3">
        <v>0.86439914267621398</v>
      </c>
    </row>
    <row r="114" spans="1:16" ht="17.25" x14ac:dyDescent="0.25">
      <c r="A114" s="2">
        <v>113</v>
      </c>
      <c r="B114" s="2" t="s">
        <v>127</v>
      </c>
      <c r="C114" s="2">
        <v>57.61</v>
      </c>
      <c r="D114" s="2">
        <v>1.92</v>
      </c>
      <c r="E114" s="2">
        <v>1.01</v>
      </c>
      <c r="F114" s="2">
        <v>55.04</v>
      </c>
      <c r="G114" s="2">
        <v>1.32</v>
      </c>
      <c r="H114" s="2">
        <v>1.22</v>
      </c>
      <c r="I114" s="2">
        <v>52</v>
      </c>
      <c r="J114" s="2">
        <v>0.99</v>
      </c>
      <c r="K114" s="2">
        <v>1.1499999999999999</v>
      </c>
      <c r="L114" s="3">
        <v>23.884927187512702</v>
      </c>
      <c r="M114" s="3">
        <v>13.0870205447575</v>
      </c>
      <c r="N114" s="3">
        <v>0.92857139610647199</v>
      </c>
      <c r="O114" s="3">
        <v>0.87817230505251698</v>
      </c>
      <c r="P114" s="3">
        <v>0.77430600280541295</v>
      </c>
    </row>
    <row r="115" spans="1:16" ht="17.25" x14ac:dyDescent="0.25">
      <c r="A115" s="2">
        <v>114</v>
      </c>
      <c r="B115" s="2" t="s">
        <v>128</v>
      </c>
      <c r="C115" s="2">
        <v>54.63</v>
      </c>
      <c r="D115" s="2">
        <v>1.52</v>
      </c>
      <c r="E115" s="2">
        <v>1.05</v>
      </c>
      <c r="F115" s="2">
        <v>57.24</v>
      </c>
      <c r="G115" s="2">
        <v>1.32</v>
      </c>
      <c r="H115" s="2">
        <v>1.17</v>
      </c>
      <c r="I115" s="2">
        <v>46.15</v>
      </c>
      <c r="J115" s="2">
        <v>0.94</v>
      </c>
      <c r="K115" s="2">
        <v>1.01</v>
      </c>
      <c r="L115" s="3">
        <v>9.9139688417817595</v>
      </c>
      <c r="M115" s="3">
        <v>3.4679552043545998</v>
      </c>
      <c r="N115" s="3">
        <v>1.0329994268863401</v>
      </c>
      <c r="O115" s="3">
        <v>1.0168430331129501</v>
      </c>
      <c r="P115" s="3">
        <v>0.96013411808631199</v>
      </c>
    </row>
    <row r="116" spans="1:16" ht="17.25" x14ac:dyDescent="0.25">
      <c r="A116" s="2">
        <v>115</v>
      </c>
      <c r="B116" s="2" t="s">
        <v>129</v>
      </c>
      <c r="C116" s="2">
        <v>56.58</v>
      </c>
      <c r="D116" s="2">
        <v>1.56</v>
      </c>
      <c r="E116" s="2">
        <v>0.85</v>
      </c>
      <c r="F116" s="2">
        <v>57.6</v>
      </c>
      <c r="G116" s="2">
        <v>1.23</v>
      </c>
      <c r="H116" s="2">
        <v>0.91</v>
      </c>
      <c r="I116" s="2">
        <v>57.14</v>
      </c>
      <c r="J116" s="2">
        <v>1.05</v>
      </c>
      <c r="K116" s="2">
        <v>1.01</v>
      </c>
      <c r="L116" s="3">
        <v>2.0824176002051802</v>
      </c>
      <c r="M116" s="3">
        <v>0.58706485293928801</v>
      </c>
      <c r="N116" s="3">
        <v>0.81807060185545299</v>
      </c>
      <c r="O116" s="3">
        <v>0.843565197636023</v>
      </c>
      <c r="P116" s="3">
        <v>0.88415255054882402</v>
      </c>
    </row>
    <row r="117" spans="1:16" ht="17.25" x14ac:dyDescent="0.25">
      <c r="A117" s="2">
        <v>116</v>
      </c>
      <c r="B117" s="2" t="s">
        <v>130</v>
      </c>
      <c r="C117" s="2">
        <v>59.36</v>
      </c>
      <c r="D117" s="2">
        <v>1.66</v>
      </c>
      <c r="E117" s="2">
        <v>1.01</v>
      </c>
      <c r="F117" s="2">
        <v>61.65</v>
      </c>
      <c r="G117" s="2">
        <v>1.28</v>
      </c>
      <c r="H117" s="2">
        <v>1.1100000000000001</v>
      </c>
      <c r="I117" s="2">
        <v>68.42</v>
      </c>
      <c r="J117" s="2">
        <v>1.02</v>
      </c>
      <c r="K117" s="2">
        <v>1.1000000000000001</v>
      </c>
      <c r="L117" s="3">
        <v>1.4482876193138501</v>
      </c>
      <c r="M117" s="3">
        <v>1.38912917343168</v>
      </c>
      <c r="N117" s="3">
        <v>0.98033479517772804</v>
      </c>
      <c r="O117" s="3">
        <v>0.88280627897327302</v>
      </c>
      <c r="P117" s="3">
        <v>0.826468230101153</v>
      </c>
    </row>
    <row r="118" spans="1:16" ht="17.25" x14ac:dyDescent="0.25">
      <c r="A118" s="2">
        <v>117</v>
      </c>
      <c r="B118" s="2" t="s">
        <v>131</v>
      </c>
      <c r="C118" s="2">
        <v>57.65</v>
      </c>
      <c r="D118" s="2">
        <v>2.3199999999999998</v>
      </c>
      <c r="E118" s="2">
        <v>1.52</v>
      </c>
      <c r="F118" s="2">
        <v>58.16</v>
      </c>
      <c r="G118" s="2">
        <v>1.45</v>
      </c>
      <c r="H118" s="2">
        <v>1.02</v>
      </c>
      <c r="I118" s="2">
        <v>57.14</v>
      </c>
      <c r="J118" s="2">
        <v>1.05</v>
      </c>
      <c r="K118" s="2">
        <v>0.96</v>
      </c>
      <c r="L118" s="3">
        <v>4.8038530796984098</v>
      </c>
      <c r="M118" s="3">
        <v>1.5205329832549499</v>
      </c>
      <c r="N118" s="3">
        <v>1.4155142575751101</v>
      </c>
      <c r="O118" s="3">
        <v>1.4744438782421001</v>
      </c>
      <c r="P118" s="3">
        <v>1.8403488326349</v>
      </c>
    </row>
    <row r="119" spans="1:16" ht="17.25" x14ac:dyDescent="0.25">
      <c r="A119" s="2">
        <v>118</v>
      </c>
      <c r="B119" s="2" t="s">
        <v>132</v>
      </c>
      <c r="C119" s="2">
        <v>55.29</v>
      </c>
      <c r="D119" s="2">
        <v>1.62</v>
      </c>
      <c r="E119" s="2">
        <v>0.98</v>
      </c>
      <c r="F119" s="2">
        <v>47.11</v>
      </c>
      <c r="G119" s="2">
        <v>1.06</v>
      </c>
      <c r="H119" s="2">
        <v>0.93</v>
      </c>
      <c r="I119" s="2">
        <v>46.15</v>
      </c>
      <c r="J119" s="2">
        <v>0.99</v>
      </c>
      <c r="K119" s="2">
        <v>1</v>
      </c>
      <c r="L119" s="3">
        <v>13.2679917892448</v>
      </c>
      <c r="M119" s="3">
        <v>3.3946716989010199</v>
      </c>
      <c r="N119" s="3">
        <v>0.99230976086206901</v>
      </c>
      <c r="O119" s="3">
        <v>0.96348697143077899</v>
      </c>
      <c r="P119" s="3">
        <v>1.0770683105607</v>
      </c>
    </row>
    <row r="120" spans="1:16" ht="17.25" x14ac:dyDescent="0.25">
      <c r="A120" s="2">
        <v>119</v>
      </c>
      <c r="B120" s="2" t="s">
        <v>133</v>
      </c>
      <c r="C120" s="2">
        <v>56.3</v>
      </c>
      <c r="D120" s="2">
        <v>1.43</v>
      </c>
      <c r="E120" s="2">
        <v>1.04</v>
      </c>
      <c r="F120" s="2">
        <v>53.98</v>
      </c>
      <c r="G120" s="2">
        <v>1.21</v>
      </c>
      <c r="H120" s="2">
        <v>1</v>
      </c>
      <c r="I120" s="2">
        <v>54.55</v>
      </c>
      <c r="J120" s="2">
        <v>1</v>
      </c>
      <c r="K120" s="2">
        <v>1.1000000000000001</v>
      </c>
      <c r="L120" s="3">
        <v>2.64680997602682</v>
      </c>
      <c r="M120" s="3">
        <v>2.5145041721966601</v>
      </c>
      <c r="N120" s="3">
        <v>0.983386312990709</v>
      </c>
      <c r="O120" s="3">
        <v>0.92600440431888198</v>
      </c>
      <c r="P120" s="3">
        <v>0.87015430757830603</v>
      </c>
    </row>
    <row r="121" spans="1:16" ht="17.25" x14ac:dyDescent="0.25">
      <c r="A121" s="2">
        <v>120</v>
      </c>
      <c r="B121" s="2" t="s">
        <v>134</v>
      </c>
      <c r="C121" s="2">
        <v>58.3</v>
      </c>
      <c r="D121" s="2">
        <v>1.41</v>
      </c>
      <c r="E121" s="2">
        <v>1.26</v>
      </c>
      <c r="F121" s="2">
        <v>53.7</v>
      </c>
      <c r="G121" s="2">
        <v>1.0900000000000001</v>
      </c>
      <c r="H121" s="2">
        <v>1.1399999999999999</v>
      </c>
      <c r="I121" s="2">
        <v>50</v>
      </c>
      <c r="J121" s="2">
        <v>1.01</v>
      </c>
      <c r="K121" s="2">
        <v>1.1599999999999999</v>
      </c>
      <c r="L121" s="3">
        <v>7.6579914181619699</v>
      </c>
      <c r="M121" s="3">
        <v>10.867283642513</v>
      </c>
      <c r="N121" s="3">
        <v>1.14948263604631</v>
      </c>
      <c r="O121" s="3">
        <v>1.07480214886095</v>
      </c>
      <c r="P121" s="3">
        <v>0.97279366319126004</v>
      </c>
    </row>
    <row r="122" spans="1:16" ht="17.25" x14ac:dyDescent="0.25">
      <c r="A122" s="2">
        <v>121</v>
      </c>
      <c r="B122" s="2" t="s">
        <v>135</v>
      </c>
      <c r="C122" s="2">
        <v>63.32</v>
      </c>
      <c r="D122" s="2">
        <v>1.68</v>
      </c>
      <c r="E122" s="2">
        <v>2.13</v>
      </c>
      <c r="F122" s="2">
        <v>61.98</v>
      </c>
      <c r="G122" s="2">
        <v>1.25</v>
      </c>
      <c r="H122" s="2">
        <v>1.28</v>
      </c>
      <c r="I122" s="2">
        <v>61.9</v>
      </c>
      <c r="J122" s="2">
        <v>1.05</v>
      </c>
      <c r="K122" s="2">
        <v>1.1000000000000001</v>
      </c>
      <c r="L122" s="3">
        <v>38.608906402460399</v>
      </c>
      <c r="M122" s="3">
        <v>16.559706362304599</v>
      </c>
      <c r="N122" s="3">
        <v>2.02157260525611</v>
      </c>
      <c r="O122" s="3">
        <v>1.86346780100176</v>
      </c>
      <c r="P122" s="3">
        <v>1.72294358284242</v>
      </c>
    </row>
    <row r="123" spans="1:16" ht="17.25" x14ac:dyDescent="0.25">
      <c r="A123" s="2">
        <v>122</v>
      </c>
      <c r="B123" s="2" t="s">
        <v>136</v>
      </c>
      <c r="C123" s="2">
        <v>55.42</v>
      </c>
      <c r="D123" s="2">
        <v>2.02</v>
      </c>
      <c r="E123" s="2">
        <v>1.25</v>
      </c>
      <c r="F123" s="2">
        <v>55.94</v>
      </c>
      <c r="G123" s="2">
        <v>1.22</v>
      </c>
      <c r="H123" s="2">
        <v>1</v>
      </c>
      <c r="I123" s="2">
        <v>66.67</v>
      </c>
      <c r="J123" s="2">
        <v>1.06</v>
      </c>
      <c r="K123" s="2">
        <v>0.95</v>
      </c>
      <c r="L123" s="3">
        <v>7.9408952708393103</v>
      </c>
      <c r="M123" s="3">
        <v>3.1611636581245399</v>
      </c>
      <c r="N123" s="3">
        <v>1.16465657922268</v>
      </c>
      <c r="O123" s="3">
        <v>1.2340849507289899</v>
      </c>
      <c r="P123" s="3">
        <v>1.38311491340617</v>
      </c>
    </row>
    <row r="124" spans="1:16" ht="17.25" x14ac:dyDescent="0.25">
      <c r="A124" s="2">
        <v>123</v>
      </c>
      <c r="B124" s="2" t="s">
        <v>137</v>
      </c>
      <c r="C124" s="2">
        <v>62.42</v>
      </c>
      <c r="D124" s="2">
        <v>3.17</v>
      </c>
      <c r="E124" s="2">
        <v>0.31</v>
      </c>
      <c r="F124" s="2">
        <v>61.43</v>
      </c>
      <c r="G124" s="2">
        <v>1.61</v>
      </c>
      <c r="H124" s="2">
        <v>0.75</v>
      </c>
      <c r="I124" s="2">
        <v>56</v>
      </c>
      <c r="J124" s="2">
        <v>1.02</v>
      </c>
      <c r="K124" s="2">
        <v>1.01</v>
      </c>
      <c r="L124" s="3">
        <v>8.3764716185934898</v>
      </c>
      <c r="M124" s="3">
        <v>2.08054634652177</v>
      </c>
      <c r="N124" s="3">
        <v>0.308203411298129</v>
      </c>
      <c r="O124" s="3">
        <v>0.308098773557062</v>
      </c>
      <c r="P124" s="3">
        <v>0.329287427161714</v>
      </c>
    </row>
    <row r="125" spans="1:16" ht="17.25" x14ac:dyDescent="0.25">
      <c r="A125" s="2">
        <v>124</v>
      </c>
      <c r="B125" s="2" t="s">
        <v>138</v>
      </c>
      <c r="C125" s="2">
        <v>60.2</v>
      </c>
      <c r="D125" s="2">
        <v>2.17</v>
      </c>
      <c r="E125" s="2">
        <v>1.63</v>
      </c>
      <c r="F125" s="2">
        <v>64.75</v>
      </c>
      <c r="G125" s="2">
        <v>1.54</v>
      </c>
      <c r="H125" s="2">
        <v>1.62</v>
      </c>
      <c r="I125" s="2">
        <v>52.17</v>
      </c>
      <c r="J125" s="2">
        <v>1.02</v>
      </c>
      <c r="K125" s="2">
        <v>1.2</v>
      </c>
      <c r="L125" s="3">
        <v>233.64928193428099</v>
      </c>
      <c r="M125" s="3">
        <v>172.28935143972001</v>
      </c>
      <c r="N125" s="3">
        <v>1.6016015004247901</v>
      </c>
      <c r="O125" s="3">
        <v>1.4085848336901901</v>
      </c>
      <c r="P125" s="3">
        <v>1.17667487103408</v>
      </c>
    </row>
    <row r="126" spans="1:16" ht="17.25" x14ac:dyDescent="0.25">
      <c r="A126" s="2">
        <v>125</v>
      </c>
      <c r="B126" s="2" t="s">
        <v>139</v>
      </c>
      <c r="C126" s="2">
        <v>60.06</v>
      </c>
      <c r="D126" s="2">
        <v>2.6</v>
      </c>
      <c r="E126" s="2">
        <v>1.97</v>
      </c>
      <c r="F126" s="2">
        <v>63.19</v>
      </c>
      <c r="G126" s="2">
        <v>1.87</v>
      </c>
      <c r="H126" s="2">
        <v>2.02</v>
      </c>
      <c r="I126" s="2">
        <v>54.84</v>
      </c>
      <c r="J126" s="2">
        <v>1.08</v>
      </c>
      <c r="K126" s="2">
        <v>1.19</v>
      </c>
      <c r="L126" s="3">
        <v>31.095912151838501</v>
      </c>
      <c r="M126" s="3">
        <v>14.0323193912935</v>
      </c>
      <c r="N126" s="3">
        <v>2.0369970052453801</v>
      </c>
      <c r="O126" s="3">
        <v>1.65772388965516</v>
      </c>
      <c r="P126" s="3">
        <v>1.3415548778273401</v>
      </c>
    </row>
    <row r="127" spans="1:16" ht="17.25" x14ac:dyDescent="0.25">
      <c r="A127" s="2">
        <v>126</v>
      </c>
      <c r="B127" s="2" t="s">
        <v>140</v>
      </c>
      <c r="C127" s="2">
        <v>57.14</v>
      </c>
      <c r="D127" s="2">
        <v>2.09</v>
      </c>
      <c r="E127" s="2">
        <v>0.74</v>
      </c>
      <c r="F127" s="2">
        <v>59.57</v>
      </c>
      <c r="G127" s="2">
        <v>1.55</v>
      </c>
      <c r="H127" s="2">
        <v>0.93</v>
      </c>
      <c r="I127" s="2">
        <v>55.56</v>
      </c>
      <c r="J127" s="2">
        <v>1.08</v>
      </c>
      <c r="K127" s="2">
        <v>1.01</v>
      </c>
      <c r="L127" s="3">
        <v>5.81109335953819</v>
      </c>
      <c r="M127" s="3">
        <v>1.1617224738737</v>
      </c>
      <c r="N127" s="3">
        <v>0.68368215062465398</v>
      </c>
      <c r="O127" s="3">
        <v>0.68827633908238095</v>
      </c>
      <c r="P127" s="3">
        <v>0.59128806754006802</v>
      </c>
    </row>
    <row r="128" spans="1:16" ht="17.25" x14ac:dyDescent="0.25">
      <c r="A128" s="2">
        <v>127</v>
      </c>
      <c r="B128" s="2" t="s">
        <v>141</v>
      </c>
      <c r="C128" s="2">
        <v>67.959999999999994</v>
      </c>
      <c r="D128" s="2">
        <v>2.5099999999999998</v>
      </c>
      <c r="E128" s="2">
        <v>0.72</v>
      </c>
      <c r="F128" s="2">
        <v>66.400000000000006</v>
      </c>
      <c r="G128" s="2">
        <v>1.5</v>
      </c>
      <c r="H128" s="2">
        <v>0.91</v>
      </c>
      <c r="I128" s="2">
        <v>81.48</v>
      </c>
      <c r="J128" s="2">
        <v>1.1200000000000001</v>
      </c>
      <c r="K128" s="2">
        <v>1.22</v>
      </c>
      <c r="L128" s="3">
        <v>20.121258620943301</v>
      </c>
      <c r="M128" s="3">
        <v>8.6151386922185402</v>
      </c>
      <c r="N128" s="3">
        <v>0.62574198200053199</v>
      </c>
      <c r="O128" s="3">
        <v>0.57932273443601201</v>
      </c>
      <c r="P128" s="3">
        <v>0.50962974450634302</v>
      </c>
    </row>
    <row r="129" spans="1:16" ht="17.25" x14ac:dyDescent="0.25">
      <c r="A129" s="2">
        <v>128</v>
      </c>
      <c r="B129" s="2" t="s">
        <v>142</v>
      </c>
      <c r="C129" s="2">
        <v>58.1</v>
      </c>
      <c r="D129" s="2">
        <v>1.97</v>
      </c>
      <c r="E129" s="2">
        <v>1.9</v>
      </c>
      <c r="F129" s="2">
        <v>57.14</v>
      </c>
      <c r="G129" s="2">
        <v>1.34</v>
      </c>
      <c r="H129" s="2">
        <v>1.35</v>
      </c>
      <c r="I129" s="2">
        <v>64.709999999999994</v>
      </c>
      <c r="J129" s="2">
        <v>1.07</v>
      </c>
      <c r="K129" s="2">
        <v>1.1000000000000001</v>
      </c>
      <c r="L129" s="3">
        <v>10.9532664671839</v>
      </c>
      <c r="M129" s="3">
        <v>6.7119660176251301</v>
      </c>
      <c r="N129" s="3">
        <v>1.85388830632393</v>
      </c>
      <c r="O129" s="3">
        <v>1.59373808969165</v>
      </c>
      <c r="P129" s="3">
        <v>1.5584828487190201</v>
      </c>
    </row>
    <row r="130" spans="1:16" ht="17.25" x14ac:dyDescent="0.25">
      <c r="A130" s="2">
        <v>129</v>
      </c>
      <c r="B130" s="2" t="s">
        <v>143</v>
      </c>
      <c r="C130" s="2">
        <v>57.03</v>
      </c>
      <c r="D130" s="2">
        <v>1.94</v>
      </c>
      <c r="E130" s="2">
        <v>1.1599999999999999</v>
      </c>
      <c r="F130" s="2">
        <v>57.02</v>
      </c>
      <c r="G130" s="2">
        <v>1.3</v>
      </c>
      <c r="H130" s="2">
        <v>0.9</v>
      </c>
      <c r="I130" s="2">
        <v>50</v>
      </c>
      <c r="J130" s="2">
        <v>1.02</v>
      </c>
      <c r="K130" s="2">
        <v>0.97</v>
      </c>
      <c r="L130" s="3">
        <v>18.540751465551001</v>
      </c>
      <c r="M130" s="3">
        <v>11.4893509730785</v>
      </c>
      <c r="N130" s="3">
        <v>1.14592313312272</v>
      </c>
      <c r="O130" s="3">
        <v>1.2072092792996101</v>
      </c>
      <c r="P130" s="3">
        <v>1.10965011675381</v>
      </c>
    </row>
    <row r="131" spans="1:16" ht="17.25" x14ac:dyDescent="0.25">
      <c r="A131" s="2">
        <v>130</v>
      </c>
      <c r="B131" s="2" t="s">
        <v>144</v>
      </c>
      <c r="C131" s="2">
        <v>61.43</v>
      </c>
      <c r="D131" s="2">
        <v>2.2400000000000002</v>
      </c>
      <c r="E131" s="2">
        <v>2.65</v>
      </c>
      <c r="F131" s="2">
        <v>63.36</v>
      </c>
      <c r="G131" s="2">
        <v>1.58</v>
      </c>
      <c r="H131" s="2">
        <v>1.43</v>
      </c>
      <c r="I131" s="2">
        <v>70.59</v>
      </c>
      <c r="J131" s="2">
        <v>1.1399999999999999</v>
      </c>
      <c r="K131" s="2">
        <v>1.1399999999999999</v>
      </c>
      <c r="L131" s="3">
        <v>15.002057979444601</v>
      </c>
      <c r="M131" s="3">
        <v>8.1080035095962</v>
      </c>
      <c r="N131" s="3">
        <v>2.5065625621625198</v>
      </c>
      <c r="O131" s="3">
        <v>2.11428993185412</v>
      </c>
      <c r="P131" s="3">
        <v>2.3055596809718102</v>
      </c>
    </row>
    <row r="132" spans="1:16" ht="17.25" x14ac:dyDescent="0.25">
      <c r="A132" s="2">
        <v>131</v>
      </c>
      <c r="B132" s="2" t="s">
        <v>145</v>
      </c>
      <c r="C132" s="2">
        <v>63.87</v>
      </c>
      <c r="D132" s="2">
        <v>3.69</v>
      </c>
      <c r="E132" s="2">
        <v>0.97</v>
      </c>
      <c r="F132" s="2">
        <v>64.959999999999994</v>
      </c>
      <c r="G132" s="2">
        <v>2.14</v>
      </c>
      <c r="H132" s="2">
        <v>1.5</v>
      </c>
      <c r="I132" s="2">
        <v>58.62</v>
      </c>
      <c r="J132" s="2">
        <v>1.1299999999999999</v>
      </c>
      <c r="K132" s="2">
        <v>1.24</v>
      </c>
      <c r="L132" s="3">
        <v>13.167199065353</v>
      </c>
      <c r="M132" s="3">
        <v>8.35265918101857</v>
      </c>
      <c r="N132" s="3">
        <v>0.86413933596931503</v>
      </c>
      <c r="O132" s="3">
        <v>0.82289227482722405</v>
      </c>
      <c r="P132" s="3">
        <v>0.83460187649153905</v>
      </c>
    </row>
    <row r="133" spans="1:16" ht="17.25" x14ac:dyDescent="0.25">
      <c r="A133" s="2">
        <v>132</v>
      </c>
      <c r="B133" s="2" t="s">
        <v>146</v>
      </c>
      <c r="C133" s="2">
        <v>57.28</v>
      </c>
      <c r="D133" s="2">
        <v>1.6</v>
      </c>
      <c r="E133" s="2">
        <v>1</v>
      </c>
      <c r="F133" s="2">
        <v>54.17</v>
      </c>
      <c r="G133" s="2">
        <v>1.17</v>
      </c>
      <c r="H133" s="2">
        <v>1.32</v>
      </c>
      <c r="I133" s="2">
        <v>66.67</v>
      </c>
      <c r="J133" s="2">
        <v>1.04</v>
      </c>
      <c r="K133" s="2">
        <v>1.03</v>
      </c>
      <c r="L133" s="3">
        <v>26.2191865915965</v>
      </c>
      <c r="M133" s="3">
        <v>9.9673663145034297</v>
      </c>
      <c r="N133" s="3">
        <v>1.0489295698646499</v>
      </c>
      <c r="O133" s="3">
        <v>0.98524352952190797</v>
      </c>
      <c r="P133" s="3">
        <v>0.88901546499469197</v>
      </c>
    </row>
    <row r="134" spans="1:16" ht="17.25" x14ac:dyDescent="0.25">
      <c r="A134" s="2">
        <v>133</v>
      </c>
      <c r="B134" s="2" t="s">
        <v>147</v>
      </c>
      <c r="C134" s="2">
        <v>59.63</v>
      </c>
      <c r="D134" s="2">
        <v>1.84</v>
      </c>
      <c r="E134" s="2">
        <v>1.55</v>
      </c>
      <c r="F134" s="2">
        <v>57.36</v>
      </c>
      <c r="G134" s="2">
        <v>1.23</v>
      </c>
      <c r="H134" s="2">
        <v>1.1399999999999999</v>
      </c>
      <c r="I134" s="2">
        <v>61.9</v>
      </c>
      <c r="J134" s="2">
        <v>1.0900000000000001</v>
      </c>
      <c r="K134" s="2">
        <v>1.1499999999999999</v>
      </c>
      <c r="L134" s="3">
        <v>55.794645587261201</v>
      </c>
      <c r="M134" s="3">
        <v>48.285041945785899</v>
      </c>
      <c r="N134" s="3">
        <v>1.4678475914929101</v>
      </c>
      <c r="O134" s="3">
        <v>1.39196691528701</v>
      </c>
      <c r="P134" s="3">
        <v>1.3298085382845699</v>
      </c>
    </row>
    <row r="135" spans="1:16" ht="17.25" x14ac:dyDescent="0.25">
      <c r="A135" s="2">
        <v>134</v>
      </c>
      <c r="B135" s="2" t="s">
        <v>148</v>
      </c>
      <c r="C135" s="2">
        <v>59.25</v>
      </c>
      <c r="D135" s="2">
        <v>1.87</v>
      </c>
      <c r="E135" s="2">
        <v>1.81</v>
      </c>
      <c r="F135" s="2">
        <v>58.52</v>
      </c>
      <c r="G135" s="2">
        <v>1.36</v>
      </c>
      <c r="H135" s="2">
        <v>1.54</v>
      </c>
      <c r="I135" s="2">
        <v>75</v>
      </c>
      <c r="J135" s="2">
        <v>1.1200000000000001</v>
      </c>
      <c r="K135" s="2">
        <v>1.2</v>
      </c>
      <c r="L135" s="3">
        <v>91.719439735862395</v>
      </c>
      <c r="M135" s="3">
        <v>65.758909367634203</v>
      </c>
      <c r="N135" s="3">
        <v>1.7388785673100999</v>
      </c>
      <c r="O135" s="3">
        <v>1.5533282131900299</v>
      </c>
      <c r="P135" s="3">
        <v>1.3510084736349799</v>
      </c>
    </row>
    <row r="136" spans="1:16" ht="17.25" x14ac:dyDescent="0.25">
      <c r="A136" s="2">
        <v>135</v>
      </c>
      <c r="B136" s="2" t="s">
        <v>149</v>
      </c>
      <c r="C136" s="2">
        <v>55.21</v>
      </c>
      <c r="D136" s="2">
        <v>1.71</v>
      </c>
      <c r="E136" s="2">
        <v>1.25</v>
      </c>
      <c r="F136" s="2">
        <v>49.62</v>
      </c>
      <c r="G136" s="2">
        <v>1.06</v>
      </c>
      <c r="H136" s="2">
        <v>1.0900000000000001</v>
      </c>
      <c r="I136" s="2">
        <v>59.09</v>
      </c>
      <c r="J136" s="2">
        <v>1.04</v>
      </c>
      <c r="K136" s="2">
        <v>1.2</v>
      </c>
      <c r="L136" s="3">
        <v>17.219800649914699</v>
      </c>
      <c r="M136" s="3">
        <v>15.4743018703514</v>
      </c>
      <c r="N136" s="3">
        <v>1.17693172572473</v>
      </c>
      <c r="O136" s="3">
        <v>1.01048915011935</v>
      </c>
      <c r="P136" s="3">
        <v>0.98247979985289302</v>
      </c>
    </row>
    <row r="137" spans="1:16" ht="17.25" x14ac:dyDescent="0.25">
      <c r="A137" s="2">
        <v>136</v>
      </c>
      <c r="B137" s="2" t="s">
        <v>150</v>
      </c>
      <c r="C137" s="2">
        <v>55.76</v>
      </c>
      <c r="D137" s="2">
        <v>1.65</v>
      </c>
      <c r="E137" s="2">
        <v>1.27</v>
      </c>
      <c r="F137" s="2">
        <v>53.28</v>
      </c>
      <c r="G137" s="2">
        <v>1.24</v>
      </c>
      <c r="H137" s="2">
        <v>1.23</v>
      </c>
      <c r="I137" s="2">
        <v>64.52</v>
      </c>
      <c r="J137" s="2">
        <v>1.03</v>
      </c>
      <c r="K137" s="2">
        <v>1.1599999999999999</v>
      </c>
      <c r="L137" s="3">
        <v>5.9201943009813096</v>
      </c>
      <c r="M137" s="3">
        <v>5.1618310296275203</v>
      </c>
      <c r="N137" s="3">
        <v>1.2134378816291</v>
      </c>
      <c r="O137" s="3">
        <v>1.1001498533779199</v>
      </c>
      <c r="P137" s="3">
        <v>0.99377672805089401</v>
      </c>
    </row>
    <row r="138" spans="1:16" ht="17.25" x14ac:dyDescent="0.25">
      <c r="A138" s="2">
        <v>137</v>
      </c>
      <c r="B138" s="2" t="s">
        <v>151</v>
      </c>
      <c r="C138" s="2">
        <v>54.66</v>
      </c>
      <c r="D138" s="2">
        <v>1.8</v>
      </c>
      <c r="E138" s="2">
        <v>0.7</v>
      </c>
      <c r="F138" s="2">
        <v>53.28</v>
      </c>
      <c r="G138" s="2">
        <v>1.39</v>
      </c>
      <c r="H138" s="2">
        <v>0.93</v>
      </c>
      <c r="I138" s="2">
        <v>50</v>
      </c>
      <c r="J138" s="2">
        <v>1</v>
      </c>
      <c r="K138" s="2">
        <v>0.99</v>
      </c>
      <c r="L138" s="3">
        <v>15.4347233358008</v>
      </c>
      <c r="M138" s="3">
        <v>3.1795094528062302</v>
      </c>
      <c r="N138" s="3">
        <v>0.68446896424210302</v>
      </c>
      <c r="O138" s="3">
        <v>0.65241561212524202</v>
      </c>
      <c r="P138" s="3">
        <v>0.57751633080579801</v>
      </c>
    </row>
    <row r="139" spans="1:16" ht="17.25" x14ac:dyDescent="0.25">
      <c r="A139" s="2">
        <v>138</v>
      </c>
      <c r="B139" s="2" t="s">
        <v>152</v>
      </c>
      <c r="C139" s="2">
        <v>55.47</v>
      </c>
      <c r="D139" s="2">
        <v>1.65</v>
      </c>
      <c r="E139" s="2">
        <v>1.28</v>
      </c>
      <c r="F139" s="2">
        <v>54.47</v>
      </c>
      <c r="G139" s="2">
        <v>1.17</v>
      </c>
      <c r="H139" s="2">
        <v>1.05</v>
      </c>
      <c r="I139" s="2">
        <v>47.06</v>
      </c>
      <c r="J139" s="2">
        <v>1.04</v>
      </c>
      <c r="K139" s="2">
        <v>1.06</v>
      </c>
      <c r="L139" s="3">
        <v>13.2495639674706</v>
      </c>
      <c r="M139" s="3">
        <v>8.7454462240203608</v>
      </c>
      <c r="N139" s="3">
        <v>1.2739448750797699</v>
      </c>
      <c r="O139" s="3">
        <v>1.19405797361125</v>
      </c>
      <c r="P139" s="3">
        <v>1.0579108634876999</v>
      </c>
    </row>
    <row r="140" spans="1:16" ht="17.25" x14ac:dyDescent="0.25">
      <c r="A140" s="2">
        <v>139</v>
      </c>
      <c r="B140" s="2" t="s">
        <v>153</v>
      </c>
      <c r="C140" s="2">
        <v>57.09</v>
      </c>
      <c r="D140" s="2">
        <v>1.73</v>
      </c>
      <c r="E140" s="2">
        <v>1.08</v>
      </c>
      <c r="F140" s="2">
        <v>55.81</v>
      </c>
      <c r="G140" s="2">
        <v>1.1499999999999999</v>
      </c>
      <c r="H140" s="2">
        <v>0.96</v>
      </c>
      <c r="I140" s="2">
        <v>47.37</v>
      </c>
      <c r="J140" s="2">
        <v>1.01</v>
      </c>
      <c r="K140" s="2">
        <v>1.0900000000000001</v>
      </c>
      <c r="L140" s="3">
        <v>12.564753751882201</v>
      </c>
      <c r="M140" s="3">
        <v>8.4339897459025401</v>
      </c>
      <c r="N140" s="3">
        <v>1.06215383568751</v>
      </c>
      <c r="O140" s="3">
        <v>1.1297448758581501</v>
      </c>
      <c r="P140" s="3">
        <v>1.15309076695705</v>
      </c>
    </row>
    <row r="141" spans="1:16" ht="17.25" x14ac:dyDescent="0.25">
      <c r="A141" s="2">
        <v>140</v>
      </c>
      <c r="B141" s="2" t="s">
        <v>154</v>
      </c>
      <c r="C141" s="2">
        <v>57.89</v>
      </c>
      <c r="D141" s="2">
        <v>1.79</v>
      </c>
      <c r="E141" s="2">
        <v>1.66</v>
      </c>
      <c r="F141" s="2">
        <v>60.29</v>
      </c>
      <c r="G141" s="2">
        <v>1.35</v>
      </c>
      <c r="H141" s="2">
        <v>1.52</v>
      </c>
      <c r="I141" s="2">
        <v>51.85</v>
      </c>
      <c r="J141" s="2">
        <v>1.01</v>
      </c>
      <c r="K141" s="2">
        <v>1.19</v>
      </c>
      <c r="L141" s="3">
        <v>43.4494562913263</v>
      </c>
      <c r="M141" s="3">
        <v>31.077314190503699</v>
      </c>
      <c r="N141" s="3">
        <v>1.6089988616653501</v>
      </c>
      <c r="O141" s="3">
        <v>1.36041838954325</v>
      </c>
      <c r="P141" s="3">
        <v>1.22163922636943</v>
      </c>
    </row>
    <row r="142" spans="1:16" ht="17.25" x14ac:dyDescent="0.25">
      <c r="A142" s="2">
        <v>141</v>
      </c>
      <c r="B142" s="2" t="s">
        <v>155</v>
      </c>
      <c r="C142" s="2">
        <v>65.17</v>
      </c>
      <c r="D142" s="2">
        <v>2.48</v>
      </c>
      <c r="E142" s="2">
        <v>1.49</v>
      </c>
      <c r="F142" s="2">
        <v>68.61</v>
      </c>
      <c r="G142" s="2">
        <v>1.62</v>
      </c>
      <c r="H142" s="2">
        <v>1.46</v>
      </c>
      <c r="I142" s="2">
        <v>73.33</v>
      </c>
      <c r="J142" s="2">
        <v>1.1000000000000001</v>
      </c>
      <c r="K142" s="2">
        <v>1.1399999999999999</v>
      </c>
      <c r="L142" s="3">
        <v>17.680641392135499</v>
      </c>
      <c r="M142" s="3">
        <v>9.2248335228574092</v>
      </c>
      <c r="N142" s="3">
        <v>1.4702697003088701</v>
      </c>
      <c r="O142" s="3">
        <v>1.29081603599697</v>
      </c>
      <c r="P142" s="3">
        <v>1.19445270660738</v>
      </c>
    </row>
    <row r="143" spans="1:16" ht="17.25" x14ac:dyDescent="0.25">
      <c r="A143" s="2">
        <v>142</v>
      </c>
      <c r="B143" s="2" t="s">
        <v>156</v>
      </c>
      <c r="C143" s="2">
        <v>55.37</v>
      </c>
      <c r="D143" s="2">
        <v>1.89</v>
      </c>
      <c r="E143" s="2">
        <v>1.46</v>
      </c>
      <c r="F143" s="2">
        <v>55.47</v>
      </c>
      <c r="G143" s="2">
        <v>1.48</v>
      </c>
      <c r="H143" s="2">
        <v>1.35</v>
      </c>
      <c r="I143" s="2">
        <v>56.52</v>
      </c>
      <c r="J143" s="2">
        <v>1</v>
      </c>
      <c r="K143" s="2">
        <v>1.21</v>
      </c>
      <c r="L143" s="3">
        <v>19.614489723572198</v>
      </c>
      <c r="M143" s="3">
        <v>16.280132020389999</v>
      </c>
      <c r="N143" s="3">
        <v>1.41251283303285</v>
      </c>
      <c r="O143" s="3">
        <v>1.2272820888421401</v>
      </c>
      <c r="P143" s="3">
        <v>1.04476920885917</v>
      </c>
    </row>
    <row r="144" spans="1:16" ht="17.25" x14ac:dyDescent="0.25">
      <c r="A144" s="2">
        <v>143</v>
      </c>
      <c r="B144" s="2" t="s">
        <v>157</v>
      </c>
      <c r="C144" s="2">
        <v>52.55</v>
      </c>
      <c r="D144" s="2">
        <v>1.39</v>
      </c>
      <c r="E144" s="2">
        <v>1.1599999999999999</v>
      </c>
      <c r="F144" s="2">
        <v>48.36</v>
      </c>
      <c r="G144" s="2">
        <v>1.01</v>
      </c>
      <c r="H144" s="2">
        <v>1.2</v>
      </c>
      <c r="I144" s="2">
        <v>57.14</v>
      </c>
      <c r="J144" s="2">
        <v>1</v>
      </c>
      <c r="K144" s="2">
        <v>1.03</v>
      </c>
      <c r="L144" s="3">
        <v>35.074880830884403</v>
      </c>
      <c r="M144" s="3">
        <v>8.4413127104366001</v>
      </c>
      <c r="N144" s="3">
        <v>1.17036754611113</v>
      </c>
      <c r="O144" s="3">
        <v>1.1559044107104099</v>
      </c>
      <c r="P144" s="3">
        <v>1.0616811293477</v>
      </c>
    </row>
    <row r="145" spans="1:16" ht="17.25" x14ac:dyDescent="0.25">
      <c r="A145" s="2">
        <v>144</v>
      </c>
      <c r="B145" s="2" t="s">
        <v>158</v>
      </c>
      <c r="C145" s="2">
        <v>58.15</v>
      </c>
      <c r="D145" s="2">
        <v>2.25</v>
      </c>
      <c r="E145" s="2">
        <v>0.95</v>
      </c>
      <c r="F145" s="2">
        <v>57.23</v>
      </c>
      <c r="G145" s="2">
        <v>1.2</v>
      </c>
      <c r="H145" s="2">
        <v>1.06</v>
      </c>
      <c r="I145" s="2">
        <v>55.17</v>
      </c>
      <c r="J145" s="2">
        <v>1.0900000000000001</v>
      </c>
      <c r="K145" s="2">
        <v>0.96</v>
      </c>
      <c r="L145" s="3">
        <v>3.1279451804428602</v>
      </c>
      <c r="M145" s="3">
        <v>1.3873258333954199</v>
      </c>
      <c r="N145" s="3">
        <v>0.88635822675862896</v>
      </c>
      <c r="O145" s="3">
        <v>0.88778165632972705</v>
      </c>
      <c r="P145" s="3">
        <v>0.95349933978136303</v>
      </c>
    </row>
    <row r="146" spans="1:16" ht="17.25" x14ac:dyDescent="0.25">
      <c r="A146" s="2">
        <v>145</v>
      </c>
      <c r="B146" s="2" t="s">
        <v>159</v>
      </c>
      <c r="C146" s="2">
        <v>61.26</v>
      </c>
      <c r="D146" s="2">
        <v>2.0099999999999998</v>
      </c>
      <c r="E146" s="2">
        <v>0.81</v>
      </c>
      <c r="F146" s="2">
        <v>60.77</v>
      </c>
      <c r="G146" s="2">
        <v>1.36</v>
      </c>
      <c r="H146" s="2">
        <v>0.88</v>
      </c>
      <c r="I146" s="2">
        <v>63.64</v>
      </c>
      <c r="J146" s="2">
        <v>1.07</v>
      </c>
      <c r="K146" s="2">
        <v>0.89</v>
      </c>
      <c r="L146" s="3">
        <v>12.2502296179234</v>
      </c>
      <c r="M146" s="3">
        <v>18.534074673632801</v>
      </c>
      <c r="N146" s="3">
        <v>0.73421944585861598</v>
      </c>
      <c r="O146" s="3">
        <v>0.892859476149925</v>
      </c>
      <c r="P146" s="3">
        <v>1.00036732798954</v>
      </c>
    </row>
    <row r="147" spans="1:16" ht="17.25" x14ac:dyDescent="0.25">
      <c r="A147" s="2">
        <v>146</v>
      </c>
      <c r="B147" s="2" t="s">
        <v>160</v>
      </c>
      <c r="C147" s="2">
        <v>61.3</v>
      </c>
      <c r="D147" s="2">
        <v>2.2599999999999998</v>
      </c>
      <c r="E147" s="2">
        <v>0.93</v>
      </c>
      <c r="F147" s="2">
        <v>57.82</v>
      </c>
      <c r="G147" s="2">
        <v>1.37</v>
      </c>
      <c r="H147" s="2">
        <v>1.36</v>
      </c>
      <c r="I147" s="2">
        <v>61.9</v>
      </c>
      <c r="J147" s="2">
        <v>1.05</v>
      </c>
      <c r="K147" s="2">
        <v>1</v>
      </c>
      <c r="L147" s="3">
        <v>24.307847566629501</v>
      </c>
      <c r="M147" s="3">
        <v>4.3245072528116797</v>
      </c>
      <c r="N147" s="3">
        <v>0.91585818490511695</v>
      </c>
      <c r="O147" s="3">
        <v>1.0305764447983801</v>
      </c>
      <c r="P147" s="3">
        <v>0.94107432564055904</v>
      </c>
    </row>
    <row r="148" spans="1:16" ht="17.25" x14ac:dyDescent="0.25">
      <c r="A148" s="2">
        <v>147</v>
      </c>
      <c r="B148" s="2" t="s">
        <v>161</v>
      </c>
      <c r="C148" s="2">
        <v>63.02</v>
      </c>
      <c r="D148" s="2">
        <v>2.68</v>
      </c>
      <c r="E148" s="2">
        <v>1.08</v>
      </c>
      <c r="F148" s="2">
        <v>64.099999999999994</v>
      </c>
      <c r="G148" s="2">
        <v>1.68</v>
      </c>
      <c r="H148" s="2">
        <v>1.37</v>
      </c>
      <c r="I148" s="2">
        <v>55.56</v>
      </c>
      <c r="J148" s="2">
        <v>1.06</v>
      </c>
      <c r="K148" s="2">
        <v>1.17</v>
      </c>
      <c r="L148" s="3">
        <v>18.000187396009</v>
      </c>
      <c r="M148" s="3">
        <v>15.480279380173799</v>
      </c>
      <c r="N148" s="3">
        <v>1.0029201183013201</v>
      </c>
      <c r="O148" s="3">
        <v>0.940997163557028</v>
      </c>
      <c r="P148" s="3">
        <v>0.85579936215416597</v>
      </c>
    </row>
    <row r="149" spans="1:16" ht="17.25" x14ac:dyDescent="0.25">
      <c r="A149" s="2">
        <v>148</v>
      </c>
      <c r="B149" s="2" t="s">
        <v>162</v>
      </c>
      <c r="C149" s="2">
        <v>62.15</v>
      </c>
      <c r="D149" s="2">
        <v>2.68</v>
      </c>
      <c r="E149" s="2">
        <v>0.91</v>
      </c>
      <c r="F149" s="2">
        <v>56.3</v>
      </c>
      <c r="G149" s="2">
        <v>1.44</v>
      </c>
      <c r="H149" s="2">
        <v>1.21</v>
      </c>
      <c r="I149" s="2">
        <v>65.52</v>
      </c>
      <c r="J149" s="2">
        <v>1.05</v>
      </c>
      <c r="K149" s="2">
        <v>1.1100000000000001</v>
      </c>
      <c r="L149" s="3">
        <v>11.955835731999599</v>
      </c>
      <c r="M149" s="3">
        <v>9.5521348530672991</v>
      </c>
      <c r="N149" s="3">
        <v>0.95862536516548802</v>
      </c>
      <c r="O149" s="3">
        <v>0.81936805938745405</v>
      </c>
      <c r="P149" s="3">
        <v>0.76753298967828099</v>
      </c>
    </row>
    <row r="150" spans="1:16" ht="17.25" x14ac:dyDescent="0.25">
      <c r="A150" s="2">
        <v>149</v>
      </c>
      <c r="B150" s="2" t="s">
        <v>163</v>
      </c>
      <c r="C150" s="2">
        <v>54.14</v>
      </c>
      <c r="D150" s="2">
        <v>1.82</v>
      </c>
      <c r="E150" s="2">
        <v>1.27</v>
      </c>
      <c r="F150" s="2">
        <v>52.45</v>
      </c>
      <c r="G150" s="2">
        <v>1.22</v>
      </c>
      <c r="H150" s="2">
        <v>1.04</v>
      </c>
      <c r="I150" s="2">
        <v>47.37</v>
      </c>
      <c r="J150" s="2">
        <v>1.03</v>
      </c>
      <c r="K150" s="2">
        <v>1.05</v>
      </c>
      <c r="L150" s="3">
        <v>15.3960564704745</v>
      </c>
      <c r="M150" s="3">
        <v>6.5836697513976699</v>
      </c>
      <c r="N150" s="3">
        <v>1.18789210932019</v>
      </c>
      <c r="O150" s="3">
        <v>1.15161020590271</v>
      </c>
      <c r="P150" s="3">
        <v>1.23002927792135</v>
      </c>
    </row>
    <row r="151" spans="1:16" ht="17.25" x14ac:dyDescent="0.25">
      <c r="A151" s="2">
        <v>150</v>
      </c>
      <c r="B151" s="2" t="s">
        <v>164</v>
      </c>
      <c r="C151" s="2">
        <v>60.88</v>
      </c>
      <c r="D151" s="2">
        <v>2.4700000000000002</v>
      </c>
      <c r="E151" s="2">
        <v>0.6</v>
      </c>
      <c r="F151" s="2">
        <v>58.78</v>
      </c>
      <c r="G151" s="2">
        <v>1.5</v>
      </c>
      <c r="H151" s="2">
        <v>1.02</v>
      </c>
      <c r="I151" s="2">
        <v>50</v>
      </c>
      <c r="J151" s="2">
        <v>0.98</v>
      </c>
      <c r="K151" s="2">
        <v>1.1200000000000001</v>
      </c>
      <c r="L151" s="3">
        <v>3.6480636126732602</v>
      </c>
      <c r="M151" s="3">
        <v>2.0261351887303198</v>
      </c>
      <c r="N151" s="3">
        <v>0.586553127871975</v>
      </c>
      <c r="O151" s="3">
        <v>0.50836628011762697</v>
      </c>
      <c r="P151" s="3">
        <v>0.50714939513197199</v>
      </c>
    </row>
    <row r="152" spans="1:16" ht="17.25" x14ac:dyDescent="0.25">
      <c r="A152" s="2">
        <v>151</v>
      </c>
      <c r="B152" s="2" t="s">
        <v>165</v>
      </c>
      <c r="C152" s="2">
        <v>60.9</v>
      </c>
      <c r="D152" s="2">
        <v>1.89</v>
      </c>
      <c r="E152" s="2">
        <v>1.27</v>
      </c>
      <c r="F152" s="2">
        <v>57.48</v>
      </c>
      <c r="G152" s="2">
        <v>1.23</v>
      </c>
      <c r="H152" s="2">
        <v>1.21</v>
      </c>
      <c r="I152" s="2">
        <v>60.87</v>
      </c>
      <c r="J152" s="2">
        <v>1.04</v>
      </c>
      <c r="K152" s="2">
        <v>1.08</v>
      </c>
      <c r="L152" s="3">
        <v>17.4244179897929</v>
      </c>
      <c r="M152" s="3">
        <v>7.2255395031863996</v>
      </c>
      <c r="N152" s="3">
        <v>1.24958470506856</v>
      </c>
      <c r="O152" s="3">
        <v>1.24229609750689</v>
      </c>
      <c r="P152" s="3">
        <v>1.08534745900813</v>
      </c>
    </row>
    <row r="153" spans="1:16" ht="17.25" x14ac:dyDescent="0.25">
      <c r="A153" s="2">
        <v>152</v>
      </c>
      <c r="B153" s="2" t="s">
        <v>166</v>
      </c>
      <c r="C153" s="2">
        <v>58.04</v>
      </c>
      <c r="D153" s="2">
        <v>1.94</v>
      </c>
      <c r="E153" s="2">
        <v>0.88</v>
      </c>
      <c r="F153" s="2">
        <v>56.62</v>
      </c>
      <c r="G153" s="2">
        <v>1.34</v>
      </c>
      <c r="H153" s="2">
        <v>0.93</v>
      </c>
      <c r="I153" s="2">
        <v>64</v>
      </c>
      <c r="J153" s="2">
        <v>1.03</v>
      </c>
      <c r="K153" s="2">
        <v>1.1100000000000001</v>
      </c>
      <c r="L153" s="3">
        <v>16.875327091210998</v>
      </c>
      <c r="M153" s="3">
        <v>11.1585518853938</v>
      </c>
      <c r="N153" s="3">
        <v>0.86465119698551895</v>
      </c>
      <c r="O153" s="3">
        <v>0.75417346414168995</v>
      </c>
      <c r="P153" s="3">
        <v>0.69262352075639499</v>
      </c>
    </row>
    <row r="154" spans="1:16" ht="17.25" x14ac:dyDescent="0.25">
      <c r="A154" s="2">
        <v>153</v>
      </c>
      <c r="B154" s="2" t="s">
        <v>167</v>
      </c>
      <c r="C154" s="2">
        <v>55.48</v>
      </c>
      <c r="D154" s="2">
        <v>1.74</v>
      </c>
      <c r="E154" s="2">
        <v>1.85</v>
      </c>
      <c r="F154" s="2">
        <v>58.73</v>
      </c>
      <c r="G154" s="2">
        <v>1.4</v>
      </c>
      <c r="H154" s="2">
        <v>1.45</v>
      </c>
      <c r="I154" s="2">
        <v>54.17</v>
      </c>
      <c r="J154" s="2">
        <v>1.04</v>
      </c>
      <c r="K154" s="2">
        <v>1.21</v>
      </c>
      <c r="L154" s="3">
        <v>8.39470977863445</v>
      </c>
      <c r="M154" s="3">
        <v>6.8522680806342198</v>
      </c>
      <c r="N154" s="3">
        <v>1.7146323088892801</v>
      </c>
      <c r="O154" s="3">
        <v>1.57909201239673</v>
      </c>
      <c r="P154" s="3">
        <v>1.3956760732229301</v>
      </c>
    </row>
    <row r="155" spans="1:16" ht="17.25" x14ac:dyDescent="0.25">
      <c r="A155" s="2">
        <v>154</v>
      </c>
      <c r="B155" s="2" t="s">
        <v>168</v>
      </c>
      <c r="C155" s="2">
        <v>57.95</v>
      </c>
      <c r="D155" s="2">
        <v>1.73</v>
      </c>
      <c r="E155" s="2">
        <v>1.47</v>
      </c>
      <c r="F155" s="2">
        <v>59.12</v>
      </c>
      <c r="G155" s="2">
        <v>1.31</v>
      </c>
      <c r="H155" s="2">
        <v>1.31</v>
      </c>
      <c r="I155" s="2">
        <v>54.17</v>
      </c>
      <c r="J155" s="2">
        <v>0.98</v>
      </c>
      <c r="K155" s="2">
        <v>1.08</v>
      </c>
      <c r="L155" s="3">
        <v>40.419968181346597</v>
      </c>
      <c r="M155" s="3">
        <v>16.359577610480599</v>
      </c>
      <c r="N155" s="3">
        <v>1.45425887889192</v>
      </c>
      <c r="O155" s="3">
        <v>1.32793874287473</v>
      </c>
      <c r="P155" s="3">
        <v>1.2108160198661799</v>
      </c>
    </row>
    <row r="156" spans="1:16" ht="17.25" x14ac:dyDescent="0.25">
      <c r="A156" s="2">
        <v>155</v>
      </c>
      <c r="B156" s="2" t="s">
        <v>169</v>
      </c>
      <c r="C156" s="2">
        <v>53</v>
      </c>
      <c r="D156" s="2">
        <v>1.47</v>
      </c>
      <c r="E156" s="2">
        <v>1.1499999999999999</v>
      </c>
      <c r="F156" s="2">
        <v>52.08</v>
      </c>
      <c r="G156" s="2">
        <v>1.24</v>
      </c>
      <c r="H156" s="2">
        <v>0.99</v>
      </c>
      <c r="I156" s="2">
        <v>42.31</v>
      </c>
      <c r="J156" s="2">
        <v>1.01</v>
      </c>
      <c r="K156" s="2">
        <v>1.1599999999999999</v>
      </c>
      <c r="L156" s="3">
        <v>5.6276702507454699</v>
      </c>
      <c r="M156" s="3">
        <v>6.1365395465354098</v>
      </c>
      <c r="N156" s="3">
        <v>1.07690697043062</v>
      </c>
      <c r="O156" s="3">
        <v>0.94375457281999298</v>
      </c>
      <c r="P156" s="3">
        <v>1.0394448367637601</v>
      </c>
    </row>
    <row r="157" spans="1:16" ht="17.25" x14ac:dyDescent="0.25">
      <c r="A157" s="2">
        <v>156</v>
      </c>
      <c r="B157" s="2" t="s">
        <v>170</v>
      </c>
      <c r="C157" s="2">
        <v>56.83</v>
      </c>
      <c r="D157" s="2">
        <v>1.94</v>
      </c>
      <c r="E157" s="2">
        <v>1.21</v>
      </c>
      <c r="F157" s="2">
        <v>53.52</v>
      </c>
      <c r="G157" s="2">
        <v>1.23</v>
      </c>
      <c r="H157" s="2">
        <v>1.55</v>
      </c>
      <c r="I157" s="2">
        <v>60.71</v>
      </c>
      <c r="J157" s="2">
        <v>1.1000000000000001</v>
      </c>
      <c r="K157" s="2">
        <v>0.92</v>
      </c>
      <c r="L157" s="3">
        <v>49.982449442665299</v>
      </c>
      <c r="M157" s="3">
        <v>14.0701982649657</v>
      </c>
      <c r="N157" s="3">
        <v>1.23480904676845</v>
      </c>
      <c r="O157" s="3">
        <v>1.3225407914760401</v>
      </c>
      <c r="P157" s="3">
        <v>1.0052255401399599</v>
      </c>
    </row>
    <row r="158" spans="1:16" ht="17.25" x14ac:dyDescent="0.25">
      <c r="A158" s="2">
        <v>157</v>
      </c>
      <c r="B158" s="2" t="s">
        <v>171</v>
      </c>
      <c r="C158" s="2">
        <v>61.03</v>
      </c>
      <c r="D158" s="2">
        <v>2.0499999999999998</v>
      </c>
      <c r="E158" s="2">
        <v>0.52</v>
      </c>
      <c r="F158" s="2">
        <v>66.92</v>
      </c>
      <c r="G158" s="2">
        <v>1.64</v>
      </c>
      <c r="H158" s="2">
        <v>0.86</v>
      </c>
      <c r="I158" s="2">
        <v>60</v>
      </c>
      <c r="J158" s="2">
        <v>1.04</v>
      </c>
      <c r="K158" s="2">
        <v>0.87</v>
      </c>
      <c r="L158" s="3">
        <v>8.5173281098178393</v>
      </c>
      <c r="M158" s="3">
        <v>6.7486733600462196</v>
      </c>
      <c r="N158" s="3">
        <v>0.51545249807540106</v>
      </c>
      <c r="O158" s="3">
        <v>0.56905065743683303</v>
      </c>
      <c r="P158" s="3">
        <v>0.56061700777196699</v>
      </c>
    </row>
    <row r="159" spans="1:16" ht="17.25" x14ac:dyDescent="0.25">
      <c r="A159" s="2">
        <v>158</v>
      </c>
      <c r="B159" s="2" t="s">
        <v>172</v>
      </c>
      <c r="C159" s="2">
        <v>60.73</v>
      </c>
      <c r="D159" s="2">
        <v>2.15</v>
      </c>
      <c r="E159" s="2">
        <v>0.91</v>
      </c>
      <c r="F159" s="2">
        <v>57.14</v>
      </c>
      <c r="G159" s="2">
        <v>1.32</v>
      </c>
      <c r="H159" s="2">
        <v>1.36</v>
      </c>
      <c r="I159" s="2">
        <v>59.09</v>
      </c>
      <c r="J159" s="2">
        <v>1</v>
      </c>
      <c r="K159" s="2">
        <v>1.05</v>
      </c>
      <c r="L159" s="3">
        <v>10.2301349151862</v>
      </c>
      <c r="M159" s="3">
        <v>3.6321182689726701</v>
      </c>
      <c r="N159" s="3">
        <v>0.89427723206867504</v>
      </c>
      <c r="O159" s="3">
        <v>0.79583199320476505</v>
      </c>
      <c r="P159" s="3">
        <v>0.67866361874488002</v>
      </c>
    </row>
    <row r="160" spans="1:16" ht="17.25" x14ac:dyDescent="0.25">
      <c r="A160" s="2">
        <v>159</v>
      </c>
      <c r="B160" s="2" t="s">
        <v>173</v>
      </c>
      <c r="C160" s="2">
        <v>57.98</v>
      </c>
      <c r="D160" s="2">
        <v>1.99</v>
      </c>
      <c r="E160" s="2">
        <v>0.96</v>
      </c>
      <c r="F160" s="2">
        <v>51.61</v>
      </c>
      <c r="G160" s="2">
        <v>1.23</v>
      </c>
      <c r="H160" s="2">
        <v>1.31</v>
      </c>
      <c r="I160" s="2">
        <v>65</v>
      </c>
      <c r="J160" s="2">
        <v>1.07</v>
      </c>
      <c r="K160" s="2">
        <v>1.1399999999999999</v>
      </c>
      <c r="L160" s="3">
        <v>13.1957008318577</v>
      </c>
      <c r="M160" s="3">
        <v>11.3193407190673</v>
      </c>
      <c r="N160" s="3">
        <v>0.86814271761189399</v>
      </c>
      <c r="O160" s="3">
        <v>0.83088522477259896</v>
      </c>
      <c r="P160" s="3">
        <v>0.75277291299902305</v>
      </c>
    </row>
    <row r="161" spans="1:16" ht="17.25" x14ac:dyDescent="0.25">
      <c r="A161" s="2">
        <v>160</v>
      </c>
      <c r="B161" s="2" t="s">
        <v>174</v>
      </c>
      <c r="C161" s="2">
        <v>59.78</v>
      </c>
      <c r="D161" s="2">
        <v>1.79</v>
      </c>
      <c r="E161" s="2">
        <v>1.5</v>
      </c>
      <c r="F161" s="2">
        <v>54.03</v>
      </c>
      <c r="G161" s="2">
        <v>1.24</v>
      </c>
      <c r="H161" s="2">
        <v>1.19</v>
      </c>
      <c r="I161" s="2">
        <v>62.5</v>
      </c>
      <c r="J161" s="2">
        <v>1.02</v>
      </c>
      <c r="K161" s="2">
        <v>1.1200000000000001</v>
      </c>
      <c r="L161" s="3">
        <v>18.8838644429478</v>
      </c>
      <c r="M161" s="3">
        <v>6.5120756825494297</v>
      </c>
      <c r="N161" s="3">
        <v>1.42650664030303</v>
      </c>
      <c r="O161" s="3">
        <v>1.4787672888293899</v>
      </c>
      <c r="P161" s="3">
        <v>1.39228340684309</v>
      </c>
    </row>
    <row r="162" spans="1:16" ht="17.25" x14ac:dyDescent="0.25">
      <c r="A162" s="2">
        <v>161</v>
      </c>
      <c r="B162" s="2" t="s">
        <v>175</v>
      </c>
      <c r="C162" s="2">
        <v>59.12</v>
      </c>
      <c r="D162" s="2">
        <v>2.1</v>
      </c>
      <c r="E162" s="2">
        <v>0.6</v>
      </c>
      <c r="F162" s="2">
        <v>61.24</v>
      </c>
      <c r="G162" s="2">
        <v>1.48</v>
      </c>
      <c r="H162" s="2">
        <v>0.81</v>
      </c>
      <c r="I162" s="2">
        <v>52</v>
      </c>
      <c r="J162" s="2">
        <v>0.97</v>
      </c>
      <c r="K162" s="2">
        <v>1.03</v>
      </c>
      <c r="L162" s="3">
        <v>6.6550652903949601</v>
      </c>
      <c r="M162" s="3">
        <v>0.97801966924713202</v>
      </c>
      <c r="N162" s="3">
        <v>0.57481958347542805</v>
      </c>
      <c r="O162" s="3">
        <v>0.54691257912820301</v>
      </c>
      <c r="P162" s="3">
        <v>0.45982358906060999</v>
      </c>
    </row>
    <row r="163" spans="1:16" ht="17.25" x14ac:dyDescent="0.25">
      <c r="A163" s="2">
        <v>162</v>
      </c>
      <c r="B163" s="2" t="s">
        <v>176</v>
      </c>
      <c r="C163" s="2">
        <v>58.47</v>
      </c>
      <c r="D163" s="2">
        <v>2</v>
      </c>
      <c r="E163" s="2">
        <v>1.32</v>
      </c>
      <c r="F163" s="2">
        <v>60.14</v>
      </c>
      <c r="G163" s="2">
        <v>1.4</v>
      </c>
      <c r="H163" s="2">
        <v>1.4</v>
      </c>
      <c r="I163" s="2">
        <v>61.11</v>
      </c>
      <c r="J163" s="2">
        <v>1.01</v>
      </c>
      <c r="K163" s="2">
        <v>1.1499999999999999</v>
      </c>
      <c r="L163" s="3">
        <v>11.356147401484</v>
      </c>
      <c r="M163" s="3">
        <v>8.1846783517183503</v>
      </c>
      <c r="N163" s="3">
        <v>1.2321107680807899</v>
      </c>
      <c r="O163" s="3">
        <v>1.14503715147106</v>
      </c>
      <c r="P163" s="3">
        <v>0.98332902031553604</v>
      </c>
    </row>
    <row r="164" spans="1:16" ht="17.25" x14ac:dyDescent="0.25">
      <c r="A164" s="2">
        <v>163</v>
      </c>
      <c r="B164" s="2" t="s">
        <v>177</v>
      </c>
      <c r="C164" s="2">
        <v>60.78</v>
      </c>
      <c r="D164" s="2">
        <v>2.0299999999999998</v>
      </c>
      <c r="E164" s="2">
        <v>1.26</v>
      </c>
      <c r="F164" s="2">
        <v>64.62</v>
      </c>
      <c r="G164" s="2">
        <v>1.41</v>
      </c>
      <c r="H164" s="2">
        <v>1.07</v>
      </c>
      <c r="I164" s="2">
        <v>47.83</v>
      </c>
      <c r="J164" s="2">
        <v>0.96</v>
      </c>
      <c r="K164" s="2">
        <v>1.08</v>
      </c>
      <c r="L164" s="3">
        <v>4.9636746922850499</v>
      </c>
      <c r="M164" s="3">
        <v>2.0725729439136402</v>
      </c>
      <c r="N164" s="3">
        <v>1.17152547028105</v>
      </c>
      <c r="O164" s="3">
        <v>1.1347457109871499</v>
      </c>
      <c r="P164" s="3">
        <v>1.0454237339860299</v>
      </c>
    </row>
    <row r="165" spans="1:16" ht="17.25" x14ac:dyDescent="0.25">
      <c r="A165" s="2">
        <v>164</v>
      </c>
      <c r="B165" s="2" t="s">
        <v>178</v>
      </c>
      <c r="C165" s="2">
        <v>63.06</v>
      </c>
      <c r="D165" s="2">
        <v>2.1</v>
      </c>
      <c r="E165" s="2">
        <v>1.48</v>
      </c>
      <c r="F165" s="2">
        <v>64.66</v>
      </c>
      <c r="G165" s="2">
        <v>1.45</v>
      </c>
      <c r="H165" s="2">
        <v>1.05</v>
      </c>
      <c r="I165" s="2">
        <v>62.5</v>
      </c>
      <c r="J165" s="2">
        <v>1.1200000000000001</v>
      </c>
      <c r="K165" s="2">
        <v>1.2</v>
      </c>
      <c r="L165" s="3">
        <v>103.242134610574</v>
      </c>
      <c r="M165" s="3">
        <v>162.42466241688001</v>
      </c>
      <c r="N165" s="3">
        <v>1.28830669390698</v>
      </c>
      <c r="O165" s="3">
        <v>1.27929335416416</v>
      </c>
      <c r="P165" s="3">
        <v>1.2124024024305899</v>
      </c>
    </row>
    <row r="166" spans="1:16" ht="17.25" x14ac:dyDescent="0.25">
      <c r="A166" s="2">
        <v>165</v>
      </c>
      <c r="B166" s="2" t="s">
        <v>179</v>
      </c>
      <c r="C166" s="2">
        <v>54.65</v>
      </c>
      <c r="D166" s="2">
        <v>1.52</v>
      </c>
      <c r="E166" s="2">
        <v>1.37</v>
      </c>
      <c r="F166" s="2">
        <v>57.02</v>
      </c>
      <c r="G166" s="2">
        <v>1.3</v>
      </c>
      <c r="H166" s="2">
        <v>1.02</v>
      </c>
      <c r="I166" s="2">
        <v>44.44</v>
      </c>
      <c r="J166" s="2">
        <v>0.98</v>
      </c>
      <c r="K166" s="2">
        <v>1.1399999999999999</v>
      </c>
      <c r="L166" s="3">
        <v>8.8524253726870192</v>
      </c>
      <c r="M166" s="3">
        <v>9.9423362770320001</v>
      </c>
      <c r="N166" s="3">
        <v>1.3490566037735801</v>
      </c>
      <c r="O166" s="3">
        <v>1.1550943626547701</v>
      </c>
      <c r="P166" s="3">
        <v>1.04937110756928</v>
      </c>
    </row>
    <row r="167" spans="1:16" ht="17.25" x14ac:dyDescent="0.25">
      <c r="A167" s="2">
        <v>166</v>
      </c>
      <c r="B167" s="2" t="s">
        <v>180</v>
      </c>
      <c r="C167" s="2">
        <v>58.04</v>
      </c>
      <c r="D167" s="2">
        <v>1.8</v>
      </c>
      <c r="E167" s="2">
        <v>1.04</v>
      </c>
      <c r="F167" s="2">
        <v>58.72</v>
      </c>
      <c r="G167" s="2">
        <v>1.3</v>
      </c>
      <c r="H167" s="2">
        <v>1.29</v>
      </c>
      <c r="I167" s="2">
        <v>58.82</v>
      </c>
      <c r="J167" s="2">
        <v>1.02</v>
      </c>
      <c r="K167" s="2">
        <v>1.03</v>
      </c>
      <c r="L167" s="3">
        <v>5.9905627773333396</v>
      </c>
      <c r="M167" s="3">
        <v>2.45418946220803</v>
      </c>
      <c r="N167" s="3">
        <v>0.99455416688378695</v>
      </c>
      <c r="O167" s="3">
        <v>1.0052189594696801</v>
      </c>
      <c r="P167" s="3">
        <v>0.96199230204993003</v>
      </c>
    </row>
    <row r="168" spans="1:16" ht="17.25" x14ac:dyDescent="0.25">
      <c r="A168" s="2">
        <v>167</v>
      </c>
      <c r="B168" s="2" t="s">
        <v>181</v>
      </c>
      <c r="C168" s="2">
        <v>61.3</v>
      </c>
      <c r="D168" s="2">
        <v>2.4300000000000002</v>
      </c>
      <c r="E168" s="2">
        <v>0.72</v>
      </c>
      <c r="F168" s="2">
        <v>59.06</v>
      </c>
      <c r="G168" s="2">
        <v>1.47</v>
      </c>
      <c r="H168" s="2">
        <v>0.96</v>
      </c>
      <c r="I168" s="2">
        <v>57.89</v>
      </c>
      <c r="J168" s="2">
        <v>1.0900000000000001</v>
      </c>
      <c r="K168" s="2">
        <v>1.26</v>
      </c>
      <c r="L168" s="3">
        <v>7.8030775849114802</v>
      </c>
      <c r="M168" s="3">
        <v>6.3983903096879997</v>
      </c>
      <c r="N168" s="3">
        <v>0.66471188163217099</v>
      </c>
      <c r="O168" s="3">
        <v>0.56439127883065798</v>
      </c>
      <c r="P168" s="3">
        <v>0.57033390249050298</v>
      </c>
    </row>
    <row r="169" spans="1:16" ht="17.25" x14ac:dyDescent="0.25">
      <c r="A169" s="2">
        <v>168</v>
      </c>
      <c r="B169" s="2" t="s">
        <v>182</v>
      </c>
      <c r="C169" s="2">
        <v>61.67</v>
      </c>
      <c r="D169" s="2">
        <v>2.04</v>
      </c>
      <c r="E169" s="2">
        <v>1.29</v>
      </c>
      <c r="F169" s="2">
        <v>56.3</v>
      </c>
      <c r="G169" s="2">
        <v>1.22</v>
      </c>
      <c r="H169" s="2">
        <v>1.1399999999999999</v>
      </c>
      <c r="I169" s="2">
        <v>28.57</v>
      </c>
      <c r="J169" s="2">
        <v>0.89</v>
      </c>
      <c r="K169" s="2">
        <v>1.08</v>
      </c>
      <c r="L169" s="3">
        <v>9.2642164089906505</v>
      </c>
      <c r="M169" s="3">
        <v>4.7882446835053996</v>
      </c>
      <c r="N169" s="3">
        <v>1.28905965355699</v>
      </c>
      <c r="O169" s="3">
        <v>1.19697766494149</v>
      </c>
      <c r="P169" s="3">
        <v>1.03985502263063</v>
      </c>
    </row>
    <row r="170" spans="1:16" ht="17.25" x14ac:dyDescent="0.25">
      <c r="A170" s="2">
        <v>169</v>
      </c>
      <c r="B170" s="2" t="s">
        <v>183</v>
      </c>
      <c r="C170" s="2">
        <v>56.55</v>
      </c>
      <c r="D170" s="2">
        <v>2.36</v>
      </c>
      <c r="E170" s="2">
        <v>0.93</v>
      </c>
      <c r="F170" s="2">
        <v>52.56</v>
      </c>
      <c r="G170" s="2">
        <v>1.4</v>
      </c>
      <c r="H170" s="2">
        <v>1.1599999999999999</v>
      </c>
      <c r="I170" s="2">
        <v>47.83</v>
      </c>
      <c r="J170" s="2">
        <v>0.98</v>
      </c>
      <c r="K170" s="2">
        <v>1</v>
      </c>
      <c r="L170" s="3">
        <v>30.430556291551301</v>
      </c>
      <c r="M170" s="3">
        <v>17.856706532131099</v>
      </c>
      <c r="N170" s="3">
        <v>1.0021822239045299</v>
      </c>
      <c r="O170" s="3">
        <v>0.88985504911991298</v>
      </c>
      <c r="P170" s="3">
        <v>0.90181520554205297</v>
      </c>
    </row>
    <row r="171" spans="1:16" ht="17.25" x14ac:dyDescent="0.25">
      <c r="A171" s="2">
        <v>170</v>
      </c>
      <c r="B171" s="2" t="s">
        <v>184</v>
      </c>
      <c r="C171" s="2">
        <v>58.75</v>
      </c>
      <c r="D171" s="2">
        <v>2.4700000000000002</v>
      </c>
      <c r="E171" s="2">
        <v>1.9</v>
      </c>
      <c r="F171" s="2">
        <v>57.62</v>
      </c>
      <c r="G171" s="2">
        <v>1.59</v>
      </c>
      <c r="H171" s="2">
        <v>1.1200000000000001</v>
      </c>
      <c r="I171" s="2">
        <v>77.27</v>
      </c>
      <c r="J171" s="2">
        <v>1.1399999999999999</v>
      </c>
      <c r="K171" s="2">
        <v>1.1200000000000001</v>
      </c>
      <c r="L171" s="3">
        <v>10.1228566320213</v>
      </c>
      <c r="M171" s="3">
        <v>6.5545651090644501</v>
      </c>
      <c r="N171" s="3">
        <v>1.8221881755952001</v>
      </c>
      <c r="O171" s="3">
        <v>1.53993119648746</v>
      </c>
      <c r="P171" s="3">
        <v>1.86320207360932</v>
      </c>
    </row>
    <row r="172" spans="1:16" ht="17.25" x14ac:dyDescent="0.25">
      <c r="A172" s="2">
        <v>171</v>
      </c>
      <c r="B172" s="2" t="s">
        <v>185</v>
      </c>
      <c r="C172" s="2">
        <v>58.89</v>
      </c>
      <c r="D172" s="2">
        <v>2.23</v>
      </c>
      <c r="E172" s="2">
        <v>0.56000000000000005</v>
      </c>
      <c r="F172" s="2">
        <v>56.3</v>
      </c>
      <c r="G172" s="2">
        <v>1.45</v>
      </c>
      <c r="H172" s="2">
        <v>0.79</v>
      </c>
      <c r="I172" s="2">
        <v>56.52</v>
      </c>
      <c r="J172" s="2">
        <v>1</v>
      </c>
      <c r="K172" s="2">
        <v>0.99</v>
      </c>
      <c r="L172" s="3">
        <v>16.849110426802699</v>
      </c>
      <c r="M172" s="3">
        <v>2.62614494000035</v>
      </c>
      <c r="N172" s="3">
        <v>0.536235492450163</v>
      </c>
      <c r="O172" s="3">
        <v>0.56378928845807497</v>
      </c>
      <c r="P172" s="3">
        <v>0.482463525718627</v>
      </c>
    </row>
    <row r="173" spans="1:16" ht="17.25" x14ac:dyDescent="0.25">
      <c r="A173" s="2">
        <v>172</v>
      </c>
      <c r="B173" s="2" t="s">
        <v>186</v>
      </c>
      <c r="C173" s="2">
        <v>68.069999999999993</v>
      </c>
      <c r="D173" s="2">
        <v>3.66</v>
      </c>
      <c r="E173" s="2">
        <v>1.06</v>
      </c>
      <c r="F173" s="2">
        <v>65.08</v>
      </c>
      <c r="G173" s="2">
        <v>1.98</v>
      </c>
      <c r="H173" s="2">
        <v>1.05</v>
      </c>
      <c r="I173" s="2">
        <v>71.430000000000007</v>
      </c>
      <c r="J173" s="2">
        <v>1.18</v>
      </c>
      <c r="K173" s="2">
        <v>1.1200000000000001</v>
      </c>
      <c r="L173" s="3">
        <v>13.2421648204517</v>
      </c>
      <c r="M173" s="3">
        <v>5.2724241956192603</v>
      </c>
      <c r="N173" s="3">
        <v>0.94067578915462202</v>
      </c>
      <c r="O173" s="3">
        <v>0.93044682779715304</v>
      </c>
      <c r="P173" s="3">
        <v>0.744138828494875</v>
      </c>
    </row>
    <row r="174" spans="1:16" ht="17.25" x14ac:dyDescent="0.25">
      <c r="A174" s="2">
        <v>173</v>
      </c>
      <c r="B174" s="2" t="s">
        <v>187</v>
      </c>
      <c r="C174" s="2">
        <v>55.93</v>
      </c>
      <c r="D174" s="2">
        <v>1.74</v>
      </c>
      <c r="E174" s="2">
        <v>0.74</v>
      </c>
      <c r="F174" s="2">
        <v>56.45</v>
      </c>
      <c r="G174" s="2">
        <v>1.42</v>
      </c>
      <c r="H174" s="2">
        <v>0.94</v>
      </c>
      <c r="I174" s="2">
        <v>45.45</v>
      </c>
      <c r="J174" s="2">
        <v>0.99</v>
      </c>
      <c r="K174" s="2">
        <v>0.73</v>
      </c>
      <c r="L174" s="3">
        <v>24.601435437405801</v>
      </c>
      <c r="M174" s="3">
        <v>39.972855303148002</v>
      </c>
      <c r="N174" s="3">
        <v>0.80672782992548497</v>
      </c>
      <c r="O174" s="3">
        <v>1.05000111700761</v>
      </c>
      <c r="P174" s="3">
        <v>1.03274580949275</v>
      </c>
    </row>
    <row r="175" spans="1:16" ht="17.25" x14ac:dyDescent="0.25">
      <c r="A175" s="2">
        <v>174</v>
      </c>
      <c r="B175" s="2" t="s">
        <v>188</v>
      </c>
      <c r="C175" s="2">
        <v>60.55</v>
      </c>
      <c r="D175" s="2">
        <v>2.9</v>
      </c>
      <c r="E175" s="2">
        <v>0.5</v>
      </c>
      <c r="F175" s="2">
        <v>60.81</v>
      </c>
      <c r="G175" s="2">
        <v>1.73</v>
      </c>
      <c r="H175" s="2">
        <v>0.98</v>
      </c>
      <c r="I175" s="2">
        <v>47.62</v>
      </c>
      <c r="J175" s="2">
        <v>1</v>
      </c>
      <c r="K175" s="2">
        <v>1.04</v>
      </c>
      <c r="L175" s="3">
        <v>1.17960587917042</v>
      </c>
      <c r="M175" s="3">
        <v>0.51418095069624903</v>
      </c>
      <c r="N175" s="3">
        <v>0.52159607502007899</v>
      </c>
      <c r="O175" s="3">
        <v>0.459070345231679</v>
      </c>
      <c r="P175" s="3">
        <v>0.50761005445005702</v>
      </c>
    </row>
    <row r="176" spans="1:16" ht="17.25" x14ac:dyDescent="0.25">
      <c r="A176" s="2">
        <v>175</v>
      </c>
      <c r="B176" s="2" t="s">
        <v>189</v>
      </c>
      <c r="C176" s="2">
        <v>61.63</v>
      </c>
      <c r="D176" s="2">
        <v>2.4300000000000002</v>
      </c>
      <c r="E176" s="2">
        <v>1.02</v>
      </c>
      <c r="F176" s="2">
        <v>63.12</v>
      </c>
      <c r="G176" s="2">
        <v>1.63</v>
      </c>
      <c r="H176" s="2">
        <v>1.19</v>
      </c>
      <c r="I176" s="2">
        <v>64.290000000000006</v>
      </c>
      <c r="J176" s="2">
        <v>1.06</v>
      </c>
      <c r="K176" s="2">
        <v>1.05</v>
      </c>
      <c r="L176" s="3">
        <v>5.3992820851236702</v>
      </c>
      <c r="M176" s="3">
        <v>2.81235931033051</v>
      </c>
      <c r="N176" s="3">
        <v>0.97679205726572604</v>
      </c>
      <c r="O176" s="3">
        <v>1.02012120854771</v>
      </c>
      <c r="P176" s="3">
        <v>0.89116263702294696</v>
      </c>
    </row>
    <row r="177" spans="1:16" ht="17.25" x14ac:dyDescent="0.25">
      <c r="A177" s="2">
        <v>176</v>
      </c>
      <c r="B177" s="2" t="s">
        <v>190</v>
      </c>
      <c r="C177" s="2">
        <v>57.1</v>
      </c>
      <c r="D177" s="2">
        <v>2.68</v>
      </c>
      <c r="E177" s="2">
        <v>1.59</v>
      </c>
      <c r="F177" s="2">
        <v>53.62</v>
      </c>
      <c r="G177" s="2">
        <v>1.47</v>
      </c>
      <c r="H177" s="2">
        <v>1.29</v>
      </c>
      <c r="I177" s="2">
        <v>50</v>
      </c>
      <c r="J177" s="2">
        <v>1.08</v>
      </c>
      <c r="K177" s="2">
        <v>1.05</v>
      </c>
      <c r="L177" s="3">
        <v>11.322309905632</v>
      </c>
      <c r="M177" s="3">
        <v>8.18521719098751</v>
      </c>
      <c r="N177" s="3">
        <v>1.5934056015409701</v>
      </c>
      <c r="O177" s="3">
        <v>1.39882117479902</v>
      </c>
      <c r="P177" s="3">
        <v>1.3211753529694701</v>
      </c>
    </row>
    <row r="178" spans="1:16" ht="17.25" x14ac:dyDescent="0.25">
      <c r="A178" s="2">
        <v>177</v>
      </c>
      <c r="B178" s="2" t="s">
        <v>191</v>
      </c>
      <c r="C178" s="2">
        <v>61.69</v>
      </c>
      <c r="D178" s="2">
        <v>2.1</v>
      </c>
      <c r="E178" s="2">
        <v>1.08</v>
      </c>
      <c r="F178" s="2">
        <v>61.07</v>
      </c>
      <c r="G178" s="2">
        <v>1.5</v>
      </c>
      <c r="H178" s="2">
        <v>1.31</v>
      </c>
      <c r="I178" s="2">
        <v>75</v>
      </c>
      <c r="J178" s="2">
        <v>1.07</v>
      </c>
      <c r="K178" s="2">
        <v>1.06</v>
      </c>
      <c r="L178" s="3">
        <v>5.43866094406836</v>
      </c>
      <c r="M178" s="3">
        <v>1.2344827260745399</v>
      </c>
      <c r="N178" s="3">
        <v>1.0406911675794599</v>
      </c>
      <c r="O178" s="3">
        <v>1.0466369778978599</v>
      </c>
      <c r="P178" s="3">
        <v>1.01059085280669</v>
      </c>
    </row>
    <row r="179" spans="1:16" ht="17.25" x14ac:dyDescent="0.25">
      <c r="A179" s="2">
        <v>178</v>
      </c>
      <c r="B179" s="2" t="s">
        <v>192</v>
      </c>
      <c r="C179" s="2">
        <v>58.23</v>
      </c>
      <c r="D179" s="2">
        <v>2.15</v>
      </c>
      <c r="E179" s="2">
        <v>0.93</v>
      </c>
      <c r="F179" s="2">
        <v>59.06</v>
      </c>
      <c r="G179" s="2">
        <v>1.44</v>
      </c>
      <c r="H179" s="2">
        <v>1.1599999999999999</v>
      </c>
      <c r="I179" s="2">
        <v>52</v>
      </c>
      <c r="J179" s="2">
        <v>1.04</v>
      </c>
      <c r="K179" s="2">
        <v>1.08</v>
      </c>
      <c r="L179" s="3">
        <v>9.8298522673850108</v>
      </c>
      <c r="M179" s="3">
        <v>4.2940149278494903</v>
      </c>
      <c r="N179" s="3">
        <v>0.90152163779296302</v>
      </c>
      <c r="O179" s="3">
        <v>0.82519333058516497</v>
      </c>
      <c r="P179" s="3">
        <v>0.70100627681324001</v>
      </c>
    </row>
    <row r="180" spans="1:16" ht="17.25" x14ac:dyDescent="0.25">
      <c r="A180" s="2">
        <v>179</v>
      </c>
      <c r="B180" s="2" t="s">
        <v>193</v>
      </c>
      <c r="C180" s="2">
        <v>64.34</v>
      </c>
      <c r="D180" s="2">
        <v>1.87</v>
      </c>
      <c r="E180" s="2">
        <v>0.73</v>
      </c>
      <c r="F180" s="2">
        <v>67.72</v>
      </c>
      <c r="G180" s="2">
        <v>1.44</v>
      </c>
      <c r="H180" s="2">
        <v>0.89</v>
      </c>
      <c r="I180" s="2">
        <v>52.17</v>
      </c>
      <c r="J180" s="2">
        <v>1.02</v>
      </c>
      <c r="K180" s="2">
        <v>0.92</v>
      </c>
      <c r="L180" s="3">
        <v>5.2747716013643702</v>
      </c>
      <c r="M180" s="3">
        <v>2.4710234856773599</v>
      </c>
      <c r="N180" s="3">
        <v>0.73024219130149703</v>
      </c>
      <c r="O180" s="3">
        <v>0.75404843657074505</v>
      </c>
      <c r="P180" s="3">
        <v>0.74366781373337398</v>
      </c>
    </row>
    <row r="181" spans="1:16" ht="17.25" x14ac:dyDescent="0.25">
      <c r="A181" s="2">
        <v>180</v>
      </c>
      <c r="B181" s="2" t="s">
        <v>194</v>
      </c>
      <c r="C181" s="2">
        <v>58.36</v>
      </c>
      <c r="D181" s="2">
        <v>1.74</v>
      </c>
      <c r="E181" s="2">
        <v>1.06</v>
      </c>
      <c r="F181" s="2">
        <v>54.62</v>
      </c>
      <c r="G181" s="2">
        <v>1.26</v>
      </c>
      <c r="H181" s="2">
        <v>0.98</v>
      </c>
      <c r="I181" s="2">
        <v>34.78</v>
      </c>
      <c r="J181" s="2">
        <v>0.96</v>
      </c>
      <c r="K181" s="2">
        <v>0.94</v>
      </c>
      <c r="L181" s="3">
        <v>3.2388268210536899</v>
      </c>
      <c r="M181" s="3">
        <v>2.1576984701569599</v>
      </c>
      <c r="N181" s="3">
        <v>1.0369874332165301</v>
      </c>
      <c r="O181" s="3">
        <v>1.0992037085320201</v>
      </c>
      <c r="P181" s="3">
        <v>1.0941431094363001</v>
      </c>
    </row>
    <row r="182" spans="1:16" ht="17.25" x14ac:dyDescent="0.25">
      <c r="A182" s="2">
        <v>181</v>
      </c>
      <c r="B182" s="2" t="s">
        <v>195</v>
      </c>
      <c r="C182" s="2">
        <v>62.02</v>
      </c>
      <c r="D182" s="2">
        <v>2.06</v>
      </c>
      <c r="E182" s="2">
        <v>0.8</v>
      </c>
      <c r="F182" s="2">
        <v>62.7</v>
      </c>
      <c r="G182" s="2">
        <v>1.48</v>
      </c>
      <c r="H182" s="2">
        <v>1.0900000000000001</v>
      </c>
      <c r="I182" s="2">
        <v>62.96</v>
      </c>
      <c r="J182" s="2">
        <v>1.04</v>
      </c>
      <c r="K182" s="2">
        <v>0.97</v>
      </c>
      <c r="L182" s="3">
        <v>16.709225123060602</v>
      </c>
      <c r="M182" s="3">
        <v>6.7824483976815602</v>
      </c>
      <c r="N182" s="3">
        <v>0.77821003280328205</v>
      </c>
      <c r="O182" s="3">
        <v>0.74788373808438702</v>
      </c>
      <c r="P182" s="3">
        <v>0.73933650873989198</v>
      </c>
    </row>
    <row r="183" spans="1:16" ht="17.25" x14ac:dyDescent="0.25">
      <c r="A183" s="2">
        <v>182</v>
      </c>
      <c r="B183" s="2" t="s">
        <v>196</v>
      </c>
      <c r="C183" s="2">
        <v>55.79</v>
      </c>
      <c r="D183" s="2">
        <v>1.5</v>
      </c>
      <c r="E183" s="2">
        <v>1.36</v>
      </c>
      <c r="F183" s="2">
        <v>59.32</v>
      </c>
      <c r="G183" s="2">
        <v>1.19</v>
      </c>
      <c r="H183" s="2">
        <v>1.1599999999999999</v>
      </c>
      <c r="I183" s="2">
        <v>40.909999999999997</v>
      </c>
      <c r="J183" s="2">
        <v>1.03</v>
      </c>
      <c r="K183" s="2">
        <v>0.99</v>
      </c>
      <c r="L183" s="3">
        <v>6.00730623302191</v>
      </c>
      <c r="M183" s="3">
        <v>2.5806712922061399</v>
      </c>
      <c r="N183" s="3">
        <v>1.29993358192464</v>
      </c>
      <c r="O183" s="3">
        <v>1.4016284155263801</v>
      </c>
      <c r="P183" s="3">
        <v>1.27816546658159</v>
      </c>
    </row>
    <row r="184" spans="1:16" ht="17.25" x14ac:dyDescent="0.25">
      <c r="A184" s="2">
        <v>183</v>
      </c>
      <c r="B184" s="2" t="s">
        <v>197</v>
      </c>
      <c r="C184" s="2">
        <v>58.08</v>
      </c>
      <c r="D184" s="2">
        <v>1.92</v>
      </c>
      <c r="E184" s="2">
        <v>0.86</v>
      </c>
      <c r="F184" s="2">
        <v>52.29</v>
      </c>
      <c r="G184" s="2">
        <v>1.29</v>
      </c>
      <c r="H184" s="2">
        <v>1.17</v>
      </c>
      <c r="I184" s="2">
        <v>60.71</v>
      </c>
      <c r="J184" s="2">
        <v>1.02</v>
      </c>
      <c r="K184" s="2">
        <v>1.02</v>
      </c>
      <c r="L184" s="3">
        <v>6.8818575167398404</v>
      </c>
      <c r="M184" s="3">
        <v>4.8837130981407304</v>
      </c>
      <c r="N184" s="3">
        <v>0.87765794654431595</v>
      </c>
      <c r="O184" s="3">
        <v>0.825565076274419</v>
      </c>
      <c r="P184" s="3">
        <v>0.77359408665928298</v>
      </c>
    </row>
    <row r="185" spans="1:16" ht="17.25" x14ac:dyDescent="0.25">
      <c r="A185" s="2">
        <v>184</v>
      </c>
      <c r="B185" s="2" t="s">
        <v>198</v>
      </c>
      <c r="C185" s="2">
        <v>56.12</v>
      </c>
      <c r="D185" s="2">
        <v>1.56</v>
      </c>
      <c r="E185" s="2">
        <v>1.0900000000000001</v>
      </c>
      <c r="F185" s="2">
        <v>57.36</v>
      </c>
      <c r="G185" s="2">
        <v>1.38</v>
      </c>
      <c r="H185" s="2">
        <v>0.92</v>
      </c>
      <c r="I185" s="2">
        <v>48.15</v>
      </c>
      <c r="J185" s="2">
        <v>0.98</v>
      </c>
      <c r="K185" s="2">
        <v>1.06</v>
      </c>
      <c r="L185" s="3">
        <v>5.8296822923249003</v>
      </c>
      <c r="M185" s="3">
        <v>1.4375971866210699</v>
      </c>
      <c r="N185" s="3">
        <v>1.03942096492687</v>
      </c>
      <c r="O185" s="3">
        <v>1.0040036109803101</v>
      </c>
      <c r="P185" s="3">
        <v>1.0209424169883301</v>
      </c>
    </row>
    <row r="186" spans="1:16" ht="17.25" x14ac:dyDescent="0.25">
      <c r="A186" s="2">
        <v>185</v>
      </c>
      <c r="B186" s="2" t="s">
        <v>199</v>
      </c>
      <c r="C186" s="2">
        <v>61.39</v>
      </c>
      <c r="D186" s="2">
        <v>2.66</v>
      </c>
      <c r="E186" s="2">
        <v>1.45</v>
      </c>
      <c r="F186" s="2">
        <v>63.5</v>
      </c>
      <c r="G186" s="2">
        <v>1.69</v>
      </c>
      <c r="H186" s="2">
        <v>1.61</v>
      </c>
      <c r="I186" s="2">
        <v>51.85</v>
      </c>
      <c r="J186" s="2">
        <v>1.05</v>
      </c>
      <c r="K186" s="2">
        <v>1.04</v>
      </c>
      <c r="L186" s="3">
        <v>14.905878266503301</v>
      </c>
      <c r="M186" s="3">
        <v>4.7738087788390402</v>
      </c>
      <c r="N186" s="3">
        <v>1.3706961973978</v>
      </c>
      <c r="O186" s="3">
        <v>1.3223609670596601</v>
      </c>
      <c r="P186" s="3">
        <v>1.0706583535229801</v>
      </c>
    </row>
    <row r="187" spans="1:16" ht="17.25" x14ac:dyDescent="0.25">
      <c r="A187" s="2">
        <v>186</v>
      </c>
      <c r="B187" s="2" t="s">
        <v>200</v>
      </c>
      <c r="C187" s="2">
        <v>61.54</v>
      </c>
      <c r="D187" s="2">
        <v>2.74</v>
      </c>
      <c r="E187" s="2">
        <v>0.93</v>
      </c>
      <c r="F187" s="2">
        <v>57.86</v>
      </c>
      <c r="G187" s="2">
        <v>1.6</v>
      </c>
      <c r="H187" s="2">
        <v>1.27</v>
      </c>
      <c r="I187" s="2">
        <v>66.67</v>
      </c>
      <c r="J187" s="2">
        <v>1.1399999999999999</v>
      </c>
      <c r="K187" s="2">
        <v>1.05</v>
      </c>
      <c r="L187" s="3">
        <v>35.5240175613228</v>
      </c>
      <c r="M187" s="3">
        <v>20.128928455425299</v>
      </c>
      <c r="N187" s="3">
        <v>0.94514558178627495</v>
      </c>
      <c r="O187" s="3">
        <v>0.90026757195463603</v>
      </c>
      <c r="P187" s="3">
        <v>0.743731627174406</v>
      </c>
    </row>
    <row r="188" spans="1:16" ht="17.25" x14ac:dyDescent="0.25">
      <c r="A188" s="2">
        <v>187</v>
      </c>
      <c r="B188" s="2" t="s">
        <v>201</v>
      </c>
      <c r="C188" s="2">
        <v>54.11</v>
      </c>
      <c r="D188" s="2">
        <v>1.41</v>
      </c>
      <c r="E188" s="2">
        <v>0.92</v>
      </c>
      <c r="F188" s="2">
        <v>58.78</v>
      </c>
      <c r="G188" s="2">
        <v>1.22</v>
      </c>
      <c r="H188" s="2">
        <v>1.0900000000000001</v>
      </c>
      <c r="I188" s="2">
        <v>37.5</v>
      </c>
      <c r="J188" s="2">
        <v>0.97</v>
      </c>
      <c r="K188" s="2">
        <v>1.07</v>
      </c>
      <c r="L188" s="3">
        <v>3.2801697982550202</v>
      </c>
      <c r="M188" s="3">
        <v>1.09855212324772</v>
      </c>
      <c r="N188" s="3">
        <v>0.91122116519993801</v>
      </c>
      <c r="O188" s="3">
        <v>0.82359737795580801</v>
      </c>
      <c r="P188" s="3">
        <v>0.739273933417542</v>
      </c>
    </row>
    <row r="189" spans="1:16" ht="17.25" x14ac:dyDescent="0.25">
      <c r="A189" s="2">
        <v>188</v>
      </c>
      <c r="B189" s="2" t="s">
        <v>202</v>
      </c>
      <c r="C189" s="2">
        <v>63.08</v>
      </c>
      <c r="D189" s="2">
        <v>2.7</v>
      </c>
      <c r="E189" s="2">
        <v>0.88</v>
      </c>
      <c r="F189" s="2">
        <v>61.16</v>
      </c>
      <c r="G189" s="2">
        <v>1.65</v>
      </c>
      <c r="H189" s="2">
        <v>1.29</v>
      </c>
      <c r="I189" s="2">
        <v>83.33</v>
      </c>
      <c r="J189" s="2">
        <v>1.17</v>
      </c>
      <c r="K189" s="2">
        <v>1.1200000000000001</v>
      </c>
      <c r="L189" s="3">
        <v>13.895290968150301</v>
      </c>
      <c r="M189" s="3">
        <v>5.7895938061870602</v>
      </c>
      <c r="N189" s="3">
        <v>0.87048320793193501</v>
      </c>
      <c r="O189" s="3">
        <v>0.79821399339907695</v>
      </c>
      <c r="P189" s="3">
        <v>0.75728905213219599</v>
      </c>
    </row>
    <row r="190" spans="1:16" ht="17.25" x14ac:dyDescent="0.25">
      <c r="A190" s="2">
        <v>189</v>
      </c>
      <c r="B190" s="2" t="s">
        <v>203</v>
      </c>
      <c r="C190" s="2">
        <v>66.040000000000006</v>
      </c>
      <c r="D190" s="2">
        <v>3.23</v>
      </c>
      <c r="E190" s="2">
        <v>1.95</v>
      </c>
      <c r="F190" s="2">
        <v>69.180000000000007</v>
      </c>
      <c r="G190" s="2">
        <v>2.27</v>
      </c>
      <c r="H190" s="2">
        <v>1.49</v>
      </c>
      <c r="I190" s="2">
        <v>64</v>
      </c>
      <c r="J190" s="2">
        <v>1.0900000000000001</v>
      </c>
      <c r="K190" s="2">
        <v>1.24</v>
      </c>
      <c r="L190" s="3">
        <v>54.4181038260867</v>
      </c>
      <c r="M190" s="3">
        <v>50.964603339279897</v>
      </c>
      <c r="N190" s="3">
        <v>1.87372146258235</v>
      </c>
      <c r="O190" s="3">
        <v>1.46814944812235</v>
      </c>
      <c r="P190" s="3">
        <v>1.30692327610499</v>
      </c>
    </row>
    <row r="191" spans="1:16" ht="17.25" x14ac:dyDescent="0.25">
      <c r="A191" s="2">
        <v>190</v>
      </c>
      <c r="B191" s="2" t="s">
        <v>204</v>
      </c>
      <c r="C191" s="2">
        <v>54.52</v>
      </c>
      <c r="D191" s="2">
        <v>1.34</v>
      </c>
      <c r="E191" s="2">
        <v>1.35</v>
      </c>
      <c r="F191" s="2">
        <v>48.48</v>
      </c>
      <c r="G191" s="2">
        <v>1.02</v>
      </c>
      <c r="H191" s="2">
        <v>1.1200000000000001</v>
      </c>
      <c r="I191" s="2">
        <v>72.73</v>
      </c>
      <c r="J191" s="2">
        <v>1.02</v>
      </c>
      <c r="K191" s="2">
        <v>0.99</v>
      </c>
      <c r="L191" s="3">
        <v>2.3519695668529099</v>
      </c>
      <c r="M191" s="3">
        <v>0.838886375227203</v>
      </c>
      <c r="N191" s="3">
        <v>1.2726252457209299</v>
      </c>
      <c r="O191" s="3">
        <v>1.2868362057571201</v>
      </c>
      <c r="P191" s="3">
        <v>1.2875841660389</v>
      </c>
    </row>
    <row r="192" spans="1:16" ht="17.25" x14ac:dyDescent="0.25">
      <c r="A192" s="2">
        <v>191</v>
      </c>
      <c r="B192" s="2" t="s">
        <v>205</v>
      </c>
      <c r="C192" s="2">
        <v>63.33</v>
      </c>
      <c r="D192" s="2">
        <v>2.0499999999999998</v>
      </c>
      <c r="E192" s="2">
        <v>1.5</v>
      </c>
      <c r="F192" s="2">
        <v>61.42</v>
      </c>
      <c r="G192" s="2">
        <v>1.39</v>
      </c>
      <c r="H192" s="2">
        <v>1.51</v>
      </c>
      <c r="I192" s="2">
        <v>66.67</v>
      </c>
      <c r="J192" s="2">
        <v>1.07</v>
      </c>
      <c r="K192" s="2">
        <v>1.17</v>
      </c>
      <c r="L192" s="3">
        <v>5.3153214577031704</v>
      </c>
      <c r="M192" s="3">
        <v>2.3508326078608399</v>
      </c>
      <c r="N192" s="3">
        <v>1.39364909796452</v>
      </c>
      <c r="O192" s="3">
        <v>1.3514919403683301</v>
      </c>
      <c r="P192" s="3">
        <v>1.2162606567169101</v>
      </c>
    </row>
    <row r="193" spans="1:16" ht="17.25" x14ac:dyDescent="0.25">
      <c r="A193" s="2">
        <v>192</v>
      </c>
      <c r="B193" s="2" t="s">
        <v>206</v>
      </c>
      <c r="C193" s="2">
        <v>62.38</v>
      </c>
      <c r="D193" s="2">
        <v>2.17</v>
      </c>
      <c r="E193" s="2">
        <v>1.1100000000000001</v>
      </c>
      <c r="F193" s="2">
        <v>61.81</v>
      </c>
      <c r="G193" s="2">
        <v>1.31</v>
      </c>
      <c r="H193" s="2">
        <v>1.2</v>
      </c>
      <c r="I193" s="2">
        <v>66.67</v>
      </c>
      <c r="J193" s="2">
        <v>1.04</v>
      </c>
      <c r="K193" s="2">
        <v>1.23</v>
      </c>
      <c r="L193" s="3">
        <v>7.8819680548663902</v>
      </c>
      <c r="M193" s="3">
        <v>4.0119989046491504</v>
      </c>
      <c r="N193" s="3">
        <v>1.09331348026639</v>
      </c>
      <c r="O193" s="3">
        <v>0.854286951578071</v>
      </c>
      <c r="P193" s="3">
        <v>0.93825664999389502</v>
      </c>
    </row>
    <row r="194" spans="1:16" ht="17.25" x14ac:dyDescent="0.25">
      <c r="A194" s="2">
        <v>193</v>
      </c>
      <c r="B194" s="2" t="s">
        <v>207</v>
      </c>
      <c r="C194" s="2">
        <v>59.29</v>
      </c>
      <c r="D194" s="2">
        <v>1.94</v>
      </c>
      <c r="E194" s="2">
        <v>0.95</v>
      </c>
      <c r="F194" s="2">
        <v>63.64</v>
      </c>
      <c r="G194" s="2">
        <v>1.47</v>
      </c>
      <c r="H194" s="2">
        <v>0.87</v>
      </c>
      <c r="I194" s="2">
        <v>58.33</v>
      </c>
      <c r="J194" s="2">
        <v>1.1100000000000001</v>
      </c>
      <c r="K194" s="2">
        <v>1.01</v>
      </c>
      <c r="L194" s="3">
        <v>6.4888179058614002</v>
      </c>
      <c r="M194" s="3">
        <v>2.8113226605254602</v>
      </c>
      <c r="N194" s="3">
        <v>0.86474903939770997</v>
      </c>
      <c r="O194" s="3">
        <v>0.90242525237460003</v>
      </c>
      <c r="P194" s="3">
        <v>0.90501976284244801</v>
      </c>
    </row>
    <row r="195" spans="1:16" ht="17.25" x14ac:dyDescent="0.25">
      <c r="A195" s="2">
        <v>194</v>
      </c>
      <c r="B195" s="2" t="s">
        <v>208</v>
      </c>
      <c r="C195" s="2">
        <v>57.59</v>
      </c>
      <c r="D195" s="2">
        <v>1.5</v>
      </c>
      <c r="E195" s="2">
        <v>0.88</v>
      </c>
      <c r="F195" s="2">
        <v>52.99</v>
      </c>
      <c r="G195" s="2">
        <v>1.1000000000000001</v>
      </c>
      <c r="H195" s="2">
        <v>0.89</v>
      </c>
      <c r="I195" s="2">
        <v>52.63</v>
      </c>
      <c r="J195" s="2">
        <v>1</v>
      </c>
      <c r="K195" s="2">
        <v>1.03</v>
      </c>
      <c r="L195" s="3">
        <v>7.4658543483251103</v>
      </c>
      <c r="M195" s="3">
        <v>1.90975378394978</v>
      </c>
      <c r="N195" s="3">
        <v>0.83666201195449397</v>
      </c>
      <c r="O195" s="3">
        <v>0.850349156690824</v>
      </c>
      <c r="P195" s="3">
        <v>0.873743054560294</v>
      </c>
    </row>
    <row r="196" spans="1:16" ht="17.25" x14ac:dyDescent="0.25">
      <c r="A196" s="2">
        <v>195</v>
      </c>
      <c r="B196" s="2" t="s">
        <v>209</v>
      </c>
      <c r="C196" s="2">
        <v>56.57</v>
      </c>
      <c r="D196" s="2">
        <v>1.54</v>
      </c>
      <c r="E196" s="2">
        <v>1</v>
      </c>
      <c r="F196" s="2">
        <v>55.28</v>
      </c>
      <c r="G196" s="2">
        <v>1.1000000000000001</v>
      </c>
      <c r="H196" s="2">
        <v>0.98</v>
      </c>
      <c r="I196" s="2">
        <v>41.18</v>
      </c>
      <c r="J196" s="2">
        <v>1.04</v>
      </c>
      <c r="K196" s="2">
        <v>1.07</v>
      </c>
      <c r="L196" s="3">
        <v>3.9465116169375798</v>
      </c>
      <c r="M196" s="3">
        <v>2.48330386312746</v>
      </c>
      <c r="N196" s="3">
        <v>0.98355595639434801</v>
      </c>
      <c r="O196" s="3">
        <v>0.91011378721629199</v>
      </c>
      <c r="P196" s="3">
        <v>0.87561822576386605</v>
      </c>
    </row>
    <row r="197" spans="1:16" ht="17.25" x14ac:dyDescent="0.25">
      <c r="A197" s="2">
        <v>196</v>
      </c>
      <c r="B197" s="2" t="s">
        <v>210</v>
      </c>
      <c r="C197" s="2">
        <v>55.36</v>
      </c>
      <c r="D197" s="2">
        <v>1.96</v>
      </c>
      <c r="E197" s="2">
        <v>1.3</v>
      </c>
      <c r="F197" s="2">
        <v>57.78</v>
      </c>
      <c r="G197" s="2">
        <v>1.55</v>
      </c>
      <c r="H197" s="2">
        <v>1.04</v>
      </c>
      <c r="I197" s="2">
        <v>37.5</v>
      </c>
      <c r="J197" s="2">
        <v>0.97</v>
      </c>
      <c r="K197" s="2">
        <v>1.08</v>
      </c>
      <c r="L197" s="3">
        <v>11.6094553249209</v>
      </c>
      <c r="M197" s="3">
        <v>3.9672429264681601</v>
      </c>
      <c r="N197" s="3">
        <v>1.3211425939727801</v>
      </c>
      <c r="O197" s="3">
        <v>1.1917774612702501</v>
      </c>
      <c r="P197" s="3">
        <v>0.91670109331562799</v>
      </c>
    </row>
    <row r="198" spans="1:16" ht="17.25" x14ac:dyDescent="0.25">
      <c r="A198" s="2">
        <v>197</v>
      </c>
      <c r="B198" s="2" t="s">
        <v>211</v>
      </c>
      <c r="C198" s="2">
        <v>61.96</v>
      </c>
      <c r="D198" s="2">
        <v>1.87</v>
      </c>
      <c r="E198" s="2">
        <v>1.21</v>
      </c>
      <c r="F198" s="2">
        <v>65.040000000000006</v>
      </c>
      <c r="G198" s="2">
        <v>1.44</v>
      </c>
      <c r="H198" s="2">
        <v>1.1299999999999999</v>
      </c>
      <c r="I198" s="2">
        <v>50</v>
      </c>
      <c r="J198" s="2">
        <v>1.05</v>
      </c>
      <c r="K198" s="2">
        <v>1.03</v>
      </c>
      <c r="L198" s="3">
        <v>3.1113582557255199</v>
      </c>
      <c r="M198" s="3">
        <v>1.4095454746643601</v>
      </c>
      <c r="N198" s="3">
        <v>1.1389400667880301</v>
      </c>
      <c r="O198" s="3">
        <v>1.14180479755759</v>
      </c>
      <c r="P198" s="3">
        <v>1.1514221749051601</v>
      </c>
    </row>
    <row r="199" spans="1:16" ht="17.25" x14ac:dyDescent="0.25">
      <c r="A199" s="2">
        <v>198</v>
      </c>
      <c r="B199" s="2" t="s">
        <v>212</v>
      </c>
      <c r="C199" s="2">
        <v>63.89</v>
      </c>
      <c r="D199" s="2">
        <v>2.35</v>
      </c>
      <c r="E199" s="2">
        <v>0.96</v>
      </c>
      <c r="F199" s="2">
        <v>71.56</v>
      </c>
      <c r="G199" s="2">
        <v>1.73</v>
      </c>
      <c r="H199" s="2">
        <v>0.97</v>
      </c>
      <c r="I199" s="2">
        <v>39.130000000000003</v>
      </c>
      <c r="J199" s="2">
        <v>0.96</v>
      </c>
      <c r="K199" s="2">
        <v>1.02</v>
      </c>
      <c r="L199" s="3">
        <v>4.0476163856156404</v>
      </c>
      <c r="M199" s="3">
        <v>1.89749588780933</v>
      </c>
      <c r="N199" s="3">
        <v>0.95374938436960299</v>
      </c>
      <c r="O199" s="3">
        <v>0.94153915409325195</v>
      </c>
      <c r="P199" s="3">
        <v>0.83695114797543402</v>
      </c>
    </row>
    <row r="200" spans="1:16" ht="17.25" x14ac:dyDescent="0.25">
      <c r="A200" s="2">
        <v>199</v>
      </c>
      <c r="B200" s="2" t="s">
        <v>213</v>
      </c>
      <c r="C200" s="2">
        <v>59.88</v>
      </c>
      <c r="D200" s="2">
        <v>2.42</v>
      </c>
      <c r="E200" s="2">
        <v>0.56000000000000005</v>
      </c>
      <c r="F200" s="2">
        <v>60.51</v>
      </c>
      <c r="G200" s="2">
        <v>1.62</v>
      </c>
      <c r="H200" s="2">
        <v>0.78</v>
      </c>
      <c r="I200" s="2">
        <v>64.52</v>
      </c>
      <c r="J200" s="2">
        <v>1.1499999999999999</v>
      </c>
      <c r="K200" s="2">
        <v>0.85</v>
      </c>
      <c r="L200" s="3">
        <v>4.8679669294150596</v>
      </c>
      <c r="M200" s="3">
        <v>2.61298816281281</v>
      </c>
      <c r="N200" s="3">
        <v>0.54261129819519305</v>
      </c>
      <c r="O200" s="3">
        <v>0.625020689508894</v>
      </c>
      <c r="P200" s="3">
        <v>0.66970049671234</v>
      </c>
    </row>
    <row r="201" spans="1:16" ht="17.25" x14ac:dyDescent="0.25">
      <c r="A201" s="2">
        <v>200</v>
      </c>
      <c r="B201" s="2" t="s">
        <v>214</v>
      </c>
      <c r="C201" s="2">
        <v>60.57</v>
      </c>
      <c r="D201" s="2">
        <v>1.98</v>
      </c>
      <c r="E201" s="2">
        <v>1.26</v>
      </c>
      <c r="F201" s="2">
        <v>59.44</v>
      </c>
      <c r="G201" s="2">
        <v>1.25</v>
      </c>
      <c r="H201" s="2">
        <v>1.1100000000000001</v>
      </c>
      <c r="I201" s="2">
        <v>58.33</v>
      </c>
      <c r="J201" s="2">
        <v>1.05</v>
      </c>
      <c r="K201" s="2">
        <v>1.08</v>
      </c>
      <c r="L201" s="3">
        <v>3.4088349749858202</v>
      </c>
      <c r="M201" s="3">
        <v>2.7641699532834698</v>
      </c>
      <c r="N201" s="3">
        <v>1.1244299543938601</v>
      </c>
      <c r="O201" s="3">
        <v>1.07589569897243</v>
      </c>
      <c r="P201" s="3">
        <v>1.1105863313808699</v>
      </c>
    </row>
    <row r="202" spans="1:16" ht="17.25" x14ac:dyDescent="0.25">
      <c r="A202" s="2">
        <v>201</v>
      </c>
      <c r="B202" s="2" t="s">
        <v>215</v>
      </c>
      <c r="C202" s="2">
        <v>57.14</v>
      </c>
      <c r="D202" s="2">
        <v>1.49</v>
      </c>
      <c r="E202" s="2">
        <v>1.01</v>
      </c>
      <c r="F202" s="2">
        <v>60.5</v>
      </c>
      <c r="G202" s="2">
        <v>1.35</v>
      </c>
      <c r="H202" s="2">
        <v>1.04</v>
      </c>
      <c r="I202" s="2">
        <v>71.430000000000007</v>
      </c>
      <c r="J202" s="2">
        <v>1.07</v>
      </c>
      <c r="K202" s="2">
        <v>1.07</v>
      </c>
      <c r="L202" s="3">
        <v>15.5066608274152</v>
      </c>
      <c r="M202" s="3">
        <v>4.2860643623926498</v>
      </c>
      <c r="N202" s="3">
        <v>0.95267084539322999</v>
      </c>
      <c r="O202" s="3">
        <v>0.92627649716226002</v>
      </c>
      <c r="P202" s="3">
        <v>1.0239198593554399</v>
      </c>
    </row>
    <row r="203" spans="1:16" ht="17.25" x14ac:dyDescent="0.25">
      <c r="A203" s="2">
        <v>202</v>
      </c>
      <c r="B203" s="2" t="s">
        <v>216</v>
      </c>
      <c r="C203" s="2">
        <v>60.22</v>
      </c>
      <c r="D203" s="2">
        <v>1.94</v>
      </c>
      <c r="E203" s="2">
        <v>1.86</v>
      </c>
      <c r="F203" s="2">
        <v>62.99</v>
      </c>
      <c r="G203" s="2">
        <v>1.49</v>
      </c>
      <c r="H203" s="2">
        <v>1.46</v>
      </c>
      <c r="I203" s="2">
        <v>50</v>
      </c>
      <c r="J203" s="2">
        <v>1.04</v>
      </c>
      <c r="K203" s="2">
        <v>1.2</v>
      </c>
      <c r="L203" s="3">
        <v>64.715707306352002</v>
      </c>
      <c r="M203" s="3">
        <v>56.4598892397456</v>
      </c>
      <c r="N203" s="3">
        <v>1.84258470948872</v>
      </c>
      <c r="O203" s="3">
        <v>1.5775550051715701</v>
      </c>
      <c r="P203" s="3">
        <v>1.33304520262964</v>
      </c>
    </row>
    <row r="204" spans="1:16" ht="17.25" x14ac:dyDescent="0.25">
      <c r="A204" s="2">
        <v>203</v>
      </c>
      <c r="B204" s="2" t="s">
        <v>217</v>
      </c>
      <c r="C204" s="2">
        <v>61.65</v>
      </c>
      <c r="D204" s="2">
        <v>2</v>
      </c>
      <c r="E204" s="2">
        <v>1</v>
      </c>
      <c r="F204" s="2">
        <v>60.33</v>
      </c>
      <c r="G204" s="2">
        <v>1.42</v>
      </c>
      <c r="H204" s="2">
        <v>1.01</v>
      </c>
      <c r="I204" s="2">
        <v>47.37</v>
      </c>
      <c r="J204" s="2">
        <v>1</v>
      </c>
      <c r="K204" s="2">
        <v>1.02</v>
      </c>
      <c r="L204" s="3">
        <v>12.6966364337319</v>
      </c>
      <c r="M204" s="3">
        <v>3.48699519524832</v>
      </c>
      <c r="N204" s="3">
        <v>0.98051493726470695</v>
      </c>
      <c r="O204" s="3">
        <v>0.93598431241581703</v>
      </c>
      <c r="P204" s="3">
        <v>0.81832629025752501</v>
      </c>
    </row>
    <row r="205" spans="1:16" ht="17.25" x14ac:dyDescent="0.25">
      <c r="A205" s="2">
        <v>204</v>
      </c>
      <c r="B205" s="2" t="s">
        <v>218</v>
      </c>
      <c r="C205" s="2">
        <v>57.38</v>
      </c>
      <c r="D205" s="2">
        <v>1.88</v>
      </c>
      <c r="E205" s="2">
        <v>0.9</v>
      </c>
      <c r="F205" s="2">
        <v>56.59</v>
      </c>
      <c r="G205" s="2">
        <v>1.33</v>
      </c>
      <c r="H205" s="2">
        <v>1</v>
      </c>
      <c r="I205" s="2">
        <v>45.83</v>
      </c>
      <c r="J205" s="2">
        <v>1.01</v>
      </c>
      <c r="K205" s="2">
        <v>1.03</v>
      </c>
      <c r="L205" s="3">
        <v>5.79401675200626</v>
      </c>
      <c r="M205" s="3">
        <v>1.77236619943827</v>
      </c>
      <c r="N205" s="3">
        <v>0.916424571912825</v>
      </c>
      <c r="O205" s="3">
        <v>0.94271879000814696</v>
      </c>
      <c r="P205" s="3">
        <v>0.866368696898277</v>
      </c>
    </row>
    <row r="206" spans="1:16" ht="17.25" x14ac:dyDescent="0.25">
      <c r="A206" s="2">
        <v>205</v>
      </c>
      <c r="B206" s="2" t="s">
        <v>219</v>
      </c>
      <c r="C206" s="2">
        <v>58.18</v>
      </c>
      <c r="D206" s="2">
        <v>1.93</v>
      </c>
      <c r="E206" s="2">
        <v>1.3</v>
      </c>
      <c r="F206" s="2">
        <v>54.36</v>
      </c>
      <c r="G206" s="2">
        <v>1.4</v>
      </c>
      <c r="H206" s="2">
        <v>1.22</v>
      </c>
      <c r="I206" s="2">
        <v>45</v>
      </c>
      <c r="J206" s="2">
        <v>0.93</v>
      </c>
      <c r="K206" s="2">
        <v>1.08</v>
      </c>
      <c r="L206" s="3">
        <v>22.4663804765386</v>
      </c>
      <c r="M206" s="3">
        <v>12.1332598020572</v>
      </c>
      <c r="N206" s="3">
        <v>1.24792511065836</v>
      </c>
      <c r="O206" s="3">
        <v>1.16395254846445</v>
      </c>
      <c r="P206" s="3">
        <v>1.0911720360419801</v>
      </c>
    </row>
    <row r="207" spans="1:16" ht="17.25" x14ac:dyDescent="0.25">
      <c r="A207" s="2">
        <v>206</v>
      </c>
      <c r="B207" s="2" t="s">
        <v>220</v>
      </c>
      <c r="C207" s="2">
        <v>54.45</v>
      </c>
      <c r="D207" s="2">
        <v>1.74</v>
      </c>
      <c r="E207" s="2">
        <v>1.21</v>
      </c>
      <c r="F207" s="2">
        <v>49.64</v>
      </c>
      <c r="G207" s="2">
        <v>1.19</v>
      </c>
      <c r="H207" s="2">
        <v>1.29</v>
      </c>
      <c r="I207" s="2">
        <v>57.69</v>
      </c>
      <c r="J207" s="2">
        <v>1.06</v>
      </c>
      <c r="K207" s="2">
        <v>1.22</v>
      </c>
      <c r="L207" s="3">
        <v>3.8733820136498598</v>
      </c>
      <c r="M207" s="3">
        <v>3.8631623575249701</v>
      </c>
      <c r="N207" s="3">
        <v>1.1233754947233101</v>
      </c>
      <c r="O207" s="3">
        <v>1.02486762700989</v>
      </c>
      <c r="P207" s="3">
        <v>0.88095617253863601</v>
      </c>
    </row>
    <row r="208" spans="1:16" ht="17.25" x14ac:dyDescent="0.25">
      <c r="A208" s="2">
        <v>207</v>
      </c>
      <c r="B208" s="2" t="s">
        <v>221</v>
      </c>
      <c r="C208" s="2">
        <v>62.31</v>
      </c>
      <c r="D208" s="2">
        <v>2.92</v>
      </c>
      <c r="E208" s="2">
        <v>3.79</v>
      </c>
      <c r="F208" s="2">
        <v>61.79</v>
      </c>
      <c r="G208" s="2">
        <v>1.61</v>
      </c>
      <c r="H208" s="2">
        <v>1.39</v>
      </c>
      <c r="I208" s="2">
        <v>64.290000000000006</v>
      </c>
      <c r="J208" s="2">
        <v>1.31</v>
      </c>
      <c r="K208" s="2">
        <v>1.47</v>
      </c>
      <c r="L208" s="3">
        <v>15.8418093696838</v>
      </c>
      <c r="M208" s="3">
        <v>20.817598427718501</v>
      </c>
      <c r="N208" s="3">
        <v>2.9371110704209999</v>
      </c>
      <c r="O208" s="3">
        <v>2.5442221747504301</v>
      </c>
      <c r="P208" s="3">
        <v>2.4608888414171002</v>
      </c>
    </row>
    <row r="209" spans="1:16" ht="17.25" x14ac:dyDescent="0.25">
      <c r="A209" s="2">
        <v>208</v>
      </c>
      <c r="B209" s="2" t="s">
        <v>222</v>
      </c>
      <c r="C209" s="2">
        <v>58.93</v>
      </c>
      <c r="D209" s="2">
        <v>2.2599999999999998</v>
      </c>
      <c r="E209" s="2">
        <v>1.79</v>
      </c>
      <c r="F209" s="2">
        <v>57.05</v>
      </c>
      <c r="G209" s="2">
        <v>1.51</v>
      </c>
      <c r="H209" s="2">
        <v>1.08</v>
      </c>
      <c r="I209" s="2">
        <v>55</v>
      </c>
      <c r="J209" s="2">
        <v>1</v>
      </c>
      <c r="K209" s="2">
        <v>0.98</v>
      </c>
      <c r="L209" s="3">
        <v>9.88547267787599</v>
      </c>
      <c r="M209" s="3">
        <v>3.5215659090968301</v>
      </c>
      <c r="N209" s="3">
        <v>1.7504928648807501</v>
      </c>
      <c r="O209" s="3">
        <v>1.6609166703955001</v>
      </c>
      <c r="P209" s="3">
        <v>2.0034499601609501</v>
      </c>
    </row>
    <row r="210" spans="1:16" ht="17.25" x14ac:dyDescent="0.25">
      <c r="A210" s="2">
        <v>209</v>
      </c>
      <c r="B210" s="2" t="s">
        <v>223</v>
      </c>
      <c r="C210" s="2">
        <v>57.49</v>
      </c>
      <c r="D210" s="2">
        <v>1.32</v>
      </c>
      <c r="E210" s="2">
        <v>1.81</v>
      </c>
      <c r="F210" s="2">
        <v>56.88</v>
      </c>
      <c r="G210" s="2">
        <v>1.08</v>
      </c>
      <c r="H210" s="2">
        <v>1.29</v>
      </c>
      <c r="I210" s="2">
        <v>43.48</v>
      </c>
      <c r="J210" s="2">
        <v>0.99</v>
      </c>
      <c r="K210" s="2">
        <v>1.1299999999999999</v>
      </c>
      <c r="L210" s="3">
        <v>15.1706463318222</v>
      </c>
      <c r="M210" s="3">
        <v>9.2619643920736507</v>
      </c>
      <c r="N210" s="3">
        <v>1.75616627108349</v>
      </c>
      <c r="O210" s="3">
        <v>1.55260350183167</v>
      </c>
      <c r="P210" s="3">
        <v>1.3628958430835201</v>
      </c>
    </row>
    <row r="211" spans="1:16" ht="17.25" x14ac:dyDescent="0.25">
      <c r="A211" s="2">
        <v>210</v>
      </c>
      <c r="B211" s="2" t="s">
        <v>224</v>
      </c>
      <c r="C211" s="2">
        <v>58.05</v>
      </c>
      <c r="D211" s="2">
        <v>1.87</v>
      </c>
      <c r="E211" s="2">
        <v>0.84</v>
      </c>
      <c r="F211" s="2">
        <v>56</v>
      </c>
      <c r="G211" s="2">
        <v>1.31</v>
      </c>
      <c r="H211" s="2">
        <v>1.27</v>
      </c>
      <c r="I211" s="2">
        <v>56</v>
      </c>
      <c r="J211" s="2">
        <v>1.03</v>
      </c>
      <c r="K211" s="2">
        <v>1.04</v>
      </c>
      <c r="L211" s="3">
        <v>4.4179726542063902</v>
      </c>
      <c r="M211" s="3">
        <v>1.7577331966052601</v>
      </c>
      <c r="N211" s="3">
        <v>0.84336031523036403</v>
      </c>
      <c r="O211" s="3">
        <v>0.78812081048840599</v>
      </c>
      <c r="P211" s="3">
        <v>0.76810328841765696</v>
      </c>
    </row>
    <row r="212" spans="1:16" ht="17.25" x14ac:dyDescent="0.25">
      <c r="A212" s="2">
        <v>211</v>
      </c>
      <c r="B212" s="2" t="s">
        <v>225</v>
      </c>
      <c r="C212" s="2">
        <v>63.81</v>
      </c>
      <c r="D212" s="2">
        <v>2.15</v>
      </c>
      <c r="E212" s="2">
        <v>0.61</v>
      </c>
      <c r="F212" s="2">
        <v>65.55</v>
      </c>
      <c r="G212" s="2">
        <v>1.61</v>
      </c>
      <c r="H212" s="2">
        <v>0.77</v>
      </c>
      <c r="I212" s="2">
        <v>77.78</v>
      </c>
      <c r="J212" s="2">
        <v>1.1200000000000001</v>
      </c>
      <c r="K212" s="2">
        <v>0.99</v>
      </c>
      <c r="L212" s="3">
        <v>5.9189559200089903</v>
      </c>
      <c r="M212" s="3">
        <v>1.3911218870822499</v>
      </c>
      <c r="N212" s="3">
        <v>0.572343170758845</v>
      </c>
      <c r="O212" s="3">
        <v>0.61011526833342999</v>
      </c>
      <c r="P212" s="3">
        <v>0.62266327808225297</v>
      </c>
    </row>
    <row r="213" spans="1:16" ht="17.25" x14ac:dyDescent="0.25">
      <c r="A213" s="2">
        <v>212</v>
      </c>
      <c r="B213" s="2" t="s">
        <v>226</v>
      </c>
      <c r="C213" s="2">
        <v>57.05</v>
      </c>
      <c r="D213" s="2">
        <v>2.2599999999999998</v>
      </c>
      <c r="E213" s="2">
        <v>0.96</v>
      </c>
      <c r="F213" s="2">
        <v>57.25</v>
      </c>
      <c r="G213" s="2">
        <v>1.33</v>
      </c>
      <c r="H213" s="2">
        <v>1.06</v>
      </c>
      <c r="I213" s="2">
        <v>51.72</v>
      </c>
      <c r="J213" s="2">
        <v>1.1299999999999999</v>
      </c>
      <c r="K213" s="2">
        <v>1.17</v>
      </c>
      <c r="L213" s="3">
        <v>14.088140114965</v>
      </c>
      <c r="M213" s="3">
        <v>16.109860508803099</v>
      </c>
      <c r="N213" s="3">
        <v>0.81366292285711495</v>
      </c>
      <c r="O213" s="3">
        <v>0.81079159409586099</v>
      </c>
      <c r="P213" s="3">
        <v>0.78066150434798898</v>
      </c>
    </row>
    <row r="214" spans="1:16" ht="17.25" x14ac:dyDescent="0.25">
      <c r="A214" s="2">
        <v>213</v>
      </c>
      <c r="B214" s="2" t="s">
        <v>227</v>
      </c>
      <c r="C214" s="2">
        <v>58.12</v>
      </c>
      <c r="D214" s="2">
        <v>1.87</v>
      </c>
      <c r="E214" s="2">
        <v>0.98</v>
      </c>
      <c r="F214" s="2">
        <v>50.36</v>
      </c>
      <c r="G214" s="2">
        <v>1.1299999999999999</v>
      </c>
      <c r="H214" s="2">
        <v>0.86</v>
      </c>
      <c r="I214" s="2">
        <v>57.14</v>
      </c>
      <c r="J214" s="2">
        <v>0.99</v>
      </c>
      <c r="K214" s="2">
        <v>1.1299999999999999</v>
      </c>
      <c r="L214" s="3">
        <v>14.1542262234261</v>
      </c>
      <c r="M214" s="3">
        <v>4.8315792547886698</v>
      </c>
      <c r="N214" s="3">
        <v>0.88193659755754406</v>
      </c>
      <c r="O214" s="3">
        <v>0.85184199488352697</v>
      </c>
      <c r="P214" s="3">
        <v>0.74535353278454497</v>
      </c>
    </row>
    <row r="215" spans="1:16" ht="17.25" x14ac:dyDescent="0.25">
      <c r="A215" s="2">
        <v>214</v>
      </c>
      <c r="B215" s="2" t="s">
        <v>228</v>
      </c>
      <c r="C215" s="2">
        <v>50.76</v>
      </c>
      <c r="D215" s="2">
        <v>2.15</v>
      </c>
      <c r="E215" s="2">
        <v>1.82</v>
      </c>
      <c r="F215" s="2">
        <v>49.36</v>
      </c>
      <c r="G215" s="2">
        <v>1.29</v>
      </c>
      <c r="H215" s="2">
        <v>0.99</v>
      </c>
      <c r="I215" s="2">
        <v>47.62</v>
      </c>
      <c r="J215" s="2">
        <v>1</v>
      </c>
      <c r="K215" s="2">
        <v>1</v>
      </c>
      <c r="L215" s="3">
        <v>2.6669161257611802</v>
      </c>
      <c r="M215" s="3">
        <v>1.5963772581412701</v>
      </c>
      <c r="N215" s="3">
        <v>1.7216896159898201</v>
      </c>
      <c r="O215" s="3">
        <v>1.6641700856661199</v>
      </c>
      <c r="P215" s="3">
        <v>1.98681838144617</v>
      </c>
    </row>
    <row r="216" spans="1:16" ht="17.25" x14ac:dyDescent="0.25">
      <c r="A216" s="2">
        <v>215</v>
      </c>
      <c r="B216" s="2" t="s">
        <v>229</v>
      </c>
      <c r="C216" s="2">
        <v>58.39</v>
      </c>
      <c r="D216" s="2">
        <v>1.89</v>
      </c>
      <c r="E216" s="2">
        <v>0.98</v>
      </c>
      <c r="F216" s="2">
        <v>55.94</v>
      </c>
      <c r="G216" s="2">
        <v>1.3</v>
      </c>
      <c r="H216" s="2">
        <v>1.02</v>
      </c>
      <c r="I216" s="2">
        <v>53.57</v>
      </c>
      <c r="J216" s="2">
        <v>1.05</v>
      </c>
      <c r="K216" s="2">
        <v>1.08</v>
      </c>
      <c r="L216" s="3">
        <v>7.4185285995781003</v>
      </c>
      <c r="M216" s="3">
        <v>2.4981840866371301</v>
      </c>
      <c r="N216" s="3">
        <v>0.92850235406845405</v>
      </c>
      <c r="O216" s="3">
        <v>0.89860171601328098</v>
      </c>
      <c r="P216" s="3">
        <v>0.86984438007629605</v>
      </c>
    </row>
    <row r="217" spans="1:16" ht="17.25" x14ac:dyDescent="0.25">
      <c r="A217" s="2">
        <v>216</v>
      </c>
      <c r="B217" s="2" t="s">
        <v>230</v>
      </c>
      <c r="C217" s="2">
        <v>55.6</v>
      </c>
      <c r="D217" s="2">
        <v>1.66</v>
      </c>
      <c r="E217" s="2">
        <v>0.96</v>
      </c>
      <c r="F217" s="2">
        <v>52.73</v>
      </c>
      <c r="G217" s="2">
        <v>1.22</v>
      </c>
      <c r="H217" s="2">
        <v>0.8</v>
      </c>
      <c r="I217" s="2">
        <v>50</v>
      </c>
      <c r="J217" s="2">
        <v>1.05</v>
      </c>
      <c r="K217" s="2">
        <v>0.98</v>
      </c>
      <c r="L217" s="3">
        <v>8.7259192184579497</v>
      </c>
      <c r="M217" s="3">
        <v>0.96920867773868502</v>
      </c>
      <c r="N217" s="3">
        <v>0.91825012097574399</v>
      </c>
      <c r="O217" s="3">
        <v>0.98306081107353405</v>
      </c>
      <c r="P217" s="3">
        <v>0.97363380569126501</v>
      </c>
    </row>
    <row r="218" spans="1:16" ht="17.25" x14ac:dyDescent="0.25">
      <c r="A218" s="2">
        <v>217</v>
      </c>
      <c r="B218" s="2" t="s">
        <v>231</v>
      </c>
      <c r="C218" s="2">
        <v>59.54</v>
      </c>
      <c r="D218" s="2">
        <v>1.74</v>
      </c>
      <c r="E218" s="2">
        <v>0.97</v>
      </c>
      <c r="F218" s="2">
        <v>59.7</v>
      </c>
      <c r="G218" s="2">
        <v>1.31</v>
      </c>
      <c r="H218" s="2">
        <v>1.04</v>
      </c>
      <c r="I218" s="2">
        <v>56</v>
      </c>
      <c r="J218" s="2">
        <v>1.02</v>
      </c>
      <c r="K218" s="2">
        <v>1.04</v>
      </c>
      <c r="L218" s="3">
        <v>2.8648171057170901</v>
      </c>
      <c r="M218" s="3">
        <v>1.2803251107414999</v>
      </c>
      <c r="N218" s="3">
        <v>0.92432805717356703</v>
      </c>
      <c r="O218" s="3">
        <v>0.87005649422332298</v>
      </c>
      <c r="P218" s="3">
        <v>0.91388462947377003</v>
      </c>
    </row>
    <row r="219" spans="1:16" ht="17.25" x14ac:dyDescent="0.25">
      <c r="A219" s="2">
        <v>218</v>
      </c>
      <c r="B219" s="2" t="s">
        <v>232</v>
      </c>
      <c r="C219" s="2">
        <v>59.87</v>
      </c>
      <c r="D219" s="2">
        <v>2.5099999999999998</v>
      </c>
      <c r="E219" s="2">
        <v>1.46</v>
      </c>
      <c r="F219" s="2">
        <v>59.85</v>
      </c>
      <c r="G219" s="2">
        <v>1.53</v>
      </c>
      <c r="H219" s="2">
        <v>1.56</v>
      </c>
      <c r="I219" s="2">
        <v>55.56</v>
      </c>
      <c r="J219" s="2">
        <v>1.1000000000000001</v>
      </c>
      <c r="K219" s="2">
        <v>1.1299999999999999</v>
      </c>
      <c r="L219" s="3">
        <v>13.151928984121801</v>
      </c>
      <c r="M219" s="3">
        <v>4.5851282357601102</v>
      </c>
      <c r="N219" s="3">
        <v>1.35969435780721</v>
      </c>
      <c r="O219" s="3">
        <v>1.2487115482145601</v>
      </c>
      <c r="P219" s="3">
        <v>1.0399857825074801</v>
      </c>
    </row>
    <row r="220" spans="1:16" ht="17.25" x14ac:dyDescent="0.25">
      <c r="A220" s="2">
        <v>219</v>
      </c>
      <c r="B220" s="2" t="s">
        <v>233</v>
      </c>
      <c r="C220" s="2">
        <v>51.35</v>
      </c>
      <c r="D220" s="2">
        <v>1.3</v>
      </c>
      <c r="E220" s="2">
        <v>1.24</v>
      </c>
      <c r="F220" s="2">
        <v>54.26</v>
      </c>
      <c r="G220" s="2">
        <v>1.18</v>
      </c>
      <c r="H220" s="2">
        <v>1.1399999999999999</v>
      </c>
      <c r="I220" s="2">
        <v>34.78</v>
      </c>
      <c r="J220" s="2">
        <v>0.99</v>
      </c>
      <c r="K220" s="2">
        <v>1.1299999999999999</v>
      </c>
      <c r="L220" s="3">
        <v>7.93617529001272</v>
      </c>
      <c r="M220" s="3">
        <v>7.1680729929515499</v>
      </c>
      <c r="N220" s="3">
        <v>1.15339861882313</v>
      </c>
      <c r="O220" s="3">
        <v>1.1043877088252301</v>
      </c>
      <c r="P220" s="3">
        <v>1.0436717437384</v>
      </c>
    </row>
    <row r="221" spans="1:16" ht="17.25" x14ac:dyDescent="0.25">
      <c r="A221" s="2">
        <v>220</v>
      </c>
      <c r="B221" s="2" t="s">
        <v>234</v>
      </c>
      <c r="C221" s="2">
        <v>66.790000000000006</v>
      </c>
      <c r="D221" s="2">
        <v>3</v>
      </c>
      <c r="E221" s="2">
        <v>0.44</v>
      </c>
      <c r="F221" s="2">
        <v>67.23</v>
      </c>
      <c r="G221" s="2">
        <v>1.68</v>
      </c>
      <c r="H221" s="2">
        <v>1.0900000000000001</v>
      </c>
      <c r="I221" s="2">
        <v>77.27</v>
      </c>
      <c r="J221" s="2">
        <v>1.26</v>
      </c>
      <c r="K221" s="2">
        <v>0.73</v>
      </c>
      <c r="L221" s="3">
        <v>36.537302960736497</v>
      </c>
      <c r="M221" s="3">
        <v>41.411033745830203</v>
      </c>
      <c r="N221" s="3">
        <v>0.45437518145663602</v>
      </c>
      <c r="O221" s="3">
        <v>0.57284202813844698</v>
      </c>
      <c r="P221" s="3">
        <v>0.711222430974085</v>
      </c>
    </row>
    <row r="222" spans="1:16" ht="17.25" x14ac:dyDescent="0.25">
      <c r="A222" s="2">
        <v>221</v>
      </c>
      <c r="B222" s="2" t="s">
        <v>235</v>
      </c>
      <c r="C222" s="2">
        <v>57.69</v>
      </c>
      <c r="D222" s="2">
        <v>2.58</v>
      </c>
      <c r="E222" s="2">
        <v>0.61</v>
      </c>
      <c r="F222" s="2">
        <v>56.83</v>
      </c>
      <c r="G222" s="2">
        <v>1.58</v>
      </c>
      <c r="H222" s="2">
        <v>0.87</v>
      </c>
      <c r="I222" s="2">
        <v>50</v>
      </c>
      <c r="J222" s="2">
        <v>1.06</v>
      </c>
      <c r="K222" s="2">
        <v>1.1599999999999999</v>
      </c>
      <c r="L222" s="3">
        <v>6.4196319576626601</v>
      </c>
      <c r="M222" s="3">
        <v>3.0222445655530898</v>
      </c>
      <c r="N222" s="3">
        <v>0.539341517503933</v>
      </c>
      <c r="O222" s="3">
        <v>0.505108716038418</v>
      </c>
      <c r="P222" s="3">
        <v>0.50004364032245796</v>
      </c>
    </row>
    <row r="223" spans="1:16" ht="17.25" x14ac:dyDescent="0.25">
      <c r="A223" s="2">
        <v>222</v>
      </c>
      <c r="B223" s="2" t="s">
        <v>236</v>
      </c>
      <c r="C223" s="2">
        <v>59.06</v>
      </c>
      <c r="D223" s="2">
        <v>1.66</v>
      </c>
      <c r="E223" s="2">
        <v>1.02</v>
      </c>
      <c r="F223" s="2">
        <v>56.41</v>
      </c>
      <c r="G223" s="2">
        <v>1.21</v>
      </c>
      <c r="H223" s="2">
        <v>1</v>
      </c>
      <c r="I223" s="2">
        <v>52</v>
      </c>
      <c r="J223" s="2">
        <v>1.03</v>
      </c>
      <c r="K223" s="2">
        <v>1.08</v>
      </c>
      <c r="L223" s="3">
        <v>5.26709774258007</v>
      </c>
      <c r="M223" s="3">
        <v>4.0378295650415197</v>
      </c>
      <c r="N223" s="3">
        <v>0.94907481776107105</v>
      </c>
      <c r="O223" s="3">
        <v>0.93304686324929498</v>
      </c>
      <c r="P223" s="3">
        <v>0.92940408567822597</v>
      </c>
    </row>
    <row r="224" spans="1:16" ht="17.25" x14ac:dyDescent="0.25">
      <c r="A224" s="2">
        <v>223</v>
      </c>
      <c r="B224" s="2" t="s">
        <v>237</v>
      </c>
      <c r="C224" s="2">
        <v>53.67</v>
      </c>
      <c r="D224" s="2">
        <v>1.39</v>
      </c>
      <c r="E224" s="2">
        <v>1.1299999999999999</v>
      </c>
      <c r="F224" s="2">
        <v>49.25</v>
      </c>
      <c r="G224" s="2">
        <v>1.03</v>
      </c>
      <c r="H224" s="2">
        <v>1.0900000000000001</v>
      </c>
      <c r="I224" s="2">
        <v>53.85</v>
      </c>
      <c r="J224" s="2">
        <v>1.02</v>
      </c>
      <c r="K224" s="2">
        <v>1.1100000000000001</v>
      </c>
      <c r="L224" s="3">
        <v>3.3698201886465098</v>
      </c>
      <c r="M224" s="3">
        <v>3.1473131654602602</v>
      </c>
      <c r="N224" s="3">
        <v>1.05636743843126</v>
      </c>
      <c r="O224" s="3">
        <v>1.0327070245290899</v>
      </c>
      <c r="P224" s="3">
        <v>0.94398049451784305</v>
      </c>
    </row>
    <row r="225" spans="1:16" ht="17.25" x14ac:dyDescent="0.25">
      <c r="A225" s="2">
        <v>224</v>
      </c>
      <c r="B225" s="2" t="s">
        <v>238</v>
      </c>
      <c r="C225" s="2">
        <v>56.15</v>
      </c>
      <c r="D225" s="2">
        <v>1.86</v>
      </c>
      <c r="E225" s="2">
        <v>0.77</v>
      </c>
      <c r="F225" s="2">
        <v>52.82</v>
      </c>
      <c r="G225" s="2">
        <v>1.29</v>
      </c>
      <c r="H225" s="2">
        <v>0.85</v>
      </c>
      <c r="I225" s="2">
        <v>60.71</v>
      </c>
      <c r="J225" s="2">
        <v>1.1100000000000001</v>
      </c>
      <c r="K225" s="2">
        <v>1.1000000000000001</v>
      </c>
      <c r="L225" s="3">
        <v>5.7505001680727004</v>
      </c>
      <c r="M225" s="3">
        <v>2.35536571842453</v>
      </c>
      <c r="N225" s="3">
        <v>0.69081407181773302</v>
      </c>
      <c r="O225" s="3">
        <v>0.66206125281615202</v>
      </c>
      <c r="P225" s="3">
        <v>0.71645511572103504</v>
      </c>
    </row>
    <row r="226" spans="1:16" ht="17.25" x14ac:dyDescent="0.25">
      <c r="A226" s="2">
        <v>225</v>
      </c>
      <c r="B226" s="2" t="s">
        <v>239</v>
      </c>
      <c r="C226" s="2">
        <v>63.2</v>
      </c>
      <c r="D226" s="2">
        <v>2.13</v>
      </c>
      <c r="E226" s="2">
        <v>0.92</v>
      </c>
      <c r="F226" s="2">
        <v>64.17</v>
      </c>
      <c r="G226" s="2">
        <v>1.48</v>
      </c>
      <c r="H226" s="2">
        <v>0.97</v>
      </c>
      <c r="I226" s="2">
        <v>41.67</v>
      </c>
      <c r="J226" s="2">
        <v>1.05</v>
      </c>
      <c r="K226" s="2">
        <v>0.85</v>
      </c>
      <c r="L226" s="3">
        <v>21.695183687674302</v>
      </c>
      <c r="M226" s="3">
        <v>14.1804796598958</v>
      </c>
      <c r="N226" s="3">
        <v>0.99689736477368995</v>
      </c>
      <c r="O226" s="3">
        <v>1.0302403412393699</v>
      </c>
      <c r="P226" s="3">
        <v>1.04786334972371</v>
      </c>
    </row>
    <row r="227" spans="1:16" ht="17.25" x14ac:dyDescent="0.25">
      <c r="A227" s="2">
        <v>226</v>
      </c>
      <c r="B227" s="2" t="s">
        <v>240</v>
      </c>
      <c r="C227" s="2">
        <v>60.13</v>
      </c>
      <c r="D227" s="2">
        <v>1.92</v>
      </c>
      <c r="E227" s="2">
        <v>1.43</v>
      </c>
      <c r="F227" s="2">
        <v>62.76</v>
      </c>
      <c r="G227" s="2">
        <v>1.48</v>
      </c>
      <c r="H227" s="2">
        <v>1.28</v>
      </c>
      <c r="I227" s="2">
        <v>58.33</v>
      </c>
      <c r="J227" s="2">
        <v>1</v>
      </c>
      <c r="K227" s="2">
        <v>1.08</v>
      </c>
      <c r="L227" s="3">
        <v>39.4648985280148</v>
      </c>
      <c r="M227" s="3">
        <v>12.0675341424795</v>
      </c>
      <c r="N227" s="3">
        <v>1.4332271227390501</v>
      </c>
      <c r="O227" s="3">
        <v>1.4242601957310801</v>
      </c>
      <c r="P227" s="3">
        <v>1.0878760167847099</v>
      </c>
    </row>
    <row r="228" spans="1:16" ht="17.25" x14ac:dyDescent="0.25">
      <c r="A228" s="2">
        <v>227</v>
      </c>
      <c r="B228" s="2" t="s">
        <v>241</v>
      </c>
      <c r="C228" s="2">
        <v>59.7</v>
      </c>
      <c r="D228" s="2">
        <v>2.2999999999999998</v>
      </c>
      <c r="E228" s="2">
        <v>1.33</v>
      </c>
      <c r="F228" s="2">
        <v>57.8</v>
      </c>
      <c r="G228" s="2">
        <v>1.33</v>
      </c>
      <c r="H228" s="2">
        <v>1.1299999999999999</v>
      </c>
      <c r="I228" s="2">
        <v>63.16</v>
      </c>
      <c r="J228" s="2">
        <v>1.06</v>
      </c>
      <c r="K228" s="2">
        <v>0.92</v>
      </c>
      <c r="L228" s="3">
        <v>0.75836119396075896</v>
      </c>
      <c r="M228" s="3">
        <v>0.52616868463743904</v>
      </c>
      <c r="N228" s="3">
        <v>1.30627014052514</v>
      </c>
      <c r="O228" s="3">
        <v>1.4252411688336999</v>
      </c>
      <c r="P228" s="3">
        <v>1.39067522673722</v>
      </c>
    </row>
    <row r="229" spans="1:16" ht="17.25" x14ac:dyDescent="0.25">
      <c r="A229" s="2">
        <v>228</v>
      </c>
      <c r="B229" s="2" t="s">
        <v>242</v>
      </c>
      <c r="C229" s="2">
        <v>59.44</v>
      </c>
      <c r="D229" s="2">
        <v>1.85</v>
      </c>
      <c r="E229" s="2">
        <v>1.07</v>
      </c>
      <c r="F229" s="2">
        <v>53.12</v>
      </c>
      <c r="G229" s="2">
        <v>1.1299999999999999</v>
      </c>
      <c r="H229" s="2">
        <v>1.31</v>
      </c>
      <c r="I229" s="2">
        <v>55</v>
      </c>
      <c r="J229" s="2">
        <v>1.03</v>
      </c>
      <c r="K229" s="2">
        <v>1</v>
      </c>
      <c r="L229" s="3">
        <v>24.091412660400099</v>
      </c>
      <c r="M229" s="3">
        <v>4.9484675959956999</v>
      </c>
      <c r="N229" s="3">
        <v>1.1302485249595999</v>
      </c>
      <c r="O229" s="3">
        <v>1.0971902920984899</v>
      </c>
      <c r="P229" s="3">
        <v>1.1104496728681501</v>
      </c>
    </row>
    <row r="230" spans="1:16" ht="17.25" x14ac:dyDescent="0.25">
      <c r="A230" s="2">
        <v>229</v>
      </c>
      <c r="B230" s="2" t="s">
        <v>243</v>
      </c>
      <c r="C230" s="2">
        <v>55.08</v>
      </c>
      <c r="D230" s="2">
        <v>1.4</v>
      </c>
      <c r="E230" s="2">
        <v>1.35</v>
      </c>
      <c r="F230" s="2">
        <v>55.96</v>
      </c>
      <c r="G230" s="2">
        <v>1.1100000000000001</v>
      </c>
      <c r="H230" s="2">
        <v>1.28</v>
      </c>
      <c r="I230" s="2">
        <v>50</v>
      </c>
      <c r="J230" s="2">
        <v>0.97</v>
      </c>
      <c r="K230" s="2">
        <v>1.1299999999999999</v>
      </c>
      <c r="L230" s="3">
        <v>11.3364186520309</v>
      </c>
      <c r="M230" s="3">
        <v>7.4235944670180096</v>
      </c>
      <c r="N230" s="3">
        <v>1.2702445685113199</v>
      </c>
      <c r="O230" s="3">
        <v>1.2093278368326199</v>
      </c>
      <c r="P230" s="3">
        <v>1.09064288121862</v>
      </c>
    </row>
    <row r="231" spans="1:16" ht="17.25" x14ac:dyDescent="0.25">
      <c r="A231" s="2">
        <v>230</v>
      </c>
      <c r="B231" s="2" t="s">
        <v>244</v>
      </c>
      <c r="C231" s="2">
        <v>64.67</v>
      </c>
      <c r="D231" s="2">
        <v>3.14</v>
      </c>
      <c r="E231" s="2">
        <v>1.21</v>
      </c>
      <c r="F231" s="2">
        <v>55.3</v>
      </c>
      <c r="G231" s="2">
        <v>1.46</v>
      </c>
      <c r="H231" s="2">
        <v>1.33</v>
      </c>
      <c r="I231" s="2">
        <v>72</v>
      </c>
      <c r="J231" s="2">
        <v>1.1599999999999999</v>
      </c>
      <c r="K231" s="2">
        <v>1.1100000000000001</v>
      </c>
      <c r="L231" s="3">
        <v>39.717826538910401</v>
      </c>
      <c r="M231" s="3">
        <v>22.353092820191499</v>
      </c>
      <c r="N231" s="3">
        <v>1.2263507045444</v>
      </c>
      <c r="O231" s="3">
        <v>1.07679299792769</v>
      </c>
      <c r="P231" s="3">
        <v>1.15454387191867</v>
      </c>
    </row>
    <row r="232" spans="1:16" ht="17.25" x14ac:dyDescent="0.25">
      <c r="A232" s="2">
        <v>231</v>
      </c>
      <c r="B232" s="2" t="s">
        <v>245</v>
      </c>
      <c r="C232" s="2">
        <v>59.3</v>
      </c>
      <c r="D232" s="2">
        <v>1.88</v>
      </c>
      <c r="E232" s="2">
        <v>0.91</v>
      </c>
      <c r="F232" s="2">
        <v>59.84</v>
      </c>
      <c r="G232" s="2">
        <v>1.38</v>
      </c>
      <c r="H232" s="2">
        <v>0.83</v>
      </c>
      <c r="I232" s="2">
        <v>55.56</v>
      </c>
      <c r="J232" s="2">
        <v>1.03</v>
      </c>
      <c r="K232" s="2">
        <v>1.02</v>
      </c>
      <c r="L232" s="3">
        <v>1.82131598481754</v>
      </c>
      <c r="M232" s="3">
        <v>0.92692665109750305</v>
      </c>
      <c r="N232" s="3">
        <v>0.83219927483547695</v>
      </c>
      <c r="O232" s="3">
        <v>0.96991542874296999</v>
      </c>
      <c r="P232" s="3">
        <v>1.0203294667273299</v>
      </c>
    </row>
    <row r="233" spans="1:16" ht="17.25" x14ac:dyDescent="0.25">
      <c r="A233" s="2">
        <v>232</v>
      </c>
      <c r="B233" s="2" t="s">
        <v>246</v>
      </c>
      <c r="C233" s="2">
        <v>61.13</v>
      </c>
      <c r="D233" s="2">
        <v>2.4</v>
      </c>
      <c r="E233" s="2">
        <v>0.89</v>
      </c>
      <c r="F233" s="2">
        <v>62.31</v>
      </c>
      <c r="G233" s="2">
        <v>1.55</v>
      </c>
      <c r="H233" s="2">
        <v>1.21</v>
      </c>
      <c r="I233" s="2">
        <v>52.38</v>
      </c>
      <c r="J233" s="2">
        <v>0.99</v>
      </c>
      <c r="K233" s="2">
        <v>1.03</v>
      </c>
      <c r="L233" s="3">
        <v>8.8146419714012794</v>
      </c>
      <c r="M233" s="3">
        <v>3.3795182316719701</v>
      </c>
      <c r="N233" s="3">
        <v>0.93515785497696902</v>
      </c>
      <c r="O233" s="3">
        <v>0.84865574080097295</v>
      </c>
      <c r="P233" s="3">
        <v>0.84783063509217305</v>
      </c>
    </row>
    <row r="234" spans="1:16" ht="17.25" x14ac:dyDescent="0.25">
      <c r="A234" s="2">
        <v>233</v>
      </c>
      <c r="B234" s="2" t="s">
        <v>247</v>
      </c>
      <c r="C234" s="2">
        <v>58.53</v>
      </c>
      <c r="D234" s="2">
        <v>2.2799999999999998</v>
      </c>
      <c r="E234" s="2">
        <v>1.1100000000000001</v>
      </c>
      <c r="F234" s="2">
        <v>48.46</v>
      </c>
      <c r="G234" s="2">
        <v>1.31</v>
      </c>
      <c r="H234" s="2">
        <v>1.06</v>
      </c>
      <c r="I234" s="2">
        <v>57.69</v>
      </c>
      <c r="J234" s="2">
        <v>1.05</v>
      </c>
      <c r="K234" s="2">
        <v>1.04</v>
      </c>
      <c r="L234" s="3">
        <v>6.2587863175278304</v>
      </c>
      <c r="M234" s="3">
        <v>1.94738511895882</v>
      </c>
      <c r="N234" s="3">
        <v>1.0743086095127199</v>
      </c>
      <c r="O234" s="3">
        <v>1.09692427327746</v>
      </c>
      <c r="P234" s="3">
        <v>1.0302404245327299</v>
      </c>
    </row>
    <row r="235" spans="1:16" ht="17.25" x14ac:dyDescent="0.25">
      <c r="A235" s="2">
        <v>234</v>
      </c>
      <c r="B235" s="2" t="s">
        <v>248</v>
      </c>
      <c r="C235" s="2">
        <v>57.82</v>
      </c>
      <c r="D235" s="2">
        <v>1.85</v>
      </c>
      <c r="E235" s="2">
        <v>1.18</v>
      </c>
      <c r="F235" s="2">
        <v>59.09</v>
      </c>
      <c r="G235" s="2">
        <v>1.44</v>
      </c>
      <c r="H235" s="2">
        <v>0.99</v>
      </c>
      <c r="I235" s="2">
        <v>57.69</v>
      </c>
      <c r="J235" s="2">
        <v>1.02</v>
      </c>
      <c r="K235" s="2">
        <v>1.1299999999999999</v>
      </c>
      <c r="L235" s="3">
        <v>12.500847193238799</v>
      </c>
      <c r="M235" s="3">
        <v>13.858303296787099</v>
      </c>
      <c r="N235" s="3">
        <v>1.1047343018456299</v>
      </c>
      <c r="O235" s="3">
        <v>1.0296608064508499</v>
      </c>
      <c r="P235" s="3">
        <v>1.04576364577328</v>
      </c>
    </row>
    <row r="236" spans="1:16" ht="17.25" x14ac:dyDescent="0.25">
      <c r="A236" s="2">
        <v>235</v>
      </c>
      <c r="B236" s="2" t="s">
        <v>249</v>
      </c>
      <c r="C236" s="2">
        <v>60.16</v>
      </c>
      <c r="D236" s="2">
        <v>1.54</v>
      </c>
      <c r="E236" s="2">
        <v>1</v>
      </c>
      <c r="F236" s="2">
        <v>54.87</v>
      </c>
      <c r="G236" s="2">
        <v>1.1100000000000001</v>
      </c>
      <c r="H236" s="2">
        <v>1.0900000000000001</v>
      </c>
      <c r="I236" s="2">
        <v>64.709999999999994</v>
      </c>
      <c r="J236" s="2">
        <v>1.02</v>
      </c>
      <c r="K236" s="2">
        <v>1</v>
      </c>
      <c r="L236" s="3">
        <v>7.8451343533958102</v>
      </c>
      <c r="M236" s="3">
        <v>2.3685845206362601</v>
      </c>
      <c r="N236" s="3">
        <v>1.0357248548892</v>
      </c>
      <c r="O236" s="3">
        <v>1.03366240062707</v>
      </c>
      <c r="P236" s="3">
        <v>0.88833237591246705</v>
      </c>
    </row>
    <row r="237" spans="1:16" ht="17.25" x14ac:dyDescent="0.25">
      <c r="A237" s="2">
        <v>236</v>
      </c>
      <c r="B237" s="2" t="s">
        <v>250</v>
      </c>
      <c r="C237" s="2">
        <v>68.97</v>
      </c>
      <c r="D237" s="2">
        <v>4.72</v>
      </c>
      <c r="E237" s="2">
        <v>0.44</v>
      </c>
      <c r="F237" s="2">
        <v>67.739999999999995</v>
      </c>
      <c r="G237" s="2">
        <v>1.85</v>
      </c>
      <c r="H237" s="2">
        <v>0.61</v>
      </c>
      <c r="I237" s="2">
        <v>64</v>
      </c>
      <c r="J237" s="2">
        <v>1.26</v>
      </c>
      <c r="K237" s="2">
        <v>0.95</v>
      </c>
      <c r="L237" s="3">
        <v>32.2170363782568</v>
      </c>
      <c r="M237" s="3">
        <v>7.0192952793151804</v>
      </c>
      <c r="N237" s="3">
        <v>0.37505365389928602</v>
      </c>
      <c r="O237" s="3">
        <v>0.33484940244156303</v>
      </c>
      <c r="P237" s="3">
        <v>0.44683772625315699</v>
      </c>
    </row>
    <row r="238" spans="1:16" ht="17.25" x14ac:dyDescent="0.25">
      <c r="A238" s="2">
        <v>237</v>
      </c>
      <c r="B238" s="2" t="s">
        <v>251</v>
      </c>
      <c r="C238" s="2">
        <v>57.23</v>
      </c>
      <c r="D238" s="2">
        <v>1.91</v>
      </c>
      <c r="E238" s="2">
        <v>0.82</v>
      </c>
      <c r="F238" s="2">
        <v>52.82</v>
      </c>
      <c r="G238" s="2">
        <v>1.1599999999999999</v>
      </c>
      <c r="H238" s="2">
        <v>1.1200000000000001</v>
      </c>
      <c r="I238" s="2">
        <v>51.85</v>
      </c>
      <c r="J238" s="2">
        <v>1.01</v>
      </c>
      <c r="K238" s="2">
        <v>0.97</v>
      </c>
      <c r="L238" s="3">
        <v>7.5595701726635598</v>
      </c>
      <c r="M238" s="3">
        <v>2.4356007309800298</v>
      </c>
      <c r="N238" s="3">
        <v>0.81506570412294699</v>
      </c>
      <c r="O238" s="3">
        <v>0.84887588389598501</v>
      </c>
      <c r="P238" s="3">
        <v>0.77366426565351198</v>
      </c>
    </row>
    <row r="239" spans="1:16" ht="17.25" x14ac:dyDescent="0.25">
      <c r="A239" s="2">
        <v>238</v>
      </c>
      <c r="B239" s="2" t="s">
        <v>252</v>
      </c>
      <c r="C239" s="2">
        <v>64.11</v>
      </c>
      <c r="D239" s="2">
        <v>2.0699999999999998</v>
      </c>
      <c r="E239" s="2">
        <v>0.75</v>
      </c>
      <c r="F239" s="2">
        <v>64.349999999999994</v>
      </c>
      <c r="G239" s="2">
        <v>1.33</v>
      </c>
      <c r="H239" s="2">
        <v>0.9</v>
      </c>
      <c r="I239" s="2">
        <v>65.22</v>
      </c>
      <c r="J239" s="2">
        <v>1.21</v>
      </c>
      <c r="K239" s="2">
        <v>0.8</v>
      </c>
      <c r="L239" s="3">
        <v>4.3722798102223903</v>
      </c>
      <c r="M239" s="3">
        <v>3.8639956499898198</v>
      </c>
      <c r="N239" s="3">
        <v>0.85081169858302097</v>
      </c>
      <c r="O239" s="3">
        <v>0.89454435264695997</v>
      </c>
      <c r="P239" s="3">
        <v>0.84817901636497794</v>
      </c>
    </row>
    <row r="240" spans="1:16" ht="17.25" x14ac:dyDescent="0.25">
      <c r="A240" s="2">
        <v>239</v>
      </c>
      <c r="B240" s="2" t="s">
        <v>253</v>
      </c>
      <c r="C240" s="2">
        <v>55.97</v>
      </c>
      <c r="D240" s="2">
        <v>1.61</v>
      </c>
      <c r="E240" s="2">
        <v>1.08</v>
      </c>
      <c r="F240" s="2">
        <v>53.52</v>
      </c>
      <c r="G240" s="2">
        <v>1.23</v>
      </c>
      <c r="H240" s="2">
        <v>0.99</v>
      </c>
      <c r="I240" s="2">
        <v>63.16</v>
      </c>
      <c r="J240" s="2">
        <v>1.03</v>
      </c>
      <c r="K240" s="2">
        <v>0.99</v>
      </c>
      <c r="L240" s="3">
        <v>0.63592529331974001</v>
      </c>
      <c r="M240" s="3">
        <v>0.45977339677442097</v>
      </c>
      <c r="N240" s="3">
        <v>1.00180945034882</v>
      </c>
      <c r="O240" s="3">
        <v>1.0386006871286699</v>
      </c>
      <c r="P240" s="3">
        <v>1.02653802992052</v>
      </c>
    </row>
    <row r="241" spans="1:16" ht="17.25" x14ac:dyDescent="0.25">
      <c r="A241" s="2">
        <v>240</v>
      </c>
      <c r="B241" s="2" t="s">
        <v>254</v>
      </c>
      <c r="C241" s="2">
        <v>56.73</v>
      </c>
      <c r="D241" s="2">
        <v>2.0499999999999998</v>
      </c>
      <c r="E241" s="2">
        <v>1.49</v>
      </c>
      <c r="F241" s="2">
        <v>52.24</v>
      </c>
      <c r="G241" s="2">
        <v>1.34</v>
      </c>
      <c r="H241" s="2">
        <v>1.39</v>
      </c>
      <c r="I241" s="2">
        <v>68</v>
      </c>
      <c r="J241" s="2">
        <v>1.04</v>
      </c>
      <c r="K241" s="2">
        <v>1.21</v>
      </c>
      <c r="L241" s="3">
        <v>6.0977888075192199</v>
      </c>
      <c r="M241" s="3">
        <v>5.6310051035167197</v>
      </c>
      <c r="N241" s="3">
        <v>1.4142245497555099</v>
      </c>
      <c r="O241" s="3">
        <v>1.22258808172797</v>
      </c>
      <c r="P241" s="3">
        <v>1.0930193868134901</v>
      </c>
    </row>
    <row r="242" spans="1:16" ht="17.25" x14ac:dyDescent="0.25">
      <c r="A242" s="2">
        <v>241</v>
      </c>
      <c r="B242" s="2" t="s">
        <v>255</v>
      </c>
      <c r="C242" s="2">
        <v>53.61</v>
      </c>
      <c r="D242" s="2">
        <v>1.46</v>
      </c>
      <c r="E242" s="2">
        <v>1.1399999999999999</v>
      </c>
      <c r="F242" s="2">
        <v>57.35</v>
      </c>
      <c r="G242" s="2">
        <v>1.25</v>
      </c>
      <c r="H242" s="2">
        <v>0.81</v>
      </c>
      <c r="I242" s="2">
        <v>59.26</v>
      </c>
      <c r="J242" s="2">
        <v>1.04</v>
      </c>
      <c r="K242" s="2">
        <v>1.1399999999999999</v>
      </c>
      <c r="L242" s="3">
        <v>5.6371049309194703</v>
      </c>
      <c r="M242" s="3">
        <v>4.0915387840940598</v>
      </c>
      <c r="N242" s="3">
        <v>1.1220430806047801</v>
      </c>
      <c r="O242" s="3">
        <v>0.938036444293322</v>
      </c>
      <c r="P242" s="3">
        <v>1.0858278927115801</v>
      </c>
    </row>
    <row r="243" spans="1:16" ht="17.25" x14ac:dyDescent="0.25">
      <c r="A243" s="2">
        <v>242</v>
      </c>
      <c r="B243" s="2" t="s">
        <v>256</v>
      </c>
      <c r="C243" s="2">
        <v>59.13</v>
      </c>
      <c r="D243" s="2">
        <v>2.77</v>
      </c>
      <c r="E243" s="2">
        <v>1.42</v>
      </c>
      <c r="F243" s="2">
        <v>58.67</v>
      </c>
      <c r="G243" s="2">
        <v>1.58</v>
      </c>
      <c r="H243" s="2">
        <v>0.95</v>
      </c>
      <c r="I243" s="2">
        <v>41.67</v>
      </c>
      <c r="J243" s="2">
        <v>1.01</v>
      </c>
      <c r="K243" s="2">
        <v>0.99</v>
      </c>
      <c r="L243" s="3">
        <v>3.93731664269357</v>
      </c>
      <c r="M243" s="3">
        <v>0.96982207547988297</v>
      </c>
      <c r="N243" s="3">
        <v>1.3570585099249599</v>
      </c>
      <c r="O243" s="3">
        <v>1.3543058676133499</v>
      </c>
      <c r="P243" s="3">
        <v>1.67675968847589</v>
      </c>
    </row>
    <row r="244" spans="1:16" ht="17.25" x14ac:dyDescent="0.25">
      <c r="A244" s="2">
        <v>243</v>
      </c>
      <c r="B244" s="2" t="s">
        <v>257</v>
      </c>
      <c r="C244" s="2">
        <v>54.92</v>
      </c>
      <c r="D244" s="2">
        <v>1.4</v>
      </c>
      <c r="E244" s="2">
        <v>0.78</v>
      </c>
      <c r="F244" s="2">
        <v>55.56</v>
      </c>
      <c r="G244" s="2">
        <v>1.19</v>
      </c>
      <c r="H244" s="2">
        <v>0.91</v>
      </c>
      <c r="I244" s="2">
        <v>50</v>
      </c>
      <c r="J244" s="2">
        <v>0.98</v>
      </c>
      <c r="K244" s="2">
        <v>0.89</v>
      </c>
      <c r="L244" s="3">
        <v>1.8644427696827901</v>
      </c>
      <c r="M244" s="3">
        <v>1.00829961739342</v>
      </c>
      <c r="N244" s="3">
        <v>0.83601720401925295</v>
      </c>
      <c r="O244" s="3">
        <v>0.87681158455835795</v>
      </c>
      <c r="P244" s="3">
        <v>0.90311333982084396</v>
      </c>
    </row>
    <row r="245" spans="1:16" ht="17.25" x14ac:dyDescent="0.25">
      <c r="A245" s="2">
        <v>244</v>
      </c>
      <c r="B245" s="2" t="s">
        <v>258</v>
      </c>
      <c r="C245" s="2">
        <v>57.14</v>
      </c>
      <c r="D245" s="2">
        <v>2.02</v>
      </c>
      <c r="E245" s="2">
        <v>1.35</v>
      </c>
      <c r="F245" s="2">
        <v>55.91</v>
      </c>
      <c r="G245" s="2">
        <v>1.33</v>
      </c>
      <c r="H245" s="2">
        <v>1.39</v>
      </c>
      <c r="I245" s="2">
        <v>70.37</v>
      </c>
      <c r="J245" s="2">
        <v>1.1299999999999999</v>
      </c>
      <c r="K245" s="2">
        <v>1.24</v>
      </c>
      <c r="L245" s="3">
        <v>47.203215492382803</v>
      </c>
      <c r="M245" s="3">
        <v>35.637250388091999</v>
      </c>
      <c r="N245" s="3">
        <v>1.19394804871642</v>
      </c>
      <c r="O245" s="3">
        <v>1.08867294745427</v>
      </c>
      <c r="P245" s="3">
        <v>0.96949106266502605</v>
      </c>
    </row>
    <row r="246" spans="1:16" ht="17.25" x14ac:dyDescent="0.25">
      <c r="A246" s="2">
        <v>245</v>
      </c>
      <c r="B246" s="2" t="s">
        <v>259</v>
      </c>
      <c r="C246" s="2">
        <v>58</v>
      </c>
      <c r="D246" s="2">
        <v>1.75</v>
      </c>
      <c r="E246" s="2">
        <v>1.06</v>
      </c>
      <c r="F246" s="2">
        <v>61.26</v>
      </c>
      <c r="G246" s="2">
        <v>1.28</v>
      </c>
      <c r="H246" s="2">
        <v>0.96</v>
      </c>
      <c r="I246" s="2">
        <v>52.38</v>
      </c>
      <c r="J246" s="2">
        <v>1.04</v>
      </c>
      <c r="K246" s="2">
        <v>0.97</v>
      </c>
      <c r="L246" s="3">
        <v>3.5647784873360902</v>
      </c>
      <c r="M246" s="3">
        <v>2.0991399806114202</v>
      </c>
      <c r="N246" s="3">
        <v>1.04813459196342</v>
      </c>
      <c r="O246" s="3">
        <v>1.0795575148771801</v>
      </c>
      <c r="P246" s="3">
        <v>1.07767445426978</v>
      </c>
    </row>
    <row r="247" spans="1:16" ht="17.25" x14ac:dyDescent="0.25">
      <c r="A247" s="2">
        <v>246</v>
      </c>
      <c r="B247" s="2" t="s">
        <v>260</v>
      </c>
      <c r="C247" s="2">
        <v>56.45</v>
      </c>
      <c r="D247" s="2">
        <v>1.63</v>
      </c>
      <c r="E247" s="2">
        <v>0.97</v>
      </c>
      <c r="F247" s="2">
        <v>55.38</v>
      </c>
      <c r="G247" s="2">
        <v>1.18</v>
      </c>
      <c r="H247" s="2">
        <v>1.02</v>
      </c>
      <c r="I247" s="2">
        <v>50</v>
      </c>
      <c r="J247" s="2">
        <v>1</v>
      </c>
      <c r="K247" s="2">
        <v>0.9</v>
      </c>
      <c r="L247" s="3">
        <v>1.7649474049640601</v>
      </c>
      <c r="M247" s="3">
        <v>0.87751111478890897</v>
      </c>
      <c r="N247" s="3">
        <v>0.98573796648038703</v>
      </c>
      <c r="O247" s="3">
        <v>1.01923714530827</v>
      </c>
      <c r="P247" s="3">
        <v>1.02321727269638</v>
      </c>
    </row>
    <row r="248" spans="1:16" ht="17.25" x14ac:dyDescent="0.25">
      <c r="A248" s="2">
        <v>247</v>
      </c>
      <c r="B248" s="2" t="s">
        <v>261</v>
      </c>
      <c r="C248" s="2">
        <v>60.62</v>
      </c>
      <c r="D248" s="2">
        <v>2.25</v>
      </c>
      <c r="E248" s="2">
        <v>0.4</v>
      </c>
      <c r="F248" s="2">
        <v>60.9</v>
      </c>
      <c r="G248" s="2">
        <v>1.44</v>
      </c>
      <c r="H248" s="2">
        <v>0.53</v>
      </c>
      <c r="I248" s="2">
        <v>55.56</v>
      </c>
      <c r="J248" s="2">
        <v>1</v>
      </c>
      <c r="K248" s="2">
        <v>1.08</v>
      </c>
      <c r="L248" s="3">
        <v>49.0837856235716</v>
      </c>
      <c r="M248" s="3">
        <v>7.7835334113701897</v>
      </c>
      <c r="N248" s="3">
        <v>0.38546765445164699</v>
      </c>
      <c r="O248" s="3">
        <v>0.36731566105117802</v>
      </c>
      <c r="P248" s="3">
        <v>0.41467219658619298</v>
      </c>
    </row>
    <row r="249" spans="1:16" ht="17.25" x14ac:dyDescent="0.25">
      <c r="A249" s="2">
        <v>248</v>
      </c>
      <c r="B249" s="2" t="s">
        <v>262</v>
      </c>
      <c r="C249" s="2">
        <v>64.72</v>
      </c>
      <c r="D249" s="2">
        <v>3.5</v>
      </c>
      <c r="E249" s="2">
        <v>1.1100000000000001</v>
      </c>
      <c r="F249" s="2">
        <v>65.73</v>
      </c>
      <c r="G249" s="2">
        <v>1.95</v>
      </c>
      <c r="H249" s="2">
        <v>1.28</v>
      </c>
      <c r="I249" s="2">
        <v>45.16</v>
      </c>
      <c r="J249" s="2">
        <v>1.02</v>
      </c>
      <c r="K249" s="2">
        <v>1</v>
      </c>
      <c r="L249" s="3">
        <v>10.726784878038799</v>
      </c>
      <c r="M249" s="3">
        <v>3.1008709754855901</v>
      </c>
      <c r="N249" s="3">
        <v>1.13883025408304</v>
      </c>
      <c r="O249" s="3">
        <v>1.1048626182018499</v>
      </c>
      <c r="P249" s="3">
        <v>1.3333333691773299</v>
      </c>
    </row>
    <row r="250" spans="1:16" ht="17.25" x14ac:dyDescent="0.25">
      <c r="A250" s="2">
        <v>249</v>
      </c>
      <c r="B250" s="2" t="s">
        <v>263</v>
      </c>
      <c r="C250" s="2">
        <v>64.64</v>
      </c>
      <c r="D250" s="2">
        <v>2.16</v>
      </c>
      <c r="E250" s="2">
        <v>1.94</v>
      </c>
      <c r="F250" s="2">
        <v>72.03</v>
      </c>
      <c r="G250" s="2">
        <v>1.63</v>
      </c>
      <c r="H250" s="2">
        <v>1.23</v>
      </c>
      <c r="I250" s="2">
        <v>52</v>
      </c>
      <c r="J250" s="2">
        <v>0.99</v>
      </c>
      <c r="K250" s="2">
        <v>1.1399999999999999</v>
      </c>
      <c r="L250" s="3">
        <v>6.7029750800830099</v>
      </c>
      <c r="M250" s="3">
        <v>3.8666086591179201</v>
      </c>
      <c r="N250" s="3">
        <v>1.8493241105513201</v>
      </c>
      <c r="O250" s="3">
        <v>1.7788609988758699</v>
      </c>
      <c r="P250" s="3">
        <v>1.7852868997990701</v>
      </c>
    </row>
    <row r="251" spans="1:16" ht="17.25" x14ac:dyDescent="0.25">
      <c r="A251" s="2">
        <v>250</v>
      </c>
      <c r="B251" s="2" t="s">
        <v>264</v>
      </c>
      <c r="C251" s="2">
        <v>64.95</v>
      </c>
      <c r="D251" s="2">
        <v>2.73</v>
      </c>
      <c r="E251" s="2">
        <v>0.68</v>
      </c>
      <c r="F251" s="2">
        <v>65.55</v>
      </c>
      <c r="G251" s="2">
        <v>1.8</v>
      </c>
      <c r="H251" s="2">
        <v>1.1000000000000001</v>
      </c>
      <c r="I251" s="2">
        <v>55.17</v>
      </c>
      <c r="J251" s="2">
        <v>1.03</v>
      </c>
      <c r="K251" s="2">
        <v>0.95</v>
      </c>
      <c r="L251" s="3">
        <v>16.3441201273167</v>
      </c>
      <c r="M251" s="3">
        <v>5.7582147347035804</v>
      </c>
      <c r="N251" s="3">
        <v>0.64705089242467395</v>
      </c>
      <c r="O251" s="3">
        <v>0.62746511838972296</v>
      </c>
      <c r="P251" s="3">
        <v>0.57132542337820802</v>
      </c>
    </row>
    <row r="252" spans="1:16" ht="17.25" x14ac:dyDescent="0.25">
      <c r="A252" s="2">
        <v>251</v>
      </c>
      <c r="B252" s="2" t="s">
        <v>265</v>
      </c>
      <c r="C252" s="2">
        <v>59.87</v>
      </c>
      <c r="D252" s="2">
        <v>1.96</v>
      </c>
      <c r="E252" s="2">
        <v>1.19</v>
      </c>
      <c r="F252" s="2">
        <v>55.56</v>
      </c>
      <c r="G252" s="2">
        <v>1.25</v>
      </c>
      <c r="H252" s="2">
        <v>1.2</v>
      </c>
      <c r="I252" s="2">
        <v>54.55</v>
      </c>
      <c r="J252" s="2">
        <v>1.03</v>
      </c>
      <c r="K252" s="2">
        <v>1.1399999999999999</v>
      </c>
      <c r="L252" s="3">
        <v>15.8804055768704</v>
      </c>
      <c r="M252" s="3">
        <v>10.947042029369101</v>
      </c>
      <c r="N252" s="3">
        <v>1.1782539277102999</v>
      </c>
      <c r="O252" s="3">
        <v>1.04559645419562</v>
      </c>
      <c r="P252" s="3">
        <v>1.0026906142576999</v>
      </c>
    </row>
    <row r="253" spans="1:16" ht="17.25" x14ac:dyDescent="0.25">
      <c r="A253" s="2">
        <v>252</v>
      </c>
      <c r="B253" s="2" t="s">
        <v>266</v>
      </c>
      <c r="C253" s="2">
        <v>65.11</v>
      </c>
      <c r="D253" s="2">
        <v>2.1800000000000002</v>
      </c>
      <c r="E253" s="2">
        <v>1.21</v>
      </c>
      <c r="F253" s="2">
        <v>66.98</v>
      </c>
      <c r="G253" s="2">
        <v>1.4</v>
      </c>
      <c r="H253" s="2">
        <v>1.03</v>
      </c>
      <c r="I253" s="2">
        <v>50</v>
      </c>
      <c r="J253" s="2">
        <v>1.0900000000000001</v>
      </c>
      <c r="K253" s="2">
        <v>1.2</v>
      </c>
      <c r="L253" s="3">
        <v>1.83210438749062</v>
      </c>
      <c r="M253" s="3">
        <v>2.2369250153884699</v>
      </c>
      <c r="N253" s="3">
        <v>0.98353913035144103</v>
      </c>
      <c r="O253" s="3">
        <v>0.958414592915519</v>
      </c>
      <c r="P253" s="3">
        <v>1.00801392162131</v>
      </c>
    </row>
    <row r="254" spans="1:16" ht="17.25" x14ac:dyDescent="0.25">
      <c r="A254" s="2">
        <v>253</v>
      </c>
      <c r="B254" s="2" t="s">
        <v>267</v>
      </c>
      <c r="C254" s="2">
        <v>56.27</v>
      </c>
      <c r="D254" s="2">
        <v>1.55</v>
      </c>
      <c r="E254" s="2">
        <v>1.27</v>
      </c>
      <c r="F254" s="2">
        <v>52.29</v>
      </c>
      <c r="G254" s="2">
        <v>1.19</v>
      </c>
      <c r="H254" s="2">
        <v>1.22</v>
      </c>
      <c r="I254" s="2">
        <v>59.26</v>
      </c>
      <c r="J254" s="2">
        <v>1.06</v>
      </c>
      <c r="K254" s="2">
        <v>1.22</v>
      </c>
      <c r="L254" s="3">
        <v>19.2769274439265</v>
      </c>
      <c r="M254" s="3">
        <v>17.113350372719601</v>
      </c>
      <c r="N254" s="3">
        <v>1.13998005695899</v>
      </c>
      <c r="O254" s="3">
        <v>1.0492566151014799</v>
      </c>
      <c r="P254" s="3">
        <v>1.00550992100335</v>
      </c>
    </row>
    <row r="255" spans="1:16" ht="17.25" x14ac:dyDescent="0.25">
      <c r="A255" s="2">
        <v>254</v>
      </c>
      <c r="B255" s="2" t="s">
        <v>268</v>
      </c>
      <c r="C255" s="2">
        <v>63.87</v>
      </c>
      <c r="D255" s="2">
        <v>3.8</v>
      </c>
      <c r="E255" s="2">
        <v>1.55</v>
      </c>
      <c r="F255" s="2">
        <v>66.180000000000007</v>
      </c>
      <c r="G255" s="2">
        <v>1.99</v>
      </c>
      <c r="H255" s="2">
        <v>2.23</v>
      </c>
      <c r="I255" s="2">
        <v>39.130000000000003</v>
      </c>
      <c r="J255" s="2">
        <v>0.95</v>
      </c>
      <c r="K255" s="2">
        <v>1.0900000000000001</v>
      </c>
      <c r="L255" s="3">
        <v>18.684591002885501</v>
      </c>
      <c r="M255" s="3">
        <v>3.68663517019495</v>
      </c>
      <c r="N255" s="3">
        <v>1.41988352901832</v>
      </c>
      <c r="O255" s="3">
        <v>1.46030598522223</v>
      </c>
      <c r="P255" s="3">
        <v>1.16436029821505</v>
      </c>
    </row>
    <row r="256" spans="1:16" ht="17.25" x14ac:dyDescent="0.25">
      <c r="A256" s="2">
        <v>255</v>
      </c>
      <c r="B256" s="2" t="s">
        <v>269</v>
      </c>
      <c r="C256" s="2">
        <v>61.59</v>
      </c>
      <c r="D256" s="2">
        <v>2.57</v>
      </c>
      <c r="E256" s="2">
        <v>0.95</v>
      </c>
      <c r="F256" s="2">
        <v>61.7</v>
      </c>
      <c r="G256" s="2">
        <v>1.58</v>
      </c>
      <c r="H256" s="2">
        <v>1.1399999999999999</v>
      </c>
      <c r="I256" s="2">
        <v>45.83</v>
      </c>
      <c r="J256" s="2">
        <v>1.0900000000000001</v>
      </c>
      <c r="K256" s="2">
        <v>1.1599999999999999</v>
      </c>
      <c r="L256" s="3">
        <v>18.111708036504101</v>
      </c>
      <c r="M256" s="3">
        <v>10.503220602878899</v>
      </c>
      <c r="N256" s="3">
        <v>0.87244846278417398</v>
      </c>
      <c r="O256" s="3">
        <v>0.821154759314908</v>
      </c>
      <c r="P256" s="3">
        <v>0.682574163883922</v>
      </c>
    </row>
    <row r="257" spans="1:16" ht="17.25" x14ac:dyDescent="0.25">
      <c r="A257" s="2">
        <v>256</v>
      </c>
      <c r="B257" s="2" t="s">
        <v>270</v>
      </c>
      <c r="C257" s="2">
        <v>60.3</v>
      </c>
      <c r="D257" s="2">
        <v>2.19</v>
      </c>
      <c r="E257" s="2">
        <v>2.92</v>
      </c>
      <c r="F257" s="2">
        <v>57.14</v>
      </c>
      <c r="G257" s="2">
        <v>1.18</v>
      </c>
      <c r="H257" s="2">
        <v>1.84</v>
      </c>
      <c r="I257" s="2">
        <v>72</v>
      </c>
      <c r="J257" s="2">
        <v>1.1499999999999999</v>
      </c>
      <c r="K257" s="2">
        <v>1.1599999999999999</v>
      </c>
      <c r="L257" s="3">
        <v>144.613359036585</v>
      </c>
      <c r="M257" s="3">
        <v>53.169376304996398</v>
      </c>
      <c r="N257" s="3">
        <v>2.9693158792924002</v>
      </c>
      <c r="O257" s="3">
        <v>2.60013907905951</v>
      </c>
      <c r="P257" s="3">
        <v>2.02570491514212</v>
      </c>
    </row>
    <row r="258" spans="1:16" ht="17.25" x14ac:dyDescent="0.25">
      <c r="A258" s="2">
        <v>257</v>
      </c>
      <c r="B258" s="2" t="s">
        <v>271</v>
      </c>
      <c r="C258" s="2">
        <v>55.8</v>
      </c>
      <c r="D258" s="2">
        <v>2.1</v>
      </c>
      <c r="E258" s="2">
        <v>0.79</v>
      </c>
      <c r="F258" s="2">
        <v>54.81</v>
      </c>
      <c r="G258" s="2">
        <v>1.39</v>
      </c>
      <c r="H258" s="2">
        <v>0.85</v>
      </c>
      <c r="I258" s="2">
        <v>47.06</v>
      </c>
      <c r="J258" s="2">
        <v>1.1100000000000001</v>
      </c>
      <c r="K258" s="2">
        <v>0.75</v>
      </c>
      <c r="L258" s="3">
        <v>4.5817145752615298</v>
      </c>
      <c r="M258" s="3">
        <v>7.3374104895254399</v>
      </c>
      <c r="N258" s="3">
        <v>0.76717278476424799</v>
      </c>
      <c r="O258" s="3">
        <v>1.0785249484505599</v>
      </c>
      <c r="P258" s="3">
        <v>1.14519162247263</v>
      </c>
    </row>
    <row r="259" spans="1:16" ht="17.25" x14ac:dyDescent="0.25">
      <c r="A259" s="2">
        <v>258</v>
      </c>
      <c r="B259" s="2" t="s">
        <v>272</v>
      </c>
      <c r="C259" s="2">
        <v>56.25</v>
      </c>
      <c r="D259" s="2">
        <v>1.69</v>
      </c>
      <c r="E259" s="2">
        <v>0.94</v>
      </c>
      <c r="F259" s="2">
        <v>57.01</v>
      </c>
      <c r="G259" s="2">
        <v>1.27</v>
      </c>
      <c r="H259" s="2">
        <v>0.92</v>
      </c>
      <c r="I259" s="2">
        <v>50</v>
      </c>
      <c r="J259" s="2">
        <v>1.05</v>
      </c>
      <c r="K259" s="2">
        <v>0.91</v>
      </c>
      <c r="L259" s="3">
        <v>2.8653837447649702</v>
      </c>
      <c r="M259" s="3">
        <v>1.1215675502556199</v>
      </c>
      <c r="N259" s="3">
        <v>0.97453268408033</v>
      </c>
      <c r="O259" s="3">
        <v>1.0094824837596299</v>
      </c>
      <c r="P259" s="3">
        <v>0.90544563281239099</v>
      </c>
    </row>
    <row r="260" spans="1:16" ht="17.25" x14ac:dyDescent="0.25">
      <c r="A260" s="2">
        <v>259</v>
      </c>
      <c r="B260" s="2" t="s">
        <v>273</v>
      </c>
      <c r="C260" s="2">
        <v>62.78</v>
      </c>
      <c r="D260" s="2">
        <v>2.21</v>
      </c>
      <c r="E260" s="2">
        <v>0.86</v>
      </c>
      <c r="F260" s="2">
        <v>60.43</v>
      </c>
      <c r="G260" s="2">
        <v>1.52</v>
      </c>
      <c r="H260" s="2">
        <v>1.17</v>
      </c>
      <c r="I260" s="2">
        <v>62.5</v>
      </c>
      <c r="J260" s="2">
        <v>1.06</v>
      </c>
      <c r="K260" s="2">
        <v>0.97</v>
      </c>
      <c r="L260" s="3">
        <v>20.0682248748818</v>
      </c>
      <c r="M260" s="3">
        <v>14.453511252259601</v>
      </c>
      <c r="N260" s="3">
        <v>0.82628969675525399</v>
      </c>
      <c r="O260" s="3">
        <v>0.82684347827092397</v>
      </c>
      <c r="P260" s="3">
        <v>0.841533097784954</v>
      </c>
    </row>
    <row r="261" spans="1:16" ht="17.25" x14ac:dyDescent="0.25">
      <c r="A261" s="2">
        <v>260</v>
      </c>
      <c r="B261" s="2" t="s">
        <v>274</v>
      </c>
      <c r="C261" s="2">
        <v>58.55</v>
      </c>
      <c r="D261" s="2">
        <v>1.8</v>
      </c>
      <c r="E261" s="2">
        <v>1</v>
      </c>
      <c r="F261" s="2">
        <v>58.77</v>
      </c>
      <c r="G261" s="2">
        <v>1.32</v>
      </c>
      <c r="H261" s="2">
        <v>0.86</v>
      </c>
      <c r="I261" s="2">
        <v>54.17</v>
      </c>
      <c r="J261" s="2">
        <v>1</v>
      </c>
      <c r="K261" s="2">
        <v>1.01</v>
      </c>
      <c r="L261" s="3">
        <v>27.9421129522248</v>
      </c>
      <c r="M261" s="3">
        <v>3.4118801457019301</v>
      </c>
      <c r="N261" s="3">
        <v>1.0030277960384</v>
      </c>
      <c r="O261" s="3">
        <v>0.94780869271738499</v>
      </c>
      <c r="P261" s="3">
        <v>1.09032128732622</v>
      </c>
    </row>
    <row r="262" spans="1:16" ht="17.25" x14ac:dyDescent="0.25">
      <c r="A262" s="2">
        <v>261</v>
      </c>
      <c r="B262" s="2" t="s">
        <v>275</v>
      </c>
      <c r="C262" s="2">
        <v>60.15</v>
      </c>
      <c r="D262" s="2">
        <v>2</v>
      </c>
      <c r="E262" s="2">
        <v>0.67</v>
      </c>
      <c r="F262" s="2">
        <v>62.5</v>
      </c>
      <c r="G262" s="2">
        <v>1.4</v>
      </c>
      <c r="H262" s="2">
        <v>0.54</v>
      </c>
      <c r="I262" s="2">
        <v>44</v>
      </c>
      <c r="J262" s="2">
        <v>1.08</v>
      </c>
      <c r="K262" s="2">
        <v>1.2</v>
      </c>
      <c r="L262" s="3">
        <v>44.254822168318299</v>
      </c>
      <c r="M262" s="3">
        <v>7.14868698555017</v>
      </c>
      <c r="N262" s="3">
        <v>0.57856229559049699</v>
      </c>
      <c r="O262" s="3">
        <v>0.53072315104379697</v>
      </c>
      <c r="P262" s="3">
        <v>0.48635004341605398</v>
      </c>
    </row>
    <row r="263" spans="1:16" ht="17.25" x14ac:dyDescent="0.25">
      <c r="A263" s="2">
        <v>262</v>
      </c>
      <c r="B263" s="2" t="s">
        <v>276</v>
      </c>
      <c r="C263" s="2">
        <v>64.540000000000006</v>
      </c>
      <c r="D263" s="2">
        <v>2.16</v>
      </c>
      <c r="E263" s="2">
        <v>0.97</v>
      </c>
      <c r="F263" s="2">
        <v>63.78</v>
      </c>
      <c r="G263" s="2">
        <v>1.44</v>
      </c>
      <c r="H263" s="2">
        <v>0.99</v>
      </c>
      <c r="I263" s="2">
        <v>60</v>
      </c>
      <c r="J263" s="2">
        <v>1.07</v>
      </c>
      <c r="K263" s="2">
        <v>1.04</v>
      </c>
      <c r="L263" s="3">
        <v>1.89501068789633</v>
      </c>
      <c r="M263" s="3">
        <v>2.1197928347147701</v>
      </c>
      <c r="N263" s="3">
        <v>0.88528565025184802</v>
      </c>
      <c r="O263" s="3">
        <v>0.94696171694794995</v>
      </c>
      <c r="P263" s="3">
        <v>0.92938329771831496</v>
      </c>
    </row>
    <row r="264" spans="1:16" ht="17.25" x14ac:dyDescent="0.25">
      <c r="A264" s="2">
        <v>263</v>
      </c>
      <c r="B264" s="2" t="s">
        <v>277</v>
      </c>
      <c r="C264" s="2">
        <v>51.19</v>
      </c>
      <c r="D264" s="2">
        <v>1.6</v>
      </c>
      <c r="E264" s="2">
        <v>1.2</v>
      </c>
      <c r="F264" s="2">
        <v>45.11</v>
      </c>
      <c r="G264" s="2">
        <v>1.05</v>
      </c>
      <c r="H264" s="2">
        <v>1.22</v>
      </c>
      <c r="I264" s="2">
        <v>66.67</v>
      </c>
      <c r="J264" s="2">
        <v>1.02</v>
      </c>
      <c r="K264" s="2">
        <v>0.9</v>
      </c>
      <c r="L264" s="3">
        <v>2.89604408472605</v>
      </c>
      <c r="M264" s="3">
        <v>1.2604185026911601</v>
      </c>
      <c r="N264" s="3">
        <v>1.13559981604781</v>
      </c>
      <c r="O264" s="3">
        <v>1.26221176414467</v>
      </c>
      <c r="P264" s="3">
        <v>1.42477525858027</v>
      </c>
    </row>
    <row r="265" spans="1:16" ht="17.25" x14ac:dyDescent="0.25">
      <c r="A265" s="2">
        <v>264</v>
      </c>
      <c r="B265" s="2" t="s">
        <v>278</v>
      </c>
      <c r="C265" s="2">
        <v>58.82</v>
      </c>
      <c r="D265" s="2">
        <v>2.3199999999999998</v>
      </c>
      <c r="E265" s="2">
        <v>0.86</v>
      </c>
      <c r="F265" s="2">
        <v>55.64</v>
      </c>
      <c r="G265" s="2">
        <v>1.29</v>
      </c>
      <c r="H265" s="2">
        <v>1.41</v>
      </c>
      <c r="I265" s="2">
        <v>46.15</v>
      </c>
      <c r="J265" s="2">
        <v>1.01</v>
      </c>
      <c r="K265" s="2">
        <v>0.98</v>
      </c>
      <c r="L265" s="3">
        <v>24.386799376834201</v>
      </c>
      <c r="M265" s="3">
        <v>7.2290419298358897</v>
      </c>
      <c r="N265" s="3">
        <v>0.875172573351233</v>
      </c>
      <c r="O265" s="3">
        <v>0.75776011436093504</v>
      </c>
      <c r="P265" s="3">
        <v>0.79754540669880702</v>
      </c>
    </row>
    <row r="266" spans="1:16" ht="17.25" x14ac:dyDescent="0.25">
      <c r="A266" s="2">
        <v>265</v>
      </c>
      <c r="B266" s="2" t="s">
        <v>279</v>
      </c>
      <c r="C266" s="2">
        <v>61.48</v>
      </c>
      <c r="D266" s="2">
        <v>2.44</v>
      </c>
      <c r="E266" s="2">
        <v>2.08</v>
      </c>
      <c r="F266" s="2">
        <v>68.03</v>
      </c>
      <c r="G266" s="2">
        <v>1.71</v>
      </c>
      <c r="H266" s="2">
        <v>1.46</v>
      </c>
      <c r="I266" s="2">
        <v>65</v>
      </c>
      <c r="J266" s="2">
        <v>1.08</v>
      </c>
      <c r="K266" s="2">
        <v>1.2</v>
      </c>
      <c r="L266" s="3">
        <v>20.217509316480701</v>
      </c>
      <c r="M266" s="3">
        <v>16.6403159928166</v>
      </c>
      <c r="N266" s="3">
        <v>1.80895392036252</v>
      </c>
      <c r="O266" s="3">
        <v>1.76728369845716</v>
      </c>
      <c r="P266" s="3">
        <v>1.70210929273378</v>
      </c>
    </row>
    <row r="267" spans="1:16" ht="17.25" x14ac:dyDescent="0.25">
      <c r="A267" s="2">
        <v>266</v>
      </c>
      <c r="B267" s="2" t="s">
        <v>280</v>
      </c>
      <c r="C267" s="2">
        <v>62.42</v>
      </c>
      <c r="D267" s="2">
        <v>2.57</v>
      </c>
      <c r="E267" s="2">
        <v>0.74</v>
      </c>
      <c r="F267" s="2">
        <v>59.85</v>
      </c>
      <c r="G267" s="2">
        <v>1.68</v>
      </c>
      <c r="H267" s="2">
        <v>0.79</v>
      </c>
      <c r="I267" s="2">
        <v>65.22</v>
      </c>
      <c r="J267" s="2">
        <v>1.0900000000000001</v>
      </c>
      <c r="K267" s="2">
        <v>1.1399999999999999</v>
      </c>
      <c r="L267" s="3">
        <v>33.177006614326999</v>
      </c>
      <c r="M267" s="3">
        <v>7.4527308151016003</v>
      </c>
      <c r="N267" s="3">
        <v>0.72849590871313896</v>
      </c>
      <c r="O267" s="3">
        <v>0.66181342373651997</v>
      </c>
      <c r="P267" s="3">
        <v>0.57627052416685298</v>
      </c>
    </row>
    <row r="268" spans="1:16" ht="17.25" x14ac:dyDescent="0.25">
      <c r="A268" s="2">
        <v>267</v>
      </c>
      <c r="B268" s="2" t="s">
        <v>281</v>
      </c>
      <c r="C268" s="2">
        <v>62.85</v>
      </c>
      <c r="D268" s="2">
        <v>2.67</v>
      </c>
      <c r="E268" s="2">
        <v>0.84</v>
      </c>
      <c r="F268" s="2">
        <v>58.87</v>
      </c>
      <c r="G268" s="2">
        <v>1.36</v>
      </c>
      <c r="H268" s="2">
        <v>1.4</v>
      </c>
      <c r="I268" s="2">
        <v>62.5</v>
      </c>
      <c r="J268" s="2">
        <v>1.05</v>
      </c>
      <c r="K268" s="2">
        <v>1.06</v>
      </c>
      <c r="L268" s="3">
        <v>39.6938698743147</v>
      </c>
      <c r="M268" s="3">
        <v>21.316065579217302</v>
      </c>
      <c r="N268" s="3">
        <v>0.95487182901733603</v>
      </c>
      <c r="O268" s="3">
        <v>0.81065265504352402</v>
      </c>
      <c r="P268" s="3">
        <v>0.919813534040829</v>
      </c>
    </row>
    <row r="269" spans="1:16" ht="17.25" x14ac:dyDescent="0.25">
      <c r="A269" s="2">
        <v>268</v>
      </c>
      <c r="B269" s="2" t="s">
        <v>282</v>
      </c>
      <c r="C269" s="2">
        <v>54.87</v>
      </c>
      <c r="D269" s="2">
        <v>1.79</v>
      </c>
      <c r="E269" s="2">
        <v>1.1499999999999999</v>
      </c>
      <c r="F269" s="2">
        <v>52.48</v>
      </c>
      <c r="G269" s="2">
        <v>1.2</v>
      </c>
      <c r="H269" s="2">
        <v>1.0900000000000001</v>
      </c>
      <c r="I269" s="2">
        <v>57.14</v>
      </c>
      <c r="J269" s="2">
        <v>0.97</v>
      </c>
      <c r="K269" s="2">
        <v>1.2</v>
      </c>
      <c r="L269" s="3">
        <v>4.6543963098952297</v>
      </c>
      <c r="M269" s="3">
        <v>5.7965768002098903</v>
      </c>
      <c r="N269" s="3">
        <v>1.1195342341051699</v>
      </c>
      <c r="O269" s="3">
        <v>0.96155402921767696</v>
      </c>
      <c r="P269" s="3">
        <v>1.03506154381469</v>
      </c>
    </row>
    <row r="270" spans="1:16" ht="17.25" x14ac:dyDescent="0.25">
      <c r="A270" s="2">
        <v>269</v>
      </c>
      <c r="B270" s="2" t="s">
        <v>283</v>
      </c>
      <c r="C270" s="2">
        <v>53.65</v>
      </c>
      <c r="D270" s="2">
        <v>1.79</v>
      </c>
      <c r="E270" s="2">
        <v>1.54</v>
      </c>
      <c r="F270" s="2">
        <v>53.33</v>
      </c>
      <c r="G270" s="2">
        <v>1.27</v>
      </c>
      <c r="H270" s="2">
        <v>1.23</v>
      </c>
      <c r="I270" s="2">
        <v>68</v>
      </c>
      <c r="J270" s="2">
        <v>1.1299999999999999</v>
      </c>
      <c r="K270" s="2">
        <v>1.1399999999999999</v>
      </c>
      <c r="L270" s="3">
        <v>11.017949507690901</v>
      </c>
      <c r="M270" s="3">
        <v>12.7696949071081</v>
      </c>
      <c r="N270" s="3">
        <v>1.2729866558557901</v>
      </c>
      <c r="O270" s="3">
        <v>1.2406040995707599</v>
      </c>
      <c r="P270" s="3">
        <v>1.31090602774667</v>
      </c>
    </row>
    <row r="271" spans="1:16" ht="17.25" x14ac:dyDescent="0.25">
      <c r="A271" s="2">
        <v>270</v>
      </c>
      <c r="B271" s="2" t="s">
        <v>284</v>
      </c>
      <c r="C271" s="2">
        <v>62.06</v>
      </c>
      <c r="D271" s="2">
        <v>2.1800000000000002</v>
      </c>
      <c r="E271" s="2">
        <v>1.05</v>
      </c>
      <c r="F271" s="2">
        <v>60.36</v>
      </c>
      <c r="G271" s="2">
        <v>1.48</v>
      </c>
      <c r="H271" s="2">
        <v>0.97</v>
      </c>
      <c r="I271" s="2">
        <v>68.180000000000007</v>
      </c>
      <c r="J271" s="2">
        <v>1.06</v>
      </c>
      <c r="K271" s="2">
        <v>1.08</v>
      </c>
      <c r="L271" s="3">
        <v>16.0694519182805</v>
      </c>
      <c r="M271" s="3">
        <v>6.0048938925446</v>
      </c>
      <c r="N271" s="3">
        <v>0.99281193832238801</v>
      </c>
      <c r="O271" s="3">
        <v>0.90349442681151004</v>
      </c>
      <c r="P271" s="3">
        <v>0.78841365817509301</v>
      </c>
    </row>
    <row r="272" spans="1:16" ht="17.25" x14ac:dyDescent="0.25">
      <c r="A272" s="2">
        <v>271</v>
      </c>
      <c r="B272" s="2" t="s">
        <v>285</v>
      </c>
      <c r="C272" s="2">
        <v>56.16</v>
      </c>
      <c r="D272" s="2">
        <v>1.91</v>
      </c>
      <c r="E272" s="2">
        <v>0.78</v>
      </c>
      <c r="F272" s="2">
        <v>47.95</v>
      </c>
      <c r="G272" s="2">
        <v>1.17</v>
      </c>
      <c r="H272" s="2">
        <v>0.88</v>
      </c>
      <c r="I272" s="2">
        <v>50</v>
      </c>
      <c r="J272" s="2">
        <v>1.01</v>
      </c>
      <c r="K272" s="2">
        <v>1.02</v>
      </c>
      <c r="L272" s="3">
        <v>17.571929817673301</v>
      </c>
      <c r="M272" s="3">
        <v>3.3202506005222201</v>
      </c>
      <c r="N272" s="3">
        <v>0.81840293764160599</v>
      </c>
      <c r="O272" s="3">
        <v>0.75684026477122401</v>
      </c>
      <c r="P272" s="3">
        <v>0.67262869674432502</v>
      </c>
    </row>
    <row r="273" spans="1:16" ht="17.25" x14ac:dyDescent="0.25">
      <c r="A273" s="2">
        <v>272</v>
      </c>
      <c r="B273" s="2" t="s">
        <v>286</v>
      </c>
      <c r="C273" s="2">
        <v>56.64</v>
      </c>
      <c r="D273" s="2">
        <v>2.63</v>
      </c>
      <c r="E273" s="2">
        <v>0.97</v>
      </c>
      <c r="F273" s="2">
        <v>56.49</v>
      </c>
      <c r="G273" s="2">
        <v>1.51</v>
      </c>
      <c r="H273" s="2">
        <v>0.79</v>
      </c>
      <c r="I273" s="2">
        <v>66.67</v>
      </c>
      <c r="J273" s="2">
        <v>1.08</v>
      </c>
      <c r="K273" s="2">
        <v>0.99</v>
      </c>
      <c r="L273" s="3">
        <v>5.3489707074299098</v>
      </c>
      <c r="M273" s="3">
        <v>1.6427585615748499</v>
      </c>
      <c r="N273" s="3">
        <v>0.87263953599962396</v>
      </c>
      <c r="O273" s="3">
        <v>0.90935795827412702</v>
      </c>
      <c r="P273" s="3">
        <v>1.0386068014787799</v>
      </c>
    </row>
    <row r="274" spans="1:16" ht="17.25" x14ac:dyDescent="0.25">
      <c r="A274" s="2">
        <v>273</v>
      </c>
      <c r="B274" s="2" t="s">
        <v>287</v>
      </c>
      <c r="C274" s="2">
        <v>59.23</v>
      </c>
      <c r="D274" s="2">
        <v>1.74</v>
      </c>
      <c r="E274" s="2">
        <v>2.19</v>
      </c>
      <c r="F274" s="2">
        <v>62.28</v>
      </c>
      <c r="G274" s="2">
        <v>1.4</v>
      </c>
      <c r="H274" s="2">
        <v>1.36</v>
      </c>
      <c r="I274" s="2">
        <v>40</v>
      </c>
      <c r="J274" s="2">
        <v>0.93</v>
      </c>
      <c r="K274" s="2">
        <v>1.1000000000000001</v>
      </c>
      <c r="L274" s="3">
        <v>9.7467160015526204</v>
      </c>
      <c r="M274" s="3">
        <v>3.1846263054016002</v>
      </c>
      <c r="N274" s="3">
        <v>1.9952471481510901</v>
      </c>
      <c r="O274" s="3">
        <v>2.0519012060100401</v>
      </c>
      <c r="P274" s="3">
        <v>1.67623575526003</v>
      </c>
    </row>
    <row r="275" spans="1:16" ht="17.25" x14ac:dyDescent="0.25">
      <c r="A275" s="2">
        <v>274</v>
      </c>
      <c r="B275" s="2" t="s">
        <v>288</v>
      </c>
      <c r="C275" s="2">
        <v>56.03</v>
      </c>
      <c r="D275" s="2">
        <v>1.86</v>
      </c>
      <c r="E275" s="2">
        <v>1.08</v>
      </c>
      <c r="F275" s="2">
        <v>57.86</v>
      </c>
      <c r="G275" s="2">
        <v>1.33</v>
      </c>
      <c r="H275" s="2">
        <v>1.01</v>
      </c>
      <c r="I275" s="2">
        <v>33.33</v>
      </c>
      <c r="J275" s="2">
        <v>1.01</v>
      </c>
      <c r="K275" s="2">
        <v>1.1399999999999999</v>
      </c>
      <c r="L275" s="3">
        <v>6.8663046468192297</v>
      </c>
      <c r="M275" s="3">
        <v>6.3718951834885997</v>
      </c>
      <c r="N275" s="3">
        <v>1.0522306437128199</v>
      </c>
      <c r="O275" s="3">
        <v>0.91373914290244396</v>
      </c>
      <c r="P275" s="3">
        <v>0.80826213135437097</v>
      </c>
    </row>
    <row r="276" spans="1:16" ht="17.25" x14ac:dyDescent="0.25">
      <c r="A276" s="2">
        <v>275</v>
      </c>
      <c r="B276" s="2" t="s">
        <v>289</v>
      </c>
      <c r="C276" s="2">
        <v>58.07</v>
      </c>
      <c r="D276" s="2">
        <v>1.65</v>
      </c>
      <c r="E276" s="2">
        <v>0.87</v>
      </c>
      <c r="F276" s="2">
        <v>56.12</v>
      </c>
      <c r="G276" s="2">
        <v>1.2</v>
      </c>
      <c r="H276" s="2">
        <v>1.0900000000000001</v>
      </c>
      <c r="I276" s="2">
        <v>51.61</v>
      </c>
      <c r="J276" s="2">
        <v>1.02</v>
      </c>
      <c r="K276" s="2">
        <v>0.93</v>
      </c>
      <c r="L276" s="3">
        <v>3.2866290720987399</v>
      </c>
      <c r="M276" s="3">
        <v>4.52183539066138</v>
      </c>
      <c r="N276" s="3">
        <v>0.819966071655856</v>
      </c>
      <c r="O276" s="3">
        <v>0.85909865369010197</v>
      </c>
      <c r="P276" s="3">
        <v>0.90598495214251096</v>
      </c>
    </row>
    <row r="277" spans="1:16" ht="17.25" x14ac:dyDescent="0.25">
      <c r="A277" s="2">
        <v>276</v>
      </c>
      <c r="B277" s="2" t="s">
        <v>290</v>
      </c>
      <c r="C277" s="2">
        <v>60.13</v>
      </c>
      <c r="D277" s="2">
        <v>2.06</v>
      </c>
      <c r="E277" s="2">
        <v>0.99</v>
      </c>
      <c r="F277" s="2">
        <v>53.79</v>
      </c>
      <c r="G277" s="2">
        <v>1.27</v>
      </c>
      <c r="H277" s="2">
        <v>1.0900000000000001</v>
      </c>
      <c r="I277" s="2">
        <v>63.64</v>
      </c>
      <c r="J277" s="2">
        <v>1.1000000000000001</v>
      </c>
      <c r="K277" s="2">
        <v>1.0900000000000001</v>
      </c>
      <c r="L277" s="3">
        <v>11.050447997892601</v>
      </c>
      <c r="M277" s="3">
        <v>7.3939328455566597</v>
      </c>
      <c r="N277" s="3">
        <v>0.89272279297466905</v>
      </c>
      <c r="O277" s="3">
        <v>0.84006537448972496</v>
      </c>
      <c r="P277" s="3">
        <v>0.72338511049147103</v>
      </c>
    </row>
    <row r="278" spans="1:16" ht="17.25" x14ac:dyDescent="0.25">
      <c r="A278" s="2">
        <v>277</v>
      </c>
      <c r="B278" s="2" t="s">
        <v>291</v>
      </c>
      <c r="C278" s="2">
        <v>57.5</v>
      </c>
      <c r="D278" s="2">
        <v>2.08</v>
      </c>
      <c r="E278" s="2">
        <v>0.86</v>
      </c>
      <c r="F278" s="2">
        <v>50.74</v>
      </c>
      <c r="G278" s="2">
        <v>1.35</v>
      </c>
      <c r="H278" s="2">
        <v>1.1200000000000001</v>
      </c>
      <c r="I278" s="2">
        <v>58.06</v>
      </c>
      <c r="J278" s="2">
        <v>1.01</v>
      </c>
      <c r="K278" s="2">
        <v>1.06</v>
      </c>
      <c r="L278" s="3">
        <v>6.5027501922131004</v>
      </c>
      <c r="M278" s="3">
        <v>3.09478444470576</v>
      </c>
      <c r="N278" s="3">
        <v>0.78467815645612005</v>
      </c>
      <c r="O278" s="3">
        <v>0.74614687919037304</v>
      </c>
      <c r="P278" s="3">
        <v>0.71559381796334298</v>
      </c>
    </row>
    <row r="279" spans="1:16" ht="17.25" x14ac:dyDescent="0.25">
      <c r="A279" s="2">
        <v>278</v>
      </c>
      <c r="B279" s="2" t="s">
        <v>292</v>
      </c>
      <c r="C279" s="2">
        <v>55.64</v>
      </c>
      <c r="D279" s="2">
        <v>1.54</v>
      </c>
      <c r="E279" s="2">
        <v>1</v>
      </c>
      <c r="F279" s="2">
        <v>51.24</v>
      </c>
      <c r="G279" s="2">
        <v>1.2</v>
      </c>
      <c r="H279" s="2">
        <v>0.94</v>
      </c>
      <c r="I279" s="2">
        <v>57.89</v>
      </c>
      <c r="J279" s="2">
        <v>0.99</v>
      </c>
      <c r="K279" s="2">
        <v>1.05</v>
      </c>
      <c r="L279" s="3">
        <v>11.009301099942601</v>
      </c>
      <c r="M279" s="3">
        <v>2.3788052407035298</v>
      </c>
      <c r="N279" s="3">
        <v>0.96967189708332802</v>
      </c>
      <c r="O279" s="3">
        <v>0.92742637233674596</v>
      </c>
      <c r="P279" s="3">
        <v>0.96359167326342499</v>
      </c>
    </row>
    <row r="280" spans="1:16" ht="17.25" x14ac:dyDescent="0.25">
      <c r="A280" s="2">
        <v>279</v>
      </c>
      <c r="B280" s="2" t="s">
        <v>293</v>
      </c>
      <c r="C280" s="2">
        <v>57.95</v>
      </c>
      <c r="D280" s="2">
        <v>1.46</v>
      </c>
      <c r="E280" s="2">
        <v>1.37</v>
      </c>
      <c r="F280" s="2">
        <v>58.87</v>
      </c>
      <c r="G280" s="2">
        <v>1.1499999999999999</v>
      </c>
      <c r="H280" s="2">
        <v>1.06</v>
      </c>
      <c r="I280" s="2">
        <v>50</v>
      </c>
      <c r="J280" s="2">
        <v>1.01</v>
      </c>
      <c r="K280" s="2">
        <v>1.19</v>
      </c>
      <c r="L280" s="3">
        <v>3.4663019419263601</v>
      </c>
      <c r="M280" s="3">
        <v>5.1480869364969202</v>
      </c>
      <c r="N280" s="3">
        <v>1.2820837951578099</v>
      </c>
      <c r="O280" s="3">
        <v>1.1267823732231199</v>
      </c>
      <c r="P280" s="3">
        <v>1.0344486058016999</v>
      </c>
    </row>
    <row r="281" spans="1:16" ht="17.25" x14ac:dyDescent="0.25">
      <c r="A281" s="2">
        <v>280</v>
      </c>
      <c r="B281" s="2" t="s">
        <v>294</v>
      </c>
      <c r="C281" s="2">
        <v>58.78</v>
      </c>
      <c r="D281" s="2">
        <v>2.2599999999999998</v>
      </c>
      <c r="E281" s="2">
        <v>0.79</v>
      </c>
      <c r="F281" s="2">
        <v>55.65</v>
      </c>
      <c r="G281" s="2">
        <v>1.42</v>
      </c>
      <c r="H281" s="2">
        <v>1.48</v>
      </c>
      <c r="I281" s="2">
        <v>53.57</v>
      </c>
      <c r="J281" s="2">
        <v>1</v>
      </c>
      <c r="K281" s="2">
        <v>0.91</v>
      </c>
      <c r="L281" s="3">
        <v>16.115359786813499</v>
      </c>
      <c r="M281" s="3">
        <v>7.7814061052938301</v>
      </c>
      <c r="N281" s="3">
        <v>0.85162181891147004</v>
      </c>
      <c r="O281" s="3">
        <v>0.86421111722357402</v>
      </c>
      <c r="P281" s="3">
        <v>0.77696540172223805</v>
      </c>
    </row>
    <row r="282" spans="1:16" ht="17.25" x14ac:dyDescent="0.25">
      <c r="A282" s="2">
        <v>281</v>
      </c>
      <c r="B282" s="2" t="s">
        <v>295</v>
      </c>
      <c r="C282" s="2">
        <v>60.65</v>
      </c>
      <c r="D282" s="2">
        <v>2.29</v>
      </c>
      <c r="E282" s="2">
        <v>0.8</v>
      </c>
      <c r="F282" s="2">
        <v>58.91</v>
      </c>
      <c r="G282" s="2">
        <v>1.34</v>
      </c>
      <c r="H282" s="2">
        <v>0.77</v>
      </c>
      <c r="I282" s="2">
        <v>60.87</v>
      </c>
      <c r="J282" s="2">
        <v>1.04</v>
      </c>
      <c r="K282" s="2">
        <v>1.1499999999999999</v>
      </c>
      <c r="L282" s="3">
        <v>179.611804113727</v>
      </c>
      <c r="M282" s="3">
        <v>45.398751112448402</v>
      </c>
      <c r="N282" s="3">
        <v>0.71584600985353597</v>
      </c>
      <c r="O282" s="3">
        <v>0.67945979647135601</v>
      </c>
      <c r="P282" s="3">
        <v>0.69174695666795105</v>
      </c>
    </row>
    <row r="283" spans="1:16" ht="17.25" x14ac:dyDescent="0.25">
      <c r="A283" s="2">
        <v>282</v>
      </c>
      <c r="B283" s="2" t="s">
        <v>296</v>
      </c>
      <c r="C283" s="2">
        <v>64.47</v>
      </c>
      <c r="D283" s="2">
        <v>2.27</v>
      </c>
      <c r="E283" s="2">
        <v>1.04</v>
      </c>
      <c r="F283" s="2">
        <v>66.39</v>
      </c>
      <c r="G283" s="2">
        <v>1.51</v>
      </c>
      <c r="H283" s="2">
        <v>1.08</v>
      </c>
      <c r="I283" s="2">
        <v>75</v>
      </c>
      <c r="J283" s="2">
        <v>1.1299999999999999</v>
      </c>
      <c r="K283" s="2">
        <v>0.97</v>
      </c>
      <c r="L283" s="3">
        <v>2.9141138649803202</v>
      </c>
      <c r="M283" s="3">
        <v>2.33167326669277</v>
      </c>
      <c r="N283" s="3">
        <v>0.97045145830496204</v>
      </c>
      <c r="O283" s="3">
        <v>1.0142493565880899</v>
      </c>
      <c r="P283" s="3">
        <v>1.0682466353190501</v>
      </c>
    </row>
    <row r="284" spans="1:16" ht="17.25" x14ac:dyDescent="0.25">
      <c r="A284" s="2">
        <v>283</v>
      </c>
      <c r="B284" s="2" t="s">
        <v>297</v>
      </c>
      <c r="C284" s="2">
        <v>61.8</v>
      </c>
      <c r="D284" s="2">
        <v>1.95</v>
      </c>
      <c r="E284" s="2">
        <v>0.85</v>
      </c>
      <c r="F284" s="2">
        <v>64.41</v>
      </c>
      <c r="G284" s="2">
        <v>1.38</v>
      </c>
      <c r="H284" s="2">
        <v>0.91</v>
      </c>
      <c r="I284" s="2">
        <v>51.85</v>
      </c>
      <c r="J284" s="2">
        <v>1.04</v>
      </c>
      <c r="K284" s="2">
        <v>0.94</v>
      </c>
      <c r="L284" s="3">
        <v>5.1406525306315496</v>
      </c>
      <c r="M284" s="3">
        <v>2.7049797705474798</v>
      </c>
      <c r="N284" s="3">
        <v>0.80907672703506395</v>
      </c>
      <c r="O284" s="3">
        <v>0.86624934899414097</v>
      </c>
      <c r="P284" s="3">
        <v>0.90432969937478702</v>
      </c>
    </row>
    <row r="285" spans="1:16" ht="17.25" x14ac:dyDescent="0.25">
      <c r="A285" s="2">
        <v>284</v>
      </c>
      <c r="B285" s="2" t="s">
        <v>298</v>
      </c>
      <c r="C285" s="2">
        <v>56.7</v>
      </c>
      <c r="D285" s="2">
        <v>1.5</v>
      </c>
      <c r="E285" s="2">
        <v>1.1499999999999999</v>
      </c>
      <c r="F285" s="2">
        <v>49.14</v>
      </c>
      <c r="G285" s="2">
        <v>1.08</v>
      </c>
      <c r="H285" s="2">
        <v>0.98</v>
      </c>
      <c r="I285" s="2">
        <v>51.85</v>
      </c>
      <c r="J285" s="2">
        <v>1.05</v>
      </c>
      <c r="K285" s="2">
        <v>1.1399999999999999</v>
      </c>
      <c r="L285" s="3">
        <v>15.1193027610167</v>
      </c>
      <c r="M285" s="3">
        <v>13.928336473569299</v>
      </c>
      <c r="N285" s="3">
        <v>1.13906225096261</v>
      </c>
      <c r="O285" s="3">
        <v>1.0327649364570799</v>
      </c>
      <c r="P285" s="3">
        <v>0.87296270038948298</v>
      </c>
    </row>
    <row r="286" spans="1:16" ht="17.25" x14ac:dyDescent="0.25">
      <c r="A286" s="2">
        <v>285</v>
      </c>
      <c r="B286" s="2" t="s">
        <v>299</v>
      </c>
      <c r="C286" s="2">
        <v>65.95</v>
      </c>
      <c r="D286" s="2">
        <v>2.77</v>
      </c>
      <c r="E286" s="2">
        <v>1.04</v>
      </c>
      <c r="F286" s="2">
        <v>71.03</v>
      </c>
      <c r="G286" s="2">
        <v>1.78</v>
      </c>
      <c r="H286" s="2">
        <v>1.1299999999999999</v>
      </c>
      <c r="I286" s="2">
        <v>44</v>
      </c>
      <c r="J286" s="2">
        <v>1.05</v>
      </c>
      <c r="K286" s="2">
        <v>1.0900000000000001</v>
      </c>
      <c r="L286" s="3">
        <v>4.4495515262583698</v>
      </c>
      <c r="M286" s="3">
        <v>1.5836285036892901</v>
      </c>
      <c r="N286" s="3">
        <v>0.99802902609623201</v>
      </c>
      <c r="O286" s="3">
        <v>1.01601383403388</v>
      </c>
      <c r="P286" s="3">
        <v>0.95811774435701502</v>
      </c>
    </row>
    <row r="287" spans="1:16" ht="17.25" x14ac:dyDescent="0.25">
      <c r="A287" s="2">
        <v>286</v>
      </c>
      <c r="B287" s="2" t="s">
        <v>300</v>
      </c>
      <c r="C287" s="2">
        <v>59.06</v>
      </c>
      <c r="D287" s="2">
        <v>1.89</v>
      </c>
      <c r="E287" s="2">
        <v>0.73</v>
      </c>
      <c r="F287" s="2">
        <v>58.59</v>
      </c>
      <c r="G287" s="2">
        <v>1.28</v>
      </c>
      <c r="H287" s="2">
        <v>1.1200000000000001</v>
      </c>
      <c r="I287" s="2">
        <v>40</v>
      </c>
      <c r="J287" s="2">
        <v>0.98</v>
      </c>
      <c r="K287" s="2">
        <v>1.02</v>
      </c>
      <c r="L287" s="3">
        <v>8.9062805058654497</v>
      </c>
      <c r="M287" s="3">
        <v>4.0741034063956798</v>
      </c>
      <c r="N287" s="3">
        <v>0.68450144334079899</v>
      </c>
      <c r="O287" s="3">
        <v>0.68528537620403995</v>
      </c>
      <c r="P287" s="3">
        <v>0.71331137978404102</v>
      </c>
    </row>
    <row r="288" spans="1:16" ht="17.25" x14ac:dyDescent="0.25">
      <c r="A288" s="2">
        <v>287</v>
      </c>
      <c r="B288" s="2" t="s">
        <v>301</v>
      </c>
      <c r="C288" s="2">
        <v>60.13</v>
      </c>
      <c r="D288" s="2">
        <v>2.29</v>
      </c>
      <c r="E288" s="2">
        <v>0.78</v>
      </c>
      <c r="F288" s="2">
        <v>55.8</v>
      </c>
      <c r="G288" s="2">
        <v>1.28</v>
      </c>
      <c r="H288" s="2">
        <v>1.1000000000000001</v>
      </c>
      <c r="I288" s="2">
        <v>64</v>
      </c>
      <c r="J288" s="2">
        <v>1.05</v>
      </c>
      <c r="K288" s="2">
        <v>1.03</v>
      </c>
      <c r="L288" s="3">
        <v>1.8477971587481401</v>
      </c>
      <c r="M288" s="3">
        <v>0.72984698089064304</v>
      </c>
      <c r="N288" s="3">
        <v>0.72499998783578701</v>
      </c>
      <c r="O288" s="3">
        <v>0.771173442700961</v>
      </c>
      <c r="P288" s="3">
        <v>0.696938754160769</v>
      </c>
    </row>
    <row r="289" spans="1:16" ht="17.25" x14ac:dyDescent="0.25">
      <c r="A289" s="2">
        <v>288</v>
      </c>
      <c r="B289" s="2" t="s">
        <v>302</v>
      </c>
      <c r="C289" s="2">
        <v>56.13</v>
      </c>
      <c r="D289" s="2">
        <v>1.47</v>
      </c>
      <c r="E289" s="2">
        <v>0.86</v>
      </c>
      <c r="F289" s="2">
        <v>48.65</v>
      </c>
      <c r="G289" s="2">
        <v>1.07</v>
      </c>
      <c r="H289" s="2">
        <v>0.88</v>
      </c>
      <c r="I289" s="2">
        <v>54.17</v>
      </c>
      <c r="J289" s="2">
        <v>1.03</v>
      </c>
      <c r="K289" s="2">
        <v>1.0900000000000001</v>
      </c>
      <c r="L289" s="3">
        <v>2.6213860815511398</v>
      </c>
      <c r="M289" s="3">
        <v>0.95625278064288899</v>
      </c>
      <c r="N289" s="3">
        <v>0.84293613076473695</v>
      </c>
      <c r="O289" s="3">
        <v>0.77374378179729897</v>
      </c>
      <c r="P289" s="3">
        <v>0.83057093104209201</v>
      </c>
    </row>
    <row r="290" spans="1:16" ht="17.25" x14ac:dyDescent="0.25">
      <c r="A290" s="2">
        <v>289</v>
      </c>
      <c r="B290" s="2" t="s">
        <v>303</v>
      </c>
      <c r="C290" s="2">
        <v>60.14</v>
      </c>
      <c r="D290" s="2">
        <v>2.15</v>
      </c>
      <c r="E290" s="2">
        <v>1.29</v>
      </c>
      <c r="F290" s="2">
        <v>60.87</v>
      </c>
      <c r="G290" s="2">
        <v>1.45</v>
      </c>
      <c r="H290" s="2">
        <v>0.98</v>
      </c>
      <c r="I290" s="2">
        <v>57.89</v>
      </c>
      <c r="J290" s="2">
        <v>1.03</v>
      </c>
      <c r="K290" s="2">
        <v>1.1399999999999999</v>
      </c>
      <c r="L290" s="3">
        <v>51.6434150243498</v>
      </c>
      <c r="M290" s="3">
        <v>29.703753867669199</v>
      </c>
      <c r="N290" s="3">
        <v>1.248101487967</v>
      </c>
      <c r="O290" s="3">
        <v>1.1774132165006199</v>
      </c>
      <c r="P290" s="3">
        <v>0.97408899116641601</v>
      </c>
    </row>
    <row r="291" spans="1:16" ht="17.25" x14ac:dyDescent="0.25">
      <c r="A291" s="2">
        <v>290</v>
      </c>
      <c r="B291" s="2" t="s">
        <v>304</v>
      </c>
      <c r="C291" s="2">
        <v>56.1</v>
      </c>
      <c r="D291" s="2">
        <v>1.63</v>
      </c>
      <c r="E291" s="2">
        <v>1.02</v>
      </c>
      <c r="F291" s="2">
        <v>54.39</v>
      </c>
      <c r="G291" s="2">
        <v>1.22</v>
      </c>
      <c r="H291" s="2">
        <v>1.1299999999999999</v>
      </c>
      <c r="I291" s="2">
        <v>58.82</v>
      </c>
      <c r="J291" s="2">
        <v>1.04</v>
      </c>
      <c r="K291" s="2">
        <v>1.1100000000000001</v>
      </c>
      <c r="L291" s="3">
        <v>5.2599451061676499</v>
      </c>
      <c r="M291" s="3">
        <v>2.2812151779427001</v>
      </c>
      <c r="N291" s="3">
        <v>0.97063447384864199</v>
      </c>
      <c r="O291" s="3">
        <v>0.92771557029649299</v>
      </c>
      <c r="P291" s="3">
        <v>0.93449225899688904</v>
      </c>
    </row>
    <row r="292" spans="1:16" ht="17.25" x14ac:dyDescent="0.25">
      <c r="A292" s="2">
        <v>291</v>
      </c>
      <c r="B292" s="2" t="s">
        <v>305</v>
      </c>
      <c r="C292" s="2">
        <v>59.23</v>
      </c>
      <c r="D292" s="2">
        <v>2.29</v>
      </c>
      <c r="E292" s="2">
        <v>1.06</v>
      </c>
      <c r="F292" s="2">
        <v>63.36</v>
      </c>
      <c r="G292" s="2">
        <v>1.59</v>
      </c>
      <c r="H292" s="2">
        <v>0.96</v>
      </c>
      <c r="I292" s="2">
        <v>42.11</v>
      </c>
      <c r="J292" s="2">
        <v>1.01</v>
      </c>
      <c r="K292" s="2">
        <v>1.18</v>
      </c>
      <c r="L292" s="3">
        <v>13.240918951531</v>
      </c>
      <c r="M292" s="3">
        <v>10.736739483806099</v>
      </c>
      <c r="N292" s="3">
        <v>0.994837066420029</v>
      </c>
      <c r="O292" s="3">
        <v>0.91112992074147203</v>
      </c>
      <c r="P292" s="3">
        <v>0.88654254247842101</v>
      </c>
    </row>
    <row r="293" spans="1:16" ht="17.25" x14ac:dyDescent="0.25">
      <c r="A293" s="2">
        <v>292</v>
      </c>
      <c r="B293" s="2" t="s">
        <v>306</v>
      </c>
      <c r="C293" s="2">
        <v>63.78</v>
      </c>
      <c r="D293" s="2">
        <v>2.52</v>
      </c>
      <c r="E293" s="2">
        <v>0.6</v>
      </c>
      <c r="F293" s="2">
        <v>60.43</v>
      </c>
      <c r="G293" s="2">
        <v>1.47</v>
      </c>
      <c r="H293" s="2">
        <v>0.95</v>
      </c>
      <c r="I293" s="2">
        <v>64</v>
      </c>
      <c r="J293" s="2">
        <v>1.05</v>
      </c>
      <c r="K293" s="2">
        <v>1.1100000000000001</v>
      </c>
      <c r="L293" s="3">
        <v>7.4132756106531703</v>
      </c>
      <c r="M293" s="3">
        <v>3.1889182038560202</v>
      </c>
      <c r="N293" s="3">
        <v>0.54494672248835196</v>
      </c>
      <c r="O293" s="3">
        <v>0.50922510812219202</v>
      </c>
      <c r="P293" s="3">
        <v>0.55888686849475999</v>
      </c>
    </row>
    <row r="294" spans="1:16" ht="17.25" x14ac:dyDescent="0.25">
      <c r="A294" s="2">
        <v>293</v>
      </c>
      <c r="B294" s="2" t="s">
        <v>307</v>
      </c>
      <c r="C294" s="2">
        <v>59.86</v>
      </c>
      <c r="D294" s="2">
        <v>2.2799999999999998</v>
      </c>
      <c r="E294" s="2">
        <v>0.61</v>
      </c>
      <c r="F294" s="2">
        <v>55.04</v>
      </c>
      <c r="G294" s="2">
        <v>1.58</v>
      </c>
      <c r="H294" s="2">
        <v>0.85</v>
      </c>
      <c r="I294" s="2">
        <v>70.83</v>
      </c>
      <c r="J294" s="2">
        <v>1.07</v>
      </c>
      <c r="K294" s="2">
        <v>0.9</v>
      </c>
      <c r="L294" s="3">
        <v>27.469361305907501</v>
      </c>
      <c r="M294" s="3">
        <v>13.4929416048425</v>
      </c>
      <c r="N294" s="3">
        <v>0.588561689973084</v>
      </c>
      <c r="O294" s="3">
        <v>0.64843288276139999</v>
      </c>
      <c r="P294" s="3">
        <v>0.58220108016667105</v>
      </c>
    </row>
    <row r="295" spans="1:16" ht="17.25" x14ac:dyDescent="0.25">
      <c r="A295" s="2">
        <v>294</v>
      </c>
      <c r="B295" s="2" t="s">
        <v>308</v>
      </c>
      <c r="C295" s="2">
        <v>61.32</v>
      </c>
      <c r="D295" s="2">
        <v>1.92</v>
      </c>
      <c r="E295" s="2">
        <v>1.1299999999999999</v>
      </c>
      <c r="F295" s="2">
        <v>62.7</v>
      </c>
      <c r="G295" s="2">
        <v>1.39</v>
      </c>
      <c r="H295" s="2">
        <v>1.44</v>
      </c>
      <c r="I295" s="2">
        <v>80</v>
      </c>
      <c r="J295" s="2">
        <v>1.06</v>
      </c>
      <c r="K295" s="2">
        <v>1.03</v>
      </c>
      <c r="L295" s="3">
        <v>18.916877878575999</v>
      </c>
      <c r="M295" s="3">
        <v>3.68664646487486</v>
      </c>
      <c r="N295" s="3">
        <v>1.10195485217135</v>
      </c>
      <c r="O295" s="3">
        <v>1.0734894416316001</v>
      </c>
      <c r="P295" s="3">
        <v>1.0243118968354801</v>
      </c>
    </row>
    <row r="296" spans="1:16" ht="17.25" x14ac:dyDescent="0.25">
      <c r="A296" s="2">
        <v>295</v>
      </c>
      <c r="B296" s="2" t="s">
        <v>309</v>
      </c>
      <c r="C296" s="2">
        <v>64.98</v>
      </c>
      <c r="D296" s="2">
        <v>2.12</v>
      </c>
      <c r="E296" s="2">
        <v>0.66</v>
      </c>
      <c r="F296" s="2">
        <v>59.52</v>
      </c>
      <c r="G296" s="2">
        <v>1.32</v>
      </c>
      <c r="H296" s="2">
        <v>0.85</v>
      </c>
      <c r="I296" s="2">
        <v>64.709999999999994</v>
      </c>
      <c r="J296" s="2">
        <v>1.06</v>
      </c>
      <c r="K296" s="2">
        <v>0.89</v>
      </c>
      <c r="L296" s="3">
        <v>10.5693310914621</v>
      </c>
      <c r="M296" s="3">
        <v>4.7815679625941296</v>
      </c>
      <c r="N296" s="3">
        <v>0.68108348119130102</v>
      </c>
      <c r="O296" s="3">
        <v>0.73029762633213502</v>
      </c>
      <c r="P296" s="3">
        <v>0.771485896675834</v>
      </c>
    </row>
    <row r="297" spans="1:16" ht="17.25" x14ac:dyDescent="0.25">
      <c r="A297" s="2">
        <v>296</v>
      </c>
      <c r="B297" s="2" t="s">
        <v>310</v>
      </c>
      <c r="C297" s="2">
        <v>57.05</v>
      </c>
      <c r="D297" s="2">
        <v>1.81</v>
      </c>
      <c r="E297" s="2">
        <v>0.85</v>
      </c>
      <c r="F297" s="2">
        <v>53.33</v>
      </c>
      <c r="G297" s="2">
        <v>1.33</v>
      </c>
      <c r="H297" s="2">
        <v>1.0900000000000001</v>
      </c>
      <c r="I297" s="2">
        <v>43.33</v>
      </c>
      <c r="J297" s="2">
        <v>0.94</v>
      </c>
      <c r="K297" s="2">
        <v>1.02</v>
      </c>
      <c r="L297" s="3">
        <v>1.80608869350198</v>
      </c>
      <c r="M297" s="3">
        <v>0.67567871379621403</v>
      </c>
      <c r="N297" s="3">
        <v>0.80992939050161705</v>
      </c>
      <c r="O297" s="3">
        <v>0.74616694411185303</v>
      </c>
      <c r="P297" s="3">
        <v>0.784619166676646</v>
      </c>
    </row>
    <row r="298" spans="1:16" ht="17.25" x14ac:dyDescent="0.25">
      <c r="A298" s="2">
        <v>297</v>
      </c>
      <c r="B298" s="2" t="s">
        <v>311</v>
      </c>
      <c r="C298" s="2">
        <v>59.88</v>
      </c>
      <c r="D298" s="2">
        <v>2.12</v>
      </c>
      <c r="E298" s="2">
        <v>1.02</v>
      </c>
      <c r="F298" s="2">
        <v>61.38</v>
      </c>
      <c r="G298" s="2">
        <v>1.32</v>
      </c>
      <c r="H298" s="2">
        <v>1.1200000000000001</v>
      </c>
      <c r="I298" s="2">
        <v>47.62</v>
      </c>
      <c r="J298" s="2">
        <v>1.01</v>
      </c>
      <c r="K298" s="2">
        <v>1.02</v>
      </c>
      <c r="L298" s="3">
        <v>3.6896885334705001</v>
      </c>
      <c r="M298" s="3">
        <v>2.3664291646003699</v>
      </c>
      <c r="N298" s="3">
        <v>0.98391091611671</v>
      </c>
      <c r="O298" s="3">
        <v>0.94502885848409302</v>
      </c>
      <c r="P298" s="3">
        <v>1.0368193041309099</v>
      </c>
    </row>
    <row r="299" spans="1:16" ht="17.25" x14ac:dyDescent="0.25">
      <c r="A299" s="2">
        <v>298</v>
      </c>
      <c r="B299" s="2" t="s">
        <v>312</v>
      </c>
      <c r="C299" s="2">
        <v>55.81</v>
      </c>
      <c r="D299" s="2">
        <v>1.76</v>
      </c>
      <c r="E299" s="2">
        <v>1.46</v>
      </c>
      <c r="F299" s="2">
        <v>55.56</v>
      </c>
      <c r="G299" s="2">
        <v>1.31</v>
      </c>
      <c r="H299" s="2">
        <v>1.23</v>
      </c>
      <c r="I299" s="2">
        <v>48.15</v>
      </c>
      <c r="J299" s="2">
        <v>0.98</v>
      </c>
      <c r="K299" s="2">
        <v>1.1399999999999999</v>
      </c>
      <c r="L299" s="3">
        <v>7.8139897051330998</v>
      </c>
      <c r="M299" s="3">
        <v>5.4760233967669096</v>
      </c>
      <c r="N299" s="3">
        <v>1.3989764272785901</v>
      </c>
      <c r="O299" s="3">
        <v>1.22722625661285</v>
      </c>
      <c r="P299" s="3">
        <v>1.1065507061133699</v>
      </c>
    </row>
    <row r="300" spans="1:16" ht="17.25" x14ac:dyDescent="0.25">
      <c r="A300" s="2">
        <v>299</v>
      </c>
      <c r="B300" s="2" t="s">
        <v>313</v>
      </c>
      <c r="C300" s="2">
        <v>56.86</v>
      </c>
      <c r="D300" s="2">
        <v>2.27</v>
      </c>
      <c r="E300" s="2">
        <v>0.78</v>
      </c>
      <c r="F300" s="2">
        <v>55.64</v>
      </c>
      <c r="G300" s="2">
        <v>1.45</v>
      </c>
      <c r="H300" s="2">
        <v>1.02</v>
      </c>
      <c r="I300" s="2">
        <v>60.87</v>
      </c>
      <c r="J300" s="2">
        <v>1.04</v>
      </c>
      <c r="K300" s="2">
        <v>1.07</v>
      </c>
      <c r="L300" s="3">
        <v>4.1646014879936901</v>
      </c>
      <c r="M300" s="3">
        <v>0.92813663933470203</v>
      </c>
      <c r="N300" s="3">
        <v>0.72256821443824804</v>
      </c>
      <c r="O300" s="3">
        <v>0.65557227585806899</v>
      </c>
      <c r="P300" s="3">
        <v>0.58256386812435001</v>
      </c>
    </row>
    <row r="301" spans="1:16" ht="17.25" x14ac:dyDescent="0.25">
      <c r="A301" s="2">
        <v>300</v>
      </c>
      <c r="B301" s="2" t="s">
        <v>314</v>
      </c>
      <c r="C301" s="2">
        <v>61.38</v>
      </c>
      <c r="D301" s="2">
        <v>2.56</v>
      </c>
      <c r="E301" s="2">
        <v>0.45</v>
      </c>
      <c r="F301" s="2">
        <v>53.64</v>
      </c>
      <c r="G301" s="2">
        <v>1.25</v>
      </c>
      <c r="H301" s="2">
        <v>0.88</v>
      </c>
      <c r="I301" s="2">
        <v>53.85</v>
      </c>
      <c r="J301" s="2">
        <v>0.93</v>
      </c>
      <c r="K301" s="2">
        <v>0.93</v>
      </c>
      <c r="L301" s="3">
        <v>10.811562779818001</v>
      </c>
      <c r="M301" s="3">
        <v>2.6852231748569402</v>
      </c>
      <c r="N301" s="3">
        <v>0.47627892367105801</v>
      </c>
      <c r="O301" s="3">
        <v>0.46710411303252503</v>
      </c>
      <c r="P301" s="3">
        <v>0.58875788535396401</v>
      </c>
    </row>
    <row r="302" spans="1:16" ht="17.25" x14ac:dyDescent="0.25">
      <c r="A302" s="2">
        <v>301</v>
      </c>
      <c r="B302" s="2" t="s">
        <v>315</v>
      </c>
      <c r="C302" s="2">
        <v>56.67</v>
      </c>
      <c r="D302" s="2">
        <v>2.17</v>
      </c>
      <c r="E302" s="2">
        <v>0.87</v>
      </c>
      <c r="F302" s="2">
        <v>55.2</v>
      </c>
      <c r="G302" s="2">
        <v>1.51</v>
      </c>
      <c r="H302" s="2">
        <v>0.92</v>
      </c>
      <c r="I302" s="2">
        <v>57.69</v>
      </c>
      <c r="J302" s="2">
        <v>1.06</v>
      </c>
      <c r="K302" s="2">
        <v>1.06</v>
      </c>
      <c r="L302" s="3">
        <v>12.903892825891299</v>
      </c>
      <c r="M302" s="3">
        <v>3.8176436673035399</v>
      </c>
      <c r="N302" s="3">
        <v>0.81298781604301595</v>
      </c>
      <c r="O302" s="3">
        <v>0.80341460065143799</v>
      </c>
      <c r="P302" s="3">
        <v>0.77250001488662301</v>
      </c>
    </row>
    <row r="303" spans="1:16" ht="17.25" x14ac:dyDescent="0.25">
      <c r="A303" s="2">
        <v>302</v>
      </c>
      <c r="B303" s="2" t="s">
        <v>316</v>
      </c>
      <c r="C303" s="2">
        <v>54.57</v>
      </c>
      <c r="D303" s="2">
        <v>1.82</v>
      </c>
      <c r="E303" s="2">
        <v>0.74</v>
      </c>
      <c r="F303" s="2">
        <v>57.24</v>
      </c>
      <c r="G303" s="2">
        <v>1.33</v>
      </c>
      <c r="H303" s="2">
        <v>0.97</v>
      </c>
      <c r="I303" s="2">
        <v>40</v>
      </c>
      <c r="J303" s="2">
        <v>0.98</v>
      </c>
      <c r="K303" s="2">
        <v>0.94</v>
      </c>
      <c r="L303" s="3">
        <v>7.5680857851115997</v>
      </c>
      <c r="M303" s="3">
        <v>1.82070982939874</v>
      </c>
      <c r="N303" s="3">
        <v>0.74084618148880099</v>
      </c>
      <c r="O303" s="3">
        <v>0.76403583177122902</v>
      </c>
      <c r="P303" s="3">
        <v>0.72477626482317503</v>
      </c>
    </row>
    <row r="304" spans="1:16" ht="17.25" x14ac:dyDescent="0.25">
      <c r="A304" s="2">
        <v>303</v>
      </c>
      <c r="B304" s="2" t="s">
        <v>317</v>
      </c>
      <c r="C304" s="2">
        <v>65.05</v>
      </c>
      <c r="D304" s="2">
        <v>4.1399999999999997</v>
      </c>
      <c r="E304" s="2">
        <v>0.36</v>
      </c>
      <c r="F304" s="2">
        <v>68.42</v>
      </c>
      <c r="G304" s="2">
        <v>2.4300000000000002</v>
      </c>
      <c r="H304" s="2">
        <v>0.64</v>
      </c>
      <c r="I304" s="2">
        <v>45.83</v>
      </c>
      <c r="J304" s="2">
        <v>0.97</v>
      </c>
      <c r="K304" s="2">
        <v>1.04</v>
      </c>
      <c r="L304" s="3">
        <v>40.268148987694502</v>
      </c>
      <c r="M304" s="3">
        <v>4.3337088781159103</v>
      </c>
      <c r="N304" s="3">
        <v>0.37017940101095798</v>
      </c>
      <c r="O304" s="3">
        <v>0.31593083042631098</v>
      </c>
      <c r="P304" s="3">
        <v>0.38245249023643901</v>
      </c>
    </row>
    <row r="305" spans="1:16" ht="17.25" x14ac:dyDescent="0.25">
      <c r="A305" s="2">
        <v>304</v>
      </c>
      <c r="B305" s="2" t="s">
        <v>318</v>
      </c>
      <c r="C305" s="2">
        <v>57.63</v>
      </c>
      <c r="D305" s="2">
        <v>2.2799999999999998</v>
      </c>
      <c r="E305" s="2">
        <v>1.98</v>
      </c>
      <c r="F305" s="2">
        <v>60.48</v>
      </c>
      <c r="G305" s="2">
        <v>1.42</v>
      </c>
      <c r="H305" s="2">
        <v>2.12</v>
      </c>
      <c r="I305" s="2">
        <v>45.16</v>
      </c>
      <c r="J305" s="2">
        <v>1</v>
      </c>
      <c r="K305" s="2">
        <v>1.1200000000000001</v>
      </c>
      <c r="L305" s="3">
        <v>13.7492303053619</v>
      </c>
      <c r="M305" s="3">
        <v>3.0868545598267301</v>
      </c>
      <c r="N305" s="3">
        <v>1.8116323800835299</v>
      </c>
      <c r="O305" s="3">
        <v>1.6866982625397799</v>
      </c>
      <c r="P305" s="3">
        <v>1.34633637237773</v>
      </c>
    </row>
    <row r="306" spans="1:16" ht="17.25" x14ac:dyDescent="0.25">
      <c r="A306" s="2">
        <v>305</v>
      </c>
      <c r="B306" s="2" t="s">
        <v>319</v>
      </c>
      <c r="C306" s="2">
        <v>58.42</v>
      </c>
      <c r="D306" s="2">
        <v>2.15</v>
      </c>
      <c r="E306" s="2">
        <v>1.32</v>
      </c>
      <c r="F306" s="2">
        <v>53.23</v>
      </c>
      <c r="G306" s="2">
        <v>1.21</v>
      </c>
      <c r="H306" s="2">
        <v>1.49</v>
      </c>
      <c r="I306" s="2">
        <v>61.54</v>
      </c>
      <c r="J306" s="2">
        <v>1.06</v>
      </c>
      <c r="K306" s="2">
        <v>1.1000000000000001</v>
      </c>
      <c r="L306" s="3">
        <v>509.36310193298402</v>
      </c>
      <c r="M306" s="3">
        <v>247.46841968535699</v>
      </c>
      <c r="N306" s="3">
        <v>1.27979373598054</v>
      </c>
      <c r="O306" s="3">
        <v>1.1234707126319501</v>
      </c>
      <c r="P306" s="3">
        <v>1.0527915574720501</v>
      </c>
    </row>
    <row r="307" spans="1:16" ht="17.25" x14ac:dyDescent="0.25">
      <c r="A307" s="2">
        <v>306</v>
      </c>
      <c r="B307" s="2" t="s">
        <v>320</v>
      </c>
      <c r="C307" s="2">
        <v>72.319999999999993</v>
      </c>
      <c r="D307" s="2">
        <v>4.91</v>
      </c>
      <c r="E307" s="2">
        <v>0.33</v>
      </c>
      <c r="F307" s="2">
        <v>76.69</v>
      </c>
      <c r="G307" s="2">
        <v>2.96</v>
      </c>
      <c r="H307" s="2">
        <v>1.0900000000000001</v>
      </c>
      <c r="I307" s="2">
        <v>61.54</v>
      </c>
      <c r="J307" s="2">
        <v>1.1499999999999999</v>
      </c>
      <c r="K307" s="2">
        <v>0.77</v>
      </c>
      <c r="L307" s="3">
        <v>1.6062794695917</v>
      </c>
      <c r="M307" s="3">
        <v>0.88161137222966801</v>
      </c>
      <c r="N307" s="3">
        <v>0.360373844610196</v>
      </c>
      <c r="O307" s="3">
        <v>0.419813066999488</v>
      </c>
      <c r="P307" s="3">
        <v>0.43588784476306902</v>
      </c>
    </row>
    <row r="308" spans="1:16" ht="17.25" x14ac:dyDescent="0.25">
      <c r="A308" s="2">
        <v>307</v>
      </c>
      <c r="B308" s="2" t="s">
        <v>321</v>
      </c>
      <c r="C308" s="2">
        <v>61.02</v>
      </c>
      <c r="D308" s="2">
        <v>2.13</v>
      </c>
      <c r="E308" s="2">
        <v>2.02</v>
      </c>
      <c r="F308" s="2">
        <v>56.06</v>
      </c>
      <c r="G308" s="2">
        <v>1.25</v>
      </c>
      <c r="H308" s="2">
        <v>1.33</v>
      </c>
      <c r="I308" s="2">
        <v>79.31</v>
      </c>
      <c r="J308" s="2">
        <v>1.17</v>
      </c>
      <c r="K308" s="2">
        <v>1.28</v>
      </c>
      <c r="L308" s="3">
        <v>4.1155951130030104</v>
      </c>
      <c r="M308" s="3">
        <v>5.1698388553143602</v>
      </c>
      <c r="N308" s="3">
        <v>1.74768865516045</v>
      </c>
      <c r="O308" s="3">
        <v>1.61467346736311</v>
      </c>
      <c r="P308" s="3">
        <v>1.4044140133301599</v>
      </c>
    </row>
    <row r="309" spans="1:16" ht="17.25" x14ac:dyDescent="0.25">
      <c r="A309" s="2">
        <v>308</v>
      </c>
      <c r="B309" s="2" t="s">
        <v>322</v>
      </c>
      <c r="C309" s="2">
        <v>58.74</v>
      </c>
      <c r="D309" s="2">
        <v>1.89</v>
      </c>
      <c r="E309" s="2">
        <v>0.95</v>
      </c>
      <c r="F309" s="2">
        <v>63.33</v>
      </c>
      <c r="G309" s="2">
        <v>1.37</v>
      </c>
      <c r="H309" s="2">
        <v>0.93</v>
      </c>
      <c r="I309" s="2">
        <v>57.14</v>
      </c>
      <c r="J309" s="2">
        <v>1.07</v>
      </c>
      <c r="K309" s="2">
        <v>1.02</v>
      </c>
      <c r="L309" s="3">
        <v>5.7504168691857904</v>
      </c>
      <c r="M309" s="3">
        <v>2.7717488176062002</v>
      </c>
      <c r="N309" s="3">
        <v>0.87460216170443905</v>
      </c>
      <c r="O309" s="3">
        <v>0.920757251615686</v>
      </c>
      <c r="P309" s="3">
        <v>0.89629755789709098</v>
      </c>
    </row>
    <row r="310" spans="1:16" ht="17.25" x14ac:dyDescent="0.25">
      <c r="A310" s="2">
        <v>309</v>
      </c>
      <c r="B310" s="2" t="s">
        <v>323</v>
      </c>
      <c r="C310" s="2">
        <v>65.069999999999993</v>
      </c>
      <c r="D310" s="2">
        <v>2.48</v>
      </c>
      <c r="E310" s="2">
        <v>0.95</v>
      </c>
      <c r="F310" s="2">
        <v>62.5</v>
      </c>
      <c r="G310" s="2">
        <v>1.53</v>
      </c>
      <c r="H310" s="2">
        <v>1.1200000000000001</v>
      </c>
      <c r="I310" s="2">
        <v>59.26</v>
      </c>
      <c r="J310" s="2">
        <v>1.02</v>
      </c>
      <c r="K310" s="2">
        <v>1.0900000000000001</v>
      </c>
      <c r="L310" s="3">
        <v>15.5087747470261</v>
      </c>
      <c r="M310" s="3">
        <v>6.4768526178652301</v>
      </c>
      <c r="N310" s="3">
        <v>0.91479034476423005</v>
      </c>
      <c r="O310" s="3">
        <v>0.82223853328408802</v>
      </c>
      <c r="P310" s="3">
        <v>0.93033120584140905</v>
      </c>
    </row>
    <row r="311" spans="1:16" ht="17.25" x14ac:dyDescent="0.25">
      <c r="A311" s="2">
        <v>310</v>
      </c>
      <c r="B311" s="2" t="s">
        <v>324</v>
      </c>
      <c r="C311" s="2">
        <v>58.68</v>
      </c>
      <c r="D311" s="2">
        <v>1.92</v>
      </c>
      <c r="E311" s="2">
        <v>1.51</v>
      </c>
      <c r="F311" s="2">
        <v>61.9</v>
      </c>
      <c r="G311" s="2">
        <v>1.32</v>
      </c>
      <c r="H311" s="2">
        <v>1.36</v>
      </c>
      <c r="I311" s="2">
        <v>64.52</v>
      </c>
      <c r="J311" s="2">
        <v>1.0900000000000001</v>
      </c>
      <c r="K311" s="2">
        <v>1.1100000000000001</v>
      </c>
      <c r="L311" s="3">
        <v>12.724677541842199</v>
      </c>
      <c r="M311" s="3">
        <v>5.5958708872159804</v>
      </c>
      <c r="N311" s="3">
        <v>1.4934747828905099</v>
      </c>
      <c r="O311" s="3">
        <v>1.38148447981374</v>
      </c>
      <c r="P311" s="3">
        <v>1.16859711301467</v>
      </c>
    </row>
    <row r="312" spans="1:16" ht="17.25" x14ac:dyDescent="0.25">
      <c r="A312" s="2">
        <v>311</v>
      </c>
      <c r="B312" s="2" t="s">
        <v>325</v>
      </c>
      <c r="C312" s="2">
        <v>64.52</v>
      </c>
      <c r="D312" s="2">
        <v>3.41</v>
      </c>
      <c r="E312" s="2">
        <v>2.34</v>
      </c>
      <c r="F312" s="2">
        <v>64.75</v>
      </c>
      <c r="G312" s="2">
        <v>1.97</v>
      </c>
      <c r="H312" s="2">
        <v>2.39</v>
      </c>
      <c r="I312" s="2">
        <v>51.61</v>
      </c>
      <c r="J312" s="2">
        <v>1.02</v>
      </c>
      <c r="K312" s="2">
        <v>1.25</v>
      </c>
      <c r="L312" s="3">
        <v>26.595224637528698</v>
      </c>
      <c r="M312" s="3">
        <v>12.5907887506013</v>
      </c>
      <c r="N312" s="3">
        <v>2.1696324725330101</v>
      </c>
      <c r="O312" s="3">
        <v>1.75122921499048</v>
      </c>
      <c r="P312" s="3">
        <v>1.51147276256076</v>
      </c>
    </row>
    <row r="313" spans="1:16" ht="17.25" x14ac:dyDescent="0.25">
      <c r="A313" s="2">
        <v>312</v>
      </c>
      <c r="B313" s="2" t="s">
        <v>326</v>
      </c>
      <c r="C313" s="2">
        <v>62.15</v>
      </c>
      <c r="D313" s="2">
        <v>2.33</v>
      </c>
      <c r="E313" s="2">
        <v>0.77</v>
      </c>
      <c r="F313" s="2">
        <v>62.99</v>
      </c>
      <c r="G313" s="2">
        <v>1.54</v>
      </c>
      <c r="H313" s="2">
        <v>1.01</v>
      </c>
      <c r="I313" s="2">
        <v>78.95</v>
      </c>
      <c r="J313" s="2">
        <v>1.1200000000000001</v>
      </c>
      <c r="K313" s="2">
        <v>1.1599999999999999</v>
      </c>
      <c r="L313" s="3">
        <v>2.4833687564617302</v>
      </c>
      <c r="M313" s="3">
        <v>2.8331501457059698</v>
      </c>
      <c r="N313" s="3">
        <v>0.65136629878320795</v>
      </c>
      <c r="O313" s="3">
        <v>0.631102256609545</v>
      </c>
      <c r="P313" s="3">
        <v>0.67408658671848098</v>
      </c>
    </row>
    <row r="314" spans="1:16" ht="17.25" x14ac:dyDescent="0.25">
      <c r="A314" s="2">
        <v>313</v>
      </c>
      <c r="B314" s="2" t="s">
        <v>327</v>
      </c>
      <c r="C314" s="2">
        <v>58.69</v>
      </c>
      <c r="D314" s="2">
        <v>1.85</v>
      </c>
      <c r="E314" s="2">
        <v>0.93</v>
      </c>
      <c r="F314" s="2">
        <v>56.9</v>
      </c>
      <c r="G314" s="2">
        <v>1.35</v>
      </c>
      <c r="H314" s="2">
        <v>0.94</v>
      </c>
      <c r="I314" s="2">
        <v>52.38</v>
      </c>
      <c r="J314" s="2">
        <v>1.03</v>
      </c>
      <c r="K314" s="2">
        <v>1</v>
      </c>
      <c r="L314" s="3">
        <v>5.1718919883426802</v>
      </c>
      <c r="M314" s="3">
        <v>1.99901005001211</v>
      </c>
      <c r="N314" s="3">
        <v>0.88021205987346995</v>
      </c>
      <c r="O314" s="3">
        <v>0.91292233512129495</v>
      </c>
      <c r="P314" s="3">
        <v>0.88767073924226503</v>
      </c>
    </row>
    <row r="315" spans="1:16" ht="17.25" x14ac:dyDescent="0.25">
      <c r="A315" s="2">
        <v>314</v>
      </c>
      <c r="B315" s="2" t="s">
        <v>328</v>
      </c>
      <c r="C315" s="2">
        <v>54.72</v>
      </c>
      <c r="D315" s="2">
        <v>1.77</v>
      </c>
      <c r="E315" s="2">
        <v>0.94</v>
      </c>
      <c r="F315" s="2">
        <v>53.1</v>
      </c>
      <c r="G315" s="2">
        <v>1.41</v>
      </c>
      <c r="H315" s="2">
        <v>1.0900000000000001</v>
      </c>
      <c r="I315" s="2">
        <v>42.31</v>
      </c>
      <c r="J315" s="2">
        <v>0.99</v>
      </c>
      <c r="K315" s="2">
        <v>1.1499999999999999</v>
      </c>
      <c r="L315" s="3">
        <v>6.1654220744147104</v>
      </c>
      <c r="M315" s="3">
        <v>8.0806885757404601</v>
      </c>
      <c r="N315" s="3">
        <v>0.884609013608044</v>
      </c>
      <c r="O315" s="3">
        <v>0.80173033842777996</v>
      </c>
      <c r="P315" s="3">
        <v>0.79092961819477903</v>
      </c>
    </row>
    <row r="316" spans="1:16" ht="17.25" x14ac:dyDescent="0.25">
      <c r="A316" s="2">
        <v>315</v>
      </c>
      <c r="B316" s="2" t="s">
        <v>329</v>
      </c>
      <c r="C316" s="2">
        <v>59.12</v>
      </c>
      <c r="D316" s="2">
        <v>2.23</v>
      </c>
      <c r="E316" s="2">
        <v>1.24</v>
      </c>
      <c r="F316" s="2">
        <v>55.47</v>
      </c>
      <c r="G316" s="2">
        <v>1.42</v>
      </c>
      <c r="H316" s="2">
        <v>1.51</v>
      </c>
      <c r="I316" s="2">
        <v>65.52</v>
      </c>
      <c r="J316" s="2">
        <v>1.1200000000000001</v>
      </c>
      <c r="K316" s="2">
        <v>1.05</v>
      </c>
      <c r="L316" s="3">
        <v>25.345630195719501</v>
      </c>
      <c r="M316" s="3">
        <v>8.0719506331367707</v>
      </c>
      <c r="N316" s="3">
        <v>1.1523708910283801</v>
      </c>
      <c r="O316" s="3">
        <v>1.0883877817521701</v>
      </c>
      <c r="P316" s="3">
        <v>1.1594941889900501</v>
      </c>
    </row>
    <row r="317" spans="1:16" ht="17.25" x14ac:dyDescent="0.25">
      <c r="A317" s="2">
        <v>316</v>
      </c>
      <c r="B317" s="2" t="s">
        <v>330</v>
      </c>
      <c r="C317" s="2">
        <v>63.73</v>
      </c>
      <c r="D317" s="2">
        <v>2.41</v>
      </c>
      <c r="E317" s="2">
        <v>1.1200000000000001</v>
      </c>
      <c r="F317" s="2">
        <v>64.84</v>
      </c>
      <c r="G317" s="2">
        <v>1.49</v>
      </c>
      <c r="H317" s="2">
        <v>1.04</v>
      </c>
      <c r="I317" s="2">
        <v>60</v>
      </c>
      <c r="J317" s="2">
        <v>1.04</v>
      </c>
      <c r="K317" s="2">
        <v>1.1000000000000001</v>
      </c>
      <c r="L317" s="3">
        <v>8.1236682088424903</v>
      </c>
      <c r="M317" s="3">
        <v>3.9938564349825798</v>
      </c>
      <c r="N317" s="3">
        <v>1.0687505771375501</v>
      </c>
      <c r="O317" s="3">
        <v>1.0198158426378601</v>
      </c>
      <c r="P317" s="3">
        <v>0.99693000085386196</v>
      </c>
    </row>
    <row r="318" spans="1:16" ht="17.25" x14ac:dyDescent="0.25">
      <c r="A318" s="2">
        <v>317</v>
      </c>
      <c r="B318" s="2" t="s">
        <v>331</v>
      </c>
      <c r="C318" s="2">
        <v>63.5</v>
      </c>
      <c r="D318" s="2">
        <v>2.2200000000000002</v>
      </c>
      <c r="E318" s="2">
        <v>1.29</v>
      </c>
      <c r="F318" s="2">
        <v>69.42</v>
      </c>
      <c r="G318" s="2">
        <v>1.67</v>
      </c>
      <c r="H318" s="2">
        <v>1.2</v>
      </c>
      <c r="I318" s="2">
        <v>54.55</v>
      </c>
      <c r="J318" s="2">
        <v>1.02</v>
      </c>
      <c r="K318" s="2">
        <v>1.04</v>
      </c>
      <c r="L318" s="3">
        <v>29.9939799443985</v>
      </c>
      <c r="M318" s="3">
        <v>16.754192983078301</v>
      </c>
      <c r="N318" s="3">
        <v>1.27877215998464</v>
      </c>
      <c r="O318" s="3">
        <v>1.2452457983357801</v>
      </c>
      <c r="P318" s="3">
        <v>1.08245047495327</v>
      </c>
    </row>
    <row r="319" spans="1:16" ht="17.25" x14ac:dyDescent="0.25">
      <c r="A319" s="2">
        <v>318</v>
      </c>
      <c r="B319" s="2" t="s">
        <v>332</v>
      </c>
      <c r="C319" s="2">
        <v>57.74</v>
      </c>
      <c r="D319" s="2">
        <v>2.11</v>
      </c>
      <c r="E319" s="2">
        <v>0.53</v>
      </c>
      <c r="F319" s="2">
        <v>58.33</v>
      </c>
      <c r="G319" s="2">
        <v>1.46</v>
      </c>
      <c r="H319" s="2">
        <v>0.74</v>
      </c>
      <c r="I319" s="2">
        <v>48</v>
      </c>
      <c r="J319" s="2">
        <v>1.05</v>
      </c>
      <c r="K319" s="2">
        <v>0.98</v>
      </c>
      <c r="L319" s="3">
        <v>13.860739918101499</v>
      </c>
      <c r="M319" s="3">
        <v>2.08089131531522</v>
      </c>
      <c r="N319" s="3">
        <v>0.53407273084628304</v>
      </c>
      <c r="O319" s="3">
        <v>0.51082310813637599</v>
      </c>
      <c r="P319" s="3">
        <v>0.45029399267724801</v>
      </c>
    </row>
    <row r="320" spans="1:16" ht="17.25" x14ac:dyDescent="0.25">
      <c r="A320" s="2">
        <v>319</v>
      </c>
      <c r="B320" s="2" t="s">
        <v>333</v>
      </c>
      <c r="C320" s="2">
        <v>60.58</v>
      </c>
      <c r="D320" s="2">
        <v>2.02</v>
      </c>
      <c r="E320" s="2">
        <v>0.69</v>
      </c>
      <c r="F320" s="2">
        <v>59.84</v>
      </c>
      <c r="G320" s="2">
        <v>1.4</v>
      </c>
      <c r="H320" s="2">
        <v>1.01</v>
      </c>
      <c r="I320" s="2">
        <v>42.86</v>
      </c>
      <c r="J320" s="2">
        <v>1.03</v>
      </c>
      <c r="K320" s="2">
        <v>1.05</v>
      </c>
      <c r="L320" s="3">
        <v>3.5511027721813999</v>
      </c>
      <c r="M320" s="3">
        <v>1.29569428619618</v>
      </c>
      <c r="N320" s="3">
        <v>0.63804878710408197</v>
      </c>
      <c r="O320" s="3">
        <v>0.63067751008320605</v>
      </c>
      <c r="P320" s="3">
        <v>0.67457994083725004</v>
      </c>
    </row>
    <row r="321" spans="1:16" ht="17.25" x14ac:dyDescent="0.25">
      <c r="A321" s="2">
        <v>320</v>
      </c>
      <c r="B321" s="2" t="s">
        <v>334</v>
      </c>
      <c r="C321" s="2">
        <v>60.12</v>
      </c>
      <c r="D321" s="2">
        <v>3.34</v>
      </c>
      <c r="E321" s="2">
        <v>0.73</v>
      </c>
      <c r="F321" s="2">
        <v>65.540000000000006</v>
      </c>
      <c r="G321" s="2">
        <v>1.98</v>
      </c>
      <c r="H321" s="2">
        <v>1.59</v>
      </c>
      <c r="I321" s="2">
        <v>53.85</v>
      </c>
      <c r="J321" s="2">
        <v>1.05</v>
      </c>
      <c r="K321" s="2">
        <v>0.94</v>
      </c>
      <c r="L321" s="3">
        <v>15.751741922530901</v>
      </c>
      <c r="M321" s="3">
        <v>7.8978537566834301</v>
      </c>
      <c r="N321" s="3">
        <v>0.70728814837302101</v>
      </c>
      <c r="O321" s="3">
        <v>0.78157203808103903</v>
      </c>
      <c r="P321" s="3">
        <v>0.57042671764069797</v>
      </c>
    </row>
    <row r="322" spans="1:16" ht="17.25" x14ac:dyDescent="0.25">
      <c r="A322" s="2">
        <v>321</v>
      </c>
      <c r="B322" s="2" t="s">
        <v>335</v>
      </c>
      <c r="C322" s="2">
        <v>59.06</v>
      </c>
      <c r="D322" s="2">
        <v>1.83</v>
      </c>
      <c r="E322" s="2">
        <v>1.08</v>
      </c>
      <c r="F322" s="2">
        <v>61.65</v>
      </c>
      <c r="G322" s="2">
        <v>1.54</v>
      </c>
      <c r="H322" s="2">
        <v>0.79</v>
      </c>
      <c r="I322" s="2">
        <v>46.43</v>
      </c>
      <c r="J322" s="2">
        <v>0.92</v>
      </c>
      <c r="K322" s="2">
        <v>1.1100000000000001</v>
      </c>
      <c r="L322" s="3">
        <v>13.446758855556</v>
      </c>
      <c r="M322" s="3">
        <v>4.35715945667115</v>
      </c>
      <c r="N322" s="3">
        <v>1.0202365427675499</v>
      </c>
      <c r="O322" s="3">
        <v>0.96643870900681705</v>
      </c>
      <c r="P322" s="3">
        <v>1.05508059846116</v>
      </c>
    </row>
    <row r="323" spans="1:16" ht="17.25" x14ac:dyDescent="0.25">
      <c r="A323" s="2">
        <v>322</v>
      </c>
      <c r="B323" s="2" t="s">
        <v>336</v>
      </c>
      <c r="C323" s="2">
        <v>67.010000000000005</v>
      </c>
      <c r="D323" s="2">
        <v>2.83</v>
      </c>
      <c r="E323" s="2">
        <v>1.6</v>
      </c>
      <c r="F323" s="2">
        <v>60.94</v>
      </c>
      <c r="G323" s="2">
        <v>1.45</v>
      </c>
      <c r="H323" s="2">
        <v>1.3</v>
      </c>
      <c r="I323" s="2">
        <v>66.67</v>
      </c>
      <c r="J323" s="2">
        <v>1.1000000000000001</v>
      </c>
      <c r="K323" s="2">
        <v>1.23</v>
      </c>
      <c r="L323" s="3">
        <v>4.9329806123257303</v>
      </c>
      <c r="M323" s="3">
        <v>4.7386977171252296</v>
      </c>
      <c r="N323" s="3">
        <v>1.3523152168161101</v>
      </c>
      <c r="O323" s="3">
        <v>1.3093595457781699</v>
      </c>
      <c r="P323" s="3">
        <v>1.2427586146763301</v>
      </c>
    </row>
    <row r="324" spans="1:16" ht="17.25" x14ac:dyDescent="0.25">
      <c r="A324" s="2">
        <v>323</v>
      </c>
      <c r="B324" s="2" t="s">
        <v>337</v>
      </c>
      <c r="C324" s="2">
        <v>62.54</v>
      </c>
      <c r="D324" s="2">
        <v>1.92</v>
      </c>
      <c r="E324" s="2">
        <v>0.95</v>
      </c>
      <c r="F324" s="2">
        <v>60.34</v>
      </c>
      <c r="G324" s="2">
        <v>1.31</v>
      </c>
      <c r="H324" s="2">
        <v>1.08</v>
      </c>
      <c r="I324" s="2">
        <v>36.36</v>
      </c>
      <c r="J324" s="2">
        <v>1</v>
      </c>
      <c r="K324" s="2">
        <v>0.97</v>
      </c>
      <c r="L324" s="3">
        <v>17.454972015765499</v>
      </c>
      <c r="M324" s="3">
        <v>6.29754712708377</v>
      </c>
      <c r="N324" s="3">
        <v>0.96864401844757897</v>
      </c>
      <c r="O324" s="3">
        <v>0.93864936828652201</v>
      </c>
      <c r="P324" s="3">
        <v>0.93746654647974803</v>
      </c>
    </row>
    <row r="325" spans="1:16" ht="17.25" x14ac:dyDescent="0.25">
      <c r="A325" s="2">
        <v>324</v>
      </c>
      <c r="B325" s="2" t="s">
        <v>338</v>
      </c>
      <c r="C325" s="2">
        <v>58.6</v>
      </c>
      <c r="D325" s="2">
        <v>2.38</v>
      </c>
      <c r="E325" s="2">
        <v>1.07</v>
      </c>
      <c r="F325" s="2">
        <v>57.97</v>
      </c>
      <c r="G325" s="2">
        <v>1.39</v>
      </c>
      <c r="H325" s="2">
        <v>1.04</v>
      </c>
      <c r="I325" s="2">
        <v>50</v>
      </c>
      <c r="J325" s="2">
        <v>1.1399999999999999</v>
      </c>
      <c r="K325" s="2">
        <v>1.06</v>
      </c>
      <c r="L325" s="3">
        <v>1.05202591595226</v>
      </c>
      <c r="M325" s="3">
        <v>1.0018839528589001</v>
      </c>
      <c r="N325" s="3">
        <v>0.91978607322700101</v>
      </c>
      <c r="O325" s="3">
        <v>0.97266790929542901</v>
      </c>
      <c r="P325" s="3">
        <v>1.01010101468001</v>
      </c>
    </row>
    <row r="326" spans="1:16" ht="17.25" x14ac:dyDescent="0.25">
      <c r="A326" s="2">
        <v>325</v>
      </c>
      <c r="B326" s="2" t="s">
        <v>339</v>
      </c>
      <c r="C326" s="2">
        <v>56.98</v>
      </c>
      <c r="D326" s="2">
        <v>2.0299999999999998</v>
      </c>
      <c r="E326" s="2">
        <v>0.5</v>
      </c>
      <c r="F326" s="2">
        <v>57.98</v>
      </c>
      <c r="G326" s="2">
        <v>1.55</v>
      </c>
      <c r="H326" s="2">
        <v>0.73</v>
      </c>
      <c r="I326" s="2">
        <v>63.16</v>
      </c>
      <c r="J326" s="2">
        <v>1.06</v>
      </c>
      <c r="K326" s="2">
        <v>1.1499999999999999</v>
      </c>
      <c r="L326" s="3">
        <v>4.3400648137365598</v>
      </c>
      <c r="M326" s="3">
        <v>1.55432196933325</v>
      </c>
      <c r="N326" s="3">
        <v>0.44943180951205097</v>
      </c>
      <c r="O326" s="3">
        <v>0.41693180257623802</v>
      </c>
      <c r="P326" s="3">
        <v>0.44011363116177599</v>
      </c>
    </row>
    <row r="327" spans="1:16" ht="17.25" x14ac:dyDescent="0.25">
      <c r="A327" s="2">
        <v>326</v>
      </c>
      <c r="B327" s="2" t="s">
        <v>340</v>
      </c>
      <c r="C327" s="2">
        <v>57.76</v>
      </c>
      <c r="D327" s="2">
        <v>1.92</v>
      </c>
      <c r="E327" s="2">
        <v>0.91</v>
      </c>
      <c r="F327" s="2">
        <v>57.94</v>
      </c>
      <c r="G327" s="2">
        <v>1.34</v>
      </c>
      <c r="H327" s="2">
        <v>0.91</v>
      </c>
      <c r="I327" s="2">
        <v>58.33</v>
      </c>
      <c r="J327" s="2">
        <v>1.03</v>
      </c>
      <c r="K327" s="2">
        <v>1.07</v>
      </c>
      <c r="L327" s="3">
        <v>3.6832564264163299</v>
      </c>
      <c r="M327" s="3">
        <v>1.0343042184022599</v>
      </c>
      <c r="N327" s="3">
        <v>0.87010483759408597</v>
      </c>
      <c r="O327" s="3">
        <v>0.82329392941942503</v>
      </c>
      <c r="P327" s="3">
        <v>0.77541920021576705</v>
      </c>
    </row>
    <row r="328" spans="1:16" ht="17.25" x14ac:dyDescent="0.25">
      <c r="A328" s="2">
        <v>327</v>
      </c>
      <c r="B328" s="2" t="s">
        <v>341</v>
      </c>
      <c r="C328" s="2">
        <v>57.55</v>
      </c>
      <c r="D328" s="2">
        <v>1.52</v>
      </c>
      <c r="E328" s="2">
        <v>1.1299999999999999</v>
      </c>
      <c r="F328" s="2">
        <v>61.6</v>
      </c>
      <c r="G328" s="2">
        <v>1.31</v>
      </c>
      <c r="H328" s="2">
        <v>1.1200000000000001</v>
      </c>
      <c r="I328" s="2">
        <v>58.82</v>
      </c>
      <c r="J328" s="2">
        <v>1.01</v>
      </c>
      <c r="K328" s="2">
        <v>1.07</v>
      </c>
      <c r="L328" s="3">
        <v>8.5274942646104996</v>
      </c>
      <c r="M328" s="3">
        <v>4.7574066308086804</v>
      </c>
      <c r="N328" s="3">
        <v>1.1059366550923899</v>
      </c>
      <c r="O328" s="3">
        <v>1.0625329508302599</v>
      </c>
      <c r="P328" s="3">
        <v>0.98350923549242497</v>
      </c>
    </row>
    <row r="329" spans="1:16" ht="17.25" x14ac:dyDescent="0.25">
      <c r="A329" s="2">
        <v>328</v>
      </c>
      <c r="B329" s="2" t="s">
        <v>342</v>
      </c>
      <c r="C329" s="2">
        <v>47.33</v>
      </c>
      <c r="D329" s="2">
        <v>0.89</v>
      </c>
      <c r="E329" s="2">
        <v>1.48</v>
      </c>
      <c r="F329" s="2">
        <v>49.09</v>
      </c>
      <c r="G329" s="2">
        <v>0.88</v>
      </c>
      <c r="H329" s="2">
        <v>1.4</v>
      </c>
      <c r="I329" s="2">
        <v>42.11</v>
      </c>
      <c r="J329" s="2">
        <v>1.01</v>
      </c>
      <c r="K329" s="2">
        <v>1.07</v>
      </c>
      <c r="L329" s="3">
        <v>17.8843352957491</v>
      </c>
      <c r="M329" s="3">
        <v>5.86699832220466</v>
      </c>
      <c r="N329" s="3">
        <v>1.45947661735969</v>
      </c>
      <c r="O329" s="3">
        <v>1.4190725634710299</v>
      </c>
      <c r="P329" s="3">
        <v>1.2065536697520201</v>
      </c>
    </row>
    <row r="330" spans="1:16" ht="17.25" x14ac:dyDescent="0.25">
      <c r="A330" s="2">
        <v>329</v>
      </c>
      <c r="B330" s="2" t="s">
        <v>343</v>
      </c>
      <c r="C330" s="2">
        <v>62.03</v>
      </c>
      <c r="D330" s="2">
        <v>1.97</v>
      </c>
      <c r="E330" s="2">
        <v>0.91</v>
      </c>
      <c r="F330" s="2">
        <v>60.17</v>
      </c>
      <c r="G330" s="2">
        <v>1.35</v>
      </c>
      <c r="H330" s="2">
        <v>0.92</v>
      </c>
      <c r="I330" s="2">
        <v>53.85</v>
      </c>
      <c r="J330" s="2">
        <v>1.03</v>
      </c>
      <c r="K330" s="2">
        <v>0.98</v>
      </c>
      <c r="L330" s="3">
        <v>1.6774698077818599</v>
      </c>
      <c r="M330" s="3">
        <v>0.65333071540506304</v>
      </c>
      <c r="N330" s="3">
        <v>0.86262090819178505</v>
      </c>
      <c r="O330" s="3">
        <v>0.87262421727314998</v>
      </c>
      <c r="P330" s="3">
        <v>0.85595199307121705</v>
      </c>
    </row>
    <row r="331" spans="1:16" ht="17.25" x14ac:dyDescent="0.25">
      <c r="A331" s="2">
        <v>330</v>
      </c>
      <c r="B331" s="2" t="s">
        <v>344</v>
      </c>
      <c r="C331" s="2">
        <v>66.23</v>
      </c>
      <c r="D331" s="2">
        <v>3.67</v>
      </c>
      <c r="E331" s="2">
        <v>0.5</v>
      </c>
      <c r="F331" s="2">
        <v>62.41</v>
      </c>
      <c r="G331" s="2">
        <v>2.06</v>
      </c>
      <c r="H331" s="2">
        <v>1.1399999999999999</v>
      </c>
      <c r="I331" s="2">
        <v>71.430000000000007</v>
      </c>
      <c r="J331" s="2">
        <v>1.01</v>
      </c>
      <c r="K331" s="2">
        <v>1.22</v>
      </c>
      <c r="L331" s="3">
        <v>50.474194671691201</v>
      </c>
      <c r="M331" s="3">
        <v>19.570122381554501</v>
      </c>
      <c r="N331" s="3">
        <v>0.47533279088562502</v>
      </c>
      <c r="O331" s="3">
        <v>0.34878909578300399</v>
      </c>
      <c r="P331" s="3">
        <v>0.521764245908931</v>
      </c>
    </row>
    <row r="332" spans="1:16" ht="17.25" x14ac:dyDescent="0.25">
      <c r="A332" s="2">
        <v>331</v>
      </c>
      <c r="B332" s="2" t="s">
        <v>345</v>
      </c>
      <c r="C332" s="2">
        <v>51.92</v>
      </c>
      <c r="D332" s="2">
        <v>1.68</v>
      </c>
      <c r="E332" s="2">
        <v>0.78</v>
      </c>
      <c r="F332" s="2">
        <v>55.73</v>
      </c>
      <c r="G332" s="2">
        <v>1.37</v>
      </c>
      <c r="H332" s="2">
        <v>1.1499999999999999</v>
      </c>
      <c r="I332" s="2">
        <v>47.83</v>
      </c>
      <c r="J332" s="2">
        <v>0.98</v>
      </c>
      <c r="K332" s="2">
        <v>1.03</v>
      </c>
      <c r="L332" s="3">
        <v>1.62374102974677</v>
      </c>
      <c r="M332" s="3">
        <v>0.75103440033225799</v>
      </c>
      <c r="N332" s="3">
        <v>0.73277196791799903</v>
      </c>
      <c r="O332" s="3">
        <v>0.74318635323994398</v>
      </c>
      <c r="P332" s="3">
        <v>0.76844669808079202</v>
      </c>
    </row>
    <row r="333" spans="1:16" ht="17.25" x14ac:dyDescent="0.25">
      <c r="A333" s="2">
        <v>332</v>
      </c>
      <c r="B333" s="2" t="s">
        <v>346</v>
      </c>
      <c r="C333" s="2">
        <v>62.17</v>
      </c>
      <c r="D333" s="2">
        <v>1.95</v>
      </c>
      <c r="E333" s="2">
        <v>0.93</v>
      </c>
      <c r="F333" s="2">
        <v>64.17</v>
      </c>
      <c r="G333" s="2">
        <v>1.39</v>
      </c>
      <c r="H333" s="2">
        <v>0.89</v>
      </c>
      <c r="I333" s="2">
        <v>48</v>
      </c>
      <c r="J333" s="2">
        <v>1.02</v>
      </c>
      <c r="K333" s="2">
        <v>1.01</v>
      </c>
      <c r="L333" s="3">
        <v>2.1300099144433799</v>
      </c>
      <c r="M333" s="3">
        <v>0.72425177144970998</v>
      </c>
      <c r="N333" s="3">
        <v>0.908227841048592</v>
      </c>
      <c r="O333" s="3">
        <v>0.90019469069938196</v>
      </c>
      <c r="P333" s="3">
        <v>0.89508273658272197</v>
      </c>
    </row>
    <row r="334" spans="1:16" ht="17.25" x14ac:dyDescent="0.25">
      <c r="A334" s="2">
        <v>333</v>
      </c>
      <c r="B334" s="2" t="s">
        <v>347</v>
      </c>
      <c r="C334" s="2">
        <v>63.57</v>
      </c>
      <c r="D334" s="2">
        <v>2.0299999999999998</v>
      </c>
      <c r="E334" s="2">
        <v>0.68</v>
      </c>
      <c r="F334" s="2">
        <v>65.319999999999993</v>
      </c>
      <c r="G334" s="2">
        <v>1.43</v>
      </c>
      <c r="H334" s="2">
        <v>0.75</v>
      </c>
      <c r="I334" s="2">
        <v>64</v>
      </c>
      <c r="J334" s="2">
        <v>1.04</v>
      </c>
      <c r="K334" s="2">
        <v>0.93</v>
      </c>
      <c r="L334" s="3">
        <v>8.9226018518339902</v>
      </c>
      <c r="M334" s="3">
        <v>2.7898811232051499</v>
      </c>
      <c r="N334" s="3">
        <v>0.62201606428198597</v>
      </c>
      <c r="O334" s="3">
        <v>0.68118564883171595</v>
      </c>
      <c r="P334" s="3">
        <v>0.72734473763393304</v>
      </c>
    </row>
    <row r="335" spans="1:16" ht="17.25" x14ac:dyDescent="0.25">
      <c r="A335" s="2">
        <v>334</v>
      </c>
      <c r="B335" s="2" t="s">
        <v>348</v>
      </c>
      <c r="C335" s="2">
        <v>59.34</v>
      </c>
      <c r="D335" s="2">
        <v>2.02</v>
      </c>
      <c r="E335" s="2">
        <v>1.91</v>
      </c>
      <c r="F335" s="2">
        <v>54.93</v>
      </c>
      <c r="G335" s="2">
        <v>1.1599999999999999</v>
      </c>
      <c r="H335" s="2">
        <v>1.24</v>
      </c>
      <c r="I335" s="2">
        <v>73.91</v>
      </c>
      <c r="J335" s="2">
        <v>1.1299999999999999</v>
      </c>
      <c r="K335" s="2">
        <v>1.18</v>
      </c>
      <c r="L335" s="3">
        <v>6.3277379678250503</v>
      </c>
      <c r="M335" s="3">
        <v>6.9785090783843398</v>
      </c>
      <c r="N335" s="3">
        <v>1.6018024287070101</v>
      </c>
      <c r="O335" s="3">
        <v>1.55306242597491</v>
      </c>
      <c r="P335" s="3">
        <v>1.57550129381876</v>
      </c>
    </row>
    <row r="336" spans="1:16" ht="17.25" x14ac:dyDescent="0.25">
      <c r="A336" s="2">
        <v>335</v>
      </c>
      <c r="B336" s="2" t="s">
        <v>349</v>
      </c>
      <c r="C336" s="2">
        <v>63.16</v>
      </c>
      <c r="D336" s="2">
        <v>2.5299999999999998</v>
      </c>
      <c r="E336" s="2">
        <v>0.57999999999999996</v>
      </c>
      <c r="F336" s="2">
        <v>59.23</v>
      </c>
      <c r="G336" s="2">
        <v>1.6</v>
      </c>
      <c r="H336" s="2">
        <v>0.85</v>
      </c>
      <c r="I336" s="2">
        <v>60.71</v>
      </c>
      <c r="J336" s="2">
        <v>1.1000000000000001</v>
      </c>
      <c r="K336" s="2">
        <v>1.01</v>
      </c>
      <c r="L336" s="3">
        <v>18.397942768239702</v>
      </c>
      <c r="M336" s="3">
        <v>3.8090027528799002</v>
      </c>
      <c r="N336" s="3">
        <v>0.52622041977216105</v>
      </c>
      <c r="O336" s="3">
        <v>0.52957159026676903</v>
      </c>
      <c r="P336" s="3">
        <v>0.50864956058945499</v>
      </c>
    </row>
    <row r="337" spans="1:16" ht="17.25" x14ac:dyDescent="0.25">
      <c r="A337" s="2">
        <v>336</v>
      </c>
      <c r="B337" s="2" t="s">
        <v>350</v>
      </c>
      <c r="C337" s="2">
        <v>55.68</v>
      </c>
      <c r="D337" s="2">
        <v>1.71</v>
      </c>
      <c r="E337" s="2">
        <v>0.87</v>
      </c>
      <c r="F337" s="2">
        <v>54.39</v>
      </c>
      <c r="G337" s="2">
        <v>1.19</v>
      </c>
      <c r="H337" s="2">
        <v>1.1000000000000001</v>
      </c>
      <c r="I337" s="2">
        <v>28.57</v>
      </c>
      <c r="J337" s="2">
        <v>0.91</v>
      </c>
      <c r="K337" s="2">
        <v>0.96</v>
      </c>
      <c r="L337" s="3">
        <v>10.9260258730788</v>
      </c>
      <c r="M337" s="3">
        <v>4.0363835027495396</v>
      </c>
      <c r="N337" s="3">
        <v>0.89278369910598898</v>
      </c>
      <c r="O337" s="3">
        <v>0.87256884703046</v>
      </c>
      <c r="P337" s="3">
        <v>0.80687047068270801</v>
      </c>
    </row>
    <row r="338" spans="1:16" ht="17.25" x14ac:dyDescent="0.25">
      <c r="A338" s="2">
        <v>337</v>
      </c>
      <c r="B338" s="2" t="s">
        <v>351</v>
      </c>
      <c r="C338" s="2">
        <v>61.59</v>
      </c>
      <c r="D338" s="2">
        <v>2.1800000000000002</v>
      </c>
      <c r="E338" s="2">
        <v>1</v>
      </c>
      <c r="F338" s="2">
        <v>60.58</v>
      </c>
      <c r="G338" s="2">
        <v>1.41</v>
      </c>
      <c r="H338" s="2">
        <v>0.87</v>
      </c>
      <c r="I338" s="2">
        <v>60.87</v>
      </c>
      <c r="J338" s="2">
        <v>1.03</v>
      </c>
      <c r="K338" s="2">
        <v>1.1599999999999999</v>
      </c>
      <c r="L338" s="3">
        <v>27.982313442324799</v>
      </c>
      <c r="M338" s="3">
        <v>14.1540407984221</v>
      </c>
      <c r="N338" s="3">
        <v>0.905754619699913</v>
      </c>
      <c r="O338" s="3">
        <v>0.83552651576872805</v>
      </c>
      <c r="P338" s="3">
        <v>0.76706605269032202</v>
      </c>
    </row>
    <row r="339" spans="1:16" ht="17.25" x14ac:dyDescent="0.25">
      <c r="A339" s="2">
        <v>338</v>
      </c>
      <c r="B339" s="2" t="s">
        <v>352</v>
      </c>
      <c r="C339" s="2">
        <v>58.39</v>
      </c>
      <c r="D339" s="2">
        <v>2.3199999999999998</v>
      </c>
      <c r="E339" s="2">
        <v>1.26</v>
      </c>
      <c r="F339" s="2">
        <v>55.71</v>
      </c>
      <c r="G339" s="2">
        <v>1.36</v>
      </c>
      <c r="H339" s="2">
        <v>1.08</v>
      </c>
      <c r="I339" s="2">
        <v>75</v>
      </c>
      <c r="J339" s="2">
        <v>1.1200000000000001</v>
      </c>
      <c r="K339" s="2">
        <v>1.02</v>
      </c>
      <c r="L339" s="3">
        <v>1.51392828847644</v>
      </c>
      <c r="M339" s="3">
        <v>0.73858631851273104</v>
      </c>
      <c r="N339" s="3">
        <v>1.1610128467629</v>
      </c>
      <c r="O339" s="3">
        <v>1.1667462838142</v>
      </c>
      <c r="P339" s="3">
        <v>1.3330147736133</v>
      </c>
    </row>
    <row r="340" spans="1:16" ht="17.25" x14ac:dyDescent="0.25">
      <c r="A340" s="2">
        <v>339</v>
      </c>
      <c r="B340" s="2" t="s">
        <v>353</v>
      </c>
      <c r="C340" s="2">
        <v>63.08</v>
      </c>
      <c r="D340" s="2">
        <v>2.13</v>
      </c>
      <c r="E340" s="2">
        <v>0.83</v>
      </c>
      <c r="F340" s="2">
        <v>66.41</v>
      </c>
      <c r="G340" s="2">
        <v>1.48</v>
      </c>
      <c r="H340" s="2">
        <v>1.06</v>
      </c>
      <c r="I340" s="2">
        <v>60</v>
      </c>
      <c r="J340" s="2">
        <v>1.04</v>
      </c>
      <c r="K340" s="2">
        <v>0.89</v>
      </c>
      <c r="L340" s="3">
        <v>3.0017505734760199</v>
      </c>
      <c r="M340" s="3">
        <v>2.19188285721548</v>
      </c>
      <c r="N340" s="3">
        <v>0.85454203870944001</v>
      </c>
      <c r="O340" s="3">
        <v>0.87706457606741295</v>
      </c>
      <c r="P340" s="3">
        <v>0.82000750051979499</v>
      </c>
    </row>
    <row r="341" spans="1:16" ht="17.25" x14ac:dyDescent="0.25">
      <c r="A341" s="2">
        <v>340</v>
      </c>
      <c r="B341" s="2" t="s">
        <v>354</v>
      </c>
      <c r="C341" s="2">
        <v>62.37</v>
      </c>
      <c r="D341" s="2">
        <v>2.0699999999999998</v>
      </c>
      <c r="E341" s="2">
        <v>0.95</v>
      </c>
      <c r="F341" s="2">
        <v>56.8</v>
      </c>
      <c r="G341" s="2">
        <v>1.41</v>
      </c>
      <c r="H341" s="2">
        <v>1.35</v>
      </c>
      <c r="I341" s="2">
        <v>75</v>
      </c>
      <c r="J341" s="2">
        <v>1.1200000000000001</v>
      </c>
      <c r="K341" s="2">
        <v>0.95</v>
      </c>
      <c r="L341" s="3">
        <v>13.3506706790522</v>
      </c>
      <c r="M341" s="3">
        <v>6.6820333425185297</v>
      </c>
      <c r="N341" s="3">
        <v>1.0972211258886</v>
      </c>
      <c r="O341" s="3">
        <v>0.98614796785412095</v>
      </c>
      <c r="P341" s="3">
        <v>0.90286446424296096</v>
      </c>
    </row>
    <row r="342" spans="1:16" ht="17.25" x14ac:dyDescent="0.25">
      <c r="A342" s="2">
        <v>341</v>
      </c>
      <c r="B342" s="2" t="s">
        <v>355</v>
      </c>
      <c r="C342" s="2">
        <v>60.69</v>
      </c>
      <c r="D342" s="2">
        <v>2.29</v>
      </c>
      <c r="E342" s="2">
        <v>0.97</v>
      </c>
      <c r="F342" s="2">
        <v>59.23</v>
      </c>
      <c r="G342" s="2">
        <v>1.37</v>
      </c>
      <c r="H342" s="2">
        <v>1.07</v>
      </c>
      <c r="I342" s="2">
        <v>56.67</v>
      </c>
      <c r="J342" s="2">
        <v>1.03</v>
      </c>
      <c r="K342" s="2">
        <v>1.1200000000000001</v>
      </c>
      <c r="L342" s="3">
        <v>5.8657529033898301</v>
      </c>
      <c r="M342" s="3">
        <v>2.99430547246356</v>
      </c>
      <c r="N342" s="3">
        <v>0.90311752063193196</v>
      </c>
      <c r="O342" s="3">
        <v>0.81597124644034702</v>
      </c>
      <c r="P342" s="3">
        <v>0.80925657423280095</v>
      </c>
    </row>
    <row r="343" spans="1:16" ht="17.25" x14ac:dyDescent="0.25">
      <c r="A343" s="2">
        <v>342</v>
      </c>
      <c r="B343" s="2" t="s">
        <v>356</v>
      </c>
      <c r="C343" s="2">
        <v>56.57</v>
      </c>
      <c r="D343" s="2">
        <v>2.08</v>
      </c>
      <c r="E343" s="2">
        <v>0.93</v>
      </c>
      <c r="F343" s="2">
        <v>57.14</v>
      </c>
      <c r="G343" s="2">
        <v>1.51</v>
      </c>
      <c r="H343" s="2">
        <v>1.2</v>
      </c>
      <c r="I343" s="2">
        <v>54.55</v>
      </c>
      <c r="J343" s="2">
        <v>1.03</v>
      </c>
      <c r="K343" s="2">
        <v>0.95</v>
      </c>
      <c r="L343" s="3">
        <v>5.8516749082915096</v>
      </c>
      <c r="M343" s="3">
        <v>3.6559980567210602</v>
      </c>
      <c r="N343" s="3">
        <v>0.97924037368195505</v>
      </c>
      <c r="O343" s="3">
        <v>0.926649230396691</v>
      </c>
      <c r="P343" s="3">
        <v>0.90535139328256597</v>
      </c>
    </row>
    <row r="344" spans="1:16" ht="17.25" x14ac:dyDescent="0.25">
      <c r="A344" s="2">
        <v>343</v>
      </c>
      <c r="B344" s="2" t="s">
        <v>357</v>
      </c>
      <c r="C344" s="2">
        <v>63.83</v>
      </c>
      <c r="D344" s="2">
        <v>2.73</v>
      </c>
      <c r="E344" s="2">
        <v>0.93</v>
      </c>
      <c r="F344" s="2">
        <v>60.96</v>
      </c>
      <c r="G344" s="2">
        <v>1.62</v>
      </c>
      <c r="H344" s="2">
        <v>1.52</v>
      </c>
      <c r="I344" s="2">
        <v>51.61</v>
      </c>
      <c r="J344" s="2">
        <v>1.07</v>
      </c>
      <c r="K344" s="2">
        <v>1.25</v>
      </c>
      <c r="L344" s="3">
        <v>4.66055878689673</v>
      </c>
      <c r="M344" s="3">
        <v>4.1639893324526502</v>
      </c>
      <c r="N344" s="3">
        <v>0.84028390101915895</v>
      </c>
      <c r="O344" s="3">
        <v>0.73380652050317896</v>
      </c>
      <c r="P344" s="3">
        <v>0.64551907354196703</v>
      </c>
    </row>
    <row r="345" spans="1:16" ht="17.25" x14ac:dyDescent="0.25">
      <c r="A345" s="2">
        <v>344</v>
      </c>
      <c r="B345" s="2" t="s">
        <v>358</v>
      </c>
      <c r="C345" s="2">
        <v>57.19</v>
      </c>
      <c r="D345" s="2">
        <v>2.33</v>
      </c>
      <c r="E345" s="2">
        <v>2.0699999999999998</v>
      </c>
      <c r="F345" s="2">
        <v>56.74</v>
      </c>
      <c r="G345" s="2">
        <v>1.52</v>
      </c>
      <c r="H345" s="2">
        <v>1.21</v>
      </c>
      <c r="I345" s="2">
        <v>40.74</v>
      </c>
      <c r="J345" s="2">
        <v>0.96</v>
      </c>
      <c r="K345" s="2">
        <v>1.1000000000000001</v>
      </c>
      <c r="L345" s="3">
        <v>8.6712541554748306</v>
      </c>
      <c r="M345" s="3">
        <v>6.6663738859803603</v>
      </c>
      <c r="N345" s="3">
        <v>1.96772665244042</v>
      </c>
      <c r="O345" s="3">
        <v>1.79140428361913</v>
      </c>
      <c r="P345" s="3">
        <v>1.5445528952032599</v>
      </c>
    </row>
    <row r="346" spans="1:16" ht="17.25" x14ac:dyDescent="0.25">
      <c r="A346" s="2">
        <v>345</v>
      </c>
      <c r="B346" s="2" t="s">
        <v>359</v>
      </c>
      <c r="C346" s="2">
        <v>59.42</v>
      </c>
      <c r="D346" s="2">
        <v>1.72</v>
      </c>
      <c r="E346" s="2">
        <v>1.06</v>
      </c>
      <c r="F346" s="2">
        <v>58.33</v>
      </c>
      <c r="G346" s="2">
        <v>1.23</v>
      </c>
      <c r="H346" s="2">
        <v>1.3</v>
      </c>
      <c r="I346" s="2">
        <v>58.62</v>
      </c>
      <c r="J346" s="2">
        <v>1.05</v>
      </c>
      <c r="K346" s="2">
        <v>1.1399999999999999</v>
      </c>
      <c r="L346" s="3">
        <v>8.5303820730708093</v>
      </c>
      <c r="M346" s="3">
        <v>6.7961493148542704</v>
      </c>
      <c r="N346" s="3">
        <v>0.92288680005721002</v>
      </c>
      <c r="O346" s="3">
        <v>0.93980678218122604</v>
      </c>
      <c r="P346" s="3">
        <v>0.80145240085157599</v>
      </c>
    </row>
    <row r="347" spans="1:16" ht="17.25" x14ac:dyDescent="0.25">
      <c r="A347" s="2">
        <v>346</v>
      </c>
      <c r="B347" s="2" t="s">
        <v>360</v>
      </c>
      <c r="C347" s="2">
        <v>61.15</v>
      </c>
      <c r="D347" s="2">
        <v>2.12</v>
      </c>
      <c r="E347" s="2">
        <v>1.23</v>
      </c>
      <c r="F347" s="2">
        <v>57.63</v>
      </c>
      <c r="G347" s="2">
        <v>1.32</v>
      </c>
      <c r="H347" s="2">
        <v>1.21</v>
      </c>
      <c r="I347" s="2">
        <v>57.14</v>
      </c>
      <c r="J347" s="2">
        <v>1.04</v>
      </c>
      <c r="K347" s="2">
        <v>1.23</v>
      </c>
      <c r="L347" s="3">
        <v>6.2361135240987204</v>
      </c>
      <c r="M347" s="3">
        <v>4.6640445186603303</v>
      </c>
      <c r="N347" s="3">
        <v>1.1718749534338699</v>
      </c>
      <c r="O347" s="3">
        <v>1.09592009534093</v>
      </c>
      <c r="P347" s="3">
        <v>1.06090854914905</v>
      </c>
    </row>
    <row r="348" spans="1:16" ht="17.25" x14ac:dyDescent="0.25">
      <c r="A348" s="2">
        <v>347</v>
      </c>
      <c r="B348" s="2" t="s">
        <v>361</v>
      </c>
      <c r="C348" s="2">
        <v>59.09</v>
      </c>
      <c r="D348" s="2">
        <v>2.08</v>
      </c>
      <c r="E348" s="2">
        <v>0.82</v>
      </c>
      <c r="F348" s="2">
        <v>61.65</v>
      </c>
      <c r="G348" s="2">
        <v>1.37</v>
      </c>
      <c r="H348" s="2">
        <v>0.87</v>
      </c>
      <c r="I348" s="2">
        <v>53.85</v>
      </c>
      <c r="J348" s="2">
        <v>1.07</v>
      </c>
      <c r="K348" s="2">
        <v>1.08</v>
      </c>
      <c r="L348" s="3">
        <v>1.70327155365567</v>
      </c>
      <c r="M348" s="3">
        <v>0.353934729775914</v>
      </c>
      <c r="N348" s="3">
        <v>0.75670732537030705</v>
      </c>
      <c r="O348" s="3">
        <v>0.72256101567712605</v>
      </c>
      <c r="P348" s="3">
        <v>0.64573173164115805</v>
      </c>
    </row>
    <row r="349" spans="1:16" ht="17.25" x14ac:dyDescent="0.25">
      <c r="A349" s="2">
        <v>348</v>
      </c>
      <c r="B349" s="2" t="s">
        <v>362</v>
      </c>
      <c r="C349" s="2">
        <v>61.33</v>
      </c>
      <c r="D349" s="2">
        <v>1.85</v>
      </c>
      <c r="E349" s="2">
        <v>1.0900000000000001</v>
      </c>
      <c r="F349" s="2">
        <v>57.27</v>
      </c>
      <c r="G349" s="2">
        <v>1.2</v>
      </c>
      <c r="H349" s="2">
        <v>0.93</v>
      </c>
      <c r="I349" s="2">
        <v>50</v>
      </c>
      <c r="J349" s="2">
        <v>1.02</v>
      </c>
      <c r="K349" s="2">
        <v>1.06</v>
      </c>
      <c r="L349" s="3">
        <v>5.3847787177020301</v>
      </c>
      <c r="M349" s="3">
        <v>1.22422329279285</v>
      </c>
      <c r="N349" s="3">
        <v>1.04273749997427</v>
      </c>
      <c r="O349" s="3">
        <v>0.99389464286081797</v>
      </c>
      <c r="P349" s="3">
        <v>1.0222916326568401</v>
      </c>
    </row>
    <row r="350" spans="1:16" ht="17.25" x14ac:dyDescent="0.25">
      <c r="A350" s="2">
        <v>349</v>
      </c>
      <c r="B350" s="2" t="s">
        <v>363</v>
      </c>
      <c r="C350" s="2">
        <v>59.67</v>
      </c>
      <c r="D350" s="2">
        <v>1.78</v>
      </c>
      <c r="E350" s="2">
        <v>1.1000000000000001</v>
      </c>
      <c r="F350" s="2">
        <v>59.02</v>
      </c>
      <c r="G350" s="2">
        <v>1.19</v>
      </c>
      <c r="H350" s="2">
        <v>1.39</v>
      </c>
      <c r="I350" s="2">
        <v>48.39</v>
      </c>
      <c r="J350" s="2">
        <v>1.04</v>
      </c>
      <c r="K350" s="2">
        <v>1.2</v>
      </c>
      <c r="L350" s="3">
        <v>7.8497372200211801</v>
      </c>
      <c r="M350" s="3">
        <v>5.7418207603891602</v>
      </c>
      <c r="N350" s="3">
        <v>0.95382167075322499</v>
      </c>
      <c r="O350" s="3">
        <v>0.93630573042059995</v>
      </c>
      <c r="P350" s="3">
        <v>0.80859873287253503</v>
      </c>
    </row>
    <row r="351" spans="1:16" ht="17.25" x14ac:dyDescent="0.25">
      <c r="A351" s="2">
        <v>350</v>
      </c>
      <c r="B351" s="2" t="s">
        <v>364</v>
      </c>
      <c r="C351" s="2">
        <v>62.54</v>
      </c>
      <c r="D351" s="2">
        <v>1.93</v>
      </c>
      <c r="E351" s="2">
        <v>0.99</v>
      </c>
      <c r="F351" s="2">
        <v>62.7</v>
      </c>
      <c r="G351" s="2">
        <v>1.28</v>
      </c>
      <c r="H351" s="2">
        <v>1.1200000000000001</v>
      </c>
      <c r="I351" s="2">
        <v>45.45</v>
      </c>
      <c r="J351" s="2">
        <v>1.01</v>
      </c>
      <c r="K351" s="2">
        <v>1.03</v>
      </c>
      <c r="L351" s="3">
        <v>20.797797987707401</v>
      </c>
      <c r="M351" s="3">
        <v>8.0618922444186794</v>
      </c>
      <c r="N351" s="3">
        <v>1.0108580725894101</v>
      </c>
      <c r="O351" s="3">
        <v>0.95923468738859696</v>
      </c>
      <c r="P351" s="3">
        <v>0.908394362354358</v>
      </c>
    </row>
    <row r="352" spans="1:16" ht="17.25" x14ac:dyDescent="0.25">
      <c r="A352" s="2">
        <v>351</v>
      </c>
      <c r="B352" s="2" t="s">
        <v>365</v>
      </c>
      <c r="C352" s="2">
        <v>60.19</v>
      </c>
      <c r="D352" s="2">
        <v>2.9</v>
      </c>
      <c r="E352" s="2">
        <v>1.33</v>
      </c>
      <c r="F352" s="2">
        <v>57.78</v>
      </c>
      <c r="G352" s="2">
        <v>1.38</v>
      </c>
      <c r="H352" s="2">
        <v>0.98</v>
      </c>
      <c r="I352" s="2">
        <v>61.54</v>
      </c>
      <c r="J352" s="2">
        <v>1.0900000000000001</v>
      </c>
      <c r="K352" s="2">
        <v>1.02</v>
      </c>
      <c r="L352" s="3">
        <v>5.2382619359323703</v>
      </c>
      <c r="M352" s="3">
        <v>2.03689077853489</v>
      </c>
      <c r="N352" s="3">
        <v>1.38696324737502</v>
      </c>
      <c r="O352" s="3">
        <v>1.23719612053377</v>
      </c>
      <c r="P352" s="3">
        <v>1.2703052458402599</v>
      </c>
    </row>
    <row r="353" spans="1:16" ht="17.25" x14ac:dyDescent="0.25">
      <c r="A353" s="2">
        <v>352</v>
      </c>
      <c r="B353" s="2" t="s">
        <v>366</v>
      </c>
      <c r="C353" s="2">
        <v>60.47</v>
      </c>
      <c r="D353" s="2">
        <v>1.95</v>
      </c>
      <c r="E353" s="2">
        <v>0.83</v>
      </c>
      <c r="F353" s="2">
        <v>61.82</v>
      </c>
      <c r="G353" s="2">
        <v>1.45</v>
      </c>
      <c r="H353" s="2">
        <v>0.83</v>
      </c>
      <c r="I353" s="2">
        <v>68.180000000000007</v>
      </c>
      <c r="J353" s="2">
        <v>1.04</v>
      </c>
      <c r="K353" s="2">
        <v>0.99</v>
      </c>
      <c r="L353" s="3">
        <v>4.9004495993106998</v>
      </c>
      <c r="M353" s="3">
        <v>1.87960028363619</v>
      </c>
      <c r="N353" s="3">
        <v>0.77970714416464304</v>
      </c>
      <c r="O353" s="3">
        <v>0.88480307053037899</v>
      </c>
      <c r="P353" s="3">
        <v>0.91567358695145795</v>
      </c>
    </row>
    <row r="354" spans="1:16" ht="17.25" x14ac:dyDescent="0.25">
      <c r="A354" s="2">
        <v>353</v>
      </c>
      <c r="B354" s="2" t="s">
        <v>367</v>
      </c>
      <c r="C354" s="2">
        <v>63.47</v>
      </c>
      <c r="D354" s="2">
        <v>2.33</v>
      </c>
      <c r="E354" s="2">
        <v>0.89</v>
      </c>
      <c r="F354" s="2">
        <v>65.569999999999993</v>
      </c>
      <c r="G354" s="2">
        <v>1.47</v>
      </c>
      <c r="H354" s="2">
        <v>0.98</v>
      </c>
      <c r="I354" s="2">
        <v>33.33</v>
      </c>
      <c r="J354" s="2">
        <v>0.99</v>
      </c>
      <c r="K354" s="2">
        <v>1.1000000000000001</v>
      </c>
      <c r="L354" s="3">
        <v>12.559239616912</v>
      </c>
      <c r="M354" s="3">
        <v>5.1377822550433798</v>
      </c>
      <c r="N354" s="3">
        <v>0.87248704449789305</v>
      </c>
      <c r="O354" s="3">
        <v>0.81063841509503398</v>
      </c>
      <c r="P354" s="3">
        <v>0.81268864926474604</v>
      </c>
    </row>
    <row r="355" spans="1:16" ht="17.25" x14ac:dyDescent="0.25">
      <c r="A355" s="2">
        <v>354</v>
      </c>
      <c r="B355" s="2" t="s">
        <v>368</v>
      </c>
      <c r="C355" s="2">
        <v>61.94</v>
      </c>
      <c r="D355" s="2">
        <v>2.31</v>
      </c>
      <c r="E355" s="2">
        <v>1.88</v>
      </c>
      <c r="F355" s="2">
        <v>64.84</v>
      </c>
      <c r="G355" s="2">
        <v>1.69</v>
      </c>
      <c r="H355" s="2">
        <v>1.38</v>
      </c>
      <c r="I355" s="2">
        <v>82.61</v>
      </c>
      <c r="J355" s="2">
        <v>1.1399999999999999</v>
      </c>
      <c r="K355" s="2">
        <v>1.24</v>
      </c>
      <c r="L355" s="3">
        <v>35.364881702816099</v>
      </c>
      <c r="M355" s="3">
        <v>22.106263608368401</v>
      </c>
      <c r="N355" s="3">
        <v>1.7327446766855601</v>
      </c>
      <c r="O355" s="3">
        <v>1.5228162232901901</v>
      </c>
      <c r="P355" s="3">
        <v>1.5283532336105301</v>
      </c>
    </row>
    <row r="356" spans="1:16" ht="17.25" x14ac:dyDescent="0.25">
      <c r="A356" s="2">
        <v>355</v>
      </c>
      <c r="B356" s="2" t="s">
        <v>369</v>
      </c>
      <c r="C356" s="2">
        <v>61.81</v>
      </c>
      <c r="D356" s="2">
        <v>2.16</v>
      </c>
      <c r="E356" s="2">
        <v>1.21</v>
      </c>
      <c r="F356" s="2">
        <v>62.3</v>
      </c>
      <c r="G356" s="2">
        <v>1.44</v>
      </c>
      <c r="H356" s="2">
        <v>1.01</v>
      </c>
      <c r="I356" s="2">
        <v>72.22</v>
      </c>
      <c r="J356" s="2">
        <v>1.06</v>
      </c>
      <c r="K356" s="2">
        <v>1.08</v>
      </c>
      <c r="L356" s="3">
        <v>7.0344728093221898</v>
      </c>
      <c r="M356" s="3">
        <v>1.83106894911648</v>
      </c>
      <c r="N356" s="3">
        <v>1.12010063689081</v>
      </c>
      <c r="O356" s="3">
        <v>1.1117585118719799</v>
      </c>
      <c r="P356" s="3">
        <v>1.0254238067225301</v>
      </c>
    </row>
    <row r="357" spans="1:16" ht="17.25" x14ac:dyDescent="0.25">
      <c r="A357" s="2">
        <v>356</v>
      </c>
      <c r="B357" s="2" t="s">
        <v>370</v>
      </c>
      <c r="C357" s="2">
        <v>57.84</v>
      </c>
      <c r="D357" s="2">
        <v>2.06</v>
      </c>
      <c r="E357" s="2">
        <v>0.77</v>
      </c>
      <c r="F357" s="2">
        <v>60.77</v>
      </c>
      <c r="G357" s="2">
        <v>1.62</v>
      </c>
      <c r="H357" s="2">
        <v>0.81</v>
      </c>
      <c r="I357" s="2">
        <v>54.17</v>
      </c>
      <c r="J357" s="2">
        <v>0.96</v>
      </c>
      <c r="K357" s="2">
        <v>1.25</v>
      </c>
      <c r="L357" s="3">
        <v>3.97214801031333</v>
      </c>
      <c r="M357" s="3">
        <v>2.2558866333022598</v>
      </c>
      <c r="N357" s="3">
        <v>0.72749668135857504</v>
      </c>
      <c r="O357" s="3">
        <v>0.67868337594046602</v>
      </c>
      <c r="P357" s="3">
        <v>0.65114196200318897</v>
      </c>
    </row>
    <row r="358" spans="1:16" ht="17.25" x14ac:dyDescent="0.25">
      <c r="A358" s="2">
        <v>357</v>
      </c>
      <c r="B358" s="2" t="s">
        <v>371</v>
      </c>
      <c r="C358" s="2">
        <v>61.62</v>
      </c>
      <c r="D358" s="2">
        <v>1.97</v>
      </c>
      <c r="E358" s="2">
        <v>0.76</v>
      </c>
      <c r="F358" s="2">
        <v>61.86</v>
      </c>
      <c r="G358" s="2">
        <v>1.26</v>
      </c>
      <c r="H358" s="2">
        <v>0.98</v>
      </c>
      <c r="I358" s="2">
        <v>45.45</v>
      </c>
      <c r="J358" s="2">
        <v>1.01</v>
      </c>
      <c r="K358" s="2">
        <v>0.95</v>
      </c>
      <c r="L358" s="3">
        <v>8.5582674815078299</v>
      </c>
      <c r="M358" s="3">
        <v>4.4015594053855098</v>
      </c>
      <c r="N358" s="3">
        <v>0.79215753178432102</v>
      </c>
      <c r="O358" s="3">
        <v>0.86575092400887599</v>
      </c>
      <c r="P358" s="3">
        <v>0.79750831394732402</v>
      </c>
    </row>
    <row r="359" spans="1:16" ht="17.25" x14ac:dyDescent="0.25">
      <c r="A359" s="2">
        <v>358</v>
      </c>
      <c r="B359" s="2" t="s">
        <v>372</v>
      </c>
      <c r="C359" s="2">
        <v>58.91</v>
      </c>
      <c r="D359" s="2">
        <v>1.78</v>
      </c>
      <c r="E359" s="2">
        <v>1.03</v>
      </c>
      <c r="F359" s="2">
        <v>62.75</v>
      </c>
      <c r="G359" s="2">
        <v>1.29</v>
      </c>
      <c r="H359" s="2">
        <v>0.98</v>
      </c>
      <c r="I359" s="2">
        <v>48.15</v>
      </c>
      <c r="J359" s="2">
        <v>1.01</v>
      </c>
      <c r="K359" s="2">
        <v>0.97</v>
      </c>
      <c r="L359" s="3">
        <v>1.1381608554034299</v>
      </c>
      <c r="M359" s="3">
        <v>0.58164624058349601</v>
      </c>
      <c r="N359" s="3">
        <v>1.0029143869392501</v>
      </c>
      <c r="O359" s="3">
        <v>1.0568305800577</v>
      </c>
      <c r="P359" s="3">
        <v>1.06193073983028</v>
      </c>
    </row>
    <row r="360" spans="1:16" ht="17.25" x14ac:dyDescent="0.25">
      <c r="A360" s="2">
        <v>359</v>
      </c>
      <c r="B360" s="2" t="s">
        <v>373</v>
      </c>
      <c r="C360" s="2">
        <v>64.599999999999994</v>
      </c>
      <c r="D360" s="2">
        <v>2.75</v>
      </c>
      <c r="E360" s="2">
        <v>0.81</v>
      </c>
      <c r="F360" s="2">
        <v>57.63</v>
      </c>
      <c r="G360" s="2">
        <v>1.38</v>
      </c>
      <c r="H360" s="2">
        <v>1.27</v>
      </c>
      <c r="I360" s="2">
        <v>65.52</v>
      </c>
      <c r="J360" s="2">
        <v>1.1100000000000001</v>
      </c>
      <c r="K360" s="2">
        <v>1.03</v>
      </c>
      <c r="L360" s="3">
        <v>32.709475077634899</v>
      </c>
      <c r="M360" s="3">
        <v>10.7040250697678</v>
      </c>
      <c r="N360" s="3">
        <v>0.84727560479312602</v>
      </c>
      <c r="O360" s="3">
        <v>0.78329622221826101</v>
      </c>
      <c r="P360" s="3">
        <v>0.74961577448325101</v>
      </c>
    </row>
    <row r="361" spans="1:16" ht="17.25" x14ac:dyDescent="0.25">
      <c r="A361" s="2">
        <v>360</v>
      </c>
      <c r="B361" s="2" t="s">
        <v>374</v>
      </c>
      <c r="C361" s="2">
        <v>63.05</v>
      </c>
      <c r="D361" s="2">
        <v>3.26</v>
      </c>
      <c r="E361" s="2">
        <v>2.06</v>
      </c>
      <c r="F361" s="2">
        <v>65.67</v>
      </c>
      <c r="G361" s="2">
        <v>1.89</v>
      </c>
      <c r="H361" s="2">
        <v>1.47</v>
      </c>
      <c r="I361" s="2">
        <v>61.54</v>
      </c>
      <c r="J361" s="2">
        <v>1.17</v>
      </c>
      <c r="K361" s="2">
        <v>1.26</v>
      </c>
      <c r="L361" s="3">
        <v>18.785456062610301</v>
      </c>
      <c r="M361" s="3">
        <v>22.491940086564099</v>
      </c>
      <c r="N361" s="3">
        <v>1.7885289473368799</v>
      </c>
      <c r="O361" s="3">
        <v>1.5970563658741701</v>
      </c>
      <c r="P361" s="3">
        <v>1.37403471865605</v>
      </c>
    </row>
    <row r="362" spans="1:16" ht="17.25" x14ac:dyDescent="0.25">
      <c r="A362" s="2">
        <v>361</v>
      </c>
      <c r="B362" s="2" t="s">
        <v>375</v>
      </c>
      <c r="C362" s="2">
        <v>59.54</v>
      </c>
      <c r="D362" s="2">
        <v>2.6</v>
      </c>
      <c r="E362" s="2">
        <v>0.73</v>
      </c>
      <c r="F362" s="2">
        <v>63.24</v>
      </c>
      <c r="G362" s="2">
        <v>1.73</v>
      </c>
      <c r="H362" s="2">
        <v>1.06</v>
      </c>
      <c r="I362" s="2">
        <v>60.87</v>
      </c>
      <c r="J362" s="2">
        <v>1.07</v>
      </c>
      <c r="K362" s="2">
        <v>1.17</v>
      </c>
      <c r="L362" s="3">
        <v>3.6199226647392102</v>
      </c>
      <c r="M362" s="3">
        <v>3.1932977344157898</v>
      </c>
      <c r="N362" s="3">
        <v>0.65737136723306899</v>
      </c>
      <c r="O362" s="3">
        <v>0.63570714212516499</v>
      </c>
      <c r="P362" s="3">
        <v>0.57171423023174395</v>
      </c>
    </row>
    <row r="363" spans="1:16" ht="17.25" x14ac:dyDescent="0.25">
      <c r="A363" s="2">
        <v>362</v>
      </c>
      <c r="B363" s="2" t="s">
        <v>376</v>
      </c>
      <c r="C363" s="2">
        <v>65.19</v>
      </c>
      <c r="D363" s="2">
        <v>2.46</v>
      </c>
      <c r="E363" s="2">
        <v>1.01</v>
      </c>
      <c r="F363" s="2">
        <v>62.2</v>
      </c>
      <c r="G363" s="2">
        <v>1.54</v>
      </c>
      <c r="H363" s="2">
        <v>0.99</v>
      </c>
      <c r="I363" s="2">
        <v>70.83</v>
      </c>
      <c r="J363" s="2">
        <v>1.05</v>
      </c>
      <c r="K363" s="2">
        <v>1.1100000000000001</v>
      </c>
      <c r="L363" s="3">
        <v>6.7684766022448404</v>
      </c>
      <c r="M363" s="3">
        <v>2.86880553706643</v>
      </c>
      <c r="N363" s="3">
        <v>0.94081563331127904</v>
      </c>
      <c r="O363" s="3">
        <v>0.90400897861231599</v>
      </c>
      <c r="P363" s="3">
        <v>0.93692763472351404</v>
      </c>
    </row>
    <row r="364" spans="1:16" ht="17.25" x14ac:dyDescent="0.25">
      <c r="A364" s="2">
        <v>363</v>
      </c>
      <c r="B364" s="2" t="s">
        <v>377</v>
      </c>
      <c r="C364" s="2">
        <v>60.97</v>
      </c>
      <c r="D364" s="2">
        <v>1.98</v>
      </c>
      <c r="E364" s="2">
        <v>0.83</v>
      </c>
      <c r="F364" s="2">
        <v>60</v>
      </c>
      <c r="G364" s="2">
        <v>1.23</v>
      </c>
      <c r="H364" s="2">
        <v>0.86</v>
      </c>
      <c r="I364" s="2">
        <v>60.87</v>
      </c>
      <c r="J364" s="2">
        <v>1.03</v>
      </c>
      <c r="K364" s="2">
        <v>1.05</v>
      </c>
      <c r="L364" s="3">
        <v>2.4472187515658299</v>
      </c>
      <c r="M364" s="3">
        <v>0.53961176836360403</v>
      </c>
      <c r="N364" s="3">
        <v>0.76013512533890004</v>
      </c>
      <c r="O364" s="3">
        <v>0.72888513540725197</v>
      </c>
      <c r="P364" s="3">
        <v>0.75168914728307501</v>
      </c>
    </row>
    <row r="365" spans="1:16" ht="17.25" x14ac:dyDescent="0.25">
      <c r="A365" s="2">
        <v>364</v>
      </c>
      <c r="B365" s="2" t="s">
        <v>378</v>
      </c>
      <c r="C365" s="2">
        <v>61.64</v>
      </c>
      <c r="D365" s="2">
        <v>2.21</v>
      </c>
      <c r="E365" s="2">
        <v>1.06</v>
      </c>
      <c r="F365" s="2">
        <v>61.54</v>
      </c>
      <c r="G365" s="2">
        <v>1.43</v>
      </c>
      <c r="H365" s="2">
        <v>0.93</v>
      </c>
      <c r="I365" s="2">
        <v>48</v>
      </c>
      <c r="J365" s="2">
        <v>1</v>
      </c>
      <c r="K365" s="2">
        <v>1.02</v>
      </c>
      <c r="L365" s="3">
        <v>6.9719433297902498</v>
      </c>
      <c r="M365" s="3">
        <v>1.1040350626056401</v>
      </c>
      <c r="N365" s="3">
        <v>1.0341178802955899</v>
      </c>
      <c r="O365" s="3">
        <v>1.00912450128207</v>
      </c>
      <c r="P365" s="3">
        <v>1.0174556948807201</v>
      </c>
    </row>
    <row r="366" spans="1:16" ht="17.25" x14ac:dyDescent="0.25">
      <c r="A366" s="2">
        <v>365</v>
      </c>
      <c r="B366" s="2" t="s">
        <v>379</v>
      </c>
      <c r="C366" s="2">
        <v>60.62</v>
      </c>
      <c r="D366" s="2">
        <v>1.94</v>
      </c>
      <c r="E366" s="2">
        <v>0.71</v>
      </c>
      <c r="F366" s="2">
        <v>63.41</v>
      </c>
      <c r="G366" s="2">
        <v>1.45</v>
      </c>
      <c r="H366" s="2">
        <v>0.81</v>
      </c>
      <c r="I366" s="2">
        <v>52.17</v>
      </c>
      <c r="J366" s="2">
        <v>1.06</v>
      </c>
      <c r="K366" s="2">
        <v>0.99</v>
      </c>
      <c r="L366" s="3">
        <v>9.3293436806355707</v>
      </c>
      <c r="M366" s="3">
        <v>1.4096468784209299</v>
      </c>
      <c r="N366" s="3">
        <v>0.66994820234071395</v>
      </c>
      <c r="O366" s="3">
        <v>0.70134715342150999</v>
      </c>
      <c r="P366" s="3">
        <v>0.82818650952274897</v>
      </c>
    </row>
    <row r="367" spans="1:16" ht="17.25" x14ac:dyDescent="0.25">
      <c r="A367" s="2">
        <v>366</v>
      </c>
      <c r="B367" s="2" t="s">
        <v>380</v>
      </c>
      <c r="C367" s="2">
        <v>57.25</v>
      </c>
      <c r="D367" s="2">
        <v>1.77</v>
      </c>
      <c r="E367" s="2">
        <v>1.03</v>
      </c>
      <c r="F367" s="2">
        <v>53.27</v>
      </c>
      <c r="G367" s="2">
        <v>1.27</v>
      </c>
      <c r="H367" s="2">
        <v>1.01</v>
      </c>
      <c r="I367" s="2">
        <v>70.83</v>
      </c>
      <c r="J367" s="2">
        <v>1.08</v>
      </c>
      <c r="K367" s="2">
        <v>1.1599999999999999</v>
      </c>
      <c r="L367" s="3">
        <v>7.9062114090739302</v>
      </c>
      <c r="M367" s="3">
        <v>6.9676991295052204</v>
      </c>
      <c r="N367" s="3">
        <v>1.02083480292613</v>
      </c>
      <c r="O367" s="3">
        <v>0.90213962364366096</v>
      </c>
      <c r="P367" s="3">
        <v>0.93454926951024198</v>
      </c>
    </row>
    <row r="368" spans="1:16" ht="17.25" x14ac:dyDescent="0.25">
      <c r="A368" s="2">
        <v>367</v>
      </c>
      <c r="B368" s="2" t="s">
        <v>381</v>
      </c>
      <c r="C368" s="2">
        <v>64.39</v>
      </c>
      <c r="D368" s="2">
        <v>1.97</v>
      </c>
      <c r="E368" s="2">
        <v>1.0900000000000001</v>
      </c>
      <c r="F368" s="2">
        <v>65.569999999999993</v>
      </c>
      <c r="G368" s="2">
        <v>1.34</v>
      </c>
      <c r="H368" s="2">
        <v>1.05</v>
      </c>
      <c r="I368" s="2">
        <v>50</v>
      </c>
      <c r="J368" s="2">
        <v>1.01</v>
      </c>
      <c r="K368" s="2">
        <v>0.98</v>
      </c>
      <c r="L368" s="3">
        <v>3.6039837789978999</v>
      </c>
      <c r="M368" s="3">
        <v>1.9440781420726301</v>
      </c>
      <c r="N368" s="3">
        <v>1.06446450533041</v>
      </c>
      <c r="O368" s="3">
        <v>1.07001688935102</v>
      </c>
      <c r="P368" s="3">
        <v>1.0775456211002601</v>
      </c>
    </row>
    <row r="369" spans="1:16" ht="17.25" x14ac:dyDescent="0.25">
      <c r="A369" s="2">
        <v>368</v>
      </c>
      <c r="B369" s="2" t="s">
        <v>382</v>
      </c>
      <c r="C369" s="2">
        <v>60.66</v>
      </c>
      <c r="D369" s="2">
        <v>2.2599999999999998</v>
      </c>
      <c r="E369" s="2">
        <v>0.66</v>
      </c>
      <c r="F369" s="2">
        <v>54.97</v>
      </c>
      <c r="G369" s="2">
        <v>1.26</v>
      </c>
      <c r="H369" s="2">
        <v>1.1299999999999999</v>
      </c>
      <c r="I369" s="2">
        <v>67.739999999999995</v>
      </c>
      <c r="J369" s="2">
        <v>1.1200000000000001</v>
      </c>
      <c r="K369" s="2">
        <v>1.01</v>
      </c>
      <c r="L369" s="3">
        <v>8.1490286886631793</v>
      </c>
      <c r="M369" s="3">
        <v>2.01152327529012</v>
      </c>
      <c r="N369" s="3">
        <v>0.65147288714268403</v>
      </c>
      <c r="O369" s="3">
        <v>0.66151936848958304</v>
      </c>
      <c r="P369" s="3">
        <v>0.61085271317829404</v>
      </c>
    </row>
    <row r="370" spans="1:16" ht="17.25" x14ac:dyDescent="0.25">
      <c r="A370" s="2">
        <v>369</v>
      </c>
      <c r="B370" s="2" t="s">
        <v>383</v>
      </c>
      <c r="C370" s="2">
        <v>61.04</v>
      </c>
      <c r="D370" s="2">
        <v>1.86</v>
      </c>
      <c r="E370" s="2">
        <v>0.93</v>
      </c>
      <c r="F370" s="2">
        <v>59.82</v>
      </c>
      <c r="G370" s="2">
        <v>1.22</v>
      </c>
      <c r="H370" s="2">
        <v>0.92</v>
      </c>
      <c r="I370" s="2">
        <v>45</v>
      </c>
      <c r="J370" s="2">
        <v>1.02</v>
      </c>
      <c r="K370" s="2">
        <v>1.02</v>
      </c>
      <c r="L370" s="3">
        <v>2.9474116714207699</v>
      </c>
      <c r="M370" s="3">
        <v>1.26215116507048</v>
      </c>
      <c r="N370" s="3">
        <v>0.86811150395801395</v>
      </c>
      <c r="O370" s="3">
        <v>0.89736846114518098</v>
      </c>
      <c r="P370" s="3">
        <v>0.88250773480082201</v>
      </c>
    </row>
    <row r="371" spans="1:16" ht="17.25" x14ac:dyDescent="0.25">
      <c r="A371" s="2">
        <v>370</v>
      </c>
      <c r="B371" s="2" t="s">
        <v>384</v>
      </c>
      <c r="C371" s="2">
        <v>62.08</v>
      </c>
      <c r="D371" s="2">
        <v>1.81</v>
      </c>
      <c r="E371" s="2">
        <v>1.54</v>
      </c>
      <c r="F371" s="2">
        <v>57.35</v>
      </c>
      <c r="G371" s="2">
        <v>1.37</v>
      </c>
      <c r="H371" s="2">
        <v>1</v>
      </c>
      <c r="I371" s="2">
        <v>62.96</v>
      </c>
      <c r="J371" s="2">
        <v>1.06</v>
      </c>
      <c r="K371" s="2">
        <v>1.1599999999999999</v>
      </c>
      <c r="L371" s="3">
        <v>4.7748870700848602</v>
      </c>
      <c r="M371" s="3">
        <v>4.3572098826552601</v>
      </c>
      <c r="N371" s="3">
        <v>1.4638050932522799</v>
      </c>
      <c r="O371" s="3">
        <v>1.3330302205482001</v>
      </c>
      <c r="P371" s="3">
        <v>1.1824300232357901</v>
      </c>
    </row>
    <row r="372" spans="1:16" ht="17.25" x14ac:dyDescent="0.25">
      <c r="A372" s="2">
        <v>371</v>
      </c>
      <c r="B372" s="2" t="s">
        <v>385</v>
      </c>
      <c r="C372" s="2">
        <v>66.98</v>
      </c>
      <c r="D372" s="2">
        <v>4.92</v>
      </c>
      <c r="E372" s="2">
        <v>0.75</v>
      </c>
      <c r="F372" s="2">
        <v>69.23</v>
      </c>
      <c r="G372" s="2">
        <v>2.46</v>
      </c>
      <c r="H372" s="2">
        <v>1.87</v>
      </c>
      <c r="I372" s="2">
        <v>41.67</v>
      </c>
      <c r="J372" s="2">
        <v>0.96</v>
      </c>
      <c r="K372" s="2">
        <v>1</v>
      </c>
      <c r="L372" s="3">
        <v>3.18287044849597</v>
      </c>
      <c r="M372" s="3">
        <v>0.81115922764808202</v>
      </c>
      <c r="N372" s="3">
        <v>0.70455594763630003</v>
      </c>
      <c r="O372" s="3">
        <v>0.82006443029083798</v>
      </c>
      <c r="P372" s="3">
        <v>0.69213070771676499</v>
      </c>
    </row>
    <row r="373" spans="1:16" ht="17.25" x14ac:dyDescent="0.25">
      <c r="A373" s="2">
        <v>372</v>
      </c>
      <c r="B373" s="2" t="s">
        <v>386</v>
      </c>
      <c r="C373" s="2">
        <v>64.41</v>
      </c>
      <c r="D373" s="2">
        <v>2.14</v>
      </c>
      <c r="E373" s="2">
        <v>1.35</v>
      </c>
      <c r="F373" s="2">
        <v>68.38</v>
      </c>
      <c r="G373" s="2">
        <v>1.52</v>
      </c>
      <c r="H373" s="2">
        <v>1.07</v>
      </c>
      <c r="I373" s="2">
        <v>68.180000000000007</v>
      </c>
      <c r="J373" s="2">
        <v>1.03</v>
      </c>
      <c r="K373" s="2">
        <v>1.01</v>
      </c>
      <c r="L373" s="3">
        <v>19.178839867635102</v>
      </c>
      <c r="M373" s="3">
        <v>6.6113673305329499</v>
      </c>
      <c r="N373" s="3">
        <v>1.2964415879206399</v>
      </c>
      <c r="O373" s="3">
        <v>1.4517169786758299</v>
      </c>
      <c r="P373" s="3">
        <v>1.40861949644597</v>
      </c>
    </row>
    <row r="374" spans="1:16" ht="17.25" x14ac:dyDescent="0.25">
      <c r="A374" s="2">
        <v>373</v>
      </c>
      <c r="B374" s="2" t="s">
        <v>387</v>
      </c>
      <c r="C374" s="2">
        <v>60.2</v>
      </c>
      <c r="D374" s="2">
        <v>1.93</v>
      </c>
      <c r="E374" s="2">
        <v>1.19</v>
      </c>
      <c r="F374" s="2">
        <v>59.09</v>
      </c>
      <c r="G374" s="2">
        <v>1.27</v>
      </c>
      <c r="H374" s="2">
        <v>1.1000000000000001</v>
      </c>
      <c r="I374" s="2">
        <v>53.85</v>
      </c>
      <c r="J374" s="2">
        <v>1.05</v>
      </c>
      <c r="K374" s="2">
        <v>1.17</v>
      </c>
      <c r="L374" s="3">
        <v>5.1494427934346296</v>
      </c>
      <c r="M374" s="3">
        <v>4.2145734606658101</v>
      </c>
      <c r="N374" s="3">
        <v>1.12240950196916</v>
      </c>
      <c r="O374" s="3">
        <v>0.99665333854987803</v>
      </c>
      <c r="P374" s="3">
        <v>0.979920129502314</v>
      </c>
    </row>
    <row r="375" spans="1:16" ht="17.25" x14ac:dyDescent="0.25">
      <c r="A375" s="2">
        <v>374</v>
      </c>
      <c r="B375" s="2" t="s">
        <v>388</v>
      </c>
      <c r="C375" s="2">
        <v>60.37</v>
      </c>
      <c r="D375" s="2">
        <v>2.57</v>
      </c>
      <c r="E375" s="2">
        <v>0.8</v>
      </c>
      <c r="F375" s="2">
        <v>54.61</v>
      </c>
      <c r="G375" s="2">
        <v>1.58</v>
      </c>
      <c r="H375" s="2">
        <v>1.53</v>
      </c>
      <c r="I375" s="2">
        <v>55.17</v>
      </c>
      <c r="J375" s="2">
        <v>1.05</v>
      </c>
      <c r="K375" s="2">
        <v>1.1499999999999999</v>
      </c>
      <c r="L375" s="3">
        <v>7.1083638866391698</v>
      </c>
      <c r="M375" s="3">
        <v>4.4789860068629999</v>
      </c>
      <c r="N375" s="3">
        <v>0.77064304644980897</v>
      </c>
      <c r="O375" s="3">
        <v>0.71220478921084396</v>
      </c>
      <c r="P375" s="3">
        <v>0.55361149125470199</v>
      </c>
    </row>
    <row r="376" spans="1:16" ht="17.25" x14ac:dyDescent="0.25">
      <c r="A376" s="2">
        <v>375</v>
      </c>
      <c r="B376" s="2" t="s">
        <v>389</v>
      </c>
      <c r="C376" s="2">
        <v>56.33</v>
      </c>
      <c r="D376" s="2">
        <v>2.25</v>
      </c>
      <c r="E376" s="2">
        <v>0.65</v>
      </c>
      <c r="F376" s="2">
        <v>56.93</v>
      </c>
      <c r="G376" s="2">
        <v>1.49</v>
      </c>
      <c r="H376" s="2">
        <v>0.9</v>
      </c>
      <c r="I376" s="2">
        <v>45.83</v>
      </c>
      <c r="J376" s="2">
        <v>1.01</v>
      </c>
      <c r="K376" s="2">
        <v>0.99</v>
      </c>
      <c r="L376" s="3">
        <v>9.4288131951283791</v>
      </c>
      <c r="M376" s="3">
        <v>1.7930545125100601</v>
      </c>
      <c r="N376" s="3">
        <v>0.63569604219064901</v>
      </c>
      <c r="O376" s="3">
        <v>0.64224137826036598</v>
      </c>
      <c r="P376" s="3">
        <v>0.57279695749876602</v>
      </c>
    </row>
    <row r="377" spans="1:16" ht="17.25" x14ac:dyDescent="0.25">
      <c r="A377" s="2">
        <v>376</v>
      </c>
      <c r="B377" s="2" t="s">
        <v>390</v>
      </c>
      <c r="C377" s="2">
        <v>62.08</v>
      </c>
      <c r="D377" s="2">
        <v>2.62</v>
      </c>
      <c r="E377" s="2">
        <v>0.97</v>
      </c>
      <c r="F377" s="2">
        <v>64.959999999999994</v>
      </c>
      <c r="G377" s="2">
        <v>1.67</v>
      </c>
      <c r="H377" s="2">
        <v>1.1000000000000001</v>
      </c>
      <c r="I377" s="2">
        <v>42.31</v>
      </c>
      <c r="J377" s="2">
        <v>1.04</v>
      </c>
      <c r="K377" s="2">
        <v>1.05</v>
      </c>
      <c r="L377" s="3">
        <v>10.5507746471303</v>
      </c>
      <c r="M377" s="3">
        <v>8.2260602068565092</v>
      </c>
      <c r="N377" s="3">
        <v>1.03813925661791</v>
      </c>
      <c r="O377" s="3">
        <v>0.92930748494805604</v>
      </c>
      <c r="P377" s="3">
        <v>0.93585665467919199</v>
      </c>
    </row>
    <row r="378" spans="1:16" ht="17.25" x14ac:dyDescent="0.25">
      <c r="A378" s="2">
        <v>377</v>
      </c>
      <c r="B378" s="2" t="s">
        <v>391</v>
      </c>
      <c r="C378" s="2">
        <v>62.59</v>
      </c>
      <c r="D378" s="2">
        <v>2.5</v>
      </c>
      <c r="E378" s="2">
        <v>0.4</v>
      </c>
      <c r="F378" s="2">
        <v>70.25</v>
      </c>
      <c r="G378" s="2">
        <v>1.88</v>
      </c>
      <c r="H378" s="2">
        <v>0.68</v>
      </c>
      <c r="I378" s="2">
        <v>61.9</v>
      </c>
      <c r="J378" s="2">
        <v>1.1499999999999999</v>
      </c>
      <c r="K378" s="2">
        <v>0.83</v>
      </c>
      <c r="L378" s="3">
        <v>5.63375411998316</v>
      </c>
      <c r="M378" s="3">
        <v>1.2449857984998001</v>
      </c>
      <c r="N378" s="3">
        <v>0.41585639419375597</v>
      </c>
      <c r="O378" s="3">
        <v>0.42875842373683198</v>
      </c>
      <c r="P378" s="3">
        <v>0.41492147950623698</v>
      </c>
    </row>
    <row r="379" spans="1:16" ht="17.25" x14ac:dyDescent="0.25">
      <c r="A379" s="2">
        <v>378</v>
      </c>
      <c r="B379" s="2" t="s">
        <v>392</v>
      </c>
      <c r="C379" s="2">
        <v>56.52</v>
      </c>
      <c r="D379" s="2">
        <v>1.7</v>
      </c>
      <c r="E379" s="2">
        <v>1</v>
      </c>
      <c r="F379" s="2">
        <v>50.76</v>
      </c>
      <c r="G379" s="2">
        <v>1.1499999999999999</v>
      </c>
      <c r="H379" s="2">
        <v>1.05</v>
      </c>
      <c r="I379" s="2">
        <v>50</v>
      </c>
      <c r="J379" s="2">
        <v>1</v>
      </c>
      <c r="K379" s="2">
        <v>1.1000000000000001</v>
      </c>
      <c r="L379" s="3">
        <v>9.0223215639873295</v>
      </c>
      <c r="M379" s="3">
        <v>7.5451430465798399</v>
      </c>
      <c r="N379" s="3">
        <v>0.94836053171989998</v>
      </c>
      <c r="O379" s="3">
        <v>0.88426266346292304</v>
      </c>
      <c r="P379" s="3">
        <v>0.84290478669601998</v>
      </c>
    </row>
    <row r="380" spans="1:16" ht="17.25" x14ac:dyDescent="0.25">
      <c r="A380" s="2">
        <v>379</v>
      </c>
      <c r="B380" s="2" t="s">
        <v>393</v>
      </c>
      <c r="C380" s="2">
        <v>60.9</v>
      </c>
      <c r="D380" s="2">
        <v>2.4900000000000002</v>
      </c>
      <c r="E380" s="2">
        <v>0.87</v>
      </c>
      <c r="F380" s="2">
        <v>54.17</v>
      </c>
      <c r="G380" s="2">
        <v>1.22</v>
      </c>
      <c r="H380" s="2">
        <v>1.1299999999999999</v>
      </c>
      <c r="I380" s="2">
        <v>73.91</v>
      </c>
      <c r="J380" s="2">
        <v>1.1299999999999999</v>
      </c>
      <c r="K380" s="2">
        <v>1.1299999999999999</v>
      </c>
      <c r="L380" s="3">
        <v>3.0002048100808998</v>
      </c>
      <c r="M380" s="3">
        <v>1.44231141031766</v>
      </c>
      <c r="N380" s="3">
        <v>0.80419434520237998</v>
      </c>
      <c r="O380" s="3">
        <v>0.73920262846583096</v>
      </c>
      <c r="P380" s="3">
        <v>0.66735879342772597</v>
      </c>
    </row>
    <row r="381" spans="1:16" ht="17.25" x14ac:dyDescent="0.25">
      <c r="A381" s="2">
        <v>380</v>
      </c>
      <c r="B381" s="2" t="s">
        <v>394</v>
      </c>
      <c r="C381" s="2">
        <v>61.76</v>
      </c>
      <c r="D381" s="2">
        <v>2.59</v>
      </c>
      <c r="E381" s="2">
        <v>2.12</v>
      </c>
      <c r="F381" s="2">
        <v>59.85</v>
      </c>
      <c r="G381" s="2">
        <v>1.66</v>
      </c>
      <c r="H381" s="2">
        <v>1.93</v>
      </c>
      <c r="I381" s="2">
        <v>66.67</v>
      </c>
      <c r="J381" s="2">
        <v>1.0900000000000001</v>
      </c>
      <c r="K381" s="2">
        <v>1.19</v>
      </c>
      <c r="L381" s="3">
        <v>19.487736471443998</v>
      </c>
      <c r="M381" s="3">
        <v>9.1755427622809602</v>
      </c>
      <c r="N381" s="3">
        <v>1.9605835668045</v>
      </c>
      <c r="O381" s="3">
        <v>1.6853696168168999</v>
      </c>
      <c r="P381" s="3">
        <v>1.49852714909681</v>
      </c>
    </row>
    <row r="382" spans="1:16" ht="17.25" x14ac:dyDescent="0.25">
      <c r="A382" s="2">
        <v>381</v>
      </c>
      <c r="B382" s="2" t="s">
        <v>395</v>
      </c>
      <c r="C382" s="2">
        <v>65.12</v>
      </c>
      <c r="D382" s="2">
        <v>4.03</v>
      </c>
      <c r="E382" s="2">
        <v>0.5</v>
      </c>
      <c r="F382" s="2">
        <v>62.86</v>
      </c>
      <c r="G382" s="2">
        <v>1.75</v>
      </c>
      <c r="H382" s="2">
        <v>0.84</v>
      </c>
      <c r="I382" s="2">
        <v>78.260000000000005</v>
      </c>
      <c r="J382" s="2">
        <v>1.1200000000000001</v>
      </c>
      <c r="K382" s="2">
        <v>1.0900000000000001</v>
      </c>
      <c r="L382" s="3">
        <v>39.7009681151902</v>
      </c>
      <c r="M382" s="3">
        <v>9.8693918729005397</v>
      </c>
      <c r="N382" s="3">
        <v>0.46268846284556098</v>
      </c>
      <c r="O382" s="3">
        <v>0.44631572924584201</v>
      </c>
      <c r="P382" s="3">
        <v>0.41921091610934003</v>
      </c>
    </row>
    <row r="383" spans="1:16" ht="17.25" x14ac:dyDescent="0.25">
      <c r="A383" s="2">
        <v>382</v>
      </c>
      <c r="B383" s="2" t="s">
        <v>396</v>
      </c>
      <c r="C383" s="2">
        <v>57.19</v>
      </c>
      <c r="D383" s="2">
        <v>1.59</v>
      </c>
      <c r="E383" s="2">
        <v>1.01</v>
      </c>
      <c r="F383" s="2">
        <v>55.12</v>
      </c>
      <c r="G383" s="2">
        <v>1.31</v>
      </c>
      <c r="H383" s="2">
        <v>0.93</v>
      </c>
      <c r="I383" s="2">
        <v>56.52</v>
      </c>
      <c r="J383" s="2">
        <v>1.03</v>
      </c>
      <c r="K383" s="2">
        <v>1.1200000000000001</v>
      </c>
      <c r="L383" s="3">
        <v>11.4137223147469</v>
      </c>
      <c r="M383" s="3">
        <v>11.961031128124599</v>
      </c>
      <c r="N383" s="3">
        <v>0.96891980642225695</v>
      </c>
      <c r="O383" s="3">
        <v>0.88128394103830898</v>
      </c>
      <c r="P383" s="3">
        <v>0.90166438840873597</v>
      </c>
    </row>
    <row r="384" spans="1:16" ht="17.25" x14ac:dyDescent="0.25">
      <c r="A384" s="2">
        <v>383</v>
      </c>
      <c r="B384" s="2" t="s">
        <v>397</v>
      </c>
      <c r="C384" s="2">
        <v>63.22</v>
      </c>
      <c r="D384" s="2">
        <v>1.96</v>
      </c>
      <c r="E384" s="2">
        <v>0.6</v>
      </c>
      <c r="F384" s="2">
        <v>62.83</v>
      </c>
      <c r="G384" s="2">
        <v>1.46</v>
      </c>
      <c r="H384" s="2">
        <v>0.85</v>
      </c>
      <c r="I384" s="2">
        <v>60.87</v>
      </c>
      <c r="J384" s="2">
        <v>1.02</v>
      </c>
      <c r="K384" s="2">
        <v>0.99</v>
      </c>
      <c r="L384" s="3">
        <v>5.6426518741590499</v>
      </c>
      <c r="M384" s="3">
        <v>1.1290494930658601</v>
      </c>
      <c r="N384" s="3">
        <v>0.58722360166892296</v>
      </c>
      <c r="O384" s="3">
        <v>0.56030821594781999</v>
      </c>
      <c r="P384" s="3">
        <v>0.60196561285194194</v>
      </c>
    </row>
    <row r="385" spans="1:16" ht="17.25" x14ac:dyDescent="0.25">
      <c r="A385" s="2">
        <v>384</v>
      </c>
      <c r="B385" s="2" t="s">
        <v>398</v>
      </c>
      <c r="C385" s="2">
        <v>56.51</v>
      </c>
      <c r="D385" s="2">
        <v>2.7</v>
      </c>
      <c r="E385" s="2">
        <v>1.85</v>
      </c>
      <c r="F385" s="2">
        <v>54.81</v>
      </c>
      <c r="G385" s="2">
        <v>1.71</v>
      </c>
      <c r="H385" s="2">
        <v>1.1399999999999999</v>
      </c>
      <c r="I385" s="2">
        <v>46.15</v>
      </c>
      <c r="J385" s="2">
        <v>1</v>
      </c>
      <c r="K385" s="2">
        <v>0.96</v>
      </c>
      <c r="L385" s="3">
        <v>22.411169835832599</v>
      </c>
      <c r="M385" s="3">
        <v>7.6607963738522997</v>
      </c>
      <c r="N385" s="3">
        <v>1.7357928748726801</v>
      </c>
      <c r="O385" s="3">
        <v>1.6028872118828299</v>
      </c>
      <c r="P385" s="3">
        <v>1.92186076809332</v>
      </c>
    </row>
    <row r="386" spans="1:16" ht="17.25" x14ac:dyDescent="0.25">
      <c r="A386" s="2">
        <v>385</v>
      </c>
      <c r="B386" s="2" t="s">
        <v>399</v>
      </c>
      <c r="C386" s="2">
        <v>55.28</v>
      </c>
      <c r="D386" s="2">
        <v>1.88</v>
      </c>
      <c r="E386" s="2">
        <v>1.34</v>
      </c>
      <c r="F386" s="2">
        <v>54.17</v>
      </c>
      <c r="G386" s="2">
        <v>1.32</v>
      </c>
      <c r="H386" s="2">
        <v>1.22</v>
      </c>
      <c r="I386" s="2">
        <v>50</v>
      </c>
      <c r="J386" s="2">
        <v>1.1000000000000001</v>
      </c>
      <c r="K386" s="2">
        <v>1.04</v>
      </c>
      <c r="L386" s="3">
        <v>15.524182319165099</v>
      </c>
      <c r="M386" s="3">
        <v>9.6733977818822297</v>
      </c>
      <c r="N386" s="3">
        <v>1.18805737426281</v>
      </c>
      <c r="O386" s="3">
        <v>1.2680520027048401</v>
      </c>
      <c r="P386" s="3">
        <v>1.18018019449378</v>
      </c>
    </row>
    <row r="387" spans="1:16" ht="17.25" x14ac:dyDescent="0.25">
      <c r="A387" s="2">
        <v>386</v>
      </c>
      <c r="B387" s="2" t="s">
        <v>400</v>
      </c>
      <c r="C387" s="2">
        <v>57.8</v>
      </c>
      <c r="D387" s="2">
        <v>2.2799999999999998</v>
      </c>
      <c r="E387" s="2">
        <v>0.67</v>
      </c>
      <c r="F387" s="2">
        <v>61.38</v>
      </c>
      <c r="G387" s="2">
        <v>1.8</v>
      </c>
      <c r="H387" s="2">
        <v>0.79</v>
      </c>
      <c r="I387" s="2">
        <v>51.85</v>
      </c>
      <c r="J387" s="2">
        <v>1.04</v>
      </c>
      <c r="K387" s="2">
        <v>1.07</v>
      </c>
      <c r="L387" s="3">
        <v>5.7929215080940004</v>
      </c>
      <c r="M387" s="3">
        <v>1.0969273819424501</v>
      </c>
      <c r="N387" s="3">
        <v>0.61319837755434103</v>
      </c>
      <c r="O387" s="3">
        <v>0.57056647995665</v>
      </c>
      <c r="P387" s="3">
        <v>0.53338524797054998</v>
      </c>
    </row>
    <row r="388" spans="1:16" ht="17.25" x14ac:dyDescent="0.25">
      <c r="A388" s="2">
        <v>387</v>
      </c>
      <c r="B388" s="2" t="s">
        <v>401</v>
      </c>
      <c r="C388" s="2">
        <v>63.52</v>
      </c>
      <c r="D388" s="2">
        <v>2.46</v>
      </c>
      <c r="E388" s="2">
        <v>1.1000000000000001</v>
      </c>
      <c r="F388" s="2">
        <v>61.59</v>
      </c>
      <c r="G388" s="2">
        <v>1.52</v>
      </c>
      <c r="H388" s="2">
        <v>1.32</v>
      </c>
      <c r="I388" s="2">
        <v>62.5</v>
      </c>
      <c r="J388" s="2">
        <v>1.04</v>
      </c>
      <c r="K388" s="2">
        <v>1.2</v>
      </c>
      <c r="L388" s="3">
        <v>4.8607473792479201</v>
      </c>
      <c r="M388" s="3">
        <v>4.1027054165083703</v>
      </c>
      <c r="N388" s="3">
        <v>1.0341831869701501</v>
      </c>
      <c r="O388" s="3">
        <v>0.91639363590477196</v>
      </c>
      <c r="P388" s="3">
        <v>0.78364906958005698</v>
      </c>
    </row>
    <row r="389" spans="1:16" ht="17.25" x14ac:dyDescent="0.25">
      <c r="A389" s="2">
        <v>388</v>
      </c>
      <c r="B389" s="2" t="s">
        <v>402</v>
      </c>
      <c r="C389" s="2">
        <v>56.11</v>
      </c>
      <c r="D389" s="2">
        <v>1.89</v>
      </c>
      <c r="E389" s="2">
        <v>1.4</v>
      </c>
      <c r="F389" s="2">
        <v>56.91</v>
      </c>
      <c r="G389" s="2">
        <v>1.42</v>
      </c>
      <c r="H389" s="2">
        <v>1.03</v>
      </c>
      <c r="I389" s="2">
        <v>30.43</v>
      </c>
      <c r="J389" s="2">
        <v>0.98</v>
      </c>
      <c r="K389" s="2">
        <v>1.2</v>
      </c>
      <c r="L389" s="3">
        <v>7.8545486526298696</v>
      </c>
      <c r="M389" s="3">
        <v>7.82729153477705</v>
      </c>
      <c r="N389" s="3">
        <v>1.2356334585662301</v>
      </c>
      <c r="O389" s="3">
        <v>1.1864388919773801</v>
      </c>
      <c r="P389" s="3">
        <v>1.01839358393476</v>
      </c>
    </row>
    <row r="390" spans="1:16" ht="17.25" x14ac:dyDescent="0.25">
      <c r="A390" s="2">
        <v>389</v>
      </c>
      <c r="B390" s="2" t="s">
        <v>403</v>
      </c>
      <c r="C390" s="2">
        <v>58.45</v>
      </c>
      <c r="D390" s="2">
        <v>1.91</v>
      </c>
      <c r="E390" s="2">
        <v>0.69</v>
      </c>
      <c r="F390" s="2">
        <v>56.74</v>
      </c>
      <c r="G390" s="2">
        <v>1.44</v>
      </c>
      <c r="H390" s="2">
        <v>1.1299999999999999</v>
      </c>
      <c r="I390" s="2">
        <v>47.83</v>
      </c>
      <c r="J390" s="2">
        <v>1.04</v>
      </c>
      <c r="K390" s="2">
        <v>1.01</v>
      </c>
      <c r="L390" s="3">
        <v>12.814857898770899</v>
      </c>
      <c r="M390" s="3">
        <v>6.8399899165064104</v>
      </c>
      <c r="N390" s="3">
        <v>0.644365308317984</v>
      </c>
      <c r="O390" s="3">
        <v>0.63822448334133697</v>
      </c>
      <c r="P390" s="3">
        <v>0.62768135893970001</v>
      </c>
    </row>
    <row r="391" spans="1:16" ht="17.25" x14ac:dyDescent="0.25">
      <c r="A391" s="2">
        <v>390</v>
      </c>
      <c r="B391" s="2" t="s">
        <v>404</v>
      </c>
      <c r="C391" s="2">
        <v>62.79</v>
      </c>
      <c r="D391" s="2">
        <v>2.0499999999999998</v>
      </c>
      <c r="E391" s="2">
        <v>0.83</v>
      </c>
      <c r="F391" s="2">
        <v>62.18</v>
      </c>
      <c r="G391" s="2">
        <v>1.36</v>
      </c>
      <c r="H391" s="2">
        <v>1.1599999999999999</v>
      </c>
      <c r="I391" s="2">
        <v>65</v>
      </c>
      <c r="J391" s="2">
        <v>1.1200000000000001</v>
      </c>
      <c r="K391" s="2">
        <v>1.1100000000000001</v>
      </c>
      <c r="L391" s="3">
        <v>34.437556144110502</v>
      </c>
      <c r="M391" s="3">
        <v>14.1321712940967</v>
      </c>
      <c r="N391" s="3">
        <v>0.79414507000433698</v>
      </c>
      <c r="O391" s="3">
        <v>0.74131291256994802</v>
      </c>
      <c r="P391" s="3">
        <v>0.71796064961252104</v>
      </c>
    </row>
    <row r="392" spans="1:16" ht="17.25" x14ac:dyDescent="0.25">
      <c r="A392" s="2">
        <v>391</v>
      </c>
      <c r="B392" s="2" t="s">
        <v>405</v>
      </c>
      <c r="C392" s="2">
        <v>56.99</v>
      </c>
      <c r="D392" s="2">
        <v>1.81</v>
      </c>
      <c r="E392" s="2">
        <v>1.35</v>
      </c>
      <c r="F392" s="2">
        <v>56</v>
      </c>
      <c r="G392" s="2">
        <v>1.37</v>
      </c>
      <c r="H392" s="2">
        <v>1.25</v>
      </c>
      <c r="I392" s="2">
        <v>68</v>
      </c>
      <c r="J392" s="2">
        <v>1.08</v>
      </c>
      <c r="K392" s="2">
        <v>1.1399999999999999</v>
      </c>
      <c r="L392" s="3">
        <v>11.182587276277699</v>
      </c>
      <c r="M392" s="3">
        <v>6.7616343442137703</v>
      </c>
      <c r="N392" s="3">
        <v>1.2195175202472099</v>
      </c>
      <c r="O392" s="3">
        <v>1.1717743021339699</v>
      </c>
      <c r="P392" s="3">
        <v>1.09939869116887</v>
      </c>
    </row>
    <row r="393" spans="1:16" ht="17.25" x14ac:dyDescent="0.25">
      <c r="A393" s="2">
        <v>392</v>
      </c>
      <c r="B393" s="2" t="s">
        <v>406</v>
      </c>
      <c r="C393" s="2">
        <v>62.42</v>
      </c>
      <c r="D393" s="2">
        <v>2.35</v>
      </c>
      <c r="E393" s="2">
        <v>0.64</v>
      </c>
      <c r="F393" s="2">
        <v>64.290000000000006</v>
      </c>
      <c r="G393" s="2">
        <v>1.63</v>
      </c>
      <c r="H393" s="2">
        <v>1.1599999999999999</v>
      </c>
      <c r="I393" s="2">
        <v>58.06</v>
      </c>
      <c r="J393" s="2">
        <v>1.06</v>
      </c>
      <c r="K393" s="2">
        <v>1.04</v>
      </c>
      <c r="L393" s="3">
        <v>7.4497678795611604</v>
      </c>
      <c r="M393" s="3">
        <v>4.0014103373783598</v>
      </c>
      <c r="N393" s="3">
        <v>0.61491762565251995</v>
      </c>
      <c r="O393" s="3">
        <v>0.57903590281624495</v>
      </c>
      <c r="P393" s="3">
        <v>0.58156027946015498</v>
      </c>
    </row>
    <row r="394" spans="1:16" ht="17.25" x14ac:dyDescent="0.25">
      <c r="A394" s="2">
        <v>393</v>
      </c>
      <c r="B394" s="2" t="s">
        <v>407</v>
      </c>
      <c r="C394" s="2">
        <v>60.55</v>
      </c>
      <c r="D394" s="2">
        <v>2.15</v>
      </c>
      <c r="E394" s="2">
        <v>1.6</v>
      </c>
      <c r="F394" s="2">
        <v>70.69</v>
      </c>
      <c r="G394" s="2">
        <v>1.62</v>
      </c>
      <c r="H394" s="2">
        <v>1.2</v>
      </c>
      <c r="I394" s="2">
        <v>47.37</v>
      </c>
      <c r="J394" s="2">
        <v>1.04</v>
      </c>
      <c r="K394" s="2">
        <v>0.96</v>
      </c>
      <c r="L394" s="3">
        <v>7.7414236769644704</v>
      </c>
      <c r="M394" s="3">
        <v>2.8875375312740101</v>
      </c>
      <c r="N394" s="3">
        <v>1.592891043386</v>
      </c>
      <c r="O394" s="3">
        <v>1.63570303575781</v>
      </c>
      <c r="P394" s="3">
        <v>1.5655608162487999</v>
      </c>
    </row>
    <row r="395" spans="1:16" ht="17.25" x14ac:dyDescent="0.25">
      <c r="A395" s="2">
        <v>394</v>
      </c>
      <c r="B395" s="2" t="s">
        <v>408</v>
      </c>
      <c r="C395" s="2">
        <v>56.74</v>
      </c>
      <c r="D395" s="2">
        <v>1.94</v>
      </c>
      <c r="E395" s="2">
        <v>0.59</v>
      </c>
      <c r="F395" s="2">
        <v>57.48</v>
      </c>
      <c r="G395" s="2">
        <v>1.49</v>
      </c>
      <c r="H395" s="2">
        <v>0.84</v>
      </c>
      <c r="I395" s="2">
        <v>42.86</v>
      </c>
      <c r="J395" s="2">
        <v>0.97</v>
      </c>
      <c r="K395" s="2">
        <v>1.02</v>
      </c>
      <c r="L395" s="3">
        <v>13.3350794242081</v>
      </c>
      <c r="M395" s="3">
        <v>3.72457421771679</v>
      </c>
      <c r="N395" s="3">
        <v>0.54760542230220399</v>
      </c>
      <c r="O395" s="3">
        <v>0.56128236772064499</v>
      </c>
      <c r="P395" s="3">
        <v>0.59659617408963705</v>
      </c>
    </row>
    <row r="396" spans="1:16" ht="17.25" x14ac:dyDescent="0.25">
      <c r="A396" s="2">
        <v>395</v>
      </c>
      <c r="B396" s="2" t="s">
        <v>409</v>
      </c>
      <c r="C396" s="2">
        <v>61.98</v>
      </c>
      <c r="D396" s="2">
        <v>2.57</v>
      </c>
      <c r="E396" s="2">
        <v>0.9</v>
      </c>
      <c r="F396" s="2">
        <v>60.13</v>
      </c>
      <c r="G396" s="2">
        <v>1.55</v>
      </c>
      <c r="H396" s="2">
        <v>1.38</v>
      </c>
      <c r="I396" s="2">
        <v>56</v>
      </c>
      <c r="J396" s="2">
        <v>1.07</v>
      </c>
      <c r="K396" s="2">
        <v>1.03</v>
      </c>
      <c r="L396" s="3">
        <v>12.081376616861499</v>
      </c>
      <c r="M396" s="3">
        <v>3.02968865759378</v>
      </c>
      <c r="N396" s="3">
        <v>0.86490884251206201</v>
      </c>
      <c r="O396" s="3">
        <v>0.82094326934768103</v>
      </c>
      <c r="P396" s="3">
        <v>0.74921596868057605</v>
      </c>
    </row>
    <row r="397" spans="1:16" ht="17.25" x14ac:dyDescent="0.25">
      <c r="A397" s="2">
        <v>396</v>
      </c>
      <c r="B397" s="2" t="s">
        <v>410</v>
      </c>
      <c r="C397" s="2">
        <v>59.11</v>
      </c>
      <c r="D397" s="2">
        <v>2.97</v>
      </c>
      <c r="E397" s="2">
        <v>1.67</v>
      </c>
      <c r="F397" s="2">
        <v>63.38</v>
      </c>
      <c r="G397" s="2">
        <v>1.67</v>
      </c>
      <c r="H397" s="2">
        <v>1.17</v>
      </c>
      <c r="I397" s="2">
        <v>44</v>
      </c>
      <c r="J397" s="2">
        <v>1.01</v>
      </c>
      <c r="K397" s="2">
        <v>0.97</v>
      </c>
      <c r="L397" s="3">
        <v>4.3724874462745902</v>
      </c>
      <c r="M397" s="3">
        <v>1.4538860987225399</v>
      </c>
      <c r="N397" s="3">
        <v>1.53190549151293</v>
      </c>
      <c r="O397" s="3">
        <v>1.6068718682160801</v>
      </c>
      <c r="P397" s="3">
        <v>1.8380186928678399</v>
      </c>
    </row>
    <row r="398" spans="1:16" ht="17.25" x14ac:dyDescent="0.25">
      <c r="A398" s="2">
        <v>397</v>
      </c>
      <c r="B398" s="2" t="s">
        <v>411</v>
      </c>
      <c r="C398" s="2">
        <v>59.27</v>
      </c>
      <c r="D398" s="2">
        <v>1.82</v>
      </c>
      <c r="E398" s="2">
        <v>0.88</v>
      </c>
      <c r="F398" s="2">
        <v>61.54</v>
      </c>
      <c r="G398" s="2">
        <v>1.33</v>
      </c>
      <c r="H398" s="2">
        <v>0.87</v>
      </c>
      <c r="I398" s="2">
        <v>45</v>
      </c>
      <c r="J398" s="2">
        <v>1.05</v>
      </c>
      <c r="K398" s="2">
        <v>0.94</v>
      </c>
      <c r="L398" s="3">
        <v>5.0696311799666303</v>
      </c>
      <c r="M398" s="3">
        <v>1.0777484741699099</v>
      </c>
      <c r="N398" s="3">
        <v>0.87225312185394799</v>
      </c>
      <c r="O398" s="3">
        <v>0.88122187370456595</v>
      </c>
      <c r="P398" s="3">
        <v>0.92114528856714395</v>
      </c>
    </row>
    <row r="399" spans="1:16" ht="17.25" x14ac:dyDescent="0.25">
      <c r="A399" s="2">
        <v>398</v>
      </c>
      <c r="B399" s="2" t="s">
        <v>412</v>
      </c>
      <c r="C399" s="2">
        <v>59.44</v>
      </c>
      <c r="D399" s="2">
        <v>2.39</v>
      </c>
      <c r="E399" s="2">
        <v>1.19</v>
      </c>
      <c r="F399" s="2">
        <v>60.29</v>
      </c>
      <c r="G399" s="2">
        <v>1.58</v>
      </c>
      <c r="H399" s="2">
        <v>1</v>
      </c>
      <c r="I399" s="2">
        <v>66.67</v>
      </c>
      <c r="J399" s="2">
        <v>1.08</v>
      </c>
      <c r="K399" s="2">
        <v>1.02</v>
      </c>
      <c r="L399" s="3">
        <v>6.3899619336942104</v>
      </c>
      <c r="M399" s="3">
        <v>2.3482064427402798</v>
      </c>
      <c r="N399" s="3">
        <v>1.09770848932941</v>
      </c>
      <c r="O399" s="3">
        <v>1.04273866206822</v>
      </c>
      <c r="P399" s="3">
        <v>1.1424153700824899</v>
      </c>
    </row>
    <row r="400" spans="1:16" ht="17.25" x14ac:dyDescent="0.25">
      <c r="A400" s="2">
        <v>399</v>
      </c>
      <c r="B400" s="2" t="s">
        <v>413</v>
      </c>
      <c r="C400" s="2">
        <v>64.63</v>
      </c>
      <c r="D400" s="2">
        <v>3.05</v>
      </c>
      <c r="E400" s="2">
        <v>0.48</v>
      </c>
      <c r="F400" s="2">
        <v>65.69</v>
      </c>
      <c r="G400" s="2">
        <v>2.09</v>
      </c>
      <c r="H400" s="2">
        <v>1.2</v>
      </c>
      <c r="I400" s="2">
        <v>56.52</v>
      </c>
      <c r="J400" s="2">
        <v>1.03</v>
      </c>
      <c r="K400" s="2">
        <v>0.97</v>
      </c>
      <c r="L400" s="3">
        <v>6.7464666982094501</v>
      </c>
      <c r="M400" s="3">
        <v>3.2379557893162199</v>
      </c>
      <c r="N400" s="3">
        <v>0.46279532641804699</v>
      </c>
      <c r="O400" s="3">
        <v>0.48183995214497999</v>
      </c>
      <c r="P400" s="3">
        <v>0.45296079909117298</v>
      </c>
    </row>
    <row r="401" spans="1:16" ht="17.25" x14ac:dyDescent="0.25">
      <c r="A401" s="2">
        <v>400</v>
      </c>
      <c r="B401" s="2" t="s">
        <v>414</v>
      </c>
      <c r="C401" s="2">
        <v>63.96</v>
      </c>
      <c r="D401" s="2">
        <v>2.66</v>
      </c>
      <c r="E401" s="2">
        <v>0.75</v>
      </c>
      <c r="F401" s="2">
        <v>57.25</v>
      </c>
      <c r="G401" s="2">
        <v>1.54</v>
      </c>
      <c r="H401" s="2">
        <v>1.23</v>
      </c>
      <c r="I401" s="2">
        <v>60.87</v>
      </c>
      <c r="J401" s="2">
        <v>1.02</v>
      </c>
      <c r="K401" s="2">
        <v>1.1100000000000001</v>
      </c>
      <c r="L401" s="3">
        <v>21.212944691377299</v>
      </c>
      <c r="M401" s="3">
        <v>11.016026609785399</v>
      </c>
      <c r="N401" s="3">
        <v>0.703140598295246</v>
      </c>
      <c r="O401" s="3">
        <v>0.63974612954161802</v>
      </c>
      <c r="P401" s="3">
        <v>0.63027146763857</v>
      </c>
    </row>
    <row r="402" spans="1:16" ht="17.25" x14ac:dyDescent="0.25">
      <c r="A402" s="2">
        <v>401</v>
      </c>
      <c r="B402" s="2" t="s">
        <v>415</v>
      </c>
      <c r="C402" s="2">
        <v>60.59</v>
      </c>
      <c r="D402" s="2">
        <v>1.81</v>
      </c>
      <c r="E402" s="2">
        <v>0.8</v>
      </c>
      <c r="F402" s="2">
        <v>57.43</v>
      </c>
      <c r="G402" s="2">
        <v>1.25</v>
      </c>
      <c r="H402" s="2">
        <v>0.9</v>
      </c>
      <c r="I402" s="2">
        <v>46.15</v>
      </c>
      <c r="J402" s="2">
        <v>0.98</v>
      </c>
      <c r="K402" s="2">
        <v>0.91</v>
      </c>
      <c r="L402" s="3">
        <v>7.1899080430659996</v>
      </c>
      <c r="M402" s="3">
        <v>5.18028170367191</v>
      </c>
      <c r="N402" s="3">
        <v>0.80113780220384301</v>
      </c>
      <c r="O402" s="3">
        <v>0.881226335975971</v>
      </c>
      <c r="P402" s="3">
        <v>0.79513276448849501</v>
      </c>
    </row>
    <row r="403" spans="1:16" ht="17.25" x14ac:dyDescent="0.25">
      <c r="A403" s="2">
        <v>402</v>
      </c>
      <c r="B403" s="2" t="s">
        <v>416</v>
      </c>
      <c r="C403" s="2">
        <v>60.41</v>
      </c>
      <c r="D403" s="2">
        <v>3.85</v>
      </c>
      <c r="E403" s="2">
        <v>0.73</v>
      </c>
      <c r="F403" s="2">
        <v>58.09</v>
      </c>
      <c r="G403" s="2">
        <v>2.02</v>
      </c>
      <c r="H403" s="2">
        <v>0.49</v>
      </c>
      <c r="I403" s="2">
        <v>56.67</v>
      </c>
      <c r="J403" s="2">
        <v>1.03</v>
      </c>
      <c r="K403" s="2">
        <v>1.06</v>
      </c>
      <c r="L403" s="3">
        <v>45.268411611370297</v>
      </c>
      <c r="M403" s="3">
        <v>9.8313524603066291</v>
      </c>
      <c r="N403" s="3">
        <v>0.68695311902214995</v>
      </c>
      <c r="O403" s="3">
        <v>0.55990576833241501</v>
      </c>
      <c r="P403" s="3">
        <v>0.65716852403139403</v>
      </c>
    </row>
    <row r="404" spans="1:16" ht="17.25" x14ac:dyDescent="0.25">
      <c r="A404" s="2">
        <v>403</v>
      </c>
      <c r="B404" s="2" t="s">
        <v>417</v>
      </c>
      <c r="C404" s="2">
        <v>66.02</v>
      </c>
      <c r="D404" s="2">
        <v>2.84</v>
      </c>
      <c r="E404" s="2">
        <v>0.85</v>
      </c>
      <c r="F404" s="2">
        <v>65.55</v>
      </c>
      <c r="G404" s="2">
        <v>1.55</v>
      </c>
      <c r="H404" s="2">
        <v>0.97</v>
      </c>
      <c r="I404" s="2">
        <v>78.260000000000005</v>
      </c>
      <c r="J404" s="2">
        <v>1.23</v>
      </c>
      <c r="K404" s="2">
        <v>1.08</v>
      </c>
      <c r="L404" s="3">
        <v>0.906915312144698</v>
      </c>
      <c r="M404" s="3">
        <v>0.59656479013750097</v>
      </c>
      <c r="N404" s="3">
        <v>0.81280448143311501</v>
      </c>
      <c r="O404" s="3">
        <v>0.68684759667101902</v>
      </c>
      <c r="P404" s="3">
        <v>0.68336811224978999</v>
      </c>
    </row>
    <row r="405" spans="1:16" ht="17.25" x14ac:dyDescent="0.25">
      <c r="A405" s="2">
        <v>404</v>
      </c>
      <c r="B405" s="2" t="s">
        <v>418</v>
      </c>
      <c r="C405" s="2">
        <v>64.05</v>
      </c>
      <c r="D405" s="2">
        <v>2.74</v>
      </c>
      <c r="E405" s="2">
        <v>0.75</v>
      </c>
      <c r="F405" s="2">
        <v>59.15</v>
      </c>
      <c r="G405" s="2">
        <v>1.5</v>
      </c>
      <c r="H405" s="2">
        <v>0.92</v>
      </c>
      <c r="I405" s="2">
        <v>59.26</v>
      </c>
      <c r="J405" s="2">
        <v>1.1100000000000001</v>
      </c>
      <c r="K405" s="2">
        <v>1.04</v>
      </c>
      <c r="L405" s="3">
        <v>6.09355867660779</v>
      </c>
      <c r="M405" s="3">
        <v>2.23324078724223</v>
      </c>
      <c r="N405" s="3">
        <v>0.71904126795690504</v>
      </c>
      <c r="O405" s="3">
        <v>0.69630967766279495</v>
      </c>
      <c r="P405" s="3">
        <v>0.67186608141262005</v>
      </c>
    </row>
    <row r="406" spans="1:16" ht="17.25" x14ac:dyDescent="0.25">
      <c r="A406" s="2">
        <v>405</v>
      </c>
      <c r="B406" s="2" t="s">
        <v>419</v>
      </c>
      <c r="C406" s="2">
        <v>64.09</v>
      </c>
      <c r="D406" s="2">
        <v>2.08</v>
      </c>
      <c r="E406" s="2">
        <v>0.82</v>
      </c>
      <c r="F406" s="2">
        <v>63.7</v>
      </c>
      <c r="G406" s="2">
        <v>1.45</v>
      </c>
      <c r="H406" s="2">
        <v>0.76</v>
      </c>
      <c r="I406" s="2">
        <v>52.17</v>
      </c>
      <c r="J406" s="2">
        <v>1.1000000000000001</v>
      </c>
      <c r="K406" s="2">
        <v>0.96</v>
      </c>
      <c r="L406" s="3">
        <v>4.0138081166593</v>
      </c>
      <c r="M406" s="3">
        <v>0.72937527765177201</v>
      </c>
      <c r="N406" s="3">
        <v>0.80116956161656105</v>
      </c>
      <c r="O406" s="3">
        <v>0.86578947221656699</v>
      </c>
      <c r="P406" s="3">
        <v>0.83976604306034597</v>
      </c>
    </row>
    <row r="407" spans="1:16" ht="17.25" x14ac:dyDescent="0.25">
      <c r="A407" s="2">
        <v>406</v>
      </c>
      <c r="B407" s="2" t="s">
        <v>420</v>
      </c>
      <c r="C407" s="2">
        <v>60.7</v>
      </c>
      <c r="D407" s="2">
        <v>1.83</v>
      </c>
      <c r="E407" s="2">
        <v>0.78</v>
      </c>
      <c r="F407" s="2">
        <v>61.11</v>
      </c>
      <c r="G407" s="2">
        <v>1.34</v>
      </c>
      <c r="H407" s="2">
        <v>0.8</v>
      </c>
      <c r="I407" s="2">
        <v>60</v>
      </c>
      <c r="J407" s="2">
        <v>1.07</v>
      </c>
      <c r="K407" s="2">
        <v>0.97</v>
      </c>
      <c r="L407" s="3">
        <v>0.95610239417218201</v>
      </c>
      <c r="M407" s="3">
        <v>0.25899120582168</v>
      </c>
      <c r="N407" s="3">
        <v>0.753935427634843</v>
      </c>
      <c r="O407" s="3">
        <v>0.78210437606152505</v>
      </c>
      <c r="P407" s="3">
        <v>0.76884838174027303</v>
      </c>
    </row>
    <row r="408" spans="1:16" ht="17.25" x14ac:dyDescent="0.25">
      <c r="A408" s="2">
        <v>407</v>
      </c>
      <c r="B408" s="2" t="s">
        <v>421</v>
      </c>
      <c r="C408" s="2">
        <v>59.29</v>
      </c>
      <c r="D408" s="2">
        <v>2.4900000000000002</v>
      </c>
      <c r="E408" s="2">
        <v>0.6</v>
      </c>
      <c r="F408" s="2">
        <v>62.4</v>
      </c>
      <c r="G408" s="2">
        <v>1.8</v>
      </c>
      <c r="H408" s="2">
        <v>0.78</v>
      </c>
      <c r="I408" s="2">
        <v>65.38</v>
      </c>
      <c r="J408" s="2">
        <v>1.0900000000000001</v>
      </c>
      <c r="K408" s="2">
        <v>1.05</v>
      </c>
      <c r="L408" s="3">
        <v>3.0657485508996398</v>
      </c>
      <c r="M408" s="3">
        <v>0.39759038500749899</v>
      </c>
      <c r="N408" s="3">
        <v>0.55962935189798801</v>
      </c>
      <c r="O408" s="3">
        <v>0.52457697896260502</v>
      </c>
      <c r="P408" s="3">
        <v>0.458098308838017</v>
      </c>
    </row>
    <row r="409" spans="1:16" ht="17.25" x14ac:dyDescent="0.25">
      <c r="A409" s="2">
        <v>408</v>
      </c>
      <c r="B409" s="2" t="s">
        <v>422</v>
      </c>
      <c r="C409" s="2">
        <v>60.2</v>
      </c>
      <c r="D409" s="2">
        <v>2.02</v>
      </c>
      <c r="E409" s="2">
        <v>1.06</v>
      </c>
      <c r="F409" s="2">
        <v>60.15</v>
      </c>
      <c r="G409" s="2">
        <v>1.49</v>
      </c>
      <c r="H409" s="2">
        <v>1.06</v>
      </c>
      <c r="I409" s="2">
        <v>52</v>
      </c>
      <c r="J409" s="2">
        <v>1.04</v>
      </c>
      <c r="K409" s="2">
        <v>1.05</v>
      </c>
      <c r="L409" s="3">
        <v>13.6179726671211</v>
      </c>
      <c r="M409" s="3">
        <v>7.0433758871160999</v>
      </c>
      <c r="N409" s="3">
        <v>1.05392982140433</v>
      </c>
      <c r="O409" s="3">
        <v>0.95082752425933303</v>
      </c>
      <c r="P409" s="3">
        <v>0.92496200400471495</v>
      </c>
    </row>
    <row r="410" spans="1:16" ht="17.25" x14ac:dyDescent="0.25">
      <c r="A410" s="2">
        <v>409</v>
      </c>
      <c r="B410" s="2" t="s">
        <v>423</v>
      </c>
      <c r="C410" s="2">
        <v>70.41</v>
      </c>
      <c r="D410" s="2">
        <v>3.71</v>
      </c>
      <c r="E410" s="2">
        <v>0.94</v>
      </c>
      <c r="F410" s="2">
        <v>75.41</v>
      </c>
      <c r="G410" s="2">
        <v>2.13</v>
      </c>
      <c r="H410" s="2">
        <v>1</v>
      </c>
      <c r="I410" s="2">
        <v>60.87</v>
      </c>
      <c r="J410" s="2">
        <v>1.1499999999999999</v>
      </c>
      <c r="K410" s="2">
        <v>1.1000000000000001</v>
      </c>
      <c r="L410" s="3">
        <v>5.6346969579257404</v>
      </c>
      <c r="M410" s="3">
        <v>1.9983918202420099</v>
      </c>
      <c r="N410" s="3">
        <v>0.915243282833614</v>
      </c>
      <c r="O410" s="3">
        <v>0.88864861565667197</v>
      </c>
      <c r="P410" s="3">
        <v>0.96497299606735598</v>
      </c>
    </row>
    <row r="411" spans="1:16" ht="17.25" x14ac:dyDescent="0.25">
      <c r="A411" s="2">
        <v>410</v>
      </c>
      <c r="B411" s="2" t="s">
        <v>424</v>
      </c>
      <c r="C411" s="2">
        <v>60</v>
      </c>
      <c r="D411" s="2">
        <v>2.37</v>
      </c>
      <c r="E411" s="2">
        <v>1.17</v>
      </c>
      <c r="F411" s="2">
        <v>62.88</v>
      </c>
      <c r="G411" s="2">
        <v>1.51</v>
      </c>
      <c r="H411" s="2">
        <v>1.21</v>
      </c>
      <c r="I411" s="2">
        <v>47.83</v>
      </c>
      <c r="J411" s="2">
        <v>1</v>
      </c>
      <c r="K411" s="2">
        <v>1.07</v>
      </c>
      <c r="L411" s="3">
        <v>1.0632878186188399</v>
      </c>
      <c r="M411" s="3">
        <v>0.52108930363462003</v>
      </c>
      <c r="N411" s="3">
        <v>1.0932440028208701</v>
      </c>
      <c r="O411" s="3">
        <v>1.03908435337259</v>
      </c>
      <c r="P411" s="3">
        <v>0.91680626556043998</v>
      </c>
    </row>
    <row r="412" spans="1:16" ht="17.25" x14ac:dyDescent="0.25">
      <c r="A412" s="2">
        <v>411</v>
      </c>
      <c r="B412" s="2" t="s">
        <v>425</v>
      </c>
      <c r="C412" s="2">
        <v>64.55</v>
      </c>
      <c r="D412" s="2">
        <v>1.86</v>
      </c>
      <c r="E412" s="2">
        <v>0.86</v>
      </c>
      <c r="F412" s="2">
        <v>62.04</v>
      </c>
      <c r="G412" s="2">
        <v>1.32</v>
      </c>
      <c r="H412" s="2">
        <v>0.82</v>
      </c>
      <c r="I412" s="2">
        <v>64.709999999999994</v>
      </c>
      <c r="J412" s="2">
        <v>1.04</v>
      </c>
      <c r="K412" s="2">
        <v>0.92</v>
      </c>
      <c r="L412" s="3">
        <v>15.9945277826676</v>
      </c>
      <c r="M412" s="3">
        <v>4.0700907076797197</v>
      </c>
      <c r="N412" s="3">
        <v>0.92299916840319696</v>
      </c>
      <c r="O412" s="3">
        <v>0.89983398896460398</v>
      </c>
      <c r="P412" s="3">
        <v>0.91484441035249897</v>
      </c>
    </row>
    <row r="413" spans="1:16" ht="17.25" x14ac:dyDescent="0.25">
      <c r="A413" s="2">
        <v>412</v>
      </c>
      <c r="B413" s="2" t="s">
        <v>426</v>
      </c>
      <c r="C413" s="2">
        <v>63.98</v>
      </c>
      <c r="D413" s="2">
        <v>3.86</v>
      </c>
      <c r="E413" s="2">
        <v>0.49</v>
      </c>
      <c r="F413" s="2">
        <v>61.54</v>
      </c>
      <c r="G413" s="2">
        <v>2.13</v>
      </c>
      <c r="H413" s="2">
        <v>0.63</v>
      </c>
      <c r="I413" s="2">
        <v>75</v>
      </c>
      <c r="J413" s="2">
        <v>1.48</v>
      </c>
      <c r="K413" s="2">
        <v>0.84</v>
      </c>
      <c r="L413" s="3">
        <v>43.755590493775102</v>
      </c>
      <c r="M413" s="3">
        <v>8.4335237428220999</v>
      </c>
      <c r="N413" s="3">
        <v>0.47728583521048801</v>
      </c>
      <c r="O413" s="3">
        <v>0.52741364282167902</v>
      </c>
      <c r="P413" s="3">
        <v>0.74870143353233598</v>
      </c>
    </row>
    <row r="414" spans="1:16" ht="17.25" x14ac:dyDescent="0.25">
      <c r="A414" s="2">
        <v>413</v>
      </c>
      <c r="B414" s="2" t="s">
        <v>427</v>
      </c>
      <c r="C414" s="2">
        <v>55.84</v>
      </c>
      <c r="D414" s="2">
        <v>2.15</v>
      </c>
      <c r="E414" s="2">
        <v>1.4</v>
      </c>
      <c r="F414" s="2">
        <v>56.2</v>
      </c>
      <c r="G414" s="2">
        <v>1.28</v>
      </c>
      <c r="H414" s="2">
        <v>0.98</v>
      </c>
      <c r="I414" s="2">
        <v>57.89</v>
      </c>
      <c r="J414" s="2">
        <v>1.06</v>
      </c>
      <c r="K414" s="2">
        <v>0.99</v>
      </c>
      <c r="L414" s="3">
        <v>1.7423162210257599</v>
      </c>
      <c r="M414" s="3">
        <v>0.82050106051299299</v>
      </c>
      <c r="N414" s="3">
        <v>1.27484383786692</v>
      </c>
      <c r="O414" s="3">
        <v>1.32595113981677</v>
      </c>
      <c r="P414" s="3">
        <v>1.5275410951841599</v>
      </c>
    </row>
    <row r="415" spans="1:16" ht="17.25" x14ac:dyDescent="0.25">
      <c r="A415" s="2">
        <v>414</v>
      </c>
      <c r="B415" s="2" t="s">
        <v>428</v>
      </c>
      <c r="C415" s="2">
        <v>66.67</v>
      </c>
      <c r="D415" s="2">
        <v>3.44</v>
      </c>
      <c r="E415" s="2">
        <v>0.66</v>
      </c>
      <c r="F415" s="2">
        <v>70.59</v>
      </c>
      <c r="G415" s="2">
        <v>1.91</v>
      </c>
      <c r="H415" s="2">
        <v>0.7</v>
      </c>
      <c r="I415" s="2">
        <v>54.17</v>
      </c>
      <c r="J415" s="2">
        <v>1.1499999999999999</v>
      </c>
      <c r="K415" s="2">
        <v>0.92</v>
      </c>
      <c r="L415" s="3">
        <v>62.3250730809281</v>
      </c>
      <c r="M415" s="3">
        <v>13.031871036948999</v>
      </c>
      <c r="N415" s="3">
        <v>0.70389329791337996</v>
      </c>
      <c r="O415" s="3">
        <v>0.72122099100749404</v>
      </c>
      <c r="P415" s="3">
        <v>0.62504113821033003</v>
      </c>
    </row>
    <row r="416" spans="1:16" ht="17.25" x14ac:dyDescent="0.25">
      <c r="A416" s="2">
        <v>415</v>
      </c>
      <c r="B416" s="2" t="s">
        <v>429</v>
      </c>
      <c r="C416" s="2">
        <v>61.73</v>
      </c>
      <c r="D416" s="2">
        <v>2.61</v>
      </c>
      <c r="E416" s="2">
        <v>0.83</v>
      </c>
      <c r="F416" s="2">
        <v>66.91</v>
      </c>
      <c r="G416" s="2">
        <v>1.81</v>
      </c>
      <c r="H416" s="2">
        <v>1.03</v>
      </c>
      <c r="I416" s="2">
        <v>57.69</v>
      </c>
      <c r="J416" s="2">
        <v>1.0900000000000001</v>
      </c>
      <c r="K416" s="2">
        <v>0.98</v>
      </c>
      <c r="L416" s="3">
        <v>2.0822148167984298</v>
      </c>
      <c r="M416" s="3">
        <v>0.98977719874638004</v>
      </c>
      <c r="N416" s="3">
        <v>0.80414316365281602</v>
      </c>
      <c r="O416" s="3">
        <v>0.84218460462852796</v>
      </c>
      <c r="P416" s="3">
        <v>0.71600756215262695</v>
      </c>
    </row>
    <row r="417" spans="1:16" ht="17.25" x14ac:dyDescent="0.25">
      <c r="A417" s="2">
        <v>416</v>
      </c>
      <c r="B417" s="2" t="s">
        <v>430</v>
      </c>
      <c r="C417" s="2">
        <v>60.78</v>
      </c>
      <c r="D417" s="2">
        <v>2.5099999999999998</v>
      </c>
      <c r="E417" s="2">
        <v>0.6</v>
      </c>
      <c r="F417" s="2">
        <v>56.06</v>
      </c>
      <c r="G417" s="2">
        <v>1.32</v>
      </c>
      <c r="H417" s="2">
        <v>0.74</v>
      </c>
      <c r="I417" s="2">
        <v>60</v>
      </c>
      <c r="J417" s="2">
        <v>1.03</v>
      </c>
      <c r="K417" s="2">
        <v>1.04</v>
      </c>
      <c r="L417" s="3">
        <v>14.970727703917101</v>
      </c>
      <c r="M417" s="3">
        <v>2.7037941916969799</v>
      </c>
      <c r="N417" s="3">
        <v>0.56560372778585999</v>
      </c>
      <c r="O417" s="3">
        <v>0.48765331465070799</v>
      </c>
      <c r="P417" s="3">
        <v>0.60774052721965899</v>
      </c>
    </row>
    <row r="418" spans="1:16" ht="17.25" x14ac:dyDescent="0.25">
      <c r="A418" s="2">
        <v>417</v>
      </c>
      <c r="B418" s="2" t="s">
        <v>431</v>
      </c>
      <c r="C418" s="2">
        <v>65.16</v>
      </c>
      <c r="D418" s="2">
        <v>2.2799999999999998</v>
      </c>
      <c r="E418" s="2">
        <v>0.98</v>
      </c>
      <c r="F418" s="2">
        <v>67.69</v>
      </c>
      <c r="G418" s="2">
        <v>1.56</v>
      </c>
      <c r="H418" s="2">
        <v>1.06</v>
      </c>
      <c r="I418" s="2">
        <v>70</v>
      </c>
      <c r="J418" s="2">
        <v>1.1000000000000001</v>
      </c>
      <c r="K418" s="2">
        <v>0.92</v>
      </c>
      <c r="L418" s="3">
        <v>7.2419526576527096</v>
      </c>
      <c r="M418" s="3">
        <v>3.1988362993431601</v>
      </c>
      <c r="N418" s="3">
        <v>0.93663389462476698</v>
      </c>
      <c r="O418" s="3">
        <v>1.1041997101588701</v>
      </c>
      <c r="P418" s="3">
        <v>1.20522587301807</v>
      </c>
    </row>
    <row r="419" spans="1:16" ht="17.25" x14ac:dyDescent="0.25">
      <c r="A419" s="2">
        <v>418</v>
      </c>
      <c r="B419" s="2" t="s">
        <v>432</v>
      </c>
      <c r="C419" s="2">
        <v>64.94</v>
      </c>
      <c r="D419" s="2">
        <v>2.39</v>
      </c>
      <c r="E419" s="2">
        <v>0.84</v>
      </c>
      <c r="F419" s="2">
        <v>66.930000000000007</v>
      </c>
      <c r="G419" s="2">
        <v>1.56</v>
      </c>
      <c r="H419" s="2">
        <v>0.93</v>
      </c>
      <c r="I419" s="2">
        <v>45.45</v>
      </c>
      <c r="J419" s="2">
        <v>1.03</v>
      </c>
      <c r="K419" s="2">
        <v>1</v>
      </c>
      <c r="L419" s="3">
        <v>3.5120799097405802</v>
      </c>
      <c r="M419" s="3">
        <v>0.57507431860694103</v>
      </c>
      <c r="N419" s="3">
        <v>0.801562486030161</v>
      </c>
      <c r="O419" s="3">
        <v>0.81588538225947205</v>
      </c>
      <c r="P419" s="3">
        <v>0.79296873835846804</v>
      </c>
    </row>
    <row r="420" spans="1:16" ht="17.25" x14ac:dyDescent="0.25">
      <c r="A420" s="2">
        <v>419</v>
      </c>
      <c r="B420" s="2" t="s">
        <v>433</v>
      </c>
      <c r="C420" s="2">
        <v>65.900000000000006</v>
      </c>
      <c r="D420" s="2">
        <v>2.79</v>
      </c>
      <c r="E420" s="2">
        <v>0.74</v>
      </c>
      <c r="F420" s="2">
        <v>66.19</v>
      </c>
      <c r="G420" s="2">
        <v>1.82</v>
      </c>
      <c r="H420" s="2">
        <v>1</v>
      </c>
      <c r="I420" s="2">
        <v>65.22</v>
      </c>
      <c r="J420" s="2">
        <v>1.1100000000000001</v>
      </c>
      <c r="K420" s="2">
        <v>1.25</v>
      </c>
      <c r="L420" s="3">
        <v>3.81636698544972</v>
      </c>
      <c r="M420" s="3">
        <v>4.9063410150622397</v>
      </c>
      <c r="N420" s="3">
        <v>0.61696625478753198</v>
      </c>
      <c r="O420" s="3">
        <v>0.56503348381763296</v>
      </c>
      <c r="P420" s="3">
        <v>0.61238395673969204</v>
      </c>
    </row>
    <row r="421" spans="1:16" ht="17.25" x14ac:dyDescent="0.25">
      <c r="A421" s="2">
        <v>420</v>
      </c>
      <c r="B421" s="2" t="s">
        <v>434</v>
      </c>
      <c r="C421" s="2">
        <v>60.42</v>
      </c>
      <c r="D421" s="2">
        <v>2.17</v>
      </c>
      <c r="E421" s="2">
        <v>0.83</v>
      </c>
      <c r="F421" s="2">
        <v>63.7</v>
      </c>
      <c r="G421" s="2">
        <v>1.59</v>
      </c>
      <c r="H421" s="2">
        <v>1.26</v>
      </c>
      <c r="I421" s="2">
        <v>43.48</v>
      </c>
      <c r="J421" s="2">
        <v>1.01</v>
      </c>
      <c r="K421" s="2">
        <v>1.1200000000000001</v>
      </c>
      <c r="L421" s="3">
        <v>8.2013020958548903</v>
      </c>
      <c r="M421" s="3">
        <v>3.5039107891942902</v>
      </c>
      <c r="N421" s="3">
        <v>0.74163351452934501</v>
      </c>
      <c r="O421" s="3">
        <v>0.74602382909145204</v>
      </c>
      <c r="P421" s="3">
        <v>0.68853546973231095</v>
      </c>
    </row>
    <row r="422" spans="1:16" ht="17.25" x14ac:dyDescent="0.25">
      <c r="A422" s="2">
        <v>421</v>
      </c>
      <c r="B422" s="2" t="s">
        <v>435</v>
      </c>
      <c r="C422" s="2">
        <v>64.52</v>
      </c>
      <c r="D422" s="2">
        <v>2.2799999999999998</v>
      </c>
      <c r="E422" s="2">
        <v>0.86</v>
      </c>
      <c r="F422" s="2">
        <v>64.290000000000006</v>
      </c>
      <c r="G422" s="2">
        <v>1.42</v>
      </c>
      <c r="H422" s="2">
        <v>0.85</v>
      </c>
      <c r="I422" s="2">
        <v>63.64</v>
      </c>
      <c r="J422" s="2">
        <v>1.03</v>
      </c>
      <c r="K422" s="2">
        <v>1.1000000000000001</v>
      </c>
      <c r="L422" s="3">
        <v>4.4192731457640102</v>
      </c>
      <c r="M422" s="3">
        <v>2.09395189997193</v>
      </c>
      <c r="N422" s="3">
        <v>0.80584967682160102</v>
      </c>
      <c r="O422" s="3">
        <v>0.76416200709114301</v>
      </c>
      <c r="P422" s="3">
        <v>0.84232642791283596</v>
      </c>
    </row>
    <row r="423" spans="1:16" ht="17.25" x14ac:dyDescent="0.25">
      <c r="A423" s="2">
        <v>422</v>
      </c>
      <c r="B423" s="2" t="s">
        <v>436</v>
      </c>
      <c r="C423" s="2">
        <v>56.31</v>
      </c>
      <c r="D423" s="2">
        <v>2.09</v>
      </c>
      <c r="E423" s="2">
        <v>0.75</v>
      </c>
      <c r="F423" s="2">
        <v>59.42</v>
      </c>
      <c r="G423" s="2">
        <v>1.54</v>
      </c>
      <c r="H423" s="2">
        <v>0.99</v>
      </c>
      <c r="I423" s="2">
        <v>70</v>
      </c>
      <c r="J423" s="2">
        <v>1.1599999999999999</v>
      </c>
      <c r="K423" s="2">
        <v>1</v>
      </c>
      <c r="L423" s="3">
        <v>2.3741722913824499</v>
      </c>
      <c r="M423" s="3">
        <v>1.30523358779369</v>
      </c>
      <c r="N423" s="3">
        <v>0.72746023176233099</v>
      </c>
      <c r="O423" s="3">
        <v>0.74375899172996895</v>
      </c>
      <c r="P423" s="3">
        <v>0.70476581363941104</v>
      </c>
    </row>
    <row r="424" spans="1:16" ht="17.25" x14ac:dyDescent="0.25">
      <c r="A424" s="2">
        <v>423</v>
      </c>
      <c r="B424" s="2" t="s">
        <v>437</v>
      </c>
      <c r="C424" s="2">
        <v>58.86</v>
      </c>
      <c r="D424" s="2">
        <v>1.95</v>
      </c>
      <c r="E424" s="2">
        <v>0.77</v>
      </c>
      <c r="F424" s="2">
        <v>58.87</v>
      </c>
      <c r="G424" s="2">
        <v>1.5</v>
      </c>
      <c r="H424" s="2">
        <v>0.96</v>
      </c>
      <c r="I424" s="2">
        <v>51.85</v>
      </c>
      <c r="J424" s="2">
        <v>0.99</v>
      </c>
      <c r="K424" s="2">
        <v>0.94</v>
      </c>
      <c r="L424" s="3">
        <v>1.48148015583235</v>
      </c>
      <c r="M424" s="3">
        <v>0.48083459389886701</v>
      </c>
      <c r="N424" s="3">
        <v>0.79587793452358502</v>
      </c>
      <c r="O424" s="3">
        <v>0.80340867322770404</v>
      </c>
      <c r="P424" s="3">
        <v>0.73761398921935994</v>
      </c>
    </row>
    <row r="425" spans="1:16" ht="17.25" x14ac:dyDescent="0.25">
      <c r="A425" s="2">
        <v>424</v>
      </c>
      <c r="B425" s="2" t="s">
        <v>438</v>
      </c>
      <c r="C425" s="2">
        <v>67.33</v>
      </c>
      <c r="D425" s="2">
        <v>3.6</v>
      </c>
      <c r="E425" s="2">
        <v>0.48</v>
      </c>
      <c r="F425" s="2">
        <v>70.63</v>
      </c>
      <c r="G425" s="2">
        <v>2.08</v>
      </c>
      <c r="H425" s="2">
        <v>0.96</v>
      </c>
      <c r="I425" s="2">
        <v>62.5</v>
      </c>
      <c r="J425" s="2">
        <v>1.18</v>
      </c>
      <c r="K425" s="2">
        <v>1.1200000000000001</v>
      </c>
      <c r="L425" s="3">
        <v>33.969430359899</v>
      </c>
      <c r="M425" s="3">
        <v>15.5141737184052</v>
      </c>
      <c r="N425" s="3">
        <v>0.43071818729317701</v>
      </c>
      <c r="O425" s="3">
        <v>0.40738600209115</v>
      </c>
      <c r="P425" s="3">
        <v>0.43090539051802801</v>
      </c>
    </row>
    <row r="426" spans="1:16" ht="17.25" x14ac:dyDescent="0.25">
      <c r="A426" s="2">
        <v>425</v>
      </c>
      <c r="B426" s="2" t="s">
        <v>439</v>
      </c>
      <c r="C426" s="2">
        <v>62.55</v>
      </c>
      <c r="D426" s="2">
        <v>2</v>
      </c>
      <c r="E426" s="2">
        <v>0.81</v>
      </c>
      <c r="F426" s="2">
        <v>64.39</v>
      </c>
      <c r="G426" s="2">
        <v>1.37</v>
      </c>
      <c r="H426" s="2">
        <v>0.93</v>
      </c>
      <c r="I426" s="2">
        <v>47.62</v>
      </c>
      <c r="J426" s="2">
        <v>1.05</v>
      </c>
      <c r="K426" s="2">
        <v>0.95</v>
      </c>
      <c r="L426" s="3">
        <v>2.0808008304035601</v>
      </c>
      <c r="M426" s="3">
        <v>1.37008644574634</v>
      </c>
      <c r="N426" s="3">
        <v>0.78936099047431396</v>
      </c>
      <c r="O426" s="3">
        <v>0.84634384645115002</v>
      </c>
      <c r="P426" s="3">
        <v>0.859519064187934</v>
      </c>
    </row>
    <row r="427" spans="1:16" ht="17.25" x14ac:dyDescent="0.25">
      <c r="A427" s="2">
        <v>426</v>
      </c>
      <c r="B427" s="2" t="s">
        <v>440</v>
      </c>
      <c r="C427" s="2">
        <v>61.42</v>
      </c>
      <c r="D427" s="2">
        <v>2.06</v>
      </c>
      <c r="E427" s="2">
        <v>1.34</v>
      </c>
      <c r="F427" s="2">
        <v>60</v>
      </c>
      <c r="G427" s="2">
        <v>1.39</v>
      </c>
      <c r="H427" s="2">
        <v>1.1399999999999999</v>
      </c>
      <c r="I427" s="2">
        <v>66.67</v>
      </c>
      <c r="J427" s="2">
        <v>1.05</v>
      </c>
      <c r="K427" s="2">
        <v>1.08</v>
      </c>
      <c r="L427" s="3">
        <v>2.80549069146445</v>
      </c>
      <c r="M427" s="3">
        <v>0.98354516608944997</v>
      </c>
      <c r="N427" s="3">
        <v>1.28297433830928</v>
      </c>
      <c r="O427" s="3">
        <v>1.24077899068669</v>
      </c>
      <c r="P427" s="3">
        <v>1.1271762009711701</v>
      </c>
    </row>
    <row r="428" spans="1:16" ht="17.25" x14ac:dyDescent="0.25">
      <c r="A428" s="2">
        <v>427</v>
      </c>
      <c r="B428" s="2" t="s">
        <v>441</v>
      </c>
      <c r="C428" s="2">
        <v>63.47</v>
      </c>
      <c r="D428" s="2">
        <v>1.81</v>
      </c>
      <c r="E428" s="2">
        <v>1</v>
      </c>
      <c r="F428" s="2">
        <v>62.39</v>
      </c>
      <c r="G428" s="2">
        <v>1.36</v>
      </c>
      <c r="H428" s="2">
        <v>0.92</v>
      </c>
      <c r="I428" s="2">
        <v>60</v>
      </c>
      <c r="J428" s="2">
        <v>1.03</v>
      </c>
      <c r="K428" s="2">
        <v>1.07</v>
      </c>
      <c r="L428" s="3">
        <v>10.5729313201302</v>
      </c>
      <c r="M428" s="3">
        <v>3.81580935811537</v>
      </c>
      <c r="N428" s="3">
        <v>1.0072712068421099</v>
      </c>
      <c r="O428" s="3">
        <v>0.95110495610979595</v>
      </c>
      <c r="P428" s="3">
        <v>0.88852627497724601</v>
      </c>
    </row>
    <row r="429" spans="1:16" ht="17.25" x14ac:dyDescent="0.25">
      <c r="A429" s="2">
        <v>428</v>
      </c>
      <c r="B429" s="2" t="s">
        <v>442</v>
      </c>
      <c r="C429" s="2">
        <v>64.14</v>
      </c>
      <c r="D429" s="2">
        <v>2.4900000000000002</v>
      </c>
      <c r="E429" s="2">
        <v>1.1299999999999999</v>
      </c>
      <c r="F429" s="2">
        <v>65.150000000000006</v>
      </c>
      <c r="G429" s="2">
        <v>1.66</v>
      </c>
      <c r="H429" s="2">
        <v>1.46</v>
      </c>
      <c r="I429" s="2">
        <v>68.180000000000007</v>
      </c>
      <c r="J429" s="2">
        <v>1.07</v>
      </c>
      <c r="K429" s="2">
        <v>1.19</v>
      </c>
      <c r="L429" s="3">
        <v>6.4528817281479096</v>
      </c>
      <c r="M429" s="3">
        <v>3.1634900947170701</v>
      </c>
      <c r="N429" s="3">
        <v>1.0364598208228299</v>
      </c>
      <c r="O429" s="3">
        <v>0.93723904678646996</v>
      </c>
      <c r="P429" s="3">
        <v>0.934177521336505</v>
      </c>
    </row>
    <row r="430" spans="1:16" ht="17.25" x14ac:dyDescent="0.25">
      <c r="A430" s="2">
        <v>429</v>
      </c>
      <c r="B430" s="2" t="s">
        <v>443</v>
      </c>
      <c r="C430" s="2">
        <v>67.64</v>
      </c>
      <c r="D430" s="2">
        <v>2.69</v>
      </c>
      <c r="E430" s="2">
        <v>1.42</v>
      </c>
      <c r="F430" s="2">
        <v>65</v>
      </c>
      <c r="G430" s="2">
        <v>1.5</v>
      </c>
      <c r="H430" s="2">
        <v>1.61</v>
      </c>
      <c r="I430" s="2">
        <v>56.52</v>
      </c>
      <c r="J430" s="2">
        <v>1.08</v>
      </c>
      <c r="K430" s="2">
        <v>1.18</v>
      </c>
      <c r="L430" s="3">
        <v>5.2852834776201201</v>
      </c>
      <c r="M430" s="3">
        <v>2.7013268625952702</v>
      </c>
      <c r="N430" s="3">
        <v>1.2287658433680899</v>
      </c>
      <c r="O430" s="3">
        <v>1.14265607657033</v>
      </c>
      <c r="P430" s="3">
        <v>0.93266074603916305</v>
      </c>
    </row>
    <row r="431" spans="1:16" ht="17.25" x14ac:dyDescent="0.25">
      <c r="A431" s="2">
        <v>430</v>
      </c>
      <c r="B431" s="2" t="s">
        <v>444</v>
      </c>
      <c r="C431" s="2">
        <v>57.28</v>
      </c>
      <c r="D431" s="2">
        <v>2.79</v>
      </c>
      <c r="E431" s="2">
        <v>0.94</v>
      </c>
      <c r="F431" s="2">
        <v>58.87</v>
      </c>
      <c r="G431" s="2">
        <v>1.66</v>
      </c>
      <c r="H431" s="2">
        <v>1.25</v>
      </c>
      <c r="I431" s="2">
        <v>38.46</v>
      </c>
      <c r="J431" s="2">
        <v>1.04</v>
      </c>
      <c r="K431" s="2">
        <v>0.96</v>
      </c>
      <c r="L431" s="3">
        <v>3.4532317042117202</v>
      </c>
      <c r="M431" s="3">
        <v>1.35065602885925</v>
      </c>
      <c r="N431" s="3">
        <v>1.02974228479778</v>
      </c>
      <c r="O431" s="3">
        <v>0.95549679478020899</v>
      </c>
      <c r="P431" s="3">
        <v>0.88764048154439501</v>
      </c>
    </row>
    <row r="432" spans="1:16" ht="17.25" x14ac:dyDescent="0.25">
      <c r="A432" s="2">
        <v>431</v>
      </c>
      <c r="B432" s="2" t="s">
        <v>445</v>
      </c>
      <c r="C432" s="2">
        <v>52.72</v>
      </c>
      <c r="D432" s="2">
        <v>1.48</v>
      </c>
      <c r="E432" s="2">
        <v>1.07</v>
      </c>
      <c r="F432" s="2">
        <v>52.99</v>
      </c>
      <c r="G432" s="2">
        <v>1.04</v>
      </c>
      <c r="H432" s="2">
        <v>0.94</v>
      </c>
      <c r="I432" s="2">
        <v>34.78</v>
      </c>
      <c r="J432" s="2">
        <v>0.97</v>
      </c>
      <c r="K432" s="2">
        <v>1.24</v>
      </c>
      <c r="L432" s="3">
        <v>2.0838311700250798</v>
      </c>
      <c r="M432" s="3">
        <v>2.04124367060207</v>
      </c>
      <c r="N432" s="3">
        <v>1.0586048960516701</v>
      </c>
      <c r="O432" s="3">
        <v>0.83905090810625305</v>
      </c>
      <c r="P432" s="3">
        <v>0.80846200848284799</v>
      </c>
    </row>
    <row r="433" spans="1:16" ht="17.25" x14ac:dyDescent="0.25">
      <c r="A433" s="2">
        <v>432</v>
      </c>
      <c r="B433" s="2" t="s">
        <v>446</v>
      </c>
      <c r="C433" s="2">
        <v>59.78</v>
      </c>
      <c r="D433" s="2">
        <v>1.96</v>
      </c>
      <c r="E433" s="2">
        <v>0.76</v>
      </c>
      <c r="F433" s="2">
        <v>64</v>
      </c>
      <c r="G433" s="2">
        <v>1.42</v>
      </c>
      <c r="H433" s="2">
        <v>0.84</v>
      </c>
      <c r="I433" s="2">
        <v>60.87</v>
      </c>
      <c r="J433" s="2">
        <v>1.07</v>
      </c>
      <c r="K433" s="2">
        <v>0.96</v>
      </c>
      <c r="L433" s="3">
        <v>4.6942423723050402</v>
      </c>
      <c r="M433" s="3">
        <v>1.5815699961979399</v>
      </c>
      <c r="N433" s="3">
        <v>0.72197704335724699</v>
      </c>
      <c r="O433" s="3">
        <v>0.75536916649598296</v>
      </c>
      <c r="P433" s="3">
        <v>0.79641066072595901</v>
      </c>
    </row>
    <row r="434" spans="1:16" ht="17.25" x14ac:dyDescent="0.25">
      <c r="A434" s="2">
        <v>433</v>
      </c>
      <c r="B434" s="2" t="s">
        <v>447</v>
      </c>
      <c r="C434" s="2">
        <v>63.67</v>
      </c>
      <c r="D434" s="2">
        <v>2.21</v>
      </c>
      <c r="E434" s="2">
        <v>1.32</v>
      </c>
      <c r="F434" s="2">
        <v>57.85</v>
      </c>
      <c r="G434" s="2">
        <v>1.32</v>
      </c>
      <c r="H434" s="2">
        <v>1.21</v>
      </c>
      <c r="I434" s="2">
        <v>75</v>
      </c>
      <c r="J434" s="2">
        <v>1.05</v>
      </c>
      <c r="K434" s="2">
        <v>1.04</v>
      </c>
      <c r="L434" s="3">
        <v>5.5942694319938804</v>
      </c>
      <c r="M434" s="3">
        <v>0.95157239720499298</v>
      </c>
      <c r="N434" s="3">
        <v>1.2316972937181001</v>
      </c>
      <c r="O434" s="3">
        <v>1.29754598738325</v>
      </c>
      <c r="P434" s="3">
        <v>1.3173823345353599</v>
      </c>
    </row>
    <row r="435" spans="1:16" ht="17.25" x14ac:dyDescent="0.25">
      <c r="A435" s="2">
        <v>434</v>
      </c>
      <c r="B435" s="2" t="s">
        <v>448</v>
      </c>
      <c r="C435" s="2">
        <v>61.17</v>
      </c>
      <c r="D435" s="2">
        <v>2.71</v>
      </c>
      <c r="E435" s="2">
        <v>0.67</v>
      </c>
      <c r="F435" s="2">
        <v>60.48</v>
      </c>
      <c r="G435" s="2">
        <v>1.61</v>
      </c>
      <c r="H435" s="2">
        <v>0.94</v>
      </c>
      <c r="I435" s="2">
        <v>47.83</v>
      </c>
      <c r="J435" s="2">
        <v>1.0900000000000001</v>
      </c>
      <c r="K435" s="2">
        <v>0.93</v>
      </c>
      <c r="L435" s="3">
        <v>21.9590925126633</v>
      </c>
      <c r="M435" s="3">
        <v>9.8502857163988295</v>
      </c>
      <c r="N435" s="3">
        <v>0.75337020619502704</v>
      </c>
      <c r="O435" s="3">
        <v>0.69669708664073404</v>
      </c>
      <c r="P435" s="3">
        <v>0.63150504253852202</v>
      </c>
    </row>
    <row r="436" spans="1:16" ht="17.25" x14ac:dyDescent="0.25">
      <c r="A436" s="2">
        <v>435</v>
      </c>
      <c r="B436" s="2" t="s">
        <v>449</v>
      </c>
      <c r="C436" s="2">
        <v>61.75</v>
      </c>
      <c r="D436" s="2">
        <v>3.12</v>
      </c>
      <c r="E436" s="2">
        <v>0.66</v>
      </c>
      <c r="F436" s="2">
        <v>59.06</v>
      </c>
      <c r="G436" s="2">
        <v>1.68</v>
      </c>
      <c r="H436" s="2">
        <v>1.1100000000000001</v>
      </c>
      <c r="I436" s="2">
        <v>70.83</v>
      </c>
      <c r="J436" s="2">
        <v>1.08</v>
      </c>
      <c r="K436" s="2">
        <v>1.1299999999999999</v>
      </c>
      <c r="L436" s="3">
        <v>7.8519906109023196</v>
      </c>
      <c r="M436" s="3">
        <v>3.5985809576887302</v>
      </c>
      <c r="N436" s="3">
        <v>0.60382690575634301</v>
      </c>
      <c r="O436" s="3">
        <v>0.53253672500757299</v>
      </c>
      <c r="P436" s="3">
        <v>0.66534799980633896</v>
      </c>
    </row>
    <row r="437" spans="1:16" ht="17.25" x14ac:dyDescent="0.25">
      <c r="A437" s="2">
        <v>436</v>
      </c>
      <c r="B437" s="2" t="s">
        <v>450</v>
      </c>
      <c r="C437" s="2">
        <v>62.75</v>
      </c>
      <c r="D437" s="2">
        <v>2.71</v>
      </c>
      <c r="E437" s="2">
        <v>0.66</v>
      </c>
      <c r="F437" s="2">
        <v>61.24</v>
      </c>
      <c r="G437" s="2">
        <v>1.73</v>
      </c>
      <c r="H437" s="2">
        <v>0.69</v>
      </c>
      <c r="I437" s="2">
        <v>66.67</v>
      </c>
      <c r="J437" s="2">
        <v>1.1599999999999999</v>
      </c>
      <c r="K437" s="2">
        <v>0.86</v>
      </c>
      <c r="L437" s="3">
        <v>3.89069970202755</v>
      </c>
      <c r="M437" s="3">
        <v>1.0477334368633699</v>
      </c>
      <c r="N437" s="3">
        <v>0.67321057549504004</v>
      </c>
      <c r="O437" s="3">
        <v>0.74478521538841003</v>
      </c>
      <c r="P437" s="3">
        <v>0.69856848223887902</v>
      </c>
    </row>
    <row r="438" spans="1:16" ht="17.25" x14ac:dyDescent="0.25">
      <c r="A438" s="2">
        <v>437</v>
      </c>
      <c r="B438" s="2" t="s">
        <v>451</v>
      </c>
      <c r="C438" s="2">
        <v>64.19</v>
      </c>
      <c r="D438" s="2">
        <v>3.1</v>
      </c>
      <c r="E438" s="2">
        <v>0.66</v>
      </c>
      <c r="F438" s="2">
        <v>64.44</v>
      </c>
      <c r="G438" s="2">
        <v>1.92</v>
      </c>
      <c r="H438" s="2">
        <v>0.85</v>
      </c>
      <c r="I438" s="2">
        <v>52.38</v>
      </c>
      <c r="J438" s="2">
        <v>1.05</v>
      </c>
      <c r="K438" s="2">
        <v>1.07</v>
      </c>
      <c r="L438" s="3">
        <v>7.6635353445950702</v>
      </c>
      <c r="M438" s="3">
        <v>2.4908546649323098</v>
      </c>
      <c r="N438" s="3">
        <v>0.58074440018207996</v>
      </c>
      <c r="O438" s="3">
        <v>0.59142770456516303</v>
      </c>
      <c r="P438" s="3">
        <v>0.60826460270581495</v>
      </c>
    </row>
    <row r="439" spans="1:16" ht="17.25" x14ac:dyDescent="0.25">
      <c r="A439" s="2">
        <v>438</v>
      </c>
      <c r="B439" s="2" t="s">
        <v>452</v>
      </c>
      <c r="C439" s="2">
        <v>65.13</v>
      </c>
      <c r="D439" s="2">
        <v>3.14</v>
      </c>
      <c r="E439" s="2">
        <v>0.77</v>
      </c>
      <c r="F439" s="2">
        <v>62.59</v>
      </c>
      <c r="G439" s="2">
        <v>1.79</v>
      </c>
      <c r="H439" s="2">
        <v>1.01</v>
      </c>
      <c r="I439" s="2">
        <v>65.22</v>
      </c>
      <c r="J439" s="2">
        <v>1.1399999999999999</v>
      </c>
      <c r="K439" s="2">
        <v>1.19</v>
      </c>
      <c r="L439" s="3">
        <v>19.347414445664501</v>
      </c>
      <c r="M439" s="3">
        <v>18.928496855249701</v>
      </c>
      <c r="N439" s="3">
        <v>0.63898556011389096</v>
      </c>
      <c r="O439" s="3">
        <v>0.60594646572351196</v>
      </c>
      <c r="P439" s="3">
        <v>0.60548642486784698</v>
      </c>
    </row>
    <row r="440" spans="1:16" ht="17.25" x14ac:dyDescent="0.25">
      <c r="A440" s="2">
        <v>439</v>
      </c>
      <c r="B440" s="2" t="s">
        <v>453</v>
      </c>
      <c r="C440" s="2">
        <v>58.5</v>
      </c>
      <c r="D440" s="2">
        <v>1.8</v>
      </c>
      <c r="E440" s="2">
        <v>0.84</v>
      </c>
      <c r="F440" s="2">
        <v>64.599999999999994</v>
      </c>
      <c r="G440" s="2">
        <v>1.46</v>
      </c>
      <c r="H440" s="2">
        <v>0.83</v>
      </c>
      <c r="I440" s="2">
        <v>47.37</v>
      </c>
      <c r="J440" s="2">
        <v>1.04</v>
      </c>
      <c r="K440" s="2">
        <v>0.92</v>
      </c>
      <c r="L440" s="3">
        <v>8.78662135512978</v>
      </c>
      <c r="M440" s="3">
        <v>2.31465637633399</v>
      </c>
      <c r="N440" s="3">
        <v>0.80295226023875099</v>
      </c>
      <c r="O440" s="3">
        <v>0.86143994866281004</v>
      </c>
      <c r="P440" s="3">
        <v>0.82871466849689901</v>
      </c>
    </row>
    <row r="441" spans="1:16" ht="17.25" x14ac:dyDescent="0.25">
      <c r="A441" s="2">
        <v>440</v>
      </c>
      <c r="B441" s="2" t="s">
        <v>454</v>
      </c>
      <c r="C441" s="2">
        <v>60.07</v>
      </c>
      <c r="D441" s="2">
        <v>2.02</v>
      </c>
      <c r="E441" s="2">
        <v>0.63</v>
      </c>
      <c r="F441" s="2">
        <v>61.11</v>
      </c>
      <c r="G441" s="2">
        <v>1.42</v>
      </c>
      <c r="H441" s="2">
        <v>0.96</v>
      </c>
      <c r="I441" s="2">
        <v>50</v>
      </c>
      <c r="J441" s="2">
        <v>1</v>
      </c>
      <c r="K441" s="2">
        <v>1.01</v>
      </c>
      <c r="L441" s="3">
        <v>3.2837544394578102</v>
      </c>
      <c r="M441" s="3">
        <v>1.12245015191151</v>
      </c>
      <c r="N441" s="3">
        <v>0.58183909194267402</v>
      </c>
      <c r="O441" s="3">
        <v>0.58315512796586499</v>
      </c>
      <c r="P441" s="3">
        <v>0.624115776530908</v>
      </c>
    </row>
    <row r="442" spans="1:16" ht="17.25" x14ac:dyDescent="0.25">
      <c r="A442" s="2">
        <v>441</v>
      </c>
      <c r="B442" s="2" t="s">
        <v>455</v>
      </c>
      <c r="C442" s="2">
        <v>58.06</v>
      </c>
      <c r="D442" s="2">
        <v>1.68</v>
      </c>
      <c r="E442" s="2">
        <v>0.8</v>
      </c>
      <c r="F442" s="2">
        <v>56.62</v>
      </c>
      <c r="G442" s="2">
        <v>1.22</v>
      </c>
      <c r="H442" s="2">
        <v>1.2</v>
      </c>
      <c r="I442" s="2">
        <v>47.83</v>
      </c>
      <c r="J442" s="2">
        <v>0.99</v>
      </c>
      <c r="K442" s="2">
        <v>1.1100000000000001</v>
      </c>
      <c r="L442" s="3">
        <v>11.1068996873098</v>
      </c>
      <c r="M442" s="3">
        <v>5.3146711014151302</v>
      </c>
      <c r="N442" s="3">
        <v>0.77786579974184</v>
      </c>
      <c r="O442" s="3">
        <v>0.73101292029569098</v>
      </c>
      <c r="P442" s="3">
        <v>0.670320973947095</v>
      </c>
    </row>
    <row r="443" spans="1:16" ht="17.25" x14ac:dyDescent="0.25">
      <c r="A443" s="2">
        <v>442</v>
      </c>
      <c r="B443" s="2" t="s">
        <v>456</v>
      </c>
      <c r="C443" s="2">
        <v>58.52</v>
      </c>
      <c r="D443" s="2">
        <v>2.06</v>
      </c>
      <c r="E443" s="2">
        <v>0.99</v>
      </c>
      <c r="F443" s="2">
        <v>53.15</v>
      </c>
      <c r="G443" s="2">
        <v>1.38</v>
      </c>
      <c r="H443" s="2">
        <v>1.1100000000000001</v>
      </c>
      <c r="I443" s="2">
        <v>64</v>
      </c>
      <c r="J443" s="2">
        <v>1.03</v>
      </c>
      <c r="K443" s="2">
        <v>1.08</v>
      </c>
      <c r="L443" s="3">
        <v>7.1561618083850203</v>
      </c>
      <c r="M443" s="3">
        <v>3.92660219316133</v>
      </c>
      <c r="N443" s="3">
        <v>0.996299167243481</v>
      </c>
      <c r="O443" s="3">
        <v>0.82892753065990998</v>
      </c>
      <c r="P443" s="3">
        <v>0.79441091505948003</v>
      </c>
    </row>
    <row r="444" spans="1:16" ht="17.25" x14ac:dyDescent="0.25">
      <c r="A444" s="2">
        <v>443</v>
      </c>
      <c r="B444" s="2" t="s">
        <v>457</v>
      </c>
      <c r="C444" s="2">
        <v>66.010000000000005</v>
      </c>
      <c r="D444" s="2">
        <v>3.61</v>
      </c>
      <c r="E444" s="2">
        <v>0.67</v>
      </c>
      <c r="F444" s="2">
        <v>57.86</v>
      </c>
      <c r="G444" s="2">
        <v>1.62</v>
      </c>
      <c r="H444" s="2">
        <v>1.01</v>
      </c>
      <c r="I444" s="2">
        <v>66.67</v>
      </c>
      <c r="J444" s="2">
        <v>1.0900000000000001</v>
      </c>
      <c r="K444" s="2">
        <v>1.05</v>
      </c>
      <c r="L444" s="3">
        <v>4.2864796501599596</v>
      </c>
      <c r="M444" s="3">
        <v>2.8653967305677801</v>
      </c>
      <c r="N444" s="3">
        <v>0.70289353341863703</v>
      </c>
      <c r="O444" s="3">
        <v>0.66769416058111697</v>
      </c>
      <c r="P444" s="3">
        <v>0.71929995582582795</v>
      </c>
    </row>
    <row r="445" spans="1:16" ht="17.25" x14ac:dyDescent="0.25">
      <c r="A445" s="2">
        <v>444</v>
      </c>
      <c r="B445" s="2" t="s">
        <v>458</v>
      </c>
      <c r="C445" s="2">
        <v>61.82</v>
      </c>
      <c r="D445" s="2">
        <v>1.69</v>
      </c>
      <c r="E445" s="2">
        <v>1.27</v>
      </c>
      <c r="F445" s="2">
        <v>63.48</v>
      </c>
      <c r="G445" s="2">
        <v>1.31</v>
      </c>
      <c r="H445" s="2">
        <v>1.01</v>
      </c>
      <c r="I445" s="2">
        <v>64.709999999999994</v>
      </c>
      <c r="J445" s="2">
        <v>1.06</v>
      </c>
      <c r="K445" s="2">
        <v>1.02</v>
      </c>
      <c r="L445" s="3">
        <v>5.6455891868685697</v>
      </c>
      <c r="M445" s="3">
        <v>2.7177441142803498</v>
      </c>
      <c r="N445" s="3">
        <v>1.29315128073398</v>
      </c>
      <c r="O445" s="3">
        <v>1.27918680164091</v>
      </c>
      <c r="P445" s="3">
        <v>1.13409998604006</v>
      </c>
    </row>
    <row r="446" spans="1:16" ht="17.25" x14ac:dyDescent="0.25">
      <c r="A446" s="2">
        <v>445</v>
      </c>
      <c r="B446" s="2" t="s">
        <v>459</v>
      </c>
      <c r="C446" s="2">
        <v>62.84</v>
      </c>
      <c r="D446" s="2">
        <v>2.0499999999999998</v>
      </c>
      <c r="E446" s="2">
        <v>0.98</v>
      </c>
      <c r="F446" s="2">
        <v>62.71</v>
      </c>
      <c r="G446" s="2">
        <v>1.39</v>
      </c>
      <c r="H446" s="2">
        <v>0.97</v>
      </c>
      <c r="I446" s="2">
        <v>68.42</v>
      </c>
      <c r="J446" s="2">
        <v>1.07</v>
      </c>
      <c r="K446" s="2">
        <v>1</v>
      </c>
      <c r="L446" s="3">
        <v>1.0309622585190401</v>
      </c>
      <c r="M446" s="3">
        <v>0.62798534437450904</v>
      </c>
      <c r="N446" s="3">
        <v>0.91419258627005895</v>
      </c>
      <c r="O446" s="3">
        <v>0.94786384901146903</v>
      </c>
      <c r="P446" s="3">
        <v>0.99746554670362497</v>
      </c>
    </row>
    <row r="447" spans="1:16" ht="17.25" x14ac:dyDescent="0.25">
      <c r="A447" s="2">
        <v>446</v>
      </c>
      <c r="B447" s="2" t="s">
        <v>460</v>
      </c>
      <c r="C447" s="2">
        <v>64.52</v>
      </c>
      <c r="D447" s="2">
        <v>3.32</v>
      </c>
      <c r="E447" s="2">
        <v>0.25</v>
      </c>
      <c r="F447" s="2">
        <v>58.16</v>
      </c>
      <c r="G447" s="2">
        <v>1.63</v>
      </c>
      <c r="H447" s="2">
        <v>0.85</v>
      </c>
      <c r="I447" s="2">
        <v>62.5</v>
      </c>
      <c r="J447" s="2">
        <v>1.1000000000000001</v>
      </c>
      <c r="K447" s="2">
        <v>0.95</v>
      </c>
      <c r="L447" s="3">
        <v>5.76397438418494</v>
      </c>
      <c r="M447" s="3">
        <v>1.24970214168891</v>
      </c>
      <c r="N447" s="3">
        <v>0.26637585804150898</v>
      </c>
      <c r="O447" s="3">
        <v>0.240806198118453</v>
      </c>
      <c r="P447" s="3">
        <v>0.32195232744440699</v>
      </c>
    </row>
    <row r="448" spans="1:16" ht="17.25" x14ac:dyDescent="0.25">
      <c r="A448" s="2">
        <v>447</v>
      </c>
      <c r="B448" s="2" t="s">
        <v>461</v>
      </c>
      <c r="C448" s="2">
        <v>56.99</v>
      </c>
      <c r="D448" s="2">
        <v>1.89</v>
      </c>
      <c r="E448" s="2">
        <v>0.79</v>
      </c>
      <c r="F448" s="2">
        <v>55.83</v>
      </c>
      <c r="G448" s="2">
        <v>1.38</v>
      </c>
      <c r="H448" s="2">
        <v>1.03</v>
      </c>
      <c r="I448" s="2">
        <v>46.43</v>
      </c>
      <c r="J448" s="2">
        <v>0.93</v>
      </c>
      <c r="K448" s="2">
        <v>0.94</v>
      </c>
      <c r="L448" s="3">
        <v>2.9058853491903101</v>
      </c>
      <c r="M448" s="3">
        <v>1.47376895596198</v>
      </c>
      <c r="N448" s="3">
        <v>0.78756741862485502</v>
      </c>
      <c r="O448" s="3">
        <v>0.82519906879448301</v>
      </c>
      <c r="P448" s="3">
        <v>0.80208066110182696</v>
      </c>
    </row>
    <row r="449" spans="1:16" ht="17.25" x14ac:dyDescent="0.25">
      <c r="A449" s="2">
        <v>448</v>
      </c>
      <c r="B449" s="2" t="s">
        <v>462</v>
      </c>
      <c r="C449" s="2">
        <v>60.91</v>
      </c>
      <c r="D449" s="2">
        <v>1.96</v>
      </c>
      <c r="E449" s="2">
        <v>1.55</v>
      </c>
      <c r="F449" s="2">
        <v>60.18</v>
      </c>
      <c r="G449" s="2">
        <v>1.4</v>
      </c>
      <c r="H449" s="2">
        <v>1.1200000000000001</v>
      </c>
      <c r="I449" s="2">
        <v>72.22</v>
      </c>
      <c r="J449" s="2">
        <v>1.0900000000000001</v>
      </c>
      <c r="K449" s="2">
        <v>1.1399999999999999</v>
      </c>
      <c r="L449" s="3">
        <v>14.6906179969066</v>
      </c>
      <c r="M449" s="3">
        <v>15.4554993630131</v>
      </c>
      <c r="N449" s="3">
        <v>1.44545878915162</v>
      </c>
      <c r="O449" s="3">
        <v>1.3429731824917699</v>
      </c>
      <c r="P449" s="3">
        <v>1.1202701600373</v>
      </c>
    </row>
    <row r="450" spans="1:16" ht="17.25" x14ac:dyDescent="0.25">
      <c r="A450" s="2">
        <v>449</v>
      </c>
      <c r="B450" s="2" t="s">
        <v>463</v>
      </c>
      <c r="C450" s="2">
        <v>59.88</v>
      </c>
      <c r="D450" s="2">
        <v>2.4700000000000002</v>
      </c>
      <c r="E450" s="2">
        <v>1</v>
      </c>
      <c r="F450" s="2">
        <v>59.62</v>
      </c>
      <c r="G450" s="2">
        <v>1.51</v>
      </c>
      <c r="H450" s="2">
        <v>1.1399999999999999</v>
      </c>
      <c r="I450" s="2">
        <v>53.12</v>
      </c>
      <c r="J450" s="2">
        <v>1.08</v>
      </c>
      <c r="K450" s="2">
        <v>1.0900000000000001</v>
      </c>
      <c r="L450" s="3">
        <v>4.2098664089677502</v>
      </c>
      <c r="M450" s="3">
        <v>1.92345782963729</v>
      </c>
      <c r="N450" s="3">
        <v>0.92855581330436698</v>
      </c>
      <c r="O450" s="3">
        <v>0.88966573767634805</v>
      </c>
      <c r="P450" s="3">
        <v>0.79833953572376004</v>
      </c>
    </row>
    <row r="451" spans="1:16" ht="17.25" x14ac:dyDescent="0.25">
      <c r="A451" s="2">
        <v>450</v>
      </c>
      <c r="B451" s="2" t="s">
        <v>464</v>
      </c>
      <c r="C451" s="2">
        <v>55.82</v>
      </c>
      <c r="D451" s="2">
        <v>1.92</v>
      </c>
      <c r="E451" s="2">
        <v>0.48</v>
      </c>
      <c r="F451" s="2">
        <v>56.82</v>
      </c>
      <c r="G451" s="2">
        <v>1.48</v>
      </c>
      <c r="H451" s="2">
        <v>0.74</v>
      </c>
      <c r="I451" s="2">
        <v>56</v>
      </c>
      <c r="J451" s="2">
        <v>1.08</v>
      </c>
      <c r="K451" s="2">
        <v>0.91</v>
      </c>
      <c r="L451" s="3">
        <v>2.9601094697539199</v>
      </c>
      <c r="M451" s="3">
        <v>1.3384103069634601</v>
      </c>
      <c r="N451" s="3">
        <v>0.47299509614733198</v>
      </c>
      <c r="O451" s="3">
        <v>0.50027278311302403</v>
      </c>
      <c r="P451" s="3">
        <v>0.54228039398559802</v>
      </c>
    </row>
    <row r="452" spans="1:16" ht="17.25" x14ac:dyDescent="0.25">
      <c r="A452" s="2">
        <v>451</v>
      </c>
      <c r="B452" s="2" t="s">
        <v>465</v>
      </c>
      <c r="C452" s="2">
        <v>57.24</v>
      </c>
      <c r="D452" s="2">
        <v>2.77</v>
      </c>
      <c r="E452" s="2">
        <v>0.78</v>
      </c>
      <c r="F452" s="2">
        <v>59.42</v>
      </c>
      <c r="G452" s="2">
        <v>1.77</v>
      </c>
      <c r="H452" s="2">
        <v>0.85</v>
      </c>
      <c r="I452" s="2">
        <v>54.55</v>
      </c>
      <c r="J452" s="2">
        <v>1.02</v>
      </c>
      <c r="K452" s="2">
        <v>0.86</v>
      </c>
      <c r="L452" s="3">
        <v>5.90908484261311</v>
      </c>
      <c r="M452" s="3">
        <v>1.61301992454371</v>
      </c>
      <c r="N452" s="3">
        <v>0.738765433982566</v>
      </c>
      <c r="O452" s="3">
        <v>0.85851852982132504</v>
      </c>
      <c r="P452" s="3">
        <v>0.94024695879147302</v>
      </c>
    </row>
    <row r="453" spans="1:16" ht="17.25" x14ac:dyDescent="0.25">
      <c r="A453" s="2">
        <v>452</v>
      </c>
      <c r="B453" s="2" t="s">
        <v>466</v>
      </c>
      <c r="C453" s="2">
        <v>61.01</v>
      </c>
      <c r="D453" s="2">
        <v>2.15</v>
      </c>
      <c r="E453" s="2">
        <v>0.56999999999999995</v>
      </c>
      <c r="F453" s="2">
        <v>57.58</v>
      </c>
      <c r="G453" s="2">
        <v>1.43</v>
      </c>
      <c r="H453" s="2">
        <v>0.87</v>
      </c>
      <c r="I453" s="2">
        <v>65.38</v>
      </c>
      <c r="J453" s="2">
        <v>1.1000000000000001</v>
      </c>
      <c r="K453" s="2">
        <v>1.03</v>
      </c>
      <c r="L453" s="3">
        <v>9.3569987467240505</v>
      </c>
      <c r="M453" s="3">
        <v>2.14358187610513</v>
      </c>
      <c r="N453" s="3">
        <v>0.53005895645533596</v>
      </c>
      <c r="O453" s="3">
        <v>0.53368871690828101</v>
      </c>
      <c r="P453" s="3">
        <v>0.57821003126874604</v>
      </c>
    </row>
    <row r="454" spans="1:16" ht="17.25" x14ac:dyDescent="0.25">
      <c r="A454" s="2">
        <v>453</v>
      </c>
      <c r="B454" s="2" t="s">
        <v>467</v>
      </c>
      <c r="C454" s="2">
        <v>56.71</v>
      </c>
      <c r="D454" s="2">
        <v>1.97</v>
      </c>
      <c r="E454" s="2">
        <v>0.74</v>
      </c>
      <c r="F454" s="2">
        <v>57.24</v>
      </c>
      <c r="G454" s="2">
        <v>1.4</v>
      </c>
      <c r="H454" s="2">
        <v>1.02</v>
      </c>
      <c r="I454" s="2">
        <v>37.5</v>
      </c>
      <c r="J454" s="2">
        <v>0.95</v>
      </c>
      <c r="K454" s="2">
        <v>1.02</v>
      </c>
      <c r="L454" s="3">
        <v>4.8327104498577</v>
      </c>
      <c r="M454" s="3">
        <v>2.0938215533269098</v>
      </c>
      <c r="N454" s="3">
        <v>0.67403400351591602</v>
      </c>
      <c r="O454" s="3">
        <v>0.69351668861304105</v>
      </c>
      <c r="P454" s="3">
        <v>0.64219052551138001</v>
      </c>
    </row>
    <row r="455" spans="1:16" ht="17.25" x14ac:dyDescent="0.25">
      <c r="A455" s="2">
        <v>454</v>
      </c>
      <c r="B455" s="2" t="s">
        <v>468</v>
      </c>
      <c r="C455" s="2">
        <v>60.24</v>
      </c>
      <c r="D455" s="2">
        <v>2.1</v>
      </c>
      <c r="E455" s="2">
        <v>0.66</v>
      </c>
      <c r="F455" s="2">
        <v>62.39</v>
      </c>
      <c r="G455" s="2">
        <v>1.56</v>
      </c>
      <c r="H455" s="2">
        <v>0.96</v>
      </c>
      <c r="I455" s="2">
        <v>52.38</v>
      </c>
      <c r="J455" s="2">
        <v>1.02</v>
      </c>
      <c r="K455" s="2">
        <v>0.83</v>
      </c>
      <c r="L455" s="3">
        <v>6.8186779318712798</v>
      </c>
      <c r="M455" s="3">
        <v>6.6849558748001296</v>
      </c>
      <c r="N455" s="3">
        <v>0.67648124684686095</v>
      </c>
      <c r="O455" s="3">
        <v>0.75738358900468605</v>
      </c>
      <c r="P455" s="3">
        <v>0.79561516470417204</v>
      </c>
    </row>
    <row r="456" spans="1:16" ht="17.25" x14ac:dyDescent="0.25">
      <c r="A456" s="2">
        <v>455</v>
      </c>
      <c r="B456" s="2" t="s">
        <v>469</v>
      </c>
      <c r="C456" s="2">
        <v>57.43</v>
      </c>
      <c r="D456" s="2">
        <v>1.84</v>
      </c>
      <c r="E456" s="2">
        <v>0.94</v>
      </c>
      <c r="F456" s="2">
        <v>57.27</v>
      </c>
      <c r="G456" s="2">
        <v>1.34</v>
      </c>
      <c r="H456" s="2">
        <v>0.91</v>
      </c>
      <c r="I456" s="2">
        <v>56.25</v>
      </c>
      <c r="J456" s="2">
        <v>1.04</v>
      </c>
      <c r="K456" s="2">
        <v>1</v>
      </c>
      <c r="L456" s="3">
        <v>5.4459651605314301</v>
      </c>
      <c r="M456" s="3">
        <v>1.5382691565048801</v>
      </c>
      <c r="N456" s="3">
        <v>0.92986884908926504</v>
      </c>
      <c r="O456" s="3">
        <v>0.91183150893797804</v>
      </c>
      <c r="P456" s="3">
        <v>0.93415740033958805</v>
      </c>
    </row>
    <row r="457" spans="1:16" ht="17.25" x14ac:dyDescent="0.25">
      <c r="A457" s="2">
        <v>456</v>
      </c>
      <c r="B457" s="2" t="s">
        <v>470</v>
      </c>
      <c r="C457" s="2">
        <v>60.53</v>
      </c>
      <c r="D457" s="2">
        <v>2.2799999999999998</v>
      </c>
      <c r="E457" s="2">
        <v>0.72</v>
      </c>
      <c r="F457" s="2">
        <v>55.1</v>
      </c>
      <c r="G457" s="2">
        <v>1.28</v>
      </c>
      <c r="H457" s="2">
        <v>1.1599999999999999</v>
      </c>
      <c r="I457" s="2">
        <v>63.89</v>
      </c>
      <c r="J457" s="2">
        <v>1.17</v>
      </c>
      <c r="K457" s="2">
        <v>1.1000000000000001</v>
      </c>
      <c r="L457" s="3">
        <v>6.5516774425211999</v>
      </c>
      <c r="M457" s="3">
        <v>5.4677531047982901</v>
      </c>
      <c r="N457" s="3">
        <v>0.70003117376846202</v>
      </c>
      <c r="O457" s="3">
        <v>0.66232470342362704</v>
      </c>
      <c r="P457" s="3">
        <v>0.603739511306006</v>
      </c>
    </row>
    <row r="458" spans="1:16" ht="17.25" x14ac:dyDescent="0.25">
      <c r="A458" s="2">
        <v>457</v>
      </c>
      <c r="B458" s="2" t="s">
        <v>471</v>
      </c>
      <c r="C458" s="2">
        <v>67.47</v>
      </c>
      <c r="D458" s="2">
        <v>3.71</v>
      </c>
      <c r="E458" s="2">
        <v>0.64</v>
      </c>
      <c r="F458" s="2">
        <v>63.31</v>
      </c>
      <c r="G458" s="2">
        <v>1.96</v>
      </c>
      <c r="H458" s="2">
        <v>0.91</v>
      </c>
      <c r="I458" s="2">
        <v>76.47</v>
      </c>
      <c r="J458" s="2">
        <v>1.07</v>
      </c>
      <c r="K458" s="2">
        <v>1.03</v>
      </c>
      <c r="L458" s="3">
        <v>4.5899835129660902</v>
      </c>
      <c r="M458" s="3">
        <v>1.69825914077621</v>
      </c>
      <c r="N458" s="3">
        <v>0.63477648201401204</v>
      </c>
      <c r="O458" s="3">
        <v>0.55060330157324699</v>
      </c>
      <c r="P458" s="3">
        <v>0.51227823585432197</v>
      </c>
    </row>
    <row r="459" spans="1:16" ht="17.25" x14ac:dyDescent="0.25">
      <c r="A459" s="2">
        <v>458</v>
      </c>
      <c r="B459" s="2" t="s">
        <v>472</v>
      </c>
      <c r="C459" s="2">
        <v>60.95</v>
      </c>
      <c r="D459" s="2">
        <v>1.93</v>
      </c>
      <c r="E459" s="2">
        <v>1.31</v>
      </c>
      <c r="F459" s="2">
        <v>62.79</v>
      </c>
      <c r="G459" s="2">
        <v>1.36</v>
      </c>
      <c r="H459" s="2">
        <v>1.05</v>
      </c>
      <c r="I459" s="2">
        <v>47.62</v>
      </c>
      <c r="J459" s="2">
        <v>0.98</v>
      </c>
      <c r="K459" s="2">
        <v>1.1499999999999999</v>
      </c>
      <c r="L459" s="3">
        <v>10.2512202201384</v>
      </c>
      <c r="M459" s="3">
        <v>6.4535506609578102</v>
      </c>
      <c r="N459" s="3">
        <v>1.2134209833765599</v>
      </c>
      <c r="O459" s="3">
        <v>1.08302185580251</v>
      </c>
      <c r="P459" s="3">
        <v>0.95224924025327995</v>
      </c>
    </row>
    <row r="460" spans="1:16" ht="17.25" x14ac:dyDescent="0.25">
      <c r="A460" s="2">
        <v>459</v>
      </c>
      <c r="B460" s="2" t="s">
        <v>473</v>
      </c>
      <c r="C460" s="2">
        <v>57.45</v>
      </c>
      <c r="D460" s="2">
        <v>2.67</v>
      </c>
      <c r="E460" s="2">
        <v>1.05</v>
      </c>
      <c r="F460" s="2">
        <v>56.46</v>
      </c>
      <c r="G460" s="2">
        <v>1.37</v>
      </c>
      <c r="H460" s="2">
        <v>0.87</v>
      </c>
      <c r="I460" s="2">
        <v>77.27</v>
      </c>
      <c r="J460" s="2">
        <v>1.18</v>
      </c>
      <c r="K460" s="2">
        <v>0.84</v>
      </c>
      <c r="L460" s="3">
        <v>3.87383220300755</v>
      </c>
      <c r="M460" s="3">
        <v>1.4201898873255501</v>
      </c>
      <c r="N460" s="3">
        <v>1.0139172358283199</v>
      </c>
      <c r="O460" s="3">
        <v>1.1602172901353101</v>
      </c>
      <c r="P460" s="3">
        <v>1.44976240365817</v>
      </c>
    </row>
    <row r="461" spans="1:16" ht="17.25" x14ac:dyDescent="0.25">
      <c r="A461" s="2">
        <v>460</v>
      </c>
      <c r="B461" s="2" t="s">
        <v>474</v>
      </c>
      <c r="C461" s="2">
        <v>61.15</v>
      </c>
      <c r="D461" s="2">
        <v>2.13</v>
      </c>
      <c r="E461" s="2">
        <v>1.01</v>
      </c>
      <c r="F461" s="2">
        <v>61.59</v>
      </c>
      <c r="G461" s="2">
        <v>1.51</v>
      </c>
      <c r="H461" s="2">
        <v>1.3</v>
      </c>
      <c r="I461" s="2">
        <v>66.67</v>
      </c>
      <c r="J461" s="2">
        <v>1.06</v>
      </c>
      <c r="K461" s="2">
        <v>1.0900000000000001</v>
      </c>
      <c r="L461" s="3">
        <v>4.8205272512998301</v>
      </c>
      <c r="M461" s="3">
        <v>1.9991463287664</v>
      </c>
      <c r="N461" s="3">
        <v>0.94797553888211905</v>
      </c>
      <c r="O461" s="3">
        <v>0.93549910797326497</v>
      </c>
      <c r="P461" s="3">
        <v>0.79048969380678302</v>
      </c>
    </row>
    <row r="462" spans="1:16" ht="17.25" x14ac:dyDescent="0.25">
      <c r="A462" s="2">
        <v>461</v>
      </c>
      <c r="B462" s="2" t="s">
        <v>475</v>
      </c>
      <c r="C462" s="2">
        <v>58.45</v>
      </c>
      <c r="D462" s="2">
        <v>2.02</v>
      </c>
      <c r="E462" s="2">
        <v>1.17</v>
      </c>
      <c r="F462" s="2">
        <v>60.68</v>
      </c>
      <c r="G462" s="2">
        <v>1.51</v>
      </c>
      <c r="H462" s="2">
        <v>1.28</v>
      </c>
      <c r="I462" s="2">
        <v>55.56</v>
      </c>
      <c r="J462" s="2">
        <v>1</v>
      </c>
      <c r="K462" s="2">
        <v>1.08</v>
      </c>
      <c r="L462" s="3">
        <v>1.9212502188626399</v>
      </c>
      <c r="M462" s="3">
        <v>0.97738502956839102</v>
      </c>
      <c r="N462" s="3">
        <v>1.1527224763008299</v>
      </c>
      <c r="O462" s="3">
        <v>0.97388224220439801</v>
      </c>
      <c r="P462" s="3">
        <v>0.88180610631876899</v>
      </c>
    </row>
    <row r="463" spans="1:16" ht="17.25" x14ac:dyDescent="0.25">
      <c r="A463" s="2">
        <v>462</v>
      </c>
      <c r="B463" s="2" t="s">
        <v>476</v>
      </c>
      <c r="C463" s="2">
        <v>59.69</v>
      </c>
      <c r="D463" s="2">
        <v>2.34</v>
      </c>
      <c r="E463" s="2">
        <v>0.52</v>
      </c>
      <c r="F463" s="2">
        <v>67.150000000000006</v>
      </c>
      <c r="G463" s="2">
        <v>1.9</v>
      </c>
      <c r="H463" s="2">
        <v>1.04</v>
      </c>
      <c r="I463" s="2">
        <v>50</v>
      </c>
      <c r="J463" s="2">
        <v>1.07</v>
      </c>
      <c r="K463" s="2">
        <v>0.92</v>
      </c>
      <c r="L463" s="3">
        <v>7.7031265898103296</v>
      </c>
      <c r="M463" s="3">
        <v>2.9598008593937899</v>
      </c>
      <c r="N463" s="3">
        <v>0.51787299400575704</v>
      </c>
      <c r="O463" s="3">
        <v>0.50633421968433001</v>
      </c>
      <c r="P463" s="3">
        <v>0.52723308462028395</v>
      </c>
    </row>
    <row r="464" spans="1:16" ht="17.25" x14ac:dyDescent="0.25">
      <c r="A464" s="2">
        <v>463</v>
      </c>
      <c r="B464" s="2" t="s">
        <v>477</v>
      </c>
      <c r="C464" s="2">
        <v>62.12</v>
      </c>
      <c r="D464" s="2">
        <v>3.57</v>
      </c>
      <c r="E464" s="2">
        <v>0.47</v>
      </c>
      <c r="F464" s="2">
        <v>56.2</v>
      </c>
      <c r="G464" s="2">
        <v>1.86</v>
      </c>
      <c r="H464" s="2">
        <v>0.92</v>
      </c>
      <c r="I464" s="2">
        <v>64.709999999999994</v>
      </c>
      <c r="J464" s="2">
        <v>1.1000000000000001</v>
      </c>
      <c r="K464" s="2">
        <v>1.33</v>
      </c>
      <c r="L464" s="3">
        <v>10.584696456115401</v>
      </c>
      <c r="M464" s="3">
        <v>4.4883259698354196</v>
      </c>
      <c r="N464" s="3">
        <v>0.474005344147296</v>
      </c>
      <c r="O464" s="3">
        <v>0.31176863446463499</v>
      </c>
      <c r="P464" s="3">
        <v>0.39443329043339898</v>
      </c>
    </row>
    <row r="465" spans="1:16" ht="17.25" x14ac:dyDescent="0.25">
      <c r="A465" s="2">
        <v>464</v>
      </c>
      <c r="B465" s="2" t="s">
        <v>478</v>
      </c>
      <c r="C465" s="2">
        <v>67.790000000000006</v>
      </c>
      <c r="D465" s="2">
        <v>4.7300000000000004</v>
      </c>
      <c r="E465" s="2">
        <v>0.47</v>
      </c>
      <c r="F465" s="2">
        <v>68.7</v>
      </c>
      <c r="G465" s="2">
        <v>2.36</v>
      </c>
      <c r="H465" s="2">
        <v>0.99</v>
      </c>
      <c r="I465" s="2">
        <v>41.67</v>
      </c>
      <c r="J465" s="2">
        <v>0.91</v>
      </c>
      <c r="K465" s="2">
        <v>0.94</v>
      </c>
      <c r="L465" s="3">
        <v>4.7080519281006401</v>
      </c>
      <c r="M465" s="3">
        <v>1.6086983884242501</v>
      </c>
      <c r="N465" s="3">
        <v>0.494719305278082</v>
      </c>
      <c r="O465" s="3">
        <v>0.48293496498620903</v>
      </c>
      <c r="P465" s="3">
        <v>0.56675932486768699</v>
      </c>
    </row>
    <row r="466" spans="1:16" ht="17.25" x14ac:dyDescent="0.25">
      <c r="A466" s="2">
        <v>465</v>
      </c>
      <c r="B466" s="2" t="s">
        <v>479</v>
      </c>
      <c r="C466" s="2">
        <v>66.12</v>
      </c>
      <c r="D466" s="2">
        <v>3.66</v>
      </c>
      <c r="E466" s="2">
        <v>0.77</v>
      </c>
      <c r="F466" s="2">
        <v>67.16</v>
      </c>
      <c r="G466" s="2">
        <v>1.88</v>
      </c>
      <c r="H466" s="2">
        <v>0.95</v>
      </c>
      <c r="I466" s="2">
        <v>65.38</v>
      </c>
      <c r="J466" s="2">
        <v>1.18</v>
      </c>
      <c r="K466" s="2">
        <v>1.1299999999999999</v>
      </c>
      <c r="L466" s="3">
        <v>1.84652861110516</v>
      </c>
      <c r="M466" s="3">
        <v>0.70913803965479605</v>
      </c>
      <c r="N466" s="3">
        <v>0.78233437204609102</v>
      </c>
      <c r="O466" s="3">
        <v>0.73817032723162201</v>
      </c>
      <c r="P466" s="3">
        <v>0.68927441330980299</v>
      </c>
    </row>
    <row r="467" spans="1:16" ht="17.25" x14ac:dyDescent="0.25">
      <c r="A467" s="2">
        <v>466</v>
      </c>
      <c r="B467" s="2" t="s">
        <v>480</v>
      </c>
      <c r="C467" s="2">
        <v>69</v>
      </c>
      <c r="D467" s="2">
        <v>3.57</v>
      </c>
      <c r="E467" s="2">
        <v>0.46</v>
      </c>
      <c r="F467" s="2">
        <v>66.19</v>
      </c>
      <c r="G467" s="2">
        <v>1.8</v>
      </c>
      <c r="H467" s="2">
        <v>0.64</v>
      </c>
      <c r="I467" s="2">
        <v>61.9</v>
      </c>
      <c r="J467" s="2">
        <v>1.1100000000000001</v>
      </c>
      <c r="K467" s="2">
        <v>0.93</v>
      </c>
      <c r="L467" s="3">
        <v>48.660634781122099</v>
      </c>
      <c r="M467" s="3">
        <v>7.2714662563373702</v>
      </c>
      <c r="N467" s="3">
        <v>0.48485467723340497</v>
      </c>
      <c r="O467" s="3">
        <v>0.48342563809907102</v>
      </c>
      <c r="P467" s="3">
        <v>0.70457041759716399</v>
      </c>
    </row>
    <row r="468" spans="1:16" ht="17.25" x14ac:dyDescent="0.25">
      <c r="A468" s="2">
        <v>467</v>
      </c>
      <c r="B468" s="2" t="s">
        <v>481</v>
      </c>
      <c r="C468" s="2">
        <v>60.25</v>
      </c>
      <c r="D468" s="2">
        <v>3.66</v>
      </c>
      <c r="E468" s="2">
        <v>1.1499999999999999</v>
      </c>
      <c r="F468" s="2">
        <v>60.14</v>
      </c>
      <c r="G468" s="2">
        <v>1.72</v>
      </c>
      <c r="H468" s="2">
        <v>1.03</v>
      </c>
      <c r="I468" s="2">
        <v>60</v>
      </c>
      <c r="J468" s="2">
        <v>1.08</v>
      </c>
      <c r="K468" s="2">
        <v>1.07</v>
      </c>
      <c r="L468" s="3">
        <v>8.7067832589776195</v>
      </c>
      <c r="M468" s="3">
        <v>4.4331233980231204</v>
      </c>
      <c r="N468" s="3">
        <v>1.2069950971829999</v>
      </c>
      <c r="O468" s="3">
        <v>0.98559841653216296</v>
      </c>
      <c r="P468" s="3">
        <v>1.1110984279121601</v>
      </c>
    </row>
    <row r="469" spans="1:16" ht="17.25" x14ac:dyDescent="0.25">
      <c r="A469" s="2">
        <v>468</v>
      </c>
      <c r="B469" s="2" t="s">
        <v>482</v>
      </c>
      <c r="C469" s="2">
        <v>62.1</v>
      </c>
      <c r="D469" s="2">
        <v>3.19</v>
      </c>
      <c r="E469" s="2">
        <v>1.1299999999999999</v>
      </c>
      <c r="F469" s="2">
        <v>59.73</v>
      </c>
      <c r="G469" s="2">
        <v>1.67</v>
      </c>
      <c r="H469" s="2">
        <v>0.93</v>
      </c>
      <c r="I469" s="2">
        <v>57.69</v>
      </c>
      <c r="J469" s="2">
        <v>1.07</v>
      </c>
      <c r="K469" s="2">
        <v>1.28</v>
      </c>
      <c r="L469" s="3">
        <v>5.9166564625340401</v>
      </c>
      <c r="M469" s="3">
        <v>4.3803027525923897</v>
      </c>
      <c r="N469" s="3">
        <v>1.0084033244009201</v>
      </c>
      <c r="O469" s="3">
        <v>0.80576230837443696</v>
      </c>
      <c r="P469" s="3">
        <v>0.72917166210337903</v>
      </c>
    </row>
    <row r="470" spans="1:16" ht="17.25" x14ac:dyDescent="0.25">
      <c r="A470" s="2">
        <v>469</v>
      </c>
      <c r="B470" s="2" t="s">
        <v>483</v>
      </c>
      <c r="C470" s="2">
        <v>60</v>
      </c>
      <c r="D470" s="2">
        <v>1.86</v>
      </c>
      <c r="E470" s="2">
        <v>1.1299999999999999</v>
      </c>
      <c r="F470" s="2">
        <v>60.58</v>
      </c>
      <c r="G470" s="2">
        <v>1.27</v>
      </c>
      <c r="H470" s="2">
        <v>1.32</v>
      </c>
      <c r="I470" s="2">
        <v>52.63</v>
      </c>
      <c r="J470" s="2">
        <v>1</v>
      </c>
      <c r="K470" s="2">
        <v>1.05</v>
      </c>
      <c r="L470" s="3">
        <v>15.828095432348899</v>
      </c>
      <c r="M470" s="3">
        <v>5.28068809108193</v>
      </c>
      <c r="N470" s="3">
        <v>1.1061873932844799</v>
      </c>
      <c r="O470" s="3">
        <v>1.07816661215717</v>
      </c>
      <c r="P470" s="3">
        <v>0.88931148658655301</v>
      </c>
    </row>
    <row r="471" spans="1:16" ht="17.25" x14ac:dyDescent="0.25">
      <c r="A471" s="2">
        <v>470</v>
      </c>
      <c r="B471" s="2" t="s">
        <v>484</v>
      </c>
      <c r="C471" s="2">
        <v>63.39</v>
      </c>
      <c r="D471" s="2">
        <v>2.04</v>
      </c>
      <c r="E471" s="2">
        <v>0.96</v>
      </c>
      <c r="F471" s="2">
        <v>64.599999999999994</v>
      </c>
      <c r="G471" s="2">
        <v>1.45</v>
      </c>
      <c r="H471" s="2">
        <v>0.8</v>
      </c>
      <c r="I471" s="2">
        <v>50</v>
      </c>
      <c r="J471" s="2">
        <v>1</v>
      </c>
      <c r="K471" s="2">
        <v>0.95</v>
      </c>
      <c r="L471" s="3">
        <v>5.5517280267414701</v>
      </c>
      <c r="M471" s="3">
        <v>1.03418635875446</v>
      </c>
      <c r="N471" s="3">
        <v>0.951722635879787</v>
      </c>
      <c r="O471" s="3">
        <v>1.0061196841409801</v>
      </c>
      <c r="P471" s="3">
        <v>0.96826841012976805</v>
      </c>
    </row>
    <row r="472" spans="1:16" ht="17.25" x14ac:dyDescent="0.25">
      <c r="A472" s="2">
        <v>471</v>
      </c>
      <c r="B472" s="2" t="s">
        <v>485</v>
      </c>
      <c r="C472" s="2">
        <v>59.23</v>
      </c>
      <c r="D472" s="2">
        <v>1.96</v>
      </c>
      <c r="E472" s="2">
        <v>0.7</v>
      </c>
      <c r="F472" s="2">
        <v>60.15</v>
      </c>
      <c r="G472" s="2">
        <v>1.5</v>
      </c>
      <c r="H472" s="2">
        <v>0.71</v>
      </c>
      <c r="I472" s="2">
        <v>61.9</v>
      </c>
      <c r="J472" s="2">
        <v>1.06</v>
      </c>
      <c r="K472" s="2">
        <v>1.05</v>
      </c>
      <c r="L472" s="3">
        <v>4.2613785207509096</v>
      </c>
      <c r="M472" s="3">
        <v>1.59176616738851</v>
      </c>
      <c r="N472" s="3">
        <v>0.59294022569216198</v>
      </c>
      <c r="O472" s="3">
        <v>0.64599063317049399</v>
      </c>
      <c r="P472" s="3">
        <v>0.77984090042114196</v>
      </c>
    </row>
    <row r="473" spans="1:16" ht="17.25" x14ac:dyDescent="0.25">
      <c r="A473" s="2">
        <v>472</v>
      </c>
      <c r="B473" s="2" t="s">
        <v>486</v>
      </c>
      <c r="C473" s="2">
        <v>65.52</v>
      </c>
      <c r="D473" s="2">
        <v>2.5099999999999998</v>
      </c>
      <c r="E473" s="2">
        <v>0.55000000000000004</v>
      </c>
      <c r="F473" s="2">
        <v>69.42</v>
      </c>
      <c r="G473" s="2">
        <v>2</v>
      </c>
      <c r="H473" s="2">
        <v>0.97</v>
      </c>
      <c r="I473" s="2">
        <v>65</v>
      </c>
      <c r="J473" s="2">
        <v>1.03</v>
      </c>
      <c r="K473" s="2">
        <v>0.77</v>
      </c>
      <c r="L473" s="3">
        <v>52.730348567498297</v>
      </c>
      <c r="M473" s="3">
        <v>27.341117906915599</v>
      </c>
      <c r="N473" s="3">
        <v>0.56627027940565999</v>
      </c>
      <c r="O473" s="3">
        <v>0.66883888804799196</v>
      </c>
      <c r="P473" s="3">
        <v>0.57590586994251003</v>
      </c>
    </row>
    <row r="474" spans="1:16" ht="17.25" x14ac:dyDescent="0.25">
      <c r="A474" s="2">
        <v>473</v>
      </c>
      <c r="B474" s="2" t="s">
        <v>487</v>
      </c>
      <c r="C474" s="2">
        <v>59.31</v>
      </c>
      <c r="D474" s="2">
        <v>1.81</v>
      </c>
      <c r="E474" s="2">
        <v>0.73</v>
      </c>
      <c r="F474" s="2">
        <v>57.14</v>
      </c>
      <c r="G474" s="2">
        <v>1.24</v>
      </c>
      <c r="H474" s="2">
        <v>1.1100000000000001</v>
      </c>
      <c r="I474" s="2">
        <v>53.12</v>
      </c>
      <c r="J474" s="2">
        <v>1.02</v>
      </c>
      <c r="K474" s="2">
        <v>0.97</v>
      </c>
      <c r="L474" s="3">
        <v>5.1097928696509696</v>
      </c>
      <c r="M474" s="3">
        <v>1.0885858565616899</v>
      </c>
      <c r="N474" s="3">
        <v>0.72349530348356805</v>
      </c>
      <c r="O474" s="3">
        <v>0.74650022364363899</v>
      </c>
      <c r="P474" s="3">
        <v>0.66116808307638397</v>
      </c>
    </row>
    <row r="475" spans="1:16" ht="17.25" x14ac:dyDescent="0.25">
      <c r="A475" s="2">
        <v>474</v>
      </c>
      <c r="B475" s="2" t="s">
        <v>488</v>
      </c>
      <c r="C475" s="2">
        <v>62.93</v>
      </c>
      <c r="D475" s="2">
        <v>2.21</v>
      </c>
      <c r="E475" s="2">
        <v>0.76</v>
      </c>
      <c r="F475" s="2">
        <v>60.87</v>
      </c>
      <c r="G475" s="2">
        <v>1.29</v>
      </c>
      <c r="H475" s="2">
        <v>0.96</v>
      </c>
      <c r="I475" s="2">
        <v>86.36</v>
      </c>
      <c r="J475" s="2">
        <v>1.1200000000000001</v>
      </c>
      <c r="K475" s="2">
        <v>0.96</v>
      </c>
      <c r="L475" s="3">
        <v>1.7652634771818501</v>
      </c>
      <c r="M475" s="3">
        <v>1.07396601359079</v>
      </c>
      <c r="N475" s="3">
        <v>0.78404001845360904</v>
      </c>
      <c r="O475" s="3">
        <v>0.76639450739872395</v>
      </c>
      <c r="P475" s="3">
        <v>0.83723992345288201</v>
      </c>
    </row>
    <row r="476" spans="1:16" ht="17.25" x14ac:dyDescent="0.25">
      <c r="A476" s="2">
        <v>475</v>
      </c>
      <c r="B476" s="2" t="s">
        <v>489</v>
      </c>
      <c r="C476" s="2">
        <v>57.41</v>
      </c>
      <c r="D476" s="2">
        <v>2.2999999999999998</v>
      </c>
      <c r="E476" s="2">
        <v>0.76</v>
      </c>
      <c r="F476" s="2">
        <v>53.24</v>
      </c>
      <c r="G476" s="2">
        <v>1.33</v>
      </c>
      <c r="H476" s="2">
        <v>0.93</v>
      </c>
      <c r="I476" s="2">
        <v>66.67</v>
      </c>
      <c r="J476" s="2">
        <v>1.01</v>
      </c>
      <c r="K476" s="2">
        <v>0.94</v>
      </c>
      <c r="L476" s="3">
        <v>3.4274192434087598</v>
      </c>
      <c r="M476" s="3">
        <v>1.4842371081743799</v>
      </c>
      <c r="N476" s="3">
        <v>0.75369911306636295</v>
      </c>
      <c r="O476" s="3">
        <v>0.78071850141505394</v>
      </c>
      <c r="P476" s="3">
        <v>0.969380365221583</v>
      </c>
    </row>
    <row r="477" spans="1:16" ht="17.25" x14ac:dyDescent="0.25">
      <c r="A477" s="2">
        <v>476</v>
      </c>
      <c r="B477" s="2" t="s">
        <v>490</v>
      </c>
      <c r="C477" s="2">
        <v>68.38</v>
      </c>
      <c r="D477" s="2">
        <v>4.4800000000000004</v>
      </c>
      <c r="E477" s="2">
        <v>0.36</v>
      </c>
      <c r="F477" s="2">
        <v>62.99</v>
      </c>
      <c r="G477" s="2">
        <v>1.73</v>
      </c>
      <c r="H477" s="2">
        <v>0.68</v>
      </c>
      <c r="I477" s="2">
        <v>61.11</v>
      </c>
      <c r="J477" s="2">
        <v>1.1000000000000001</v>
      </c>
      <c r="K477" s="2">
        <v>0.91</v>
      </c>
      <c r="L477" s="3">
        <v>22.631061190230302</v>
      </c>
      <c r="M477" s="3">
        <v>3.43675020960635</v>
      </c>
      <c r="N477" s="3">
        <v>0.38852676353873</v>
      </c>
      <c r="O477" s="3">
        <v>0.42698640404655802</v>
      </c>
      <c r="P477" s="3">
        <v>0.31767748011874503</v>
      </c>
    </row>
    <row r="478" spans="1:16" ht="17.25" x14ac:dyDescent="0.25">
      <c r="A478" s="2">
        <v>477</v>
      </c>
      <c r="B478" s="2" t="s">
        <v>491</v>
      </c>
      <c r="C478" s="2">
        <v>59.25</v>
      </c>
      <c r="D478" s="2">
        <v>2.0299999999999998</v>
      </c>
      <c r="E478" s="2">
        <v>1.03</v>
      </c>
      <c r="F478" s="2">
        <v>57.58</v>
      </c>
      <c r="G478" s="2">
        <v>1.35</v>
      </c>
      <c r="H478" s="2">
        <v>0.98</v>
      </c>
      <c r="I478" s="2">
        <v>79.17</v>
      </c>
      <c r="J478" s="2">
        <v>1.1599999999999999</v>
      </c>
      <c r="K478" s="2">
        <v>0.97</v>
      </c>
      <c r="L478" s="3">
        <v>3.4427525953137499</v>
      </c>
      <c r="M478" s="3">
        <v>2.1169112319115699</v>
      </c>
      <c r="N478" s="3">
        <v>0.96195259916980302</v>
      </c>
      <c r="O478" s="3">
        <v>1.0653265660112301</v>
      </c>
      <c r="P478" s="3">
        <v>1.13553473948603</v>
      </c>
    </row>
    <row r="479" spans="1:16" ht="17.25" x14ac:dyDescent="0.25">
      <c r="A479" s="2">
        <v>478</v>
      </c>
      <c r="B479" s="2" t="s">
        <v>492</v>
      </c>
      <c r="C479" s="2">
        <v>60.19</v>
      </c>
      <c r="D479" s="2">
        <v>2.21</v>
      </c>
      <c r="E479" s="2">
        <v>0.82</v>
      </c>
      <c r="F479" s="2">
        <v>58.74</v>
      </c>
      <c r="G479" s="2">
        <v>1.43</v>
      </c>
      <c r="H479" s="2">
        <v>1.02</v>
      </c>
      <c r="I479" s="2">
        <v>64</v>
      </c>
      <c r="J479" s="2">
        <v>1.1000000000000001</v>
      </c>
      <c r="K479" s="2">
        <v>0.99</v>
      </c>
      <c r="L479" s="3">
        <v>2.4380997504890298</v>
      </c>
      <c r="M479" s="3">
        <v>0.74421099545604696</v>
      </c>
      <c r="N479" s="3">
        <v>0.79193452410148302</v>
      </c>
      <c r="O479" s="3">
        <v>0.77556984128541195</v>
      </c>
      <c r="P479" s="3">
        <v>0.76358849294715703</v>
      </c>
    </row>
    <row r="480" spans="1:16" ht="17.25" x14ac:dyDescent="0.25">
      <c r="A480" s="2">
        <v>479</v>
      </c>
      <c r="B480" s="2" t="s">
        <v>493</v>
      </c>
      <c r="C480" s="2">
        <v>59.87</v>
      </c>
      <c r="D480" s="2">
        <v>1.93</v>
      </c>
      <c r="E480" s="2">
        <v>0.73</v>
      </c>
      <c r="F480" s="2">
        <v>63.7</v>
      </c>
      <c r="G480" s="2">
        <v>1.5</v>
      </c>
      <c r="H480" s="2">
        <v>0.97</v>
      </c>
      <c r="I480" s="2">
        <v>46.15</v>
      </c>
      <c r="J480" s="2">
        <v>0.96</v>
      </c>
      <c r="K480" s="2">
        <v>1.01</v>
      </c>
      <c r="L480" s="3">
        <v>6.6557334177896204</v>
      </c>
      <c r="M480" s="3">
        <v>1.52862289414602</v>
      </c>
      <c r="N480" s="3">
        <v>0.72569421635271003</v>
      </c>
      <c r="O480" s="3">
        <v>0.71270722042814305</v>
      </c>
      <c r="P480" s="3">
        <v>0.69340606138638305</v>
      </c>
    </row>
    <row r="481" spans="1:16" ht="17.25" x14ac:dyDescent="0.25">
      <c r="A481" s="2">
        <v>480</v>
      </c>
      <c r="B481" s="2" t="s">
        <v>494</v>
      </c>
      <c r="C481" s="2">
        <v>64.31</v>
      </c>
      <c r="D481" s="2">
        <v>4.84</v>
      </c>
      <c r="E481" s="2">
        <v>0.89</v>
      </c>
      <c r="F481" s="2">
        <v>68.31</v>
      </c>
      <c r="G481" s="2">
        <v>2.67</v>
      </c>
      <c r="H481" s="2">
        <v>1.39</v>
      </c>
      <c r="I481" s="2">
        <v>40</v>
      </c>
      <c r="J481" s="2">
        <v>0.99</v>
      </c>
      <c r="K481" s="2">
        <v>1.1499999999999999</v>
      </c>
      <c r="L481" s="3">
        <v>2.6523545839259199</v>
      </c>
      <c r="M481" s="3">
        <v>1.0792723029495599</v>
      </c>
      <c r="N481" s="3">
        <v>0.73075213965561203</v>
      </c>
      <c r="O481" s="3">
        <v>0.82109485210238298</v>
      </c>
      <c r="P481" s="3">
        <v>0.76190482253635605</v>
      </c>
    </row>
    <row r="482" spans="1:16" ht="17.25" x14ac:dyDescent="0.25">
      <c r="A482" s="2">
        <v>481</v>
      </c>
      <c r="B482" s="2" t="s">
        <v>495</v>
      </c>
      <c r="C482" s="2">
        <v>62.08</v>
      </c>
      <c r="D482" s="2">
        <v>1.88</v>
      </c>
      <c r="E482" s="2">
        <v>0.59</v>
      </c>
      <c r="F482" s="2">
        <v>58.33</v>
      </c>
      <c r="G482" s="2">
        <v>1.36</v>
      </c>
      <c r="H482" s="2">
        <v>1.03</v>
      </c>
      <c r="I482" s="2">
        <v>66.67</v>
      </c>
      <c r="J482" s="2">
        <v>1</v>
      </c>
      <c r="K482" s="2">
        <v>0.97</v>
      </c>
      <c r="L482" s="3">
        <v>3.5103986645703</v>
      </c>
      <c r="M482" s="3">
        <v>1.2407040850120199</v>
      </c>
      <c r="N482" s="3">
        <v>0.573452268984323</v>
      </c>
      <c r="O482" s="3">
        <v>0.55823714421009896</v>
      </c>
      <c r="P482" s="3">
        <v>0.621546007797246</v>
      </c>
    </row>
    <row r="483" spans="1:16" ht="17.25" x14ac:dyDescent="0.25">
      <c r="A483" s="2">
        <v>482</v>
      </c>
      <c r="B483" s="2" t="s">
        <v>496</v>
      </c>
      <c r="C483" s="2">
        <v>61.29</v>
      </c>
      <c r="D483" s="2">
        <v>2.66</v>
      </c>
      <c r="E483" s="2">
        <v>0.65</v>
      </c>
      <c r="F483" s="2">
        <v>62.75</v>
      </c>
      <c r="G483" s="2">
        <v>1.64</v>
      </c>
      <c r="H483" s="2">
        <v>0.91</v>
      </c>
      <c r="I483" s="2">
        <v>55.17</v>
      </c>
      <c r="J483" s="2">
        <v>1.08</v>
      </c>
      <c r="K483" s="2">
        <v>0.92</v>
      </c>
      <c r="L483" s="3">
        <v>1.7600661954802701</v>
      </c>
      <c r="M483" s="3">
        <v>0.82997134368994196</v>
      </c>
      <c r="N483" s="3">
        <v>0.65405182919916205</v>
      </c>
      <c r="O483" s="3">
        <v>0.638420435981775</v>
      </c>
      <c r="P483" s="3">
        <v>0.62649115083581597</v>
      </c>
    </row>
    <row r="484" spans="1:16" ht="17.25" x14ac:dyDescent="0.25">
      <c r="A484" s="2">
        <v>483</v>
      </c>
      <c r="B484" s="2" t="s">
        <v>497</v>
      </c>
      <c r="C484" s="2">
        <v>61</v>
      </c>
      <c r="D484" s="2">
        <v>2.2999999999999998</v>
      </c>
      <c r="E484" s="2">
        <v>0.56000000000000005</v>
      </c>
      <c r="F484" s="2">
        <v>63.43</v>
      </c>
      <c r="G484" s="2">
        <v>1.6</v>
      </c>
      <c r="H484" s="2">
        <v>0.5</v>
      </c>
      <c r="I484" s="2">
        <v>80</v>
      </c>
      <c r="J484" s="2">
        <v>1.3</v>
      </c>
      <c r="K484" s="2">
        <v>1.02</v>
      </c>
      <c r="L484" s="3">
        <v>26.947239191619001</v>
      </c>
      <c r="M484" s="3">
        <v>3.7330089721948299</v>
      </c>
      <c r="N484" s="3">
        <v>0.46533585492336699</v>
      </c>
      <c r="O484" s="3">
        <v>0.49141266051416799</v>
      </c>
      <c r="P484" s="3">
        <v>0.66306985406733299</v>
      </c>
    </row>
    <row r="485" spans="1:16" ht="17.25" x14ac:dyDescent="0.25">
      <c r="A485" s="2">
        <v>484</v>
      </c>
      <c r="B485" s="2" t="s">
        <v>498</v>
      </c>
      <c r="C485" s="2">
        <v>68.33</v>
      </c>
      <c r="D485" s="2">
        <v>4.2300000000000004</v>
      </c>
      <c r="E485" s="2">
        <v>0.33</v>
      </c>
      <c r="F485" s="2">
        <v>70.290000000000006</v>
      </c>
      <c r="G485" s="2">
        <v>2.59</v>
      </c>
      <c r="H485" s="2">
        <v>0.77</v>
      </c>
      <c r="I485" s="2">
        <v>60.71</v>
      </c>
      <c r="J485" s="2">
        <v>1.1499999999999999</v>
      </c>
      <c r="K485" s="2">
        <v>0.77</v>
      </c>
      <c r="L485" s="3">
        <v>3.7512902679745999</v>
      </c>
      <c r="M485" s="3">
        <v>1.3382493822963599</v>
      </c>
      <c r="N485" s="3">
        <v>0.39031769792190701</v>
      </c>
      <c r="O485" s="3">
        <v>0.46202725598373601</v>
      </c>
      <c r="P485" s="3">
        <v>0.41149775175242298</v>
      </c>
    </row>
    <row r="486" spans="1:16" ht="17.25" x14ac:dyDescent="0.25">
      <c r="A486" s="2">
        <v>485</v>
      </c>
      <c r="B486" s="2" t="s">
        <v>499</v>
      </c>
      <c r="C486" s="2">
        <v>66.12</v>
      </c>
      <c r="D486" s="2">
        <v>4.33</v>
      </c>
      <c r="E486" s="2">
        <v>0.35</v>
      </c>
      <c r="F486" s="2">
        <v>60</v>
      </c>
      <c r="G486" s="2">
        <v>1.9</v>
      </c>
      <c r="H486" s="2">
        <v>1.17</v>
      </c>
      <c r="I486" s="2">
        <v>51.85</v>
      </c>
      <c r="J486" s="2">
        <v>1.01</v>
      </c>
      <c r="K486" s="2">
        <v>0.98</v>
      </c>
      <c r="L486" s="3">
        <v>13.888893603431301</v>
      </c>
      <c r="M486" s="3">
        <v>4.9360435562497598</v>
      </c>
      <c r="N486" s="3">
        <v>0.382166974204245</v>
      </c>
      <c r="O486" s="3">
        <v>0.36777283242524</v>
      </c>
      <c r="P486" s="3">
        <v>0.33124549641013101</v>
      </c>
    </row>
    <row r="487" spans="1:16" ht="17.25" x14ac:dyDescent="0.25">
      <c r="A487" s="2">
        <v>486</v>
      </c>
      <c r="B487" s="2" t="s">
        <v>500</v>
      </c>
      <c r="C487" s="2">
        <v>62.22</v>
      </c>
      <c r="D487" s="2">
        <v>2.8</v>
      </c>
      <c r="E487" s="2">
        <v>0.56999999999999995</v>
      </c>
      <c r="F487" s="2">
        <v>67.41</v>
      </c>
      <c r="G487" s="2">
        <v>2.0299999999999998</v>
      </c>
      <c r="H487" s="2">
        <v>0.82</v>
      </c>
      <c r="I487" s="2">
        <v>52</v>
      </c>
      <c r="J487" s="2">
        <v>0.99</v>
      </c>
      <c r="K487" s="2">
        <v>0.96</v>
      </c>
      <c r="L487" s="3">
        <v>11.340554513590099</v>
      </c>
      <c r="M487" s="3">
        <v>2.3609571474546001</v>
      </c>
      <c r="N487" s="3">
        <v>0.55573590504475501</v>
      </c>
      <c r="O487" s="3">
        <v>0.53582248380879804</v>
      </c>
      <c r="P487" s="3">
        <v>0.46818179228511297</v>
      </c>
    </row>
    <row r="488" spans="1:16" ht="17.25" x14ac:dyDescent="0.25">
      <c r="A488" s="2">
        <v>487</v>
      </c>
      <c r="B488" s="2" t="s">
        <v>501</v>
      </c>
      <c r="C488" s="2">
        <v>58.73</v>
      </c>
      <c r="D488" s="2">
        <v>2.5499999999999998</v>
      </c>
      <c r="E488" s="2">
        <v>0.49</v>
      </c>
      <c r="F488" s="2">
        <v>55.97</v>
      </c>
      <c r="G488" s="2">
        <v>1.56</v>
      </c>
      <c r="H488" s="2">
        <v>0.74</v>
      </c>
      <c r="I488" s="2">
        <v>46.43</v>
      </c>
      <c r="J488" s="2">
        <v>0.96</v>
      </c>
      <c r="K488" s="2">
        <v>1.08</v>
      </c>
      <c r="L488" s="3">
        <v>62.166555715475397</v>
      </c>
      <c r="M488" s="3">
        <v>9.8614195757959298</v>
      </c>
      <c r="N488" s="3">
        <v>0.46321695050605299</v>
      </c>
      <c r="O488" s="3">
        <v>0.41983221309352597</v>
      </c>
      <c r="P488" s="3">
        <v>0.52375049802039297</v>
      </c>
    </row>
    <row r="489" spans="1:16" ht="17.25" x14ac:dyDescent="0.25">
      <c r="A489" s="2">
        <v>488</v>
      </c>
      <c r="B489" s="2" t="s">
        <v>502</v>
      </c>
      <c r="C489" s="2">
        <v>64.040000000000006</v>
      </c>
      <c r="D489" s="2">
        <v>2.76</v>
      </c>
      <c r="E489" s="2">
        <v>0.5</v>
      </c>
      <c r="F489" s="2">
        <v>57.35</v>
      </c>
      <c r="G489" s="2">
        <v>1.6</v>
      </c>
      <c r="H489" s="2">
        <v>0.77</v>
      </c>
      <c r="I489" s="2">
        <v>54.17</v>
      </c>
      <c r="J489" s="2">
        <v>0.95</v>
      </c>
      <c r="K489" s="2">
        <v>1.08</v>
      </c>
      <c r="L489" s="3">
        <v>7.3055291760551704</v>
      </c>
      <c r="M489" s="3">
        <v>1.2476263259145</v>
      </c>
      <c r="N489" s="3">
        <v>0.48681679218606599</v>
      </c>
      <c r="O489" s="3">
        <v>0.46545419345801398</v>
      </c>
      <c r="P489" s="3">
        <v>0.63520018571320902</v>
      </c>
    </row>
    <row r="490" spans="1:16" ht="17.25" x14ac:dyDescent="0.25">
      <c r="A490" s="2">
        <v>489</v>
      </c>
      <c r="B490" s="2" t="s">
        <v>503</v>
      </c>
      <c r="C490" s="2">
        <v>63.87</v>
      </c>
      <c r="D490" s="2">
        <v>3.3</v>
      </c>
      <c r="E490" s="2">
        <v>0.64</v>
      </c>
      <c r="F490" s="2">
        <v>62.41</v>
      </c>
      <c r="G490" s="2">
        <v>2.04</v>
      </c>
      <c r="H490" s="2">
        <v>0.84</v>
      </c>
      <c r="I490" s="2">
        <v>59.26</v>
      </c>
      <c r="J490" s="2">
        <v>1.03</v>
      </c>
      <c r="K490" s="2">
        <v>1.01</v>
      </c>
      <c r="L490" s="3">
        <v>8.3507759507687602</v>
      </c>
      <c r="M490" s="3">
        <v>1.9730432982305499</v>
      </c>
      <c r="N490" s="3">
        <v>0.60678069226218601</v>
      </c>
      <c r="O490" s="3">
        <v>0.57711519970087499</v>
      </c>
      <c r="P490" s="3">
        <v>0.54760103635977497</v>
      </c>
    </row>
    <row r="491" spans="1:16" ht="17.25" x14ac:dyDescent="0.25">
      <c r="A491" s="2">
        <v>490</v>
      </c>
      <c r="B491" s="2" t="s">
        <v>504</v>
      </c>
      <c r="C491" s="2">
        <v>65.23</v>
      </c>
      <c r="D491" s="2">
        <v>2.92</v>
      </c>
      <c r="E491" s="2">
        <v>0.46</v>
      </c>
      <c r="F491" s="2">
        <v>65.12</v>
      </c>
      <c r="G491" s="2">
        <v>1.69</v>
      </c>
      <c r="H491" s="2">
        <v>0.8</v>
      </c>
      <c r="I491" s="2">
        <v>68.97</v>
      </c>
      <c r="J491" s="2">
        <v>1.1100000000000001</v>
      </c>
      <c r="K491" s="2">
        <v>0.93</v>
      </c>
      <c r="L491" s="3">
        <v>13.229075906199</v>
      </c>
      <c r="M491" s="3">
        <v>4.4937339376946301</v>
      </c>
      <c r="N491" s="3">
        <v>0.45542237859714402</v>
      </c>
      <c r="O491" s="3">
        <v>0.45872133425547401</v>
      </c>
      <c r="P491" s="3">
        <v>0.57218024626883801</v>
      </c>
    </row>
    <row r="492" spans="1:16" ht="17.25" x14ac:dyDescent="0.25">
      <c r="A492" s="2">
        <v>491</v>
      </c>
      <c r="B492" s="2" t="s">
        <v>505</v>
      </c>
      <c r="C492" s="2">
        <v>64.73</v>
      </c>
      <c r="D492" s="2">
        <v>2.4300000000000002</v>
      </c>
      <c r="E492" s="2">
        <v>1.17</v>
      </c>
      <c r="F492" s="2">
        <v>66.09</v>
      </c>
      <c r="G492" s="2">
        <v>1.73</v>
      </c>
      <c r="H492" s="2">
        <v>1.36</v>
      </c>
      <c r="I492" s="2">
        <v>63.64</v>
      </c>
      <c r="J492" s="2">
        <v>1.04</v>
      </c>
      <c r="K492" s="2">
        <v>1.28</v>
      </c>
      <c r="L492" s="3">
        <v>10.530208126923901</v>
      </c>
      <c r="M492" s="3">
        <v>9.5370734649398106</v>
      </c>
      <c r="N492" s="3">
        <v>0.95207558013218097</v>
      </c>
      <c r="O492" s="3">
        <v>0.94011616197880998</v>
      </c>
      <c r="P492" s="3">
        <v>0.86463295927547001</v>
      </c>
    </row>
    <row r="493" spans="1:16" ht="17.25" x14ac:dyDescent="0.25">
      <c r="A493" s="2">
        <v>492</v>
      </c>
      <c r="B493" s="2" t="s">
        <v>506</v>
      </c>
      <c r="C493" s="2">
        <v>62.21</v>
      </c>
      <c r="D493" s="2">
        <v>2.72</v>
      </c>
      <c r="E493" s="2">
        <v>1.42</v>
      </c>
      <c r="F493" s="2">
        <v>56.92</v>
      </c>
      <c r="G493" s="2">
        <v>1.35</v>
      </c>
      <c r="H493" s="2">
        <v>1.26</v>
      </c>
      <c r="I493" s="2">
        <v>66.67</v>
      </c>
      <c r="J493" s="2">
        <v>1.0900000000000001</v>
      </c>
      <c r="K493" s="2">
        <v>1.23</v>
      </c>
      <c r="L493" s="3">
        <v>8.4043688848671607</v>
      </c>
      <c r="M493" s="3">
        <v>19.452791614590002</v>
      </c>
      <c r="N493" s="3">
        <v>1.4094386493323201</v>
      </c>
      <c r="O493" s="3">
        <v>1.08995730316229</v>
      </c>
      <c r="P493" s="3">
        <v>0.92389468400100505</v>
      </c>
    </row>
    <row r="494" spans="1:16" ht="17.25" x14ac:dyDescent="0.25">
      <c r="A494" s="2">
        <v>493</v>
      </c>
      <c r="B494" s="2" t="s">
        <v>507</v>
      </c>
      <c r="C494" s="2">
        <v>61.33</v>
      </c>
      <c r="D494" s="2">
        <v>3.68</v>
      </c>
      <c r="E494" s="2">
        <v>0.21</v>
      </c>
      <c r="F494" s="2">
        <v>64.19</v>
      </c>
      <c r="G494" s="2">
        <v>2.5499999999999998</v>
      </c>
      <c r="H494" s="2">
        <v>0.59</v>
      </c>
      <c r="I494" s="2">
        <v>51.85</v>
      </c>
      <c r="J494" s="2">
        <v>1.1499999999999999</v>
      </c>
      <c r="K494" s="2">
        <v>0.92</v>
      </c>
      <c r="L494" s="3">
        <v>4.0292844707988902</v>
      </c>
      <c r="M494" s="3">
        <v>0.67673754356986604</v>
      </c>
      <c r="N494" s="3">
        <v>0.20195353430986701</v>
      </c>
      <c r="O494" s="3">
        <v>0.234424494827047</v>
      </c>
      <c r="P494" s="3">
        <v>0.22874867258508599</v>
      </c>
    </row>
    <row r="495" spans="1:16" ht="17.25" x14ac:dyDescent="0.25">
      <c r="A495" s="2">
        <v>494</v>
      </c>
      <c r="B495" s="2" t="s">
        <v>508</v>
      </c>
      <c r="C495" s="2">
        <v>62.24</v>
      </c>
      <c r="D495" s="2">
        <v>2.71</v>
      </c>
      <c r="E495" s="2">
        <v>0.65</v>
      </c>
      <c r="F495" s="2">
        <v>60.42</v>
      </c>
      <c r="G495" s="2">
        <v>1.59</v>
      </c>
      <c r="H495" s="2">
        <v>0.89</v>
      </c>
      <c r="I495" s="2">
        <v>50</v>
      </c>
      <c r="J495" s="2">
        <v>0.96</v>
      </c>
      <c r="K495" s="2">
        <v>1.21</v>
      </c>
      <c r="L495" s="3">
        <v>11.004574147815999</v>
      </c>
      <c r="M495" s="3">
        <v>7.4178023302297298</v>
      </c>
      <c r="N495" s="3">
        <v>0.58438248146735905</v>
      </c>
      <c r="O495" s="3">
        <v>0.48382471092193702</v>
      </c>
      <c r="P495" s="3">
        <v>0.48929615198061899</v>
      </c>
    </row>
    <row r="496" spans="1:16" ht="17.25" x14ac:dyDescent="0.25">
      <c r="A496" s="2">
        <v>495</v>
      </c>
      <c r="B496" s="2" t="s">
        <v>509</v>
      </c>
      <c r="C496" s="2">
        <v>62.86</v>
      </c>
      <c r="D496" s="2">
        <v>3.35</v>
      </c>
      <c r="E496" s="2">
        <v>1.1200000000000001</v>
      </c>
      <c r="F496" s="2">
        <v>64.8</v>
      </c>
      <c r="G496" s="2">
        <v>2.19</v>
      </c>
      <c r="H496" s="2">
        <v>1.72</v>
      </c>
      <c r="I496" s="2">
        <v>61.9</v>
      </c>
      <c r="J496" s="2">
        <v>1.03</v>
      </c>
      <c r="K496" s="2">
        <v>1.03</v>
      </c>
      <c r="L496" s="3">
        <v>3.65135810917472</v>
      </c>
      <c r="M496" s="3">
        <v>0.71875618552225495</v>
      </c>
      <c r="N496" s="3">
        <v>1.0756032105229101</v>
      </c>
      <c r="O496" s="3">
        <v>1.1420911352672201</v>
      </c>
      <c r="P496" s="3">
        <v>0.54316355612017997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Analyzer(20240310)</vt:lpstr>
      <vt:lpstr>90days_ago</vt:lpstr>
      <vt:lpstr>60days_ago</vt:lpstr>
      <vt:lpstr>30days_ago</vt:lpstr>
      <vt:lpstr>0days_ago(20240310)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2024-03-10T13:13:14Z</dcterms:created>
  <dcterms:modified xsi:type="dcterms:W3CDTF">2024-03-10T13:55:42Z</dcterms:modified>
</cp:coreProperties>
</file>