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640" yWindow="0" windowWidth="37920" windowHeight="20580" tabRatio="836" activeTab="1"/>
  </bookViews>
  <sheets>
    <sheet name="SCLC" sheetId="26" r:id="rId1"/>
    <sheet name="LUAD" sheetId="31" r:id="rId2"/>
    <sheet name="CLL" sheetId="33" r:id="rId3"/>
    <sheet name="LCNEC (RB1)" sheetId="29" r:id="rId4"/>
    <sheet name="LCNEC (WT)" sheetId="30" r:id="rId5"/>
    <sheet name="Table S5 (all)" sheetId="32" r:id="rId6"/>
    <sheet name="Table S5 (pcg)" sheetId="28" r:id="rId7"/>
    <sheet name="Table S5 (pcg.snv)" sheetId="2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3" l="1"/>
  <c r="F5" i="33"/>
  <c r="F6" i="33"/>
  <c r="F7" i="33"/>
  <c r="E7" i="33"/>
  <c r="D7" i="33"/>
  <c r="C7" i="33"/>
  <c r="B7" i="33"/>
  <c r="F4" i="31"/>
  <c r="F5" i="31"/>
  <c r="F6" i="31"/>
  <c r="F7" i="31"/>
  <c r="F4" i="26"/>
  <c r="F5" i="26"/>
  <c r="F6" i="26"/>
  <c r="F7" i="26"/>
  <c r="E9" i="32"/>
  <c r="D9" i="32"/>
  <c r="C9" i="32"/>
  <c r="B9" i="32"/>
  <c r="E7" i="32"/>
  <c r="D7" i="32"/>
  <c r="C7" i="32"/>
  <c r="B7" i="32"/>
  <c r="J6" i="32"/>
  <c r="I4" i="32"/>
  <c r="I5" i="32"/>
  <c r="I6" i="32"/>
  <c r="F6" i="32"/>
  <c r="K5" i="32"/>
  <c r="F5" i="32"/>
  <c r="K4" i="32"/>
  <c r="F4" i="32"/>
  <c r="E7" i="31"/>
  <c r="D7" i="31"/>
  <c r="C7" i="31"/>
  <c r="B7" i="31"/>
  <c r="E9" i="30"/>
  <c r="D9" i="30"/>
  <c r="C9" i="30"/>
  <c r="B9" i="30"/>
  <c r="E7" i="30"/>
  <c r="D7" i="30"/>
  <c r="C7" i="30"/>
  <c r="B7" i="30"/>
  <c r="J6" i="30"/>
  <c r="I4" i="30"/>
  <c r="I5" i="30"/>
  <c r="I6" i="30"/>
  <c r="F6" i="30"/>
  <c r="K5" i="30"/>
  <c r="F5" i="30"/>
  <c r="K4" i="30"/>
  <c r="F4" i="30"/>
  <c r="E9" i="29"/>
  <c r="D9" i="29"/>
  <c r="C9" i="29"/>
  <c r="B9" i="29"/>
  <c r="E7" i="29"/>
  <c r="D7" i="29"/>
  <c r="C7" i="29"/>
  <c r="B7" i="29"/>
  <c r="J6" i="29"/>
  <c r="I4" i="29"/>
  <c r="I5" i="29"/>
  <c r="I6" i="29"/>
  <c r="F6" i="29"/>
  <c r="K5" i="29"/>
  <c r="F5" i="29"/>
  <c r="K4" i="29"/>
  <c r="F4" i="29"/>
  <c r="F4" i="28"/>
  <c r="E9" i="28"/>
  <c r="D9" i="28"/>
  <c r="C9" i="28"/>
  <c r="B9" i="28"/>
  <c r="E7" i="28"/>
  <c r="D7" i="28"/>
  <c r="C7" i="28"/>
  <c r="B7" i="28"/>
  <c r="J6" i="28"/>
  <c r="I4" i="28"/>
  <c r="I5" i="28"/>
  <c r="I6" i="28"/>
  <c r="F6" i="28"/>
  <c r="K5" i="28"/>
  <c r="F5" i="28"/>
  <c r="K4" i="28"/>
  <c r="E9" i="27"/>
  <c r="D9" i="27"/>
  <c r="C9" i="27"/>
  <c r="B9" i="27"/>
  <c r="E7" i="27"/>
  <c r="D7" i="27"/>
  <c r="C7" i="27"/>
  <c r="B7" i="27"/>
  <c r="J6" i="27"/>
  <c r="I4" i="27"/>
  <c r="I5" i="27"/>
  <c r="I6" i="27"/>
  <c r="F6" i="27"/>
  <c r="K5" i="27"/>
  <c r="F5" i="27"/>
  <c r="K4" i="27"/>
  <c r="F4" i="27"/>
  <c r="E7" i="26"/>
  <c r="D7" i="26"/>
  <c r="C7" i="26"/>
  <c r="B7" i="26"/>
</calcChain>
</file>

<file path=xl/sharedStrings.xml><?xml version="1.0" encoding="utf-8"?>
<sst xmlns="http://schemas.openxmlformats.org/spreadsheetml/2006/main" count="115" uniqueCount="20">
  <si>
    <t>Total</t>
  </si>
  <si>
    <t>N</t>
  </si>
  <si>
    <t>%</t>
  </si>
  <si>
    <t>Q1</t>
  </si>
  <si>
    <t>Q2</t>
  </si>
  <si>
    <t>Q3</t>
  </si>
  <si>
    <t>Q4</t>
  </si>
  <si>
    <t>Others</t>
  </si>
  <si>
    <t>G1-S genes</t>
  </si>
  <si>
    <t>G2-M genes</t>
  </si>
  <si>
    <t>G1-S/G2-M</t>
  </si>
  <si>
    <t>Table S5.  Proportion of cell cycle genes in SCLC expressions (with a SNV)</t>
  </si>
  <si>
    <t>Table S5.  Proportion of cell cycle genes in SCLC expressions (All)</t>
  </si>
  <si>
    <t>Table S5.  Proportion of cell cycle genes in SCLC expressions (non-overlapping protein coding only)</t>
  </si>
  <si>
    <t>log2(G2-M/G1-S)</t>
  </si>
  <si>
    <t>G1/S genes</t>
  </si>
  <si>
    <t>G2/M genes</t>
  </si>
  <si>
    <t>Table S5.  Proportion of cell cycle genes in CLL expressions (n=96)</t>
  </si>
  <si>
    <t>Table S5.  Proportion of cell cycle genes in LUAD expressions (n=48)</t>
  </si>
  <si>
    <t>Table S5.  Proportion of cell cycle genes in SCLC expressions (n=81)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</si>
</sst>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rgb="FF0000FF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4" fillId="0" borderId="0" xfId="0" applyFont="1"/>
    <xf numFmtId="2" fontId="0" fillId="0" borderId="0" xfId="0" applyNumberFormat="1" applyFill="1"/>
    <xf numFmtId="0" fontId="5" fillId="0" borderId="0" xfId="0" applyFont="1"/>
    <xf numFmtId="0" fontId="0" fillId="0" borderId="0" xfId="0" applyFill="1"/>
    <xf numFmtId="0" fontId="5" fillId="0" borderId="2" xfId="0" applyFont="1" applyBorder="1"/>
    <xf numFmtId="10" fontId="0" fillId="0" borderId="0" xfId="0" applyNumberFormat="1"/>
    <xf numFmtId="0" fontId="8" fillId="0" borderId="1" xfId="0" applyFont="1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7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/>
    <xf numFmtId="10" fontId="6" fillId="0" borderId="2" xfId="0" applyNumberFormat="1" applyFont="1" applyBorder="1"/>
    <xf numFmtId="0" fontId="1" fillId="0" borderId="0" xfId="0" applyFont="1" applyFill="1" applyBorder="1"/>
    <xf numFmtId="0" fontId="0" fillId="0" borderId="0" xfId="0" applyFont="1" applyFill="1" applyBorder="1"/>
    <xf numFmtId="10" fontId="9" fillId="0" borderId="0" xfId="0" applyNumberFormat="1" applyFont="1"/>
    <xf numFmtId="10" fontId="6" fillId="0" borderId="0" xfId="0" applyNumberFormat="1" applyFont="1"/>
    <xf numFmtId="10" fontId="5" fillId="0" borderId="0" xfId="0" applyNumberFormat="1" applyFont="1"/>
    <xf numFmtId="10" fontId="5" fillId="0" borderId="2" xfId="0" applyNumberFormat="1" applyFont="1" applyBorder="1"/>
    <xf numFmtId="10" fontId="1" fillId="0" borderId="0" xfId="0" applyNumberFormat="1" applyFont="1"/>
    <xf numFmtId="10" fontId="6" fillId="0" borderId="3" xfId="0" applyNumberFormat="1" applyFont="1" applyBorder="1"/>
    <xf numFmtId="2" fontId="0" fillId="0" borderId="0" xfId="0" applyNumberFormat="1"/>
    <xf numFmtId="0" fontId="11" fillId="0" borderId="2" xfId="0" applyFont="1" applyBorder="1"/>
    <xf numFmtId="0" fontId="12" fillId="0" borderId="2" xfId="0" applyFont="1" applyBorder="1"/>
    <xf numFmtId="0" fontId="13" fillId="0" borderId="0" xfId="0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10" fillId="0" borderId="0" xfId="0" applyFont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Relationship Id="rId2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Relationship Id="rId2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Relationship Id="rId2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12</xdr:col>
      <xdr:colOff>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1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 descr="boxplot_sclc_genes_tx_q4_cycle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 descr="boxplot_sclc_genes_tx_q4_length.pd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4.6640625" customWidth="1"/>
  </cols>
  <sheetData>
    <row r="1" spans="1:7" ht="20">
      <c r="A1" s="4" t="s">
        <v>19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30"/>
    </row>
    <row r="4" spans="1:7" ht="20" customHeight="1">
      <c r="A4" s="14" t="s">
        <v>8</v>
      </c>
      <c r="B4">
        <v>10</v>
      </c>
      <c r="C4">
        <v>55</v>
      </c>
      <c r="D4">
        <v>128</v>
      </c>
      <c r="E4">
        <v>109</v>
      </c>
      <c r="F4" s="1">
        <f>SUM(B4:E4)</f>
        <v>302</v>
      </c>
      <c r="G4" s="32"/>
    </row>
    <row r="5" spans="1:7" ht="20" customHeight="1">
      <c r="A5" s="1" t="s">
        <v>9</v>
      </c>
      <c r="B5">
        <v>39</v>
      </c>
      <c r="C5">
        <v>139</v>
      </c>
      <c r="D5" s="33">
        <v>363</v>
      </c>
      <c r="E5">
        <v>303</v>
      </c>
      <c r="F5" s="1">
        <f>SUM(B5:E5)</f>
        <v>844</v>
      </c>
      <c r="G5" s="32"/>
    </row>
    <row r="6" spans="1:7" ht="20" customHeight="1">
      <c r="A6" s="28" t="s">
        <v>7</v>
      </c>
      <c r="B6" s="29">
        <v>4734</v>
      </c>
      <c r="C6" s="29">
        <v>4589</v>
      </c>
      <c r="D6" s="29">
        <v>4291</v>
      </c>
      <c r="E6" s="29">
        <v>4372</v>
      </c>
      <c r="F6" s="29">
        <f>SUM(B6:E6)</f>
        <v>17986</v>
      </c>
      <c r="G6" s="31"/>
    </row>
    <row r="7" spans="1:7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  <c r="F7">
        <f>SUM(F4:F6)</f>
        <v>19132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49" sqref="L4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</cols>
  <sheetData>
    <row r="1" spans="1:7" ht="20">
      <c r="A1" s="4" t="s">
        <v>18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</row>
    <row r="4" spans="1:7" ht="20" customHeight="1">
      <c r="A4" s="14" t="s">
        <v>8</v>
      </c>
      <c r="B4">
        <v>11</v>
      </c>
      <c r="C4">
        <v>112</v>
      </c>
      <c r="D4">
        <v>126</v>
      </c>
      <c r="E4">
        <v>54</v>
      </c>
      <c r="F4" s="1">
        <f>SUM(B4:E4)</f>
        <v>303</v>
      </c>
    </row>
    <row r="5" spans="1:7" ht="20" customHeight="1">
      <c r="A5" s="1" t="s">
        <v>9</v>
      </c>
      <c r="B5">
        <v>33</v>
      </c>
      <c r="C5">
        <v>192</v>
      </c>
      <c r="D5" s="33">
        <v>338</v>
      </c>
      <c r="E5">
        <v>273</v>
      </c>
      <c r="F5" s="1">
        <f>SUM(B5:E5)</f>
        <v>836</v>
      </c>
    </row>
    <row r="6" spans="1:7" ht="20" customHeight="1">
      <c r="A6" s="28" t="s">
        <v>7</v>
      </c>
      <c r="B6" s="29">
        <v>4625</v>
      </c>
      <c r="C6" s="29">
        <v>4364</v>
      </c>
      <c r="D6" s="29">
        <v>4205</v>
      </c>
      <c r="E6" s="29">
        <v>4342</v>
      </c>
      <c r="F6" s="29">
        <f>SUM(B6:E6)</f>
        <v>17536</v>
      </c>
      <c r="G6" s="2"/>
    </row>
    <row r="7" spans="1:7" ht="20" customHeight="1">
      <c r="A7" s="20" t="s">
        <v>0</v>
      </c>
      <c r="B7">
        <f>SUM(B4:B6)</f>
        <v>4669</v>
      </c>
      <c r="C7">
        <f>SUM(C4:C6)</f>
        <v>4668</v>
      </c>
      <c r="D7">
        <f>SUM(D4:D6)</f>
        <v>4669</v>
      </c>
      <c r="E7">
        <f>SUM(E4:E6)</f>
        <v>4669</v>
      </c>
      <c r="F7">
        <f>SUM(F4:F6)</f>
        <v>18675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49" sqref="H4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</cols>
  <sheetData>
    <row r="1" spans="1:7" ht="20">
      <c r="A1" s="4" t="s">
        <v>17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</row>
    <row r="4" spans="1:7" ht="20" customHeight="1">
      <c r="A4" s="14" t="s">
        <v>8</v>
      </c>
      <c r="B4">
        <v>39</v>
      </c>
      <c r="C4">
        <v>67</v>
      </c>
      <c r="D4">
        <v>109</v>
      </c>
      <c r="E4">
        <v>69</v>
      </c>
      <c r="F4" s="1">
        <f>SUM(B4:E4)</f>
        <v>284</v>
      </c>
    </row>
    <row r="5" spans="1:7" ht="20" customHeight="1">
      <c r="A5" s="1" t="s">
        <v>9</v>
      </c>
      <c r="B5">
        <v>111</v>
      </c>
      <c r="C5">
        <v>149</v>
      </c>
      <c r="D5" s="6">
        <v>259</v>
      </c>
      <c r="E5" s="33">
        <v>283</v>
      </c>
      <c r="F5" s="1">
        <f>SUM(B5:E5)</f>
        <v>802</v>
      </c>
    </row>
    <row r="6" spans="1:7" ht="20" customHeight="1">
      <c r="A6" s="28" t="s">
        <v>7</v>
      </c>
      <c r="B6" s="29">
        <v>4477</v>
      </c>
      <c r="C6" s="29">
        <v>4409</v>
      </c>
      <c r="D6" s="29">
        <v>4257</v>
      </c>
      <c r="E6" s="29">
        <v>4274</v>
      </c>
      <c r="F6" s="29">
        <f>SUM(B6:E6)</f>
        <v>17417</v>
      </c>
      <c r="G6" s="2"/>
    </row>
    <row r="7" spans="1:7" ht="20" customHeight="1">
      <c r="A7" s="20" t="s">
        <v>0</v>
      </c>
      <c r="B7">
        <f>SUM(B4:B6)</f>
        <v>4627</v>
      </c>
      <c r="C7">
        <f>SUM(C4:C6)</f>
        <v>4625</v>
      </c>
      <c r="D7">
        <f>SUM(D4:D6)</f>
        <v>4625</v>
      </c>
      <c r="E7">
        <f>SUM(E4:E6)</f>
        <v>4626</v>
      </c>
      <c r="F7">
        <f>SUM(F4:F6)</f>
        <v>18503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5" sqref="C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5" sqref="C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R42" sqref="R42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9" sqref="B9"/>
    </sheetView>
  </sheetViews>
  <sheetFormatPr baseColWidth="10" defaultRowHeight="15" x14ac:dyDescent="0"/>
  <cols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13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7</v>
      </c>
      <c r="C4">
        <v>45</v>
      </c>
      <c r="D4">
        <v>71</v>
      </c>
      <c r="E4">
        <v>61</v>
      </c>
      <c r="F4" s="1">
        <f>SUM(B4:E4)</f>
        <v>184</v>
      </c>
      <c r="H4" s="14" t="s">
        <v>8</v>
      </c>
      <c r="I4" s="14">
        <f>SUM(B4:E4)</f>
        <v>184</v>
      </c>
      <c r="J4" s="11">
        <v>302</v>
      </c>
      <c r="K4" s="12">
        <f>I4/J4</f>
        <v>0.60927152317880795</v>
      </c>
    </row>
    <row r="5" spans="1:11" ht="20" customHeight="1">
      <c r="A5" s="1" t="s">
        <v>9</v>
      </c>
      <c r="B5">
        <v>22</v>
      </c>
      <c r="C5">
        <v>107</v>
      </c>
      <c r="D5" s="17">
        <v>232</v>
      </c>
      <c r="E5">
        <v>189</v>
      </c>
      <c r="F5" s="1">
        <f>SUM(B5:E5)</f>
        <v>550</v>
      </c>
      <c r="H5" s="15" t="s">
        <v>9</v>
      </c>
      <c r="I5" s="15">
        <f>SUM(B5:E5)</f>
        <v>550</v>
      </c>
      <c r="J5" s="3">
        <v>886</v>
      </c>
      <c r="K5" s="18">
        <f>I5/J5</f>
        <v>0.62076749435665912</v>
      </c>
    </row>
    <row r="6" spans="1:11" ht="20" customHeight="1">
      <c r="A6" s="15" t="s">
        <v>7</v>
      </c>
      <c r="B6" s="3">
        <v>2622</v>
      </c>
      <c r="C6" s="3">
        <v>2499</v>
      </c>
      <c r="D6" s="3">
        <v>2348</v>
      </c>
      <c r="E6" s="3">
        <v>2402</v>
      </c>
      <c r="F6" s="3">
        <f>SUM(B6:E6)</f>
        <v>9871</v>
      </c>
      <c r="G6" s="2"/>
      <c r="H6" s="19" t="s">
        <v>10</v>
      </c>
      <c r="I6" s="9">
        <f>I4/I5</f>
        <v>0.33454545454545453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2651</v>
      </c>
      <c r="C7">
        <f>SUM(C4:C6)</f>
        <v>2651</v>
      </c>
      <c r="D7">
        <f>SUM(D4:D6)</f>
        <v>2651</v>
      </c>
      <c r="E7">
        <f>SUM(E4:E6)</f>
        <v>2652</v>
      </c>
    </row>
    <row r="9" spans="1:11" ht="20" customHeight="1">
      <c r="A9" s="19" t="s">
        <v>10</v>
      </c>
      <c r="B9" s="23">
        <f>B4/B5</f>
        <v>0.31818181818181818</v>
      </c>
      <c r="C9" s="22">
        <f t="shared" ref="C9:E9" si="0">C4/C5</f>
        <v>0.42056074766355139</v>
      </c>
      <c r="D9" s="21">
        <f t="shared" si="0"/>
        <v>0.30603448275862066</v>
      </c>
      <c r="E9" s="25">
        <f t="shared" si="0"/>
        <v>0.32275132275132273</v>
      </c>
      <c r="F9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7" sqref="E7"/>
    </sheetView>
  </sheetViews>
  <sheetFormatPr baseColWidth="10" defaultRowHeight="15" x14ac:dyDescent="0"/>
  <cols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11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15</v>
      </c>
      <c r="B4" s="6">
        <v>7</v>
      </c>
      <c r="C4">
        <v>44</v>
      </c>
      <c r="D4">
        <v>69</v>
      </c>
      <c r="E4">
        <v>60</v>
      </c>
      <c r="F4" s="1">
        <f>SUM(B4:E4)</f>
        <v>180</v>
      </c>
      <c r="H4" s="14" t="s">
        <v>8</v>
      </c>
      <c r="I4" s="14">
        <f>SUM(B4:E4)</f>
        <v>180</v>
      </c>
      <c r="J4" s="11">
        <v>302</v>
      </c>
      <c r="K4" s="12">
        <f>I4/J4</f>
        <v>0.59602649006622521</v>
      </c>
    </row>
    <row r="5" spans="1:11" ht="20" customHeight="1">
      <c r="A5" s="1" t="s">
        <v>16</v>
      </c>
      <c r="B5" s="6">
        <v>23</v>
      </c>
      <c r="C5">
        <v>108</v>
      </c>
      <c r="D5" s="17">
        <v>225</v>
      </c>
      <c r="E5">
        <v>187</v>
      </c>
      <c r="F5" s="1">
        <f>SUM(B5:E5)</f>
        <v>543</v>
      </c>
      <c r="H5" s="15" t="s">
        <v>9</v>
      </c>
      <c r="I5" s="15">
        <f>SUM(B5:E5)</f>
        <v>543</v>
      </c>
      <c r="J5" s="3">
        <v>886</v>
      </c>
      <c r="K5" s="18">
        <f>I5/J5</f>
        <v>0.61286681715575619</v>
      </c>
    </row>
    <row r="6" spans="1:11" ht="20" customHeight="1">
      <c r="A6" s="15" t="s">
        <v>7</v>
      </c>
      <c r="B6" s="8">
        <v>2557</v>
      </c>
      <c r="C6" s="3">
        <v>2435</v>
      </c>
      <c r="D6" s="3">
        <v>2292</v>
      </c>
      <c r="E6" s="3">
        <v>2341</v>
      </c>
      <c r="F6" s="3">
        <f>SUM(B6:E6)</f>
        <v>9625</v>
      </c>
      <c r="G6" s="2"/>
      <c r="H6" s="19" t="s">
        <v>10</v>
      </c>
      <c r="I6" s="9">
        <f>I4/I5</f>
        <v>0.33149171270718231</v>
      </c>
      <c r="J6" s="9">
        <f>J4/J5</f>
        <v>0.34085778781038373</v>
      </c>
    </row>
    <row r="7" spans="1:11" ht="20" customHeight="1">
      <c r="A7" s="20" t="s">
        <v>0</v>
      </c>
      <c r="B7" s="6">
        <f>SUM(B4:B6)</f>
        <v>2587</v>
      </c>
      <c r="C7">
        <f>SUM(C4:C6)</f>
        <v>2587</v>
      </c>
      <c r="D7">
        <f>SUM(D4:D6)</f>
        <v>2586</v>
      </c>
      <c r="E7">
        <f>SUM(E4:E6)</f>
        <v>2588</v>
      </c>
    </row>
    <row r="8" spans="1:11">
      <c r="B8" s="6"/>
    </row>
    <row r="9" spans="1:11" ht="20" customHeight="1">
      <c r="A9" s="19" t="s">
        <v>10</v>
      </c>
      <c r="B9" s="23">
        <f>B4/B5</f>
        <v>0.30434782608695654</v>
      </c>
      <c r="C9" s="22">
        <f t="shared" ref="C9:E9" si="0">C4/C5</f>
        <v>0.40740740740740738</v>
      </c>
      <c r="D9" s="21">
        <f t="shared" si="0"/>
        <v>0.30666666666666664</v>
      </c>
      <c r="E9" s="25">
        <f t="shared" si="0"/>
        <v>0.32085561497326204</v>
      </c>
      <c r="F9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SCLC</vt:lpstr>
      <vt:lpstr>LUAD</vt:lpstr>
      <vt:lpstr>CLL</vt:lpstr>
      <vt:lpstr>LCNEC (RB1)</vt:lpstr>
      <vt:lpstr>LCNEC (WT)</vt:lpstr>
      <vt:lpstr>Table S5 (all)</vt:lpstr>
      <vt:lpstr>Table S5 (pcg)</vt:lpstr>
      <vt:lpstr>Table S5 (pcg.snv)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cp:lastPrinted>2017-07-25T08:09:30Z</cp:lastPrinted>
  <dcterms:created xsi:type="dcterms:W3CDTF">2017-07-02T08:39:18Z</dcterms:created>
  <dcterms:modified xsi:type="dcterms:W3CDTF">2018-09-07T12:26:43Z</dcterms:modified>
</cp:coreProperties>
</file>