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6B169C54-E812-4EDB-A353-AF7C9A811CCC}" xr6:coauthVersionLast="47" xr6:coauthVersionMax="47" xr10:uidLastSave="{00000000-0000-0000-0000-000000000000}"/>
  <bookViews>
    <workbookView xWindow="6120" yWindow="4450" windowWidth="22570" windowHeight="15370" xr2:uid="{9DBBED76-7669-4306-B061-FC492F3AE3B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5" i="2"/>
  <c r="D5" i="2"/>
</calcChain>
</file>

<file path=xl/sharedStrings.xml><?xml version="1.0" encoding="utf-8"?>
<sst xmlns="http://schemas.openxmlformats.org/spreadsheetml/2006/main" count="4" uniqueCount="4">
  <si>
    <t>Baud Rate</t>
  </si>
  <si>
    <t>Serial Clock</t>
  </si>
  <si>
    <t>UART Baud Rate Divisors</t>
  </si>
  <si>
    <t>Baud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</si>
</sst>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" fontId="1" fillId="2" borderId="2" xfId="0" applyNumberFormat="1" applyFont="1" applyFill="1" applyBorder="1"/>
    <xf numFmtId="1" fontId="0" fillId="0" borderId="0" xfId="0" applyNumberFormat="1"/>
    <xf numFmtId="1" fontId="1" fillId="2" borderId="4" xfId="0" applyNumberFormat="1" applyFont="1" applyFill="1" applyBorder="1"/>
    <xf numFmtId="1" fontId="1" fillId="4" borderId="4" xfId="0" applyNumberFormat="1" applyFont="1" applyFill="1" applyBorder="1"/>
    <xf numFmtId="1" fontId="1" fillId="4" borderId="3" xfId="0" applyNumberFormat="1" applyFont="1" applyFill="1" applyBorder="1"/>
    <xf numFmtId="1" fontId="1" fillId="3" borderId="11" xfId="0" applyNumberFormat="1" applyFont="1" applyFill="1" applyBorder="1"/>
    <xf numFmtId="2" fontId="0" fillId="5" borderId="1" xfId="0" applyNumberFormat="1" applyFill="1" applyBorder="1"/>
    <xf numFmtId="2" fontId="0" fillId="5" borderId="10" xfId="0" applyNumberFormat="1" applyFill="1" applyBorder="1"/>
    <xf numFmtId="2" fontId="0" fillId="6" borderId="1" xfId="0" applyNumberFormat="1" applyFill="1" applyBorder="1"/>
    <xf numFmtId="2" fontId="0" fillId="6" borderId="10" xfId="0" applyNumberFormat="1" applyFill="1" applyBorder="1"/>
    <xf numFmtId="1" fontId="1" fillId="3" borderId="8" xfId="0" applyNumberFormat="1" applyFont="1" applyFill="1" applyBorder="1"/>
    <xf numFmtId="2" fontId="0" fillId="6" borderId="9" xfId="0" applyNumberFormat="1" applyFill="1" applyBorder="1"/>
    <xf numFmtId="2" fontId="0" fillId="7" borderId="8" xfId="0" applyNumberFormat="1" applyFill="1" applyBorder="1"/>
    <xf numFmtId="2" fontId="0" fillId="7" borderId="10" xfId="0" applyNumberForma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4" fillId="2" borderId="5" xfId="0" applyNumberFormat="1" applyFont="1" applyFill="1" applyBorder="1" applyAlignment="1">
      <alignment horizontal="center" vertical="center" textRotation="90"/>
    </xf>
    <xf numFmtId="1" fontId="4" fillId="2" borderId="6" xfId="0" applyNumberFormat="1" applyFont="1" applyFill="1" applyBorder="1" applyAlignment="1">
      <alignment horizontal="center" vertical="center" textRotation="90"/>
    </xf>
    <xf numFmtId="1" fontId="4" fillId="2" borderId="7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B2:E19"/>
  <sheetViews>
    <sheetView tabSelected="1" zoomScaleNormal="100" workbookViewId="0">
      <selection activeCell="G6" sqref="G6"/>
    </sheetView>
  </sheetViews>
  <sheetFormatPr defaultRowHeight="14.5" x14ac:dyDescent="0.35"/>
  <cols>
    <col min="2" max="2" width="3.6328125" customWidth="1"/>
    <col min="4" max="5" width="20.6328125" customWidth="1"/>
  </cols>
  <sheetData>
    <row r="2" spans="2:5" s="1" customFormat="1" ht="18.5" x14ac:dyDescent="0.45">
      <c r="C2" s="17" t="s">
        <v>2</v>
      </c>
      <c r="D2" s="17"/>
      <c r="E2" s="17"/>
    </row>
    <row r="3" spans="2:5" ht="15" thickBot="1" x14ac:dyDescent="0.4"/>
    <row r="4" spans="2:5" s="2" customFormat="1" ht="15" customHeight="1" thickBot="1" x14ac:dyDescent="0.4">
      <c r="B4" s="18" t="s">
        <v>1</v>
      </c>
      <c r="C4" s="19"/>
      <c r="D4" s="8">
        <v>7372800</v>
      </c>
      <c r="E4" s="8">
        <v>1843200</v>
      </c>
    </row>
    <row r="5" spans="2:5" s="2" customFormat="1" ht="15" customHeight="1" thickBot="1" x14ac:dyDescent="0.4">
      <c r="B5" s="18" t="s">
        <v>3</v>
      </c>
      <c r="C5" s="19"/>
      <c r="D5" s="13">
        <f>D4/16</f>
        <v>460800</v>
      </c>
      <c r="E5" s="8">
        <f>E4/16</f>
        <v>115200</v>
      </c>
    </row>
    <row r="6" spans="2:5" s="4" customFormat="1" ht="15" customHeight="1" thickBot="1" x14ac:dyDescent="0.4">
      <c r="B6" s="20" t="s">
        <v>0</v>
      </c>
      <c r="C6" s="3">
        <v>110</v>
      </c>
      <c r="D6" s="9">
        <f>D$5/$C6</f>
        <v>4189.090909090909</v>
      </c>
      <c r="E6" s="10">
        <f t="shared" ref="E6:E19" si="0">E$5/$C6</f>
        <v>1047.2727272727273</v>
      </c>
    </row>
    <row r="7" spans="2:5" s="4" customFormat="1" ht="15" thickBot="1" x14ac:dyDescent="0.4">
      <c r="B7" s="21"/>
      <c r="C7" s="6">
        <v>300</v>
      </c>
      <c r="D7" s="11">
        <f t="shared" ref="D7:D19" si="1">D$5/$C7</f>
        <v>1536</v>
      </c>
      <c r="E7" s="12">
        <f t="shared" si="0"/>
        <v>384</v>
      </c>
    </row>
    <row r="8" spans="2:5" s="4" customFormat="1" ht="15" thickBot="1" x14ac:dyDescent="0.4">
      <c r="B8" s="21"/>
      <c r="C8" s="5">
        <v>600</v>
      </c>
      <c r="D8" s="11">
        <f t="shared" si="1"/>
        <v>768</v>
      </c>
      <c r="E8" s="12">
        <f t="shared" si="0"/>
        <v>192</v>
      </c>
    </row>
    <row r="9" spans="2:5" s="4" customFormat="1" ht="15" thickBot="1" x14ac:dyDescent="0.4">
      <c r="B9" s="21"/>
      <c r="C9" s="6">
        <v>1200</v>
      </c>
      <c r="D9" s="11">
        <f t="shared" si="1"/>
        <v>384</v>
      </c>
      <c r="E9" s="12">
        <f t="shared" si="0"/>
        <v>96</v>
      </c>
    </row>
    <row r="10" spans="2:5" s="4" customFormat="1" ht="15" thickBot="1" x14ac:dyDescent="0.4">
      <c r="B10" s="21"/>
      <c r="C10" s="5">
        <v>2400</v>
      </c>
      <c r="D10" s="11">
        <f t="shared" si="1"/>
        <v>192</v>
      </c>
      <c r="E10" s="12">
        <f t="shared" si="0"/>
        <v>48</v>
      </c>
    </row>
    <row r="11" spans="2:5" s="4" customFormat="1" ht="15" thickBot="1" x14ac:dyDescent="0.4">
      <c r="B11" s="21"/>
      <c r="C11" s="6">
        <v>4800</v>
      </c>
      <c r="D11" s="11">
        <f t="shared" si="1"/>
        <v>96</v>
      </c>
      <c r="E11" s="12">
        <f t="shared" si="0"/>
        <v>24</v>
      </c>
    </row>
    <row r="12" spans="2:5" s="4" customFormat="1" ht="15" thickBot="1" x14ac:dyDescent="0.4">
      <c r="B12" s="21"/>
      <c r="C12" s="5">
        <v>9600</v>
      </c>
      <c r="D12" s="11">
        <f t="shared" si="1"/>
        <v>48</v>
      </c>
      <c r="E12" s="12">
        <f t="shared" si="0"/>
        <v>12</v>
      </c>
    </row>
    <row r="13" spans="2:5" s="4" customFormat="1" ht="15" thickBot="1" x14ac:dyDescent="0.4">
      <c r="B13" s="21"/>
      <c r="C13" s="6">
        <v>14400</v>
      </c>
      <c r="D13" s="11">
        <f t="shared" si="1"/>
        <v>32</v>
      </c>
      <c r="E13" s="12">
        <f t="shared" si="0"/>
        <v>8</v>
      </c>
    </row>
    <row r="14" spans="2:5" s="4" customFormat="1" ht="15" thickBot="1" x14ac:dyDescent="0.4">
      <c r="B14" s="21"/>
      <c r="C14" s="5">
        <v>19200</v>
      </c>
      <c r="D14" s="11">
        <f t="shared" si="1"/>
        <v>24</v>
      </c>
      <c r="E14" s="12">
        <f t="shared" si="0"/>
        <v>6</v>
      </c>
    </row>
    <row r="15" spans="2:5" s="4" customFormat="1" ht="15" thickBot="1" x14ac:dyDescent="0.4">
      <c r="B15" s="21"/>
      <c r="C15" s="6">
        <v>38400</v>
      </c>
      <c r="D15" s="11">
        <f t="shared" si="1"/>
        <v>12</v>
      </c>
      <c r="E15" s="12">
        <f t="shared" si="0"/>
        <v>3</v>
      </c>
    </row>
    <row r="16" spans="2:5" s="4" customFormat="1" ht="15" thickBot="1" x14ac:dyDescent="0.4">
      <c r="B16" s="21"/>
      <c r="C16" s="5">
        <v>57600</v>
      </c>
      <c r="D16" s="11">
        <f t="shared" si="1"/>
        <v>8</v>
      </c>
      <c r="E16" s="12">
        <f t="shared" si="0"/>
        <v>2</v>
      </c>
    </row>
    <row r="17" spans="2:5" s="4" customFormat="1" ht="15" thickBot="1" x14ac:dyDescent="0.4">
      <c r="B17" s="21"/>
      <c r="C17" s="6">
        <v>115200</v>
      </c>
      <c r="D17" s="11">
        <f t="shared" si="1"/>
        <v>4</v>
      </c>
      <c r="E17" s="12">
        <f t="shared" si="0"/>
        <v>1</v>
      </c>
    </row>
    <row r="18" spans="2:5" s="4" customFormat="1" ht="15" thickBot="1" x14ac:dyDescent="0.4">
      <c r="B18" s="21"/>
      <c r="C18" s="5">
        <v>230400</v>
      </c>
      <c r="D18" s="11">
        <f t="shared" si="1"/>
        <v>2</v>
      </c>
      <c r="E18" s="16">
        <f t="shared" si="0"/>
        <v>0.5</v>
      </c>
    </row>
    <row r="19" spans="2:5" s="4" customFormat="1" ht="15" thickBot="1" x14ac:dyDescent="0.4">
      <c r="B19" s="22"/>
      <c r="C19" s="7">
        <v>460800</v>
      </c>
      <c r="D19" s="14">
        <f t="shared" si="1"/>
        <v>1</v>
      </c>
      <c r="E19" s="15">
        <f t="shared" si="0"/>
        <v>0.25</v>
      </c>
    </row>
  </sheetData>
  <sortState xmlns:xlrd2="http://schemas.microsoft.com/office/spreadsheetml/2017/richdata2" ref="C7:C20">
    <sortCondition descending="1" ref="C7:C20"/>
  </sortState>
  <mergeCells count="4">
    <mergeCell ref="C2:E2"/>
    <mergeCell ref="B5:C5"/>
    <mergeCell ref="B6:B19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2019-09-07T22:49:26Z</cp:lastPrinted>
  <dcterms:created xsi:type="dcterms:W3CDTF">2019-09-03T22:28:47Z</dcterms:created>
  <dcterms:modified xsi:type="dcterms:W3CDTF">2023-03-10T18:15:34Z</dcterms:modified>
</cp:coreProperties>
</file>