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Hub\Python\NBA5420\data\output\"/>
    </mc:Choice>
  </mc:AlternateContent>
  <bookViews>
    <workbookView xWindow="0" yWindow="0" windowWidth="23016" windowHeight="9084"/>
  </bookViews>
  <sheets>
    <sheet name="momentum_return_comparison" sheetId="1" r:id="rId1"/>
  </sheets>
  <calcPr calcId="171027"/>
</workbook>
</file>

<file path=xl/calcChain.xml><?xml version="1.0" encoding="utf-8"?>
<calcChain xmlns="http://schemas.openxmlformats.org/spreadsheetml/2006/main">
  <c r="I57" i="1" l="1"/>
  <c r="C56" i="1"/>
  <c r="D56" i="1"/>
  <c r="E56" i="1"/>
  <c r="F56" i="1"/>
  <c r="G56" i="1"/>
  <c r="H56" i="1"/>
  <c r="I56" i="1"/>
  <c r="B56" i="1"/>
  <c r="C55" i="1"/>
  <c r="D55" i="1"/>
  <c r="D57" i="1" s="1"/>
  <c r="E55" i="1"/>
  <c r="E57" i="1" s="1"/>
  <c r="F55" i="1"/>
  <c r="F57" i="1" s="1"/>
  <c r="G55" i="1"/>
  <c r="G57" i="1" s="1"/>
  <c r="H55" i="1"/>
  <c r="H57" i="1" s="1"/>
  <c r="I55" i="1"/>
  <c r="B55" i="1"/>
  <c r="C57" i="1" l="1"/>
  <c r="B57" i="1"/>
</calcChain>
</file>

<file path=xl/sharedStrings.xml><?xml version="1.0" encoding="utf-8"?>
<sst xmlns="http://schemas.openxmlformats.org/spreadsheetml/2006/main" count="12" uniqueCount="12">
  <si>
    <t>year</t>
  </si>
  <si>
    <t>prev_1_1</t>
  </si>
  <si>
    <t>prev_1_12</t>
  </si>
  <si>
    <t>prev_1_24</t>
  </si>
  <si>
    <t>prev_1_36</t>
  </si>
  <si>
    <t>prev_2_12</t>
  </si>
  <si>
    <t>prev_2_24</t>
  </si>
  <si>
    <t>prev_2_36</t>
  </si>
  <si>
    <t>Tbill</t>
  </si>
  <si>
    <t>mean</t>
  </si>
  <si>
    <t>sd</t>
  </si>
  <si>
    <t>Sharpe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</si>
</sst>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workbookViewId="0">
      <pane ySplit="1" topLeftCell="A42" activePane="bottomLeft" state="frozen"/>
      <selection pane="bottomLeft" activeCell="F1" sqref="F1:F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1965</v>
      </c>
      <c r="B2">
        <v>0.4489804</v>
      </c>
      <c r="C2">
        <v>0.77291437629799997</v>
      </c>
      <c r="D2">
        <v>0.77291437629799997</v>
      </c>
      <c r="E2">
        <v>0.77291437629799997</v>
      </c>
      <c r="F2">
        <v>0.65422124122199998</v>
      </c>
      <c r="G2">
        <v>0.65422124122199998</v>
      </c>
      <c r="H2">
        <v>0.65422124122199998</v>
      </c>
      <c r="I2">
        <v>3.95E-2</v>
      </c>
    </row>
    <row r="3" spans="1:9" x14ac:dyDescent="0.3">
      <c r="A3">
        <v>1966</v>
      </c>
      <c r="B3">
        <v>0</v>
      </c>
      <c r="C3">
        <v>0.18137186727499999</v>
      </c>
      <c r="D3">
        <v>0.18137186727499999</v>
      </c>
      <c r="E3">
        <v>0.18137186727499999</v>
      </c>
      <c r="F3">
        <v>0.14502374753300001</v>
      </c>
      <c r="G3">
        <v>0.14502374753300001</v>
      </c>
      <c r="H3">
        <v>0.14502374753300001</v>
      </c>
      <c r="I3">
        <v>4.8599999999999997E-2</v>
      </c>
    </row>
    <row r="4" spans="1:9" x14ac:dyDescent="0.3">
      <c r="A4">
        <v>1967</v>
      </c>
      <c r="B4">
        <v>1.0485386781099999</v>
      </c>
      <c r="C4">
        <v>0.36062766898199999</v>
      </c>
      <c r="D4">
        <v>0.17138456164599999</v>
      </c>
      <c r="E4">
        <v>0.17138456164599999</v>
      </c>
      <c r="F4">
        <v>0.35911555507999998</v>
      </c>
      <c r="G4">
        <v>0.15177786656100001</v>
      </c>
      <c r="H4">
        <v>0.15177786656100001</v>
      </c>
      <c r="I4">
        <v>4.3099999999999999E-2</v>
      </c>
    </row>
    <row r="5" spans="1:9" x14ac:dyDescent="0.3">
      <c r="A5">
        <v>1968</v>
      </c>
      <c r="B5">
        <v>0</v>
      </c>
      <c r="C5">
        <v>1.22725355921E-2</v>
      </c>
      <c r="D5">
        <v>-6.3435654546599995E-2</v>
      </c>
      <c r="E5">
        <v>-6.7887503402400004E-2</v>
      </c>
      <c r="F5">
        <v>9.3108754843299994E-3</v>
      </c>
      <c r="G5">
        <v>-5.08030204365E-2</v>
      </c>
      <c r="H5">
        <v>-6.76682404604E-2</v>
      </c>
      <c r="I5">
        <v>5.3400000000000003E-2</v>
      </c>
    </row>
    <row r="6" spans="1:9" x14ac:dyDescent="0.3">
      <c r="A6">
        <v>1969</v>
      </c>
      <c r="B6">
        <v>-0.46661449480700001</v>
      </c>
      <c r="C6">
        <v>-0.32004617695100002</v>
      </c>
      <c r="D6">
        <v>-0.27127570986400001</v>
      </c>
      <c r="E6">
        <v>-0.26033853515400002</v>
      </c>
      <c r="F6">
        <v>-0.26624553382400001</v>
      </c>
      <c r="G6">
        <v>-0.27110171684899997</v>
      </c>
      <c r="H6">
        <v>-0.26180869320799999</v>
      </c>
      <c r="I6">
        <v>6.6699999999999995E-2</v>
      </c>
    </row>
    <row r="7" spans="1:9" x14ac:dyDescent="0.3">
      <c r="A7">
        <v>1970</v>
      </c>
      <c r="B7">
        <v>0.42457525112799999</v>
      </c>
      <c r="C7">
        <v>0.37295800186599998</v>
      </c>
      <c r="D7">
        <v>0.40301305525499997</v>
      </c>
      <c r="E7">
        <v>0.39980078623300003</v>
      </c>
      <c r="F7">
        <v>0.38279799147900001</v>
      </c>
      <c r="G7">
        <v>0.35805838831600001</v>
      </c>
      <c r="H7">
        <v>0.39924603633599998</v>
      </c>
      <c r="I7">
        <v>6.3899999999999998E-2</v>
      </c>
    </row>
    <row r="8" spans="1:9" x14ac:dyDescent="0.3">
      <c r="A8">
        <v>1971</v>
      </c>
      <c r="B8">
        <v>0</v>
      </c>
      <c r="C8">
        <v>0.28493496088300002</v>
      </c>
      <c r="D8">
        <v>0.44516005827999999</v>
      </c>
      <c r="E8">
        <v>0.37816679996800001</v>
      </c>
      <c r="F8">
        <v>0.26122430938399999</v>
      </c>
      <c r="G8">
        <v>0.39843051188400003</v>
      </c>
      <c r="H8">
        <v>0.34889318513099998</v>
      </c>
      <c r="I8">
        <v>4.3299999999999998E-2</v>
      </c>
    </row>
    <row r="9" spans="1:9" x14ac:dyDescent="0.3">
      <c r="A9">
        <v>1972</v>
      </c>
      <c r="B9">
        <v>-0.50297800000000004</v>
      </c>
      <c r="C9">
        <v>-0.10486128088799999</v>
      </c>
      <c r="D9">
        <v>-8.9513362720199996E-2</v>
      </c>
      <c r="E9">
        <v>-7.02958086708E-2</v>
      </c>
      <c r="F9">
        <v>-0.15741992518699999</v>
      </c>
      <c r="G9">
        <v>-9.1260546926799996E-2</v>
      </c>
      <c r="H9">
        <v>-6.9536708599499994E-2</v>
      </c>
      <c r="I9">
        <v>4.07E-2</v>
      </c>
    </row>
    <row r="10" spans="1:9" x14ac:dyDescent="0.3">
      <c r="A10">
        <v>1973</v>
      </c>
      <c r="B10">
        <v>-0.17897695534399999</v>
      </c>
      <c r="C10">
        <v>-0.14127532896200001</v>
      </c>
      <c r="D10">
        <v>-0.157538736343</v>
      </c>
      <c r="E10">
        <v>-0.15097473673600001</v>
      </c>
      <c r="F10">
        <v>-0.122649114584</v>
      </c>
      <c r="G10">
        <v>-0.154698890319</v>
      </c>
      <c r="H10">
        <v>-0.150411097425</v>
      </c>
      <c r="I10">
        <v>7.0300000000000001E-2</v>
      </c>
    </row>
    <row r="11" spans="1:9" x14ac:dyDescent="0.3">
      <c r="A11">
        <v>1974</v>
      </c>
      <c r="B11">
        <v>0.16547053393200001</v>
      </c>
      <c r="C11">
        <v>0.31114223719400003</v>
      </c>
      <c r="D11">
        <v>0.25734149384799998</v>
      </c>
      <c r="E11">
        <v>0.146282090039</v>
      </c>
      <c r="F11">
        <v>0.294993975425</v>
      </c>
      <c r="G11">
        <v>0.26163308463500001</v>
      </c>
      <c r="H11">
        <v>0.13849271606300001</v>
      </c>
      <c r="I11">
        <v>7.8299999999999995E-2</v>
      </c>
    </row>
    <row r="12" spans="1:9" x14ac:dyDescent="0.3">
      <c r="A12">
        <v>1975</v>
      </c>
      <c r="B12">
        <v>0.111125994587</v>
      </c>
      <c r="C12">
        <v>0.197734658497</v>
      </c>
      <c r="D12">
        <v>0.16852271507899999</v>
      </c>
      <c r="E12">
        <v>0.10677231601999999</v>
      </c>
      <c r="F12">
        <v>0.18851290335900001</v>
      </c>
      <c r="G12">
        <v>0.19577466203900001</v>
      </c>
      <c r="H12">
        <v>0.109804480218</v>
      </c>
      <c r="I12">
        <v>5.7799999999999997E-2</v>
      </c>
    </row>
    <row r="13" spans="1:9" x14ac:dyDescent="0.3">
      <c r="A13">
        <v>1976</v>
      </c>
      <c r="B13">
        <v>9.7176897320099993E-3</v>
      </c>
      <c r="C13">
        <v>0.12709601525899999</v>
      </c>
      <c r="D13">
        <v>8.3707944966399994E-2</v>
      </c>
      <c r="E13">
        <v>-4.4182168499400003E-3</v>
      </c>
      <c r="F13">
        <v>0.103880863223</v>
      </c>
      <c r="G13">
        <v>7.5788461421100004E-2</v>
      </c>
      <c r="H13">
        <v>-1.9649235441000001E-2</v>
      </c>
      <c r="I13">
        <v>4.9700000000000001E-2</v>
      </c>
    </row>
    <row r="14" spans="1:9" x14ac:dyDescent="0.3">
      <c r="A14">
        <v>1977</v>
      </c>
      <c r="B14">
        <v>0.23699964084200001</v>
      </c>
      <c r="C14">
        <v>0.17092790935300001</v>
      </c>
      <c r="D14">
        <v>0.161903115023</v>
      </c>
      <c r="E14">
        <v>4.8546671945099998E-2</v>
      </c>
      <c r="F14">
        <v>0.255490280337</v>
      </c>
      <c r="G14">
        <v>0.171857823055</v>
      </c>
      <c r="H14">
        <v>6.3150885496300005E-2</v>
      </c>
      <c r="I14">
        <v>5.2699999999999997E-2</v>
      </c>
    </row>
    <row r="15" spans="1:9" x14ac:dyDescent="0.3">
      <c r="A15">
        <v>1978</v>
      </c>
      <c r="B15">
        <v>0.52265444742699996</v>
      </c>
      <c r="C15">
        <v>0.174497195405</v>
      </c>
      <c r="D15">
        <v>0.208761728767</v>
      </c>
      <c r="E15">
        <v>0.16843136942600001</v>
      </c>
      <c r="F15">
        <v>0.17013802656300001</v>
      </c>
      <c r="G15">
        <v>0.216199707529</v>
      </c>
      <c r="H15">
        <v>0.17268399658</v>
      </c>
      <c r="I15">
        <v>7.1900000000000006E-2</v>
      </c>
    </row>
    <row r="16" spans="1:9" x14ac:dyDescent="0.3">
      <c r="A16">
        <v>1979</v>
      </c>
      <c r="B16">
        <v>5.2641700612999998E-2</v>
      </c>
      <c r="C16">
        <v>0.57692279255300005</v>
      </c>
      <c r="D16">
        <v>0.39302031652699998</v>
      </c>
      <c r="E16">
        <v>0.32592071753099999</v>
      </c>
      <c r="F16">
        <v>0.61363177988200002</v>
      </c>
      <c r="G16">
        <v>0.40939519782</v>
      </c>
      <c r="H16">
        <v>0.33354158266700001</v>
      </c>
      <c r="I16">
        <v>0.1007</v>
      </c>
    </row>
    <row r="17" spans="1:9" x14ac:dyDescent="0.3">
      <c r="A17">
        <v>1980</v>
      </c>
      <c r="B17">
        <v>0.27143597769599997</v>
      </c>
      <c r="C17">
        <v>0.170589484785</v>
      </c>
      <c r="D17">
        <v>0.18269363137799999</v>
      </c>
      <c r="E17">
        <v>0.30271134558899998</v>
      </c>
      <c r="F17">
        <v>0.183806170297</v>
      </c>
      <c r="G17">
        <v>0.19052617358500001</v>
      </c>
      <c r="H17">
        <v>0.31552628654199999</v>
      </c>
      <c r="I17">
        <v>0.1143</v>
      </c>
    </row>
    <row r="18" spans="1:9" x14ac:dyDescent="0.3">
      <c r="A18">
        <v>1981</v>
      </c>
      <c r="B18">
        <v>-0.63081951530699998</v>
      </c>
      <c r="C18">
        <v>-0.251830738389</v>
      </c>
      <c r="D18">
        <v>-0.23778883011999999</v>
      </c>
      <c r="E18">
        <v>-0.23741046844499999</v>
      </c>
      <c r="F18">
        <v>-0.27143090130600001</v>
      </c>
      <c r="G18">
        <v>-0.24707034502</v>
      </c>
      <c r="H18">
        <v>-0.23820689697200001</v>
      </c>
      <c r="I18">
        <v>0.14030000000000001</v>
      </c>
    </row>
    <row r="19" spans="1:9" x14ac:dyDescent="0.3">
      <c r="A19">
        <v>1982</v>
      </c>
      <c r="B19">
        <v>0.98448563311000004</v>
      </c>
      <c r="C19">
        <v>0.70095324761300004</v>
      </c>
      <c r="D19">
        <v>0.69785232346799997</v>
      </c>
      <c r="E19">
        <v>0.65599824172700005</v>
      </c>
      <c r="F19">
        <v>0.64405056756800005</v>
      </c>
      <c r="G19">
        <v>0.70661402240600002</v>
      </c>
      <c r="H19">
        <v>0.64698473933699996</v>
      </c>
      <c r="I19">
        <v>0.1061</v>
      </c>
    </row>
    <row r="20" spans="1:9" x14ac:dyDescent="0.3">
      <c r="A20">
        <v>1983</v>
      </c>
      <c r="B20">
        <v>-0.65915650114500002</v>
      </c>
      <c r="C20">
        <v>-0.36070235206399998</v>
      </c>
      <c r="D20">
        <v>-0.32086626574999999</v>
      </c>
      <c r="E20">
        <v>-0.25053340076300001</v>
      </c>
      <c r="F20">
        <v>-0.38143728261499998</v>
      </c>
      <c r="G20">
        <v>-0.34525940236399999</v>
      </c>
      <c r="H20">
        <v>-0.25028417115099999</v>
      </c>
      <c r="I20">
        <v>8.6099999999999996E-2</v>
      </c>
    </row>
    <row r="21" spans="1:9" x14ac:dyDescent="0.3">
      <c r="A21">
        <v>1984</v>
      </c>
      <c r="B21">
        <v>0.17092008136799999</v>
      </c>
      <c r="C21">
        <v>0.36200364321400003</v>
      </c>
      <c r="D21">
        <v>0.30118090108700002</v>
      </c>
      <c r="E21">
        <v>0.32671073801700001</v>
      </c>
      <c r="F21">
        <v>0.33027213822500001</v>
      </c>
      <c r="G21">
        <v>0.29150469087000003</v>
      </c>
      <c r="H21">
        <v>0.32291056666599999</v>
      </c>
      <c r="I21">
        <v>9.5200000000000007E-2</v>
      </c>
    </row>
    <row r="22" spans="1:9" x14ac:dyDescent="0.3">
      <c r="A22">
        <v>1985</v>
      </c>
      <c r="B22">
        <v>-0.46259930338400002</v>
      </c>
      <c r="C22">
        <v>0.49673636208999999</v>
      </c>
      <c r="D22">
        <v>0.46324040277</v>
      </c>
      <c r="E22">
        <v>0.36847752685000001</v>
      </c>
      <c r="F22">
        <v>0.50530396028900004</v>
      </c>
      <c r="G22">
        <v>0.44873439724999997</v>
      </c>
      <c r="H22">
        <v>0.36636840328199999</v>
      </c>
      <c r="I22">
        <v>7.4800000000000005E-2</v>
      </c>
    </row>
    <row r="23" spans="1:9" x14ac:dyDescent="0.3">
      <c r="A23">
        <v>1986</v>
      </c>
      <c r="B23">
        <v>-0.37885162952599999</v>
      </c>
      <c r="C23">
        <v>9.3801831527100005E-2</v>
      </c>
      <c r="D23">
        <v>0.13044705023299999</v>
      </c>
      <c r="E23">
        <v>0.142688410091</v>
      </c>
      <c r="F23">
        <v>7.4005417319299993E-2</v>
      </c>
      <c r="G23">
        <v>0.14053970264499999</v>
      </c>
      <c r="H23">
        <v>0.142818700529</v>
      </c>
      <c r="I23">
        <v>5.9799999999999999E-2</v>
      </c>
    </row>
    <row r="24" spans="1:9" x14ac:dyDescent="0.3">
      <c r="A24">
        <v>1987</v>
      </c>
      <c r="B24">
        <v>-0.23053286710400001</v>
      </c>
      <c r="C24">
        <v>-5.3407748188600002E-2</v>
      </c>
      <c r="D24">
        <v>-7.1231037774299996E-2</v>
      </c>
      <c r="E24">
        <v>-6.2990821966099994E-2</v>
      </c>
      <c r="F24">
        <v>-5.3812043647199999E-2</v>
      </c>
      <c r="G24">
        <v>-7.2064222497800007E-2</v>
      </c>
      <c r="H24">
        <v>-6.19866452523E-2</v>
      </c>
      <c r="I24">
        <v>5.7799999999999997E-2</v>
      </c>
    </row>
    <row r="25" spans="1:9" x14ac:dyDescent="0.3">
      <c r="A25">
        <v>1988</v>
      </c>
      <c r="B25">
        <v>0.103199323405</v>
      </c>
      <c r="C25">
        <v>0.13159308410199999</v>
      </c>
      <c r="D25">
        <v>0.118841752752</v>
      </c>
      <c r="E25">
        <v>0.19098302252900001</v>
      </c>
      <c r="F25">
        <v>0.18861680851599999</v>
      </c>
      <c r="G25">
        <v>0.12733797782299999</v>
      </c>
      <c r="H25">
        <v>0.19442598338799999</v>
      </c>
      <c r="I25">
        <v>6.6699999999999995E-2</v>
      </c>
    </row>
    <row r="26" spans="1:9" x14ac:dyDescent="0.3">
      <c r="A26">
        <v>1989</v>
      </c>
      <c r="B26">
        <v>-0.19140528428600001</v>
      </c>
      <c r="C26">
        <v>0.128060269827</v>
      </c>
      <c r="D26">
        <v>0.161278144589</v>
      </c>
      <c r="E26">
        <v>0.184228153013</v>
      </c>
      <c r="F26">
        <v>0.148920531568</v>
      </c>
      <c r="G26">
        <v>0.173471162629</v>
      </c>
      <c r="H26">
        <v>0.19094921198299999</v>
      </c>
      <c r="I26">
        <v>8.1100000000000005E-2</v>
      </c>
    </row>
    <row r="27" spans="1:9" x14ac:dyDescent="0.3">
      <c r="A27">
        <v>1990</v>
      </c>
      <c r="B27">
        <v>-0.19669807280500001</v>
      </c>
      <c r="C27">
        <v>7.6913730693800003E-2</v>
      </c>
      <c r="D27">
        <v>8.9358567168100006E-2</v>
      </c>
      <c r="E27">
        <v>8.2651286898699994E-2</v>
      </c>
      <c r="F27">
        <v>6.2915764865900003E-2</v>
      </c>
      <c r="G27">
        <v>8.0987152860300005E-2</v>
      </c>
      <c r="H27">
        <v>7.6790113296600002E-2</v>
      </c>
      <c r="I27">
        <v>7.4899999999999994E-2</v>
      </c>
    </row>
    <row r="28" spans="1:9" x14ac:dyDescent="0.3">
      <c r="A28">
        <v>1991</v>
      </c>
      <c r="B28">
        <v>-0.13152144570900001</v>
      </c>
      <c r="C28">
        <v>0.268212360215</v>
      </c>
      <c r="D28">
        <v>0.17911656715499999</v>
      </c>
      <c r="E28">
        <v>0.14801901582099999</v>
      </c>
      <c r="F28">
        <v>0.24923406627299999</v>
      </c>
      <c r="G28">
        <v>0.15349771597600001</v>
      </c>
      <c r="H28">
        <v>0.14461813883300001</v>
      </c>
      <c r="I28">
        <v>5.3800000000000001E-2</v>
      </c>
    </row>
    <row r="29" spans="1:9" x14ac:dyDescent="0.3">
      <c r="A29">
        <v>1992</v>
      </c>
      <c r="B29">
        <v>0.118353547138</v>
      </c>
      <c r="C29">
        <v>0.33861399031299999</v>
      </c>
      <c r="D29">
        <v>0.15965385266000001</v>
      </c>
      <c r="E29">
        <v>6.8837175157399996E-2</v>
      </c>
      <c r="F29">
        <v>0.32993104607000001</v>
      </c>
      <c r="G29">
        <v>0.16103835445100001</v>
      </c>
      <c r="H29">
        <v>6.8947465498599994E-2</v>
      </c>
      <c r="I29">
        <v>3.4299999999999997E-2</v>
      </c>
    </row>
    <row r="30" spans="1:9" x14ac:dyDescent="0.3">
      <c r="A30">
        <v>1993</v>
      </c>
      <c r="B30">
        <v>-0.34645506648800001</v>
      </c>
      <c r="C30">
        <v>3.7205351721700003E-2</v>
      </c>
      <c r="D30">
        <v>2.9695228756299999E-2</v>
      </c>
      <c r="E30">
        <v>1.17660279906E-2</v>
      </c>
      <c r="F30">
        <v>3.6055493611400001E-2</v>
      </c>
      <c r="G30">
        <v>3.7258165064600002E-2</v>
      </c>
      <c r="H30">
        <v>-2.2985069588600002E-3</v>
      </c>
      <c r="I30">
        <v>0.03</v>
      </c>
    </row>
    <row r="31" spans="1:9" x14ac:dyDescent="0.3">
      <c r="A31">
        <v>1994</v>
      </c>
      <c r="B31">
        <v>0.22510803906499999</v>
      </c>
      <c r="C31">
        <v>0.35489594612399999</v>
      </c>
      <c r="D31">
        <v>0.28247805773599999</v>
      </c>
      <c r="E31">
        <v>0.24965059950099999</v>
      </c>
      <c r="F31">
        <v>0.32465941083299998</v>
      </c>
      <c r="G31">
        <v>0.292722964719</v>
      </c>
      <c r="H31">
        <v>0.25083165090800003</v>
      </c>
      <c r="I31">
        <v>4.2500000000000003E-2</v>
      </c>
    </row>
    <row r="32" spans="1:9" x14ac:dyDescent="0.3">
      <c r="A32">
        <v>1995</v>
      </c>
      <c r="B32">
        <v>-7.4866544978499996E-2</v>
      </c>
      <c r="C32">
        <v>0.246733679254</v>
      </c>
      <c r="D32">
        <v>0.24466449489799999</v>
      </c>
      <c r="E32">
        <v>0.261528407538</v>
      </c>
      <c r="F32">
        <v>0.27171782072799999</v>
      </c>
      <c r="G32">
        <v>0.24841907063599999</v>
      </c>
      <c r="H32">
        <v>0.26875143345699998</v>
      </c>
      <c r="I32">
        <v>5.4899999999999997E-2</v>
      </c>
    </row>
    <row r="33" spans="1:9" x14ac:dyDescent="0.3">
      <c r="A33">
        <v>1996</v>
      </c>
      <c r="B33">
        <v>-0.50935252584599999</v>
      </c>
      <c r="C33">
        <v>2.93769360822E-2</v>
      </c>
      <c r="D33">
        <v>0.34059205940600001</v>
      </c>
      <c r="E33">
        <v>0.33931656328100002</v>
      </c>
      <c r="F33">
        <v>3.0133529493300001E-2</v>
      </c>
      <c r="G33">
        <v>0.31397365869100002</v>
      </c>
      <c r="H33">
        <v>0.32607214718999999</v>
      </c>
      <c r="I33">
        <v>5.0099999999999999E-2</v>
      </c>
    </row>
    <row r="34" spans="1:9" x14ac:dyDescent="0.3">
      <c r="A34">
        <v>1997</v>
      </c>
      <c r="B34">
        <v>-7.8103032638299999E-2</v>
      </c>
      <c r="C34">
        <v>0.39108878291299998</v>
      </c>
      <c r="D34">
        <v>0.32095540228399999</v>
      </c>
      <c r="E34">
        <v>0.28655629830500001</v>
      </c>
      <c r="F34">
        <v>0.384635709386</v>
      </c>
      <c r="G34">
        <v>0.32565246769200001</v>
      </c>
      <c r="H34">
        <v>0.29210108604500001</v>
      </c>
      <c r="I34">
        <v>5.0599999999999999E-2</v>
      </c>
    </row>
    <row r="35" spans="1:9" x14ac:dyDescent="0.3">
      <c r="A35">
        <v>1998</v>
      </c>
      <c r="B35">
        <v>1.7069515506799999</v>
      </c>
      <c r="C35">
        <v>0.40893654438299998</v>
      </c>
      <c r="D35">
        <v>0.19883549152800001</v>
      </c>
      <c r="E35">
        <v>0.18332969394900001</v>
      </c>
      <c r="F35">
        <v>0.37903131216500002</v>
      </c>
      <c r="G35">
        <v>0.21264716704200001</v>
      </c>
      <c r="H35">
        <v>0.18111871056500001</v>
      </c>
      <c r="I35">
        <v>4.7800000000000002E-2</v>
      </c>
    </row>
    <row r="36" spans="1:9" x14ac:dyDescent="0.3">
      <c r="A36">
        <v>1999</v>
      </c>
      <c r="B36">
        <v>0.92480312344399995</v>
      </c>
      <c r="C36">
        <v>0.41445190347299998</v>
      </c>
      <c r="D36">
        <v>0.240133099367</v>
      </c>
      <c r="E36">
        <v>0.145348244199</v>
      </c>
      <c r="F36">
        <v>0.44584386074799998</v>
      </c>
      <c r="G36">
        <v>0.18793057997000001</v>
      </c>
      <c r="H36">
        <v>0.12614715696600001</v>
      </c>
      <c r="I36">
        <v>4.6399999999999997E-2</v>
      </c>
    </row>
    <row r="37" spans="1:9" x14ac:dyDescent="0.3">
      <c r="A37">
        <v>2000</v>
      </c>
      <c r="B37">
        <v>-0.715614359358</v>
      </c>
      <c r="C37">
        <v>-0.55444913216400005</v>
      </c>
      <c r="D37">
        <v>-0.514918389551</v>
      </c>
      <c r="E37">
        <v>-0.34918126192799998</v>
      </c>
      <c r="F37">
        <v>-0.57026009481399997</v>
      </c>
      <c r="G37">
        <v>-0.51612989229999995</v>
      </c>
      <c r="H37">
        <v>-0.347462616517</v>
      </c>
      <c r="I37">
        <v>5.8200000000000002E-2</v>
      </c>
    </row>
    <row r="38" spans="1:9" x14ac:dyDescent="0.3">
      <c r="A38">
        <v>2001</v>
      </c>
      <c r="B38">
        <v>-0.33250566614499999</v>
      </c>
      <c r="C38">
        <v>-1.6726220680999999E-2</v>
      </c>
      <c r="D38">
        <v>-0.27193255426200003</v>
      </c>
      <c r="E38">
        <v>-0.344373636973</v>
      </c>
      <c r="F38">
        <v>-4.1253923118200003E-2</v>
      </c>
      <c r="G38">
        <v>-0.25872890984699998</v>
      </c>
      <c r="H38">
        <v>-0.30659448193</v>
      </c>
      <c r="I38">
        <v>3.39E-2</v>
      </c>
    </row>
    <row r="39" spans="1:9" x14ac:dyDescent="0.3">
      <c r="A39">
        <v>2002</v>
      </c>
      <c r="B39">
        <v>-0.43341116511299999</v>
      </c>
      <c r="C39">
        <v>1.9052392021100002E-2</v>
      </c>
      <c r="D39">
        <v>1.09500120972E-2</v>
      </c>
      <c r="E39">
        <v>1.9557304885700001E-2</v>
      </c>
      <c r="F39">
        <v>4.0469152228200002E-2</v>
      </c>
      <c r="G39">
        <v>9.5208776846000005E-3</v>
      </c>
      <c r="H39">
        <v>3.2702985435799997E-2</v>
      </c>
      <c r="I39">
        <v>1.6E-2</v>
      </c>
    </row>
    <row r="40" spans="1:9" x14ac:dyDescent="0.3">
      <c r="A40">
        <v>2003</v>
      </c>
      <c r="B40">
        <v>0.39258834675199999</v>
      </c>
      <c r="C40">
        <v>0.393025136276</v>
      </c>
      <c r="D40">
        <v>0.33386214200499997</v>
      </c>
      <c r="E40">
        <v>0.24278584037699999</v>
      </c>
      <c r="F40">
        <v>0.46768098587200002</v>
      </c>
      <c r="G40">
        <v>0.34988686538800001</v>
      </c>
      <c r="H40">
        <v>0.23596152853800001</v>
      </c>
      <c r="I40">
        <v>1.01E-2</v>
      </c>
    </row>
    <row r="41" spans="1:9" x14ac:dyDescent="0.3">
      <c r="A41">
        <v>2004</v>
      </c>
      <c r="B41">
        <v>0.19364799999999999</v>
      </c>
      <c r="C41">
        <v>7.2918088006399998E-2</v>
      </c>
      <c r="D41">
        <v>5.4277642801000003E-2</v>
      </c>
      <c r="E41">
        <v>0.15107064284899999</v>
      </c>
      <c r="F41">
        <v>5.4760268219999998E-2</v>
      </c>
      <c r="G41">
        <v>4.1529812451799999E-2</v>
      </c>
      <c r="H41">
        <v>0.151242374589</v>
      </c>
      <c r="I41">
        <v>1.37E-2</v>
      </c>
    </row>
    <row r="42" spans="1:9" x14ac:dyDescent="0.3">
      <c r="A42">
        <v>2005</v>
      </c>
      <c r="B42">
        <v>-3.85400096276E-2</v>
      </c>
      <c r="C42">
        <v>0.21641206844800001</v>
      </c>
      <c r="D42">
        <v>0.18583356932100001</v>
      </c>
      <c r="E42">
        <v>0.17538260999499999</v>
      </c>
      <c r="F42">
        <v>0.215569748984</v>
      </c>
      <c r="G42">
        <v>0.17945297931400001</v>
      </c>
      <c r="H42">
        <v>0.168211830457</v>
      </c>
      <c r="I42">
        <v>3.15E-2</v>
      </c>
    </row>
    <row r="43" spans="1:9" x14ac:dyDescent="0.3">
      <c r="A43">
        <v>2006</v>
      </c>
      <c r="B43">
        <v>-9.9485264859999999E-3</v>
      </c>
      <c r="C43">
        <v>0.187554069919</v>
      </c>
      <c r="D43">
        <v>0.23401166447399999</v>
      </c>
      <c r="E43">
        <v>0.22425771011100001</v>
      </c>
      <c r="F43">
        <v>0.19612401901000001</v>
      </c>
      <c r="G43">
        <v>0.24483035429300001</v>
      </c>
      <c r="H43">
        <v>0.22866937446499999</v>
      </c>
      <c r="I43">
        <v>4.7300000000000002E-2</v>
      </c>
    </row>
    <row r="44" spans="1:9" x14ac:dyDescent="0.3">
      <c r="A44">
        <v>2007</v>
      </c>
      <c r="B44">
        <v>-0.15854237664099999</v>
      </c>
      <c r="C44">
        <v>9.0752304909400006E-2</v>
      </c>
      <c r="D44">
        <v>2.05135462717E-2</v>
      </c>
      <c r="E44">
        <v>1.1682131613600001E-2</v>
      </c>
      <c r="F44">
        <v>8.0910843529800006E-2</v>
      </c>
      <c r="G44">
        <v>3.9099719706899997E-3</v>
      </c>
      <c r="H44">
        <v>4.9461124514399999E-3</v>
      </c>
      <c r="I44">
        <v>4.3499999999999997E-2</v>
      </c>
    </row>
    <row r="45" spans="1:9" x14ac:dyDescent="0.3">
      <c r="A45">
        <v>2008</v>
      </c>
      <c r="B45">
        <v>-0.58274986085699998</v>
      </c>
      <c r="C45">
        <v>-0.43777394589899998</v>
      </c>
      <c r="D45">
        <v>-0.31354689540699998</v>
      </c>
      <c r="E45">
        <v>-0.29577532516900001</v>
      </c>
      <c r="F45">
        <v>-0.38085734704200003</v>
      </c>
      <c r="G45">
        <v>-0.28871611488499999</v>
      </c>
      <c r="H45">
        <v>-0.286339228088</v>
      </c>
      <c r="I45">
        <v>1.37E-2</v>
      </c>
    </row>
    <row r="46" spans="1:9" x14ac:dyDescent="0.3">
      <c r="A46">
        <v>2009</v>
      </c>
      <c r="B46">
        <v>0.10846361300600001</v>
      </c>
      <c r="C46">
        <v>0.16551722672899999</v>
      </c>
      <c r="D46">
        <v>0.18461276090600001</v>
      </c>
      <c r="E46">
        <v>0.121380377156</v>
      </c>
      <c r="F46">
        <v>0.158523507979</v>
      </c>
      <c r="G46">
        <v>0.129209364158</v>
      </c>
      <c r="H46">
        <v>0.114610064754</v>
      </c>
      <c r="I46">
        <v>1.5E-3</v>
      </c>
    </row>
    <row r="47" spans="1:9" x14ac:dyDescent="0.3">
      <c r="A47">
        <v>2010</v>
      </c>
      <c r="B47">
        <v>2.6885800000000001E-2</v>
      </c>
      <c r="C47">
        <v>0.46165692959900001</v>
      </c>
      <c r="D47">
        <v>0.39889106193099999</v>
      </c>
      <c r="E47">
        <v>0.36076405703600001</v>
      </c>
      <c r="F47">
        <v>0.45305282171400002</v>
      </c>
      <c r="G47">
        <v>0.38728909341599999</v>
      </c>
      <c r="H47">
        <v>0.393075326324</v>
      </c>
      <c r="I47">
        <v>1.4E-3</v>
      </c>
    </row>
    <row r="48" spans="1:9" x14ac:dyDescent="0.3">
      <c r="A48">
        <v>2011</v>
      </c>
      <c r="B48">
        <v>-0.24995575694800001</v>
      </c>
      <c r="C48">
        <v>-0.10096810171999999</v>
      </c>
      <c r="D48">
        <v>1.9549520144899999E-2</v>
      </c>
      <c r="E48">
        <v>8.6110714696500001E-2</v>
      </c>
      <c r="F48">
        <v>-0.112526507888</v>
      </c>
      <c r="G48">
        <v>1.9849123525700001E-2</v>
      </c>
      <c r="H48">
        <v>8.5409035809699996E-2</v>
      </c>
      <c r="I48">
        <v>5.0000000000000001E-4</v>
      </c>
    </row>
    <row r="49" spans="1:9" x14ac:dyDescent="0.3">
      <c r="A49">
        <v>2012</v>
      </c>
      <c r="B49">
        <v>0.215813485232</v>
      </c>
      <c r="C49">
        <v>0.102205635613</v>
      </c>
      <c r="D49">
        <v>0.171026515977</v>
      </c>
      <c r="E49">
        <v>0.17822722091599999</v>
      </c>
      <c r="F49">
        <v>7.2704066784400001E-2</v>
      </c>
      <c r="G49">
        <v>0.17167377690899999</v>
      </c>
      <c r="H49">
        <v>0.18325137862499999</v>
      </c>
      <c r="I49">
        <v>8.9999999999999998E-4</v>
      </c>
    </row>
    <row r="50" spans="1:9" x14ac:dyDescent="0.3">
      <c r="A50">
        <v>2013</v>
      </c>
      <c r="B50">
        <v>-0.29522108839299999</v>
      </c>
      <c r="C50">
        <v>0.35644858648599997</v>
      </c>
      <c r="D50">
        <v>0.29020271370200001</v>
      </c>
      <c r="E50">
        <v>0.239738292829</v>
      </c>
      <c r="F50">
        <v>0.35009381262700001</v>
      </c>
      <c r="G50">
        <v>0.27861579522800001</v>
      </c>
      <c r="H50">
        <v>0.251879012432</v>
      </c>
      <c r="I50">
        <v>5.9999999999999995E-4</v>
      </c>
    </row>
    <row r="51" spans="1:9" x14ac:dyDescent="0.3">
      <c r="A51">
        <v>2014</v>
      </c>
      <c r="B51">
        <v>0.31755089996699998</v>
      </c>
      <c r="C51">
        <v>6.7938320809999994E-2</v>
      </c>
      <c r="D51">
        <v>7.7064818942399999E-2</v>
      </c>
      <c r="E51">
        <v>0.122499049493</v>
      </c>
      <c r="F51">
        <v>0.163609225207</v>
      </c>
      <c r="G51">
        <v>9.2463451630900001E-2</v>
      </c>
      <c r="H51">
        <v>0.12596768265800001</v>
      </c>
      <c r="I51">
        <v>2.9999999999999997E-4</v>
      </c>
    </row>
    <row r="52" spans="1:9" x14ac:dyDescent="0.3">
      <c r="A52">
        <v>2015</v>
      </c>
      <c r="B52">
        <v>-0.27169071519600002</v>
      </c>
      <c r="C52">
        <v>-9.6908579584499999E-2</v>
      </c>
      <c r="D52">
        <v>-2.8682615686600001E-2</v>
      </c>
      <c r="E52">
        <v>-6.5022435924299996E-3</v>
      </c>
      <c r="F52">
        <v>-0.100517946166</v>
      </c>
      <c r="G52">
        <v>-1.7517423842500001E-2</v>
      </c>
      <c r="H52">
        <v>-2.3989992629399998E-3</v>
      </c>
      <c r="I52">
        <v>5.0000000000000001E-4</v>
      </c>
    </row>
    <row r="53" spans="1:9" x14ac:dyDescent="0.3">
      <c r="A53">
        <v>2016</v>
      </c>
      <c r="B53">
        <v>-5.4335717412399998E-3</v>
      </c>
      <c r="C53">
        <v>6.1448761786999997E-3</v>
      </c>
      <c r="D53">
        <v>2.08050330539E-2</v>
      </c>
      <c r="E53">
        <v>5.0662667110600003E-2</v>
      </c>
      <c r="F53">
        <v>2.9321474961500001E-2</v>
      </c>
      <c r="G53">
        <v>4.1402581538E-2</v>
      </c>
      <c r="H53">
        <v>6.1390151330499999E-2</v>
      </c>
      <c r="I53">
        <v>3.2000000000000002E-3</v>
      </c>
    </row>
    <row r="55" spans="1:9" x14ac:dyDescent="0.3">
      <c r="A55" t="s">
        <v>9</v>
      </c>
      <c r="B55">
        <f>AVERAGE(B2:B53)</f>
        <v>1.2468604256930195E-2</v>
      </c>
      <c r="C55">
        <f t="shared" ref="C55:I55" si="0">AVERAGE(C2:C53)</f>
        <v>0.1518123730190846</v>
      </c>
      <c r="D55">
        <f t="shared" si="0"/>
        <v>0.13555748480388849</v>
      </c>
      <c r="E55">
        <f t="shared" si="0"/>
        <v>0.1256120955049333</v>
      </c>
      <c r="F55">
        <f t="shared" si="0"/>
        <v>0.15099777815101403</v>
      </c>
      <c r="G55">
        <f t="shared" si="0"/>
        <v>0.13014037843355941</v>
      </c>
      <c r="H55">
        <f t="shared" si="0"/>
        <v>0.123170555171095</v>
      </c>
      <c r="I55">
        <f t="shared" si="0"/>
        <v>4.855576923076925E-2</v>
      </c>
    </row>
    <row r="56" spans="1:9" x14ac:dyDescent="0.3">
      <c r="A56" t="s">
        <v>10</v>
      </c>
      <c r="B56">
        <f>_xlfn.STDEV.S(B2:B53)</f>
        <v>0.45896260452064991</v>
      </c>
      <c r="C56">
        <f t="shared" ref="C56:I56" si="1">_xlfn.STDEV.S(C2:C53)</f>
        <v>0.26652993871191905</v>
      </c>
      <c r="D56">
        <f t="shared" si="1"/>
        <v>0.24361007402837448</v>
      </c>
      <c r="E56">
        <f t="shared" si="1"/>
        <v>0.22391807028466454</v>
      </c>
      <c r="F56">
        <f t="shared" si="1"/>
        <v>0.26056303546747561</v>
      </c>
      <c r="G56">
        <f t="shared" si="1"/>
        <v>0.235328433228877</v>
      </c>
      <c r="H56">
        <f t="shared" si="1"/>
        <v>0.21564918935560443</v>
      </c>
      <c r="I56">
        <f t="shared" si="1"/>
        <v>3.205539576164828E-2</v>
      </c>
    </row>
    <row r="57" spans="1:9" x14ac:dyDescent="0.3">
      <c r="A57" t="s">
        <v>11</v>
      </c>
      <c r="B57">
        <f>(B55-$I$55)/B56</f>
        <v>-7.8627680378294096E-2</v>
      </c>
      <c r="C57">
        <f t="shared" ref="C57:I57" si="2">(C55-$I$55)/C56</f>
        <v>0.38741090133188022</v>
      </c>
      <c r="D57">
        <f t="shared" si="2"/>
        <v>0.35713513047488221</v>
      </c>
      <c r="E57">
        <f t="shared" si="2"/>
        <v>0.34412732378500405</v>
      </c>
      <c r="F57">
        <f t="shared" si="2"/>
        <v>0.39315633829815416</v>
      </c>
      <c r="G57">
        <f t="shared" si="2"/>
        <v>0.34668402828927247</v>
      </c>
      <c r="H57">
        <f t="shared" si="2"/>
        <v>0.34600077173156607</v>
      </c>
      <c r="I57">
        <f t="shared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momentum_return_comparison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Damon</cp:lastModifiedBy>
  <dcterms:created xsi:type="dcterms:W3CDTF">2017-03-25T19:58:00Z</dcterms:created>
  <dcterms:modified xsi:type="dcterms:W3CDTF">2017-03-26T01:08:06Z</dcterms:modified>
</cp:coreProperties>
</file>