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r\Google Drive\output\pics\"/>
    </mc:Choice>
  </mc:AlternateContent>
  <bookViews>
    <workbookView xWindow="0" yWindow="0" windowWidth="23016" windowHeight="9084"/>
  </bookViews>
  <sheets>
    <sheet name="momentum_return_comparison" sheetId="1" r:id="rId1"/>
  </sheets>
  <calcPr calcId="171027"/>
</workbook>
</file>

<file path=xl/calcChain.xml><?xml version="1.0" encoding="utf-8"?>
<calcChain xmlns="http://schemas.openxmlformats.org/spreadsheetml/2006/main">
  <c r="I58" i="1" l="1"/>
  <c r="C57" i="1"/>
  <c r="D57" i="1"/>
  <c r="E57" i="1"/>
  <c r="F57" i="1"/>
  <c r="G57" i="1"/>
  <c r="H57" i="1"/>
  <c r="I57" i="1"/>
  <c r="B57" i="1"/>
  <c r="C56" i="1"/>
  <c r="D56" i="1"/>
  <c r="E56" i="1"/>
  <c r="F56" i="1"/>
  <c r="G56" i="1"/>
  <c r="H56" i="1"/>
  <c r="I56" i="1"/>
  <c r="B56" i="1"/>
  <c r="H58" i="1" l="1"/>
  <c r="G58" i="1"/>
  <c r="F58" i="1"/>
  <c r="E58" i="1"/>
  <c r="D58" i="1"/>
  <c r="C58" i="1"/>
  <c r="B58" i="1"/>
</calcChain>
</file>

<file path=xl/sharedStrings.xml><?xml version="1.0" encoding="utf-8"?>
<sst xmlns="http://schemas.openxmlformats.org/spreadsheetml/2006/main" count="31" uniqueCount="14">
  <si>
    <t>year</t>
  </si>
  <si>
    <t>prev_1_1</t>
  </si>
  <si>
    <t>prev_1_12</t>
  </si>
  <si>
    <t>prev_1_24</t>
  </si>
  <si>
    <t>prev_1_36</t>
  </si>
  <si>
    <t>prev_2_12</t>
  </si>
  <si>
    <t>prev_2_24</t>
  </si>
  <si>
    <t>prev_2_36</t>
  </si>
  <si>
    <t>Tbill</t>
  </si>
  <si>
    <t>mean</t>
  </si>
  <si>
    <t>sd</t>
  </si>
  <si>
    <t>Sharpe</t>
  </si>
  <si>
    <t>net return</t>
  </si>
  <si>
    <t>raw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</si>
</sst>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pane ySplit="1" topLeftCell="A47" activePane="bottomLeft" state="frozen"/>
      <selection pane="bottomLeft" activeCell="A60" sqref="A60:H6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1965</v>
      </c>
      <c r="B2">
        <v>-1.1926443122E-2</v>
      </c>
      <c r="C2">
        <v>0.77090242310699997</v>
      </c>
      <c r="D2">
        <v>0.77090242310699997</v>
      </c>
      <c r="E2">
        <v>0.77090242310699997</v>
      </c>
      <c r="F2">
        <v>0.80171835253199997</v>
      </c>
      <c r="G2">
        <v>0.80171835253199997</v>
      </c>
      <c r="H2">
        <v>0.80171835253199997</v>
      </c>
      <c r="I2">
        <v>3.95E-2</v>
      </c>
    </row>
    <row r="3" spans="1:9" x14ac:dyDescent="0.3">
      <c r="A3">
        <v>1966</v>
      </c>
      <c r="B3">
        <v>0.24005645715599999</v>
      </c>
      <c r="C3">
        <v>0.17884995430799999</v>
      </c>
      <c r="D3">
        <v>0.17884995430799999</v>
      </c>
      <c r="E3">
        <v>0.17884995430799999</v>
      </c>
      <c r="F3">
        <v>0.159492208325</v>
      </c>
      <c r="G3">
        <v>0.159492208325</v>
      </c>
      <c r="H3">
        <v>0.159492208325</v>
      </c>
      <c r="I3">
        <v>4.8599999999999997E-2</v>
      </c>
    </row>
    <row r="4" spans="1:9" x14ac:dyDescent="0.3">
      <c r="A4">
        <v>1967</v>
      </c>
      <c r="B4">
        <v>0.40631389532399997</v>
      </c>
      <c r="C4">
        <v>0.35731826407400002</v>
      </c>
      <c r="D4">
        <v>0.222776548179</v>
      </c>
      <c r="E4">
        <v>0.222776548179</v>
      </c>
      <c r="F4">
        <v>0.33551387127600002</v>
      </c>
      <c r="G4">
        <v>0.19049809405599999</v>
      </c>
      <c r="H4">
        <v>0.19049809405599999</v>
      </c>
      <c r="I4">
        <v>4.3099999999999999E-2</v>
      </c>
    </row>
    <row r="5" spans="1:9" x14ac:dyDescent="0.3">
      <c r="A5">
        <v>1968</v>
      </c>
      <c r="B5">
        <v>-7.9812499777900003E-2</v>
      </c>
      <c r="C5">
        <v>8.4111144787599994E-3</v>
      </c>
      <c r="D5">
        <v>-6.4696161919800002E-2</v>
      </c>
      <c r="E5">
        <v>-0.104656107236</v>
      </c>
      <c r="F5">
        <v>5.3549357580500003E-3</v>
      </c>
      <c r="G5">
        <v>-8.7083004500199998E-2</v>
      </c>
      <c r="H5">
        <v>-6.7825228714200006E-2</v>
      </c>
      <c r="I5">
        <v>5.3400000000000003E-2</v>
      </c>
    </row>
    <row r="6" spans="1:9" x14ac:dyDescent="0.3">
      <c r="A6">
        <v>1969</v>
      </c>
      <c r="B6">
        <v>-0.23270059492199999</v>
      </c>
      <c r="C6">
        <v>-0.323568620754</v>
      </c>
      <c r="D6">
        <v>-0.43418952193900001</v>
      </c>
      <c r="E6">
        <v>-0.43406477973099999</v>
      </c>
      <c r="F6">
        <v>-0.33847764833999999</v>
      </c>
      <c r="G6">
        <v>-0.46905452955499999</v>
      </c>
      <c r="H6">
        <v>-0.45947548406900002</v>
      </c>
      <c r="I6">
        <v>6.6699999999999995E-2</v>
      </c>
    </row>
    <row r="7" spans="1:9" x14ac:dyDescent="0.3">
      <c r="A7">
        <v>1970</v>
      </c>
      <c r="B7">
        <v>0.45763778549400003</v>
      </c>
      <c r="C7">
        <v>0.37032561945800002</v>
      </c>
      <c r="D7">
        <v>0.42177254381700002</v>
      </c>
      <c r="E7">
        <v>0.53689386383799997</v>
      </c>
      <c r="F7">
        <v>0.380857894769</v>
      </c>
      <c r="G7">
        <v>0.40084765687200002</v>
      </c>
      <c r="H7">
        <v>0.557940329648</v>
      </c>
      <c r="I7">
        <v>6.3899999999999998E-2</v>
      </c>
    </row>
    <row r="8" spans="1:9" x14ac:dyDescent="0.3">
      <c r="A8">
        <v>1971</v>
      </c>
      <c r="B8">
        <v>0.20859896392300001</v>
      </c>
      <c r="C8">
        <v>0.28186172904000001</v>
      </c>
      <c r="D8">
        <v>0.28116102162899997</v>
      </c>
      <c r="E8">
        <v>0.25219934805700001</v>
      </c>
      <c r="F8">
        <v>0.257157198433</v>
      </c>
      <c r="G8">
        <v>0.25853836195399998</v>
      </c>
      <c r="H8">
        <v>0.24219252706700001</v>
      </c>
      <c r="I8">
        <v>4.3299999999999998E-2</v>
      </c>
    </row>
    <row r="9" spans="1:9" x14ac:dyDescent="0.3">
      <c r="A9">
        <v>1972</v>
      </c>
      <c r="B9">
        <v>-7.2295501228199999E-2</v>
      </c>
      <c r="C9">
        <v>-0.107440676685</v>
      </c>
      <c r="D9">
        <v>-0.25586060091200002</v>
      </c>
      <c r="E9">
        <v>-7.5838362865399994E-2</v>
      </c>
      <c r="F9">
        <v>-0.18434534155000001</v>
      </c>
      <c r="G9">
        <v>-0.28670293243700001</v>
      </c>
      <c r="H9">
        <v>-9.3001268044600002E-2</v>
      </c>
      <c r="I9">
        <v>4.07E-2</v>
      </c>
    </row>
    <row r="10" spans="1:9" x14ac:dyDescent="0.3">
      <c r="A10">
        <v>1973</v>
      </c>
      <c r="B10">
        <v>-0.199983135476</v>
      </c>
      <c r="C10">
        <v>-0.14335098948200001</v>
      </c>
      <c r="D10">
        <v>-0.15945111404199999</v>
      </c>
      <c r="E10">
        <v>-0.16140493503799999</v>
      </c>
      <c r="F10">
        <v>-0.12772917903100001</v>
      </c>
      <c r="G10">
        <v>-0.153520702299</v>
      </c>
      <c r="H10">
        <v>-0.16118360951800001</v>
      </c>
      <c r="I10">
        <v>7.0300000000000001E-2</v>
      </c>
    </row>
    <row r="11" spans="1:9" x14ac:dyDescent="0.3">
      <c r="A11">
        <v>1974</v>
      </c>
      <c r="B11">
        <v>0.301960722397</v>
      </c>
      <c r="C11">
        <v>0.308981372315</v>
      </c>
      <c r="D11">
        <v>0.247591810868</v>
      </c>
      <c r="E11">
        <v>0.14571109795600001</v>
      </c>
      <c r="F11">
        <v>0.27851438802700001</v>
      </c>
      <c r="G11">
        <v>0.24924944011799999</v>
      </c>
      <c r="H11">
        <v>0.13562848554000001</v>
      </c>
      <c r="I11">
        <v>7.8299999999999995E-2</v>
      </c>
    </row>
    <row r="12" spans="1:9" x14ac:dyDescent="0.3">
      <c r="A12">
        <v>1975</v>
      </c>
      <c r="B12">
        <v>0.140346936102</v>
      </c>
      <c r="C12">
        <v>0.19517572210600001</v>
      </c>
      <c r="D12">
        <v>0.16633174706100001</v>
      </c>
      <c r="E12">
        <v>9.6699086976199999E-2</v>
      </c>
      <c r="F12">
        <v>0.19518377939199999</v>
      </c>
      <c r="G12">
        <v>0.14045834819299999</v>
      </c>
      <c r="H12">
        <v>0.10890979726900001</v>
      </c>
      <c r="I12">
        <v>5.7799999999999997E-2</v>
      </c>
    </row>
    <row r="13" spans="1:9" x14ac:dyDescent="0.3">
      <c r="A13">
        <v>1976</v>
      </c>
      <c r="B13">
        <v>0.103113538113</v>
      </c>
      <c r="C13">
        <v>0.12402475113399999</v>
      </c>
      <c r="D13">
        <v>4.3130347174200001E-2</v>
      </c>
      <c r="E13">
        <v>-2.2068822101800001E-2</v>
      </c>
      <c r="F13">
        <v>0.11344068162199999</v>
      </c>
      <c r="G13">
        <v>3.9104876654400003E-2</v>
      </c>
      <c r="H13">
        <v>-2.47760737833E-2</v>
      </c>
      <c r="I13">
        <v>4.9700000000000001E-2</v>
      </c>
    </row>
    <row r="14" spans="1:9" x14ac:dyDescent="0.3">
      <c r="A14">
        <v>1977</v>
      </c>
      <c r="B14">
        <v>0.27635487726699998</v>
      </c>
      <c r="C14">
        <v>0.167323459658</v>
      </c>
      <c r="D14">
        <v>0.16367563324000001</v>
      </c>
      <c r="E14">
        <v>0.20738283704800001</v>
      </c>
      <c r="F14">
        <v>0.16967428432600001</v>
      </c>
      <c r="G14">
        <v>0.169113159338</v>
      </c>
      <c r="H14">
        <v>0.20195293380000001</v>
      </c>
      <c r="I14">
        <v>5.2699999999999997E-2</v>
      </c>
    </row>
    <row r="15" spans="1:9" x14ac:dyDescent="0.3">
      <c r="A15">
        <v>1978</v>
      </c>
      <c r="B15">
        <v>0.144135596719</v>
      </c>
      <c r="C15">
        <v>0.17051683851300001</v>
      </c>
      <c r="D15">
        <v>0.23806428999900001</v>
      </c>
      <c r="E15">
        <v>0.156994415202</v>
      </c>
      <c r="F15">
        <v>0.17202937055799999</v>
      </c>
      <c r="G15">
        <v>0.240449614965</v>
      </c>
      <c r="H15">
        <v>0.15432162011299999</v>
      </c>
      <c r="I15">
        <v>7.1900000000000006E-2</v>
      </c>
    </row>
    <row r="16" spans="1:9" x14ac:dyDescent="0.3">
      <c r="A16">
        <v>1979</v>
      </c>
      <c r="B16">
        <v>0.26817721856799998</v>
      </c>
      <c r="C16">
        <v>0.57336217442399995</v>
      </c>
      <c r="D16">
        <v>0.450666050273</v>
      </c>
      <c r="E16">
        <v>0.32209006853900002</v>
      </c>
      <c r="F16">
        <v>0.57378409302199995</v>
      </c>
      <c r="G16">
        <v>0.475953241729</v>
      </c>
      <c r="H16">
        <v>0.31270463752400002</v>
      </c>
      <c r="I16">
        <v>0.1007</v>
      </c>
    </row>
    <row r="17" spans="1:9" x14ac:dyDescent="0.3">
      <c r="A17">
        <v>1980</v>
      </c>
      <c r="B17">
        <v>0.24893910977799999</v>
      </c>
      <c r="C17">
        <v>0.16866255157599999</v>
      </c>
      <c r="D17">
        <v>0.14521072488299999</v>
      </c>
      <c r="E17">
        <v>0.259510668891</v>
      </c>
      <c r="F17">
        <v>0.17120069945800001</v>
      </c>
      <c r="G17">
        <v>0.15151620451100001</v>
      </c>
      <c r="H17">
        <v>0.26827827507000002</v>
      </c>
      <c r="I17">
        <v>0.1143</v>
      </c>
    </row>
    <row r="18" spans="1:9" x14ac:dyDescent="0.3">
      <c r="A18">
        <v>1981</v>
      </c>
      <c r="B18">
        <v>-0.167380202586</v>
      </c>
      <c r="C18">
        <v>-0.25443513567999998</v>
      </c>
      <c r="D18">
        <v>-0.27326725913700001</v>
      </c>
      <c r="E18">
        <v>-0.28904874260500002</v>
      </c>
      <c r="F18">
        <v>-0.27902000238000002</v>
      </c>
      <c r="G18">
        <v>-0.26804207586200002</v>
      </c>
      <c r="H18">
        <v>-0.31628483399899998</v>
      </c>
      <c r="I18">
        <v>0.14030000000000001</v>
      </c>
    </row>
    <row r="19" spans="1:9" x14ac:dyDescent="0.3">
      <c r="A19">
        <v>1982</v>
      </c>
      <c r="B19">
        <v>0.86227724422200003</v>
      </c>
      <c r="C19">
        <v>0.697777098235</v>
      </c>
      <c r="D19">
        <v>0.93431012535500002</v>
      </c>
      <c r="E19">
        <v>1.00633581306</v>
      </c>
      <c r="F19">
        <v>0.64033961447499999</v>
      </c>
      <c r="G19">
        <v>0.96955050741000004</v>
      </c>
      <c r="H19">
        <v>1.0235474072399999</v>
      </c>
      <c r="I19">
        <v>0.1061</v>
      </c>
    </row>
    <row r="20" spans="1:9" x14ac:dyDescent="0.3">
      <c r="A20">
        <v>1983</v>
      </c>
      <c r="B20">
        <v>-0.25580450652100001</v>
      </c>
      <c r="C20">
        <v>-0.36370565250199999</v>
      </c>
      <c r="D20">
        <v>-0.29786148955399999</v>
      </c>
      <c r="E20">
        <v>-0.29965034279800001</v>
      </c>
      <c r="F20">
        <v>-0.36770130991400002</v>
      </c>
      <c r="G20">
        <v>-0.28631459356799999</v>
      </c>
      <c r="H20">
        <v>-0.29432220211999999</v>
      </c>
      <c r="I20">
        <v>8.6099999999999996E-2</v>
      </c>
    </row>
    <row r="21" spans="1:9" x14ac:dyDescent="0.3">
      <c r="A21">
        <v>1984</v>
      </c>
      <c r="B21">
        <v>0.263770686383</v>
      </c>
      <c r="C21">
        <v>0.35884549441300001</v>
      </c>
      <c r="D21">
        <v>0.21435957821900001</v>
      </c>
      <c r="E21">
        <v>0.31613309561399999</v>
      </c>
      <c r="F21">
        <v>0.30855950252600001</v>
      </c>
      <c r="G21">
        <v>0.20831040207199999</v>
      </c>
      <c r="H21">
        <v>0.31848400429599999</v>
      </c>
      <c r="I21">
        <v>9.5200000000000007E-2</v>
      </c>
    </row>
    <row r="22" spans="1:9" x14ac:dyDescent="0.3">
      <c r="A22">
        <v>1985</v>
      </c>
      <c r="B22">
        <v>0.35236802105499998</v>
      </c>
      <c r="C22">
        <v>0.49412087008099997</v>
      </c>
      <c r="D22">
        <v>0.440373412455</v>
      </c>
      <c r="E22">
        <v>0.48626309585999999</v>
      </c>
      <c r="F22">
        <v>0.48060628177100001</v>
      </c>
      <c r="G22">
        <v>0.44965370052699999</v>
      </c>
      <c r="H22">
        <v>0.468290753974</v>
      </c>
      <c r="I22">
        <v>7.4800000000000005E-2</v>
      </c>
    </row>
    <row r="23" spans="1:9" x14ac:dyDescent="0.3">
      <c r="A23">
        <v>1986</v>
      </c>
      <c r="B23">
        <v>6.9719251633899998E-2</v>
      </c>
      <c r="C23">
        <v>9.1254694380599993E-2</v>
      </c>
      <c r="D23">
        <v>8.6757968669699995E-2</v>
      </c>
      <c r="E23">
        <v>8.1162268605099994E-2</v>
      </c>
      <c r="F23">
        <v>9.9079624008700004E-2</v>
      </c>
      <c r="G23">
        <v>7.0358293951500006E-2</v>
      </c>
      <c r="H23">
        <v>7.3853086130899998E-2</v>
      </c>
      <c r="I23">
        <v>5.9799999999999999E-2</v>
      </c>
    </row>
    <row r="24" spans="1:9" x14ac:dyDescent="0.3">
      <c r="A24">
        <v>1987</v>
      </c>
      <c r="B24">
        <v>-5.6157814851700003E-2</v>
      </c>
      <c r="C24">
        <v>-5.6268971517199999E-2</v>
      </c>
      <c r="D24">
        <v>-6.8446004021399998E-2</v>
      </c>
      <c r="E24">
        <v>-9.1060493999699996E-2</v>
      </c>
      <c r="F24">
        <v>-7.6128118898000002E-2</v>
      </c>
      <c r="G24">
        <v>-8.8002226890300003E-2</v>
      </c>
      <c r="H24">
        <v>-8.7538464109500003E-2</v>
      </c>
      <c r="I24">
        <v>5.7799999999999997E-2</v>
      </c>
    </row>
    <row r="25" spans="1:9" x14ac:dyDescent="0.3">
      <c r="A25">
        <v>1988</v>
      </c>
      <c r="B25">
        <v>0.122939654395</v>
      </c>
      <c r="C25">
        <v>0.12909229887000001</v>
      </c>
      <c r="D25">
        <v>8.1073072396300003E-2</v>
      </c>
      <c r="E25">
        <v>0.151394866687</v>
      </c>
      <c r="F25">
        <v>0.17328446602700001</v>
      </c>
      <c r="G25">
        <v>9.7630612047899995E-2</v>
      </c>
      <c r="H25">
        <v>0.165185410777</v>
      </c>
      <c r="I25">
        <v>6.6699999999999995E-2</v>
      </c>
    </row>
    <row r="26" spans="1:9" x14ac:dyDescent="0.3">
      <c r="A26">
        <v>1989</v>
      </c>
      <c r="B26">
        <v>-1.2662242090300001E-2</v>
      </c>
      <c r="C26">
        <v>0.12538609403000001</v>
      </c>
      <c r="D26">
        <v>0.16182647404600001</v>
      </c>
      <c r="E26">
        <v>0.191344465711</v>
      </c>
      <c r="F26">
        <v>0.145871482582</v>
      </c>
      <c r="G26">
        <v>0.168120195655</v>
      </c>
      <c r="H26">
        <v>0.198704182624</v>
      </c>
      <c r="I26">
        <v>8.1100000000000005E-2</v>
      </c>
    </row>
    <row r="27" spans="1:9" x14ac:dyDescent="0.3">
      <c r="A27">
        <v>1990</v>
      </c>
      <c r="B27">
        <v>-7.7991128446499997E-3</v>
      </c>
      <c r="C27">
        <v>7.4426887382299994E-2</v>
      </c>
      <c r="D27">
        <v>0.101887673617</v>
      </c>
      <c r="E27">
        <v>9.8063666240600006E-2</v>
      </c>
      <c r="F27">
        <v>5.5476553697600003E-2</v>
      </c>
      <c r="G27">
        <v>9.6077447368699997E-2</v>
      </c>
      <c r="H27">
        <v>8.2721870278500004E-2</v>
      </c>
      <c r="I27">
        <v>7.4899999999999994E-2</v>
      </c>
    </row>
    <row r="28" spans="1:9" x14ac:dyDescent="0.3">
      <c r="A28">
        <v>1991</v>
      </c>
      <c r="B28">
        <v>0.17702991758200001</v>
      </c>
      <c r="C28">
        <v>0.265867124505</v>
      </c>
      <c r="D28">
        <v>0.21534770269299999</v>
      </c>
      <c r="E28">
        <v>0.18953486036600001</v>
      </c>
      <c r="F28">
        <v>0.248057443844</v>
      </c>
      <c r="G28">
        <v>0.216359898877</v>
      </c>
      <c r="H28">
        <v>0.17765930119199999</v>
      </c>
      <c r="I28">
        <v>5.3800000000000001E-2</v>
      </c>
    </row>
    <row r="29" spans="1:9" x14ac:dyDescent="0.3">
      <c r="A29">
        <v>1992</v>
      </c>
      <c r="B29">
        <v>0.2618791989</v>
      </c>
      <c r="C29">
        <v>0.33567774022300001</v>
      </c>
      <c r="D29">
        <v>0.19406532802699999</v>
      </c>
      <c r="E29">
        <v>4.01655386708E-2</v>
      </c>
      <c r="F29">
        <v>0.341140038752</v>
      </c>
      <c r="G29">
        <v>0.19764775786</v>
      </c>
      <c r="H29">
        <v>2.6044154169100001E-2</v>
      </c>
      <c r="I29">
        <v>3.4299999999999997E-2</v>
      </c>
    </row>
    <row r="30" spans="1:9" x14ac:dyDescent="0.3">
      <c r="A30">
        <v>1993</v>
      </c>
      <c r="B30">
        <v>3.0725302447600002E-2</v>
      </c>
      <c r="C30">
        <v>3.4477272221300002E-2</v>
      </c>
      <c r="D30">
        <v>1.50442940319E-2</v>
      </c>
      <c r="E30">
        <v>-2.2093381135299999E-2</v>
      </c>
      <c r="F30">
        <v>3.2140372828499998E-2</v>
      </c>
      <c r="G30">
        <v>5.01401896409E-3</v>
      </c>
      <c r="H30">
        <v>-1.95155681654E-2</v>
      </c>
      <c r="I30">
        <v>0.03</v>
      </c>
    </row>
    <row r="31" spans="1:9" x14ac:dyDescent="0.3">
      <c r="A31">
        <v>1994</v>
      </c>
      <c r="B31">
        <v>0.11055427356600001</v>
      </c>
      <c r="C31">
        <v>0.352346974629</v>
      </c>
      <c r="D31">
        <v>0.32778779623299997</v>
      </c>
      <c r="E31">
        <v>0.30982428608599999</v>
      </c>
      <c r="F31">
        <v>0.30537573228199999</v>
      </c>
      <c r="G31">
        <v>0.393462106526</v>
      </c>
      <c r="H31">
        <v>0.32647631709500002</v>
      </c>
      <c r="I31">
        <v>4.2500000000000003E-2</v>
      </c>
    </row>
    <row r="32" spans="1:9" x14ac:dyDescent="0.3">
      <c r="A32">
        <v>1995</v>
      </c>
      <c r="B32">
        <v>0.192108992861</v>
      </c>
      <c r="C32">
        <v>0.24418374344400001</v>
      </c>
      <c r="D32">
        <v>0.23595115872799999</v>
      </c>
      <c r="E32">
        <v>0.228903671256</v>
      </c>
      <c r="F32">
        <v>0.26523721258499999</v>
      </c>
      <c r="G32">
        <v>0.235241793762</v>
      </c>
      <c r="H32">
        <v>0.236005999587</v>
      </c>
      <c r="I32">
        <v>5.4899999999999997E-2</v>
      </c>
    </row>
    <row r="33" spans="1:9" x14ac:dyDescent="0.3">
      <c r="A33">
        <v>1996</v>
      </c>
      <c r="B33">
        <v>0.17692086983700001</v>
      </c>
      <c r="C33">
        <v>2.7002932458099999E-2</v>
      </c>
      <c r="D33">
        <v>0.19524337601700001</v>
      </c>
      <c r="E33">
        <v>0.31831869538000002</v>
      </c>
      <c r="F33">
        <v>2.3502591012000001E-2</v>
      </c>
      <c r="G33">
        <v>8.9536775270999999E-2</v>
      </c>
      <c r="H33">
        <v>0.248450393716</v>
      </c>
      <c r="I33">
        <v>5.0099999999999999E-2</v>
      </c>
    </row>
    <row r="34" spans="1:9" x14ac:dyDescent="0.3">
      <c r="A34">
        <v>1997</v>
      </c>
      <c r="B34">
        <v>0.212050013851</v>
      </c>
      <c r="C34">
        <v>0.38837947926100003</v>
      </c>
      <c r="D34">
        <v>0.42769924593600001</v>
      </c>
      <c r="E34">
        <v>0.33461147135000002</v>
      </c>
      <c r="F34">
        <v>0.36346303943000002</v>
      </c>
      <c r="G34">
        <v>0.392720028858</v>
      </c>
      <c r="H34">
        <v>0.33475737553399998</v>
      </c>
      <c r="I34">
        <v>5.0599999999999999E-2</v>
      </c>
    </row>
    <row r="35" spans="1:9" x14ac:dyDescent="0.3">
      <c r="A35">
        <v>1998</v>
      </c>
      <c r="B35">
        <v>0.399542447227</v>
      </c>
      <c r="C35">
        <v>0.40703106815099999</v>
      </c>
      <c r="D35">
        <v>0.30586100430699997</v>
      </c>
      <c r="E35">
        <v>0.22599118738000001</v>
      </c>
      <c r="F35">
        <v>0.352771520452</v>
      </c>
      <c r="G35">
        <v>0.26372999680800002</v>
      </c>
      <c r="H35">
        <v>0.220996156714</v>
      </c>
      <c r="I35">
        <v>4.7800000000000002E-2</v>
      </c>
    </row>
    <row r="36" spans="1:9" x14ac:dyDescent="0.3">
      <c r="A36">
        <v>1999</v>
      </c>
      <c r="B36">
        <v>1.0859657545400001</v>
      </c>
      <c r="C36">
        <v>0.41283979563899997</v>
      </c>
      <c r="D36">
        <v>0.18920064773</v>
      </c>
      <c r="E36">
        <v>0.24362808719500001</v>
      </c>
      <c r="F36">
        <v>0.39459307375300001</v>
      </c>
      <c r="G36">
        <v>0.17449745351199999</v>
      </c>
      <c r="H36">
        <v>0.24305403580099999</v>
      </c>
      <c r="I36">
        <v>4.6399999999999997E-2</v>
      </c>
    </row>
    <row r="37" spans="1:9" x14ac:dyDescent="0.3">
      <c r="A37">
        <v>2000</v>
      </c>
      <c r="B37">
        <v>-0.607961570013</v>
      </c>
      <c r="C37">
        <v>-0.55591356986999996</v>
      </c>
      <c r="D37">
        <v>-0.52816349265600004</v>
      </c>
      <c r="E37">
        <v>-0.41491151175199997</v>
      </c>
      <c r="F37">
        <v>-0.53727853514199997</v>
      </c>
      <c r="G37">
        <v>-0.51736952413699999</v>
      </c>
      <c r="H37">
        <v>-0.36591719895000002</v>
      </c>
      <c r="I37">
        <v>5.8200000000000002E-2</v>
      </c>
    </row>
    <row r="38" spans="1:9" x14ac:dyDescent="0.3">
      <c r="A38">
        <v>2001</v>
      </c>
      <c r="B38">
        <v>-0.33503460769999999</v>
      </c>
      <c r="C38">
        <v>-1.9383790258200001E-2</v>
      </c>
      <c r="D38">
        <v>-0.328711268133</v>
      </c>
      <c r="E38">
        <v>-0.386803318289</v>
      </c>
      <c r="F38">
        <v>-3.0396918133900001E-2</v>
      </c>
      <c r="G38">
        <v>-0.295845127431</v>
      </c>
      <c r="H38">
        <v>-0.37722830980499999</v>
      </c>
      <c r="I38">
        <v>3.39E-2</v>
      </c>
    </row>
    <row r="39" spans="1:9" x14ac:dyDescent="0.3">
      <c r="A39">
        <v>2002</v>
      </c>
      <c r="B39">
        <v>3.03326104811E-2</v>
      </c>
      <c r="C39">
        <v>1.6048163132900001E-2</v>
      </c>
      <c r="D39">
        <v>-1.1351169505E-2</v>
      </c>
      <c r="E39">
        <v>4.1213397439499998E-2</v>
      </c>
      <c r="F39">
        <v>3.6089181672299998E-2</v>
      </c>
      <c r="G39" s="1">
        <v>-2.5310780192599998E-5</v>
      </c>
      <c r="H39">
        <v>3.2761316655199997E-2</v>
      </c>
      <c r="I39">
        <v>1.6E-2</v>
      </c>
    </row>
    <row r="40" spans="1:9" x14ac:dyDescent="0.3">
      <c r="A40">
        <v>2003</v>
      </c>
      <c r="B40">
        <v>0.28422078746599999</v>
      </c>
      <c r="C40">
        <v>0.39005092347499998</v>
      </c>
      <c r="D40">
        <v>0.36588144574600001</v>
      </c>
      <c r="E40">
        <v>0.28352298158599998</v>
      </c>
      <c r="F40">
        <v>0.31430459195999999</v>
      </c>
      <c r="G40">
        <v>0.36902269281900002</v>
      </c>
      <c r="H40">
        <v>0.27417211620999998</v>
      </c>
      <c r="I40">
        <v>1.01E-2</v>
      </c>
    </row>
    <row r="41" spans="1:9" x14ac:dyDescent="0.3">
      <c r="A41">
        <v>2004</v>
      </c>
      <c r="B41">
        <v>0.12390555452099999</v>
      </c>
      <c r="C41">
        <v>7.0102600361300005E-2</v>
      </c>
      <c r="D41">
        <v>3.4155877142400003E-2</v>
      </c>
      <c r="E41">
        <v>7.71109400423E-2</v>
      </c>
      <c r="F41">
        <v>4.8954036718100002E-2</v>
      </c>
      <c r="G41">
        <v>2.5029670420899999E-2</v>
      </c>
      <c r="H41">
        <v>7.1581836398800003E-2</v>
      </c>
      <c r="I41">
        <v>1.37E-2</v>
      </c>
    </row>
    <row r="42" spans="1:9" x14ac:dyDescent="0.3">
      <c r="A42">
        <v>2005</v>
      </c>
      <c r="B42">
        <v>0.27921041019199999</v>
      </c>
      <c r="C42">
        <v>0.21350435315999999</v>
      </c>
      <c r="D42">
        <v>0.25851516804800001</v>
      </c>
      <c r="E42">
        <v>0.183185499419</v>
      </c>
      <c r="F42">
        <v>0.218685403419</v>
      </c>
      <c r="G42">
        <v>0.27620378281899999</v>
      </c>
      <c r="H42">
        <v>0.194793152119</v>
      </c>
      <c r="I42">
        <v>3.15E-2</v>
      </c>
    </row>
    <row r="43" spans="1:9" x14ac:dyDescent="0.3">
      <c r="A43">
        <v>2006</v>
      </c>
      <c r="B43">
        <v>0.19123614107799999</v>
      </c>
      <c r="C43">
        <v>0.185190156148</v>
      </c>
      <c r="D43">
        <v>0.25704206914099997</v>
      </c>
      <c r="E43">
        <v>0.26584302905399998</v>
      </c>
      <c r="F43">
        <v>0.194742793942</v>
      </c>
      <c r="G43">
        <v>0.26328339350399999</v>
      </c>
      <c r="H43">
        <v>0.28748246328600002</v>
      </c>
      <c r="I43">
        <v>4.7300000000000002E-2</v>
      </c>
    </row>
    <row r="44" spans="1:9" x14ac:dyDescent="0.3">
      <c r="A44">
        <v>2007</v>
      </c>
      <c r="B44">
        <v>0.188478172907</v>
      </c>
      <c r="C44">
        <v>8.8175395300699996E-2</v>
      </c>
      <c r="D44">
        <v>0.126110423488</v>
      </c>
      <c r="E44">
        <v>0.17256345841199999</v>
      </c>
      <c r="F44">
        <v>7.2268784145199993E-2</v>
      </c>
      <c r="G44">
        <v>9.6101416117999994E-2</v>
      </c>
      <c r="H44">
        <v>0.12000234077499999</v>
      </c>
      <c r="I44">
        <v>4.3499999999999997E-2</v>
      </c>
    </row>
    <row r="45" spans="1:9" x14ac:dyDescent="0.3">
      <c r="A45">
        <v>2008</v>
      </c>
      <c r="B45">
        <v>-0.42543124571699997</v>
      </c>
      <c r="C45">
        <v>-0.43983322956900001</v>
      </c>
      <c r="D45">
        <v>-0.39596972790099999</v>
      </c>
      <c r="E45">
        <v>-0.40116841105399997</v>
      </c>
      <c r="F45">
        <v>-0.42444330238599998</v>
      </c>
      <c r="G45">
        <v>-0.37738015965400001</v>
      </c>
      <c r="H45">
        <v>-0.40124708043099999</v>
      </c>
      <c r="I45">
        <v>1.37E-2</v>
      </c>
    </row>
    <row r="46" spans="1:9" x14ac:dyDescent="0.3">
      <c r="A46">
        <v>2009</v>
      </c>
      <c r="B46">
        <v>9.1947688737400002E-2</v>
      </c>
      <c r="C46">
        <v>0.16260446415599999</v>
      </c>
      <c r="D46">
        <v>0.13734821102200001</v>
      </c>
      <c r="E46">
        <v>0.16760044497000001</v>
      </c>
      <c r="F46">
        <v>0.15147669579</v>
      </c>
      <c r="G46">
        <v>0.15805607205800001</v>
      </c>
      <c r="H46">
        <v>0.17275584477600001</v>
      </c>
      <c r="I46">
        <v>1.5E-3</v>
      </c>
    </row>
    <row r="47" spans="1:9" x14ac:dyDescent="0.3">
      <c r="A47">
        <v>2010</v>
      </c>
      <c r="B47">
        <v>0.218453386699</v>
      </c>
      <c r="C47">
        <v>0.45854083640999999</v>
      </c>
      <c r="D47">
        <v>0.40206539139500003</v>
      </c>
      <c r="E47">
        <v>0.33056149323400003</v>
      </c>
      <c r="F47">
        <v>0.502429047372</v>
      </c>
      <c r="G47">
        <v>0.40218771492299998</v>
      </c>
      <c r="H47">
        <v>0.34738774731900002</v>
      </c>
      <c r="I47">
        <v>1.4E-3</v>
      </c>
    </row>
    <row r="48" spans="1:9" x14ac:dyDescent="0.3">
      <c r="A48">
        <v>2011</v>
      </c>
      <c r="B48">
        <v>-1.31551589848E-2</v>
      </c>
      <c r="C48">
        <v>-0.103157117007</v>
      </c>
      <c r="D48">
        <v>-0.100701064741</v>
      </c>
      <c r="E48">
        <v>9.65706288498E-2</v>
      </c>
      <c r="F48">
        <v>-0.11252109615399999</v>
      </c>
      <c r="G48">
        <v>-0.109100357989</v>
      </c>
      <c r="H48">
        <v>9.8230524015699996E-2</v>
      </c>
      <c r="I48">
        <v>5.0000000000000001E-4</v>
      </c>
    </row>
    <row r="49" spans="1:9" x14ac:dyDescent="0.3">
      <c r="A49">
        <v>2012</v>
      </c>
      <c r="B49">
        <v>0.20579499157600001</v>
      </c>
      <c r="C49">
        <v>9.9758585766700006E-2</v>
      </c>
      <c r="D49">
        <v>0.122484318333</v>
      </c>
      <c r="E49">
        <v>9.6274939477299995E-2</v>
      </c>
      <c r="F49">
        <v>9.31243286748E-2</v>
      </c>
      <c r="G49">
        <v>0.121793066155</v>
      </c>
      <c r="H49">
        <v>9.3301504151699993E-2</v>
      </c>
      <c r="I49">
        <v>8.9999999999999998E-4</v>
      </c>
    </row>
    <row r="50" spans="1:9" x14ac:dyDescent="0.3">
      <c r="A50">
        <v>2013</v>
      </c>
      <c r="B50">
        <v>0.26776585034</v>
      </c>
      <c r="C50">
        <v>0.35401880735500002</v>
      </c>
      <c r="D50">
        <v>0.297315887813</v>
      </c>
      <c r="E50">
        <v>0.27881335208899999</v>
      </c>
      <c r="F50">
        <v>0.34684276145699999</v>
      </c>
      <c r="G50">
        <v>0.28592062168900001</v>
      </c>
      <c r="H50">
        <v>0.27939141666400003</v>
      </c>
      <c r="I50">
        <v>5.9999999999999995E-4</v>
      </c>
    </row>
    <row r="51" spans="1:9" x14ac:dyDescent="0.3">
      <c r="A51">
        <v>2014</v>
      </c>
      <c r="B51">
        <v>-7.62560576425E-2</v>
      </c>
      <c r="C51">
        <v>6.5741385479899994E-2</v>
      </c>
      <c r="D51">
        <v>7.0013314171100002E-2</v>
      </c>
      <c r="E51">
        <v>0.14137480339200001</v>
      </c>
      <c r="F51">
        <v>0.112623080613</v>
      </c>
      <c r="G51">
        <v>7.3759376449599998E-2</v>
      </c>
      <c r="H51">
        <v>0.14000763102899999</v>
      </c>
      <c r="I51">
        <v>2.9999999999999997E-4</v>
      </c>
    </row>
    <row r="52" spans="1:9" x14ac:dyDescent="0.3">
      <c r="A52">
        <v>2015</v>
      </c>
      <c r="B52">
        <v>-9.1379638102400004E-2</v>
      </c>
      <c r="C52">
        <v>-9.8882719443300002E-2</v>
      </c>
      <c r="D52">
        <v>-0.12646505607700001</v>
      </c>
      <c r="E52">
        <v>-0.11789512994699999</v>
      </c>
      <c r="F52">
        <v>-9.9500636808900006E-2</v>
      </c>
      <c r="G52">
        <v>-0.11922965180300001</v>
      </c>
      <c r="H52">
        <v>-0.111702726194</v>
      </c>
      <c r="I52">
        <v>5.0000000000000001E-4</v>
      </c>
    </row>
    <row r="53" spans="1:9" x14ac:dyDescent="0.3">
      <c r="A53">
        <v>2016</v>
      </c>
      <c r="B53">
        <v>3.92162444908E-3</v>
      </c>
      <c r="C53">
        <v>3.8329202533999998E-3</v>
      </c>
      <c r="D53">
        <v>1.19709504992E-2</v>
      </c>
      <c r="E53">
        <v>4.1193744453200003E-2</v>
      </c>
      <c r="F53">
        <v>4.0343544272299997E-2</v>
      </c>
      <c r="G53">
        <v>2.8737320019899999E-2</v>
      </c>
      <c r="H53">
        <v>5.4467743930300003E-2</v>
      </c>
      <c r="I53">
        <v>3.2000000000000002E-3</v>
      </c>
    </row>
    <row r="55" spans="1:9" x14ac:dyDescent="0.3">
      <c r="A55" t="s">
        <v>12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</row>
    <row r="56" spans="1:9" x14ac:dyDescent="0.3">
      <c r="A56" t="s">
        <v>9</v>
      </c>
      <c r="B56" s="2">
        <f>AVERAGE(B2:B53)</f>
        <v>0.12217333877324286</v>
      </c>
      <c r="C56" s="2">
        <f t="shared" ref="C56:I56" si="0">AVERAGE(C2:C53)</f>
        <v>0.14915487808358188</v>
      </c>
      <c r="D56" s="2">
        <f t="shared" si="0"/>
        <v>0.12489790537037693</v>
      </c>
      <c r="E56" s="2">
        <f t="shared" si="0"/>
        <v>0.12936249529670385</v>
      </c>
      <c r="F56" s="2">
        <f t="shared" si="0"/>
        <v>0.14226466286195671</v>
      </c>
      <c r="G56" s="2">
        <f t="shared" si="0"/>
        <v>0.12206298997667882</v>
      </c>
      <c r="H56" s="2">
        <f t="shared" si="0"/>
        <v>0.12815740960575386</v>
      </c>
      <c r="I56">
        <f t="shared" si="0"/>
        <v>4.855576923076925E-2</v>
      </c>
    </row>
    <row r="57" spans="1:9" x14ac:dyDescent="0.3">
      <c r="A57" t="s">
        <v>10</v>
      </c>
      <c r="B57" s="2">
        <f>_xlfn.STDEV.S(B2:B53)</f>
        <v>0.27552962202863007</v>
      </c>
      <c r="C57" s="2">
        <f t="shared" ref="C57:I57" si="1">_xlfn.STDEV.S(C2:C53)</f>
        <v>0.2664432800234619</v>
      </c>
      <c r="D57" s="2">
        <f t="shared" si="1"/>
        <v>0.2756795122674256</v>
      </c>
      <c r="E57" s="2">
        <f t="shared" si="1"/>
        <v>0.27113290624056685</v>
      </c>
      <c r="F57" s="2">
        <f t="shared" si="1"/>
        <v>0.26304827933998454</v>
      </c>
      <c r="G57" s="2">
        <f t="shared" si="1"/>
        <v>0.27908469736196545</v>
      </c>
      <c r="H57" s="2">
        <f t="shared" si="1"/>
        <v>0.27260053679667368</v>
      </c>
      <c r="I57">
        <f t="shared" si="1"/>
        <v>3.205539576164828E-2</v>
      </c>
    </row>
    <row r="58" spans="1:9" x14ac:dyDescent="0.3">
      <c r="A58" t="s">
        <v>11</v>
      </c>
      <c r="B58" s="2">
        <f>(B56-$I$56)/B57</f>
        <v>0.26718568043774282</v>
      </c>
      <c r="C58" s="2">
        <f t="shared" ref="C58:I58" si="2">(C56-$I$56)/C57</f>
        <v>0.37756294264187967</v>
      </c>
      <c r="D58" s="2">
        <f t="shared" si="2"/>
        <v>0.27692350262703325</v>
      </c>
      <c r="E58" s="2">
        <f t="shared" si="2"/>
        <v>0.29803363666318533</v>
      </c>
      <c r="F58" s="2">
        <f t="shared" si="2"/>
        <v>0.35624218438650429</v>
      </c>
      <c r="G58" s="2">
        <f t="shared" si="2"/>
        <v>0.2633867834414893</v>
      </c>
      <c r="H58" s="2">
        <f t="shared" si="2"/>
        <v>0.29200837720417844</v>
      </c>
      <c r="I58">
        <f t="shared" si="2"/>
        <v>0</v>
      </c>
    </row>
    <row r="60" spans="1:9" x14ac:dyDescent="0.3">
      <c r="A60" t="s">
        <v>13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</row>
    <row r="61" spans="1:9" x14ac:dyDescent="0.3">
      <c r="A61" t="s">
        <v>9</v>
      </c>
      <c r="B61" s="2">
        <v>0.1252023404110035</v>
      </c>
      <c r="C61" s="2">
        <v>0.1518123730190846</v>
      </c>
      <c r="D61" s="2">
        <v>0.12692840520823132</v>
      </c>
      <c r="E61" s="2">
        <v>0.13097219539021926</v>
      </c>
      <c r="F61" s="2">
        <v>0.14493819727937887</v>
      </c>
      <c r="G61" s="2">
        <v>0.12412423721003288</v>
      </c>
      <c r="H61" s="2">
        <v>0.12977082030167694</v>
      </c>
      <c r="I61">
        <v>4.855576923076925E-2</v>
      </c>
    </row>
    <row r="62" spans="1:9" x14ac:dyDescent="0.3">
      <c r="A62" t="s">
        <v>10</v>
      </c>
      <c r="B62" s="2">
        <v>0.27563324943270806</v>
      </c>
      <c r="C62" s="2">
        <v>0.26652993871191905</v>
      </c>
      <c r="D62" s="2">
        <v>0.27576416052252656</v>
      </c>
      <c r="E62" s="2">
        <v>0.27124788420676049</v>
      </c>
      <c r="F62" s="2">
        <v>0.26314673113033688</v>
      </c>
      <c r="G62" s="2">
        <v>0.27915293739506514</v>
      </c>
      <c r="H62" s="2">
        <v>0.27271438775392254</v>
      </c>
      <c r="I62">
        <v>3.205539576164828E-2</v>
      </c>
    </row>
    <row r="63" spans="1:9" x14ac:dyDescent="0.3">
      <c r="A63" t="s">
        <v>11</v>
      </c>
      <c r="B63" s="2">
        <v>0.27807447518753148</v>
      </c>
      <c r="C63" s="2">
        <v>0.38741090133188022</v>
      </c>
      <c r="D63" s="2">
        <v>0.28420167373801997</v>
      </c>
      <c r="E63" s="2">
        <v>0.30384172912710183</v>
      </c>
      <c r="F63" s="2">
        <v>0.36626876433008509</v>
      </c>
      <c r="G63" s="2">
        <v>0.27070633282399242</v>
      </c>
      <c r="H63" s="2">
        <v>0.29780259024760436</v>
      </c>
      <c r="I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momentum_return_comparison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Damon</cp:lastModifiedBy>
  <dcterms:created xsi:type="dcterms:W3CDTF">2017-03-25T19:58:00Z</dcterms:created>
  <dcterms:modified xsi:type="dcterms:W3CDTF">2017-03-27T02:17:27Z</dcterms:modified>
</cp:coreProperties>
</file>