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r\Google Drive\output\pics\"/>
    </mc:Choice>
  </mc:AlternateContent>
  <bookViews>
    <workbookView xWindow="0" yWindow="0" windowWidth="23016" windowHeight="9084"/>
  </bookViews>
  <sheets>
    <sheet name="momentum_return_comparison" sheetId="1" r:id="rId1"/>
  </sheets>
  <calcPr calcId="171027"/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B57" i="1"/>
  <c r="C56" i="1"/>
  <c r="D56" i="1"/>
  <c r="E56" i="1"/>
  <c r="F56" i="1"/>
  <c r="G56" i="1"/>
  <c r="H56" i="1"/>
  <c r="I56" i="1"/>
  <c r="I58" i="1" s="1"/>
  <c r="B56" i="1"/>
  <c r="H58" i="1" l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<sst xmlns="http://schemas.openxmlformats.org/spreadsheetml/2006/main" count="20" uniqueCount="13">
  <si>
    <t>year</t>
  </si>
  <si>
    <t>prev_1_1</t>
  </si>
  <si>
    <t>prev_1_12</t>
  </si>
  <si>
    <t>prev_1_24</t>
  </si>
  <si>
    <t>prev_1_36</t>
  </si>
  <si>
    <t>prev_2_12</t>
  </si>
  <si>
    <t>prev_2_24</t>
  </si>
  <si>
    <t>prev_2_36</t>
  </si>
  <si>
    <t>Tbill</t>
  </si>
  <si>
    <t>mean</t>
  </si>
  <si>
    <t>sd</t>
  </si>
  <si>
    <t>Sharpe</t>
  </si>
  <si>
    <t>net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</si>
</sst>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pane ySplit="1" topLeftCell="A42" activePane="bottomLeft" state="frozen"/>
      <selection pane="bottomLeft" activeCell="A55" sqref="A55:H5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1965</v>
      </c>
      <c r="B2">
        <v>2.6615403224300001E-2</v>
      </c>
      <c r="C2">
        <v>0.51192232310800001</v>
      </c>
      <c r="D2">
        <v>0.51192232310800001</v>
      </c>
      <c r="E2">
        <v>0.51192232310800001</v>
      </c>
      <c r="F2">
        <v>0.638758284362</v>
      </c>
      <c r="G2">
        <v>0.638758284362</v>
      </c>
      <c r="H2">
        <v>0.638758284362</v>
      </c>
      <c r="I2">
        <v>3.95E-2</v>
      </c>
    </row>
    <row r="3" spans="1:9" x14ac:dyDescent="0.3">
      <c r="A3">
        <v>1966</v>
      </c>
      <c r="B3">
        <v>0.22578584685899999</v>
      </c>
      <c r="C3">
        <v>0.19318093140199999</v>
      </c>
      <c r="D3">
        <v>0.19318093140199999</v>
      </c>
      <c r="E3">
        <v>0.19318093140199999</v>
      </c>
      <c r="F3">
        <v>0.19575789182600001</v>
      </c>
      <c r="G3">
        <v>0.19575789182600001</v>
      </c>
      <c r="H3">
        <v>0.19575789182600001</v>
      </c>
      <c r="I3">
        <v>4.8599999999999997E-2</v>
      </c>
    </row>
    <row r="4" spans="1:9" x14ac:dyDescent="0.3">
      <c r="A4">
        <v>1967</v>
      </c>
      <c r="B4">
        <v>0.33195565867400001</v>
      </c>
      <c r="C4">
        <v>0.280154610719</v>
      </c>
      <c r="D4">
        <v>0.16714097879199999</v>
      </c>
      <c r="E4">
        <v>0.16714097879199999</v>
      </c>
      <c r="F4">
        <v>0.24751087279100001</v>
      </c>
      <c r="G4">
        <v>0.154067623584</v>
      </c>
      <c r="H4">
        <v>0.154067623584</v>
      </c>
      <c r="I4">
        <v>4.3099999999999999E-2</v>
      </c>
    </row>
    <row r="5" spans="1:9" x14ac:dyDescent="0.3">
      <c r="A5">
        <v>1968</v>
      </c>
      <c r="B5">
        <v>-3.04010307094E-2</v>
      </c>
      <c r="C5">
        <v>-6.3519241820000003E-3</v>
      </c>
      <c r="D5">
        <v>-4.05931625735E-2</v>
      </c>
      <c r="E5">
        <v>-9.7650703938400002E-2</v>
      </c>
      <c r="F5">
        <v>-9.9320039423500001E-3</v>
      </c>
      <c r="G5">
        <v>-5.57943098273E-2</v>
      </c>
      <c r="H5">
        <v>-9.0984890304199997E-2</v>
      </c>
      <c r="I5">
        <v>5.3400000000000003E-2</v>
      </c>
    </row>
    <row r="6" spans="1:9" x14ac:dyDescent="0.3">
      <c r="A6">
        <v>1969</v>
      </c>
      <c r="B6">
        <v>-0.213950133126</v>
      </c>
      <c r="C6">
        <v>-0.25381956632800001</v>
      </c>
      <c r="D6">
        <v>-0.33927880064299998</v>
      </c>
      <c r="E6">
        <v>-0.36934110812100002</v>
      </c>
      <c r="F6">
        <v>-0.25483623987699999</v>
      </c>
      <c r="G6">
        <v>-0.33157398863999998</v>
      </c>
      <c r="H6">
        <v>-0.34929818064700002</v>
      </c>
      <c r="I6">
        <v>6.6699999999999995E-2</v>
      </c>
    </row>
    <row r="7" spans="1:9" x14ac:dyDescent="0.3">
      <c r="A7">
        <v>1970</v>
      </c>
      <c r="B7">
        <v>0.451107076356</v>
      </c>
      <c r="C7">
        <v>0.34821866016199998</v>
      </c>
      <c r="D7">
        <v>0.36133641871599997</v>
      </c>
      <c r="E7">
        <v>0.42928502476899999</v>
      </c>
      <c r="F7">
        <v>0.327850050211</v>
      </c>
      <c r="G7">
        <v>0.36180977579500001</v>
      </c>
      <c r="H7">
        <v>0.42852460237000001</v>
      </c>
      <c r="I7">
        <v>6.3899999999999998E-2</v>
      </c>
    </row>
    <row r="8" spans="1:9" x14ac:dyDescent="0.3">
      <c r="A8">
        <v>1971</v>
      </c>
      <c r="B8">
        <v>0.146748548683</v>
      </c>
      <c r="C8">
        <v>0.17573614520299999</v>
      </c>
      <c r="D8">
        <v>0.195926670591</v>
      </c>
      <c r="E8">
        <v>0.19144309827200001</v>
      </c>
      <c r="F8">
        <v>0.167811152223</v>
      </c>
      <c r="G8">
        <v>0.193854429785</v>
      </c>
      <c r="H8">
        <v>0.181466938961</v>
      </c>
      <c r="I8">
        <v>4.3299999999999998E-2</v>
      </c>
    </row>
    <row r="9" spans="1:9" x14ac:dyDescent="0.3">
      <c r="A9">
        <v>1972</v>
      </c>
      <c r="B9">
        <v>-3.7706565472799998E-2</v>
      </c>
      <c r="C9">
        <v>-8.2028348688300001E-2</v>
      </c>
      <c r="D9">
        <v>-0.12925112508100001</v>
      </c>
      <c r="E9">
        <v>-6.9419014531200002E-2</v>
      </c>
      <c r="F9">
        <v>-8.9286409635499997E-2</v>
      </c>
      <c r="G9">
        <v>-0.16958799169700001</v>
      </c>
      <c r="H9">
        <v>-7.0844406949100006E-2</v>
      </c>
      <c r="I9">
        <v>4.07E-2</v>
      </c>
    </row>
    <row r="10" spans="1:9" x14ac:dyDescent="0.3">
      <c r="A10">
        <v>1973</v>
      </c>
      <c r="B10">
        <v>-0.174099200737</v>
      </c>
      <c r="C10">
        <v>-0.158384539607</v>
      </c>
      <c r="D10">
        <v>-0.154811976134</v>
      </c>
      <c r="E10">
        <v>-0.15250523156500001</v>
      </c>
      <c r="F10">
        <v>-0.15566220100200001</v>
      </c>
      <c r="G10">
        <v>-0.15626153267699999</v>
      </c>
      <c r="H10">
        <v>-0.14990936918299999</v>
      </c>
      <c r="I10">
        <v>7.0300000000000001E-2</v>
      </c>
    </row>
    <row r="11" spans="1:9" x14ac:dyDescent="0.3">
      <c r="A11">
        <v>1974</v>
      </c>
      <c r="B11">
        <v>0.216537700088</v>
      </c>
      <c r="C11">
        <v>0.29067693477899997</v>
      </c>
      <c r="D11">
        <v>0.20820228164499999</v>
      </c>
      <c r="E11">
        <v>0.157657459606</v>
      </c>
      <c r="F11">
        <v>0.29344459057799999</v>
      </c>
      <c r="G11">
        <v>0.20306770127900001</v>
      </c>
      <c r="H11">
        <v>0.157002035259</v>
      </c>
      <c r="I11">
        <v>7.8299999999999995E-2</v>
      </c>
    </row>
    <row r="12" spans="1:9" x14ac:dyDescent="0.3">
      <c r="A12">
        <v>1975</v>
      </c>
      <c r="B12">
        <v>0.15059223754000001</v>
      </c>
      <c r="C12">
        <v>0.14644525943600001</v>
      </c>
      <c r="D12">
        <v>0.142288999478</v>
      </c>
      <c r="E12">
        <v>0.126140609141</v>
      </c>
      <c r="F12">
        <v>0.138483548624</v>
      </c>
      <c r="G12">
        <v>0.12095984816700001</v>
      </c>
      <c r="H12">
        <v>0.116139059342</v>
      </c>
      <c r="I12">
        <v>5.7799999999999997E-2</v>
      </c>
    </row>
    <row r="13" spans="1:9" x14ac:dyDescent="0.3">
      <c r="A13">
        <v>1976</v>
      </c>
      <c r="B13">
        <v>6.1037533946399998E-2</v>
      </c>
      <c r="C13">
        <v>0.11584603489</v>
      </c>
      <c r="D13">
        <v>7.9427217265500005E-2</v>
      </c>
      <c r="E13">
        <v>-6.1579205796700003E-3</v>
      </c>
      <c r="F13">
        <v>7.1702468766000005E-2</v>
      </c>
      <c r="G13">
        <v>6.5198369984399998E-2</v>
      </c>
      <c r="H13">
        <v>-1.6722622041200001E-2</v>
      </c>
      <c r="I13">
        <v>4.9700000000000001E-2</v>
      </c>
    </row>
    <row r="14" spans="1:9" x14ac:dyDescent="0.3">
      <c r="A14">
        <v>1977</v>
      </c>
      <c r="B14">
        <v>0.168602144053</v>
      </c>
      <c r="C14">
        <v>0.15663172686999999</v>
      </c>
      <c r="D14">
        <v>0.168081604902</v>
      </c>
      <c r="E14">
        <v>0.120758969259</v>
      </c>
      <c r="F14">
        <v>0.15507240194399999</v>
      </c>
      <c r="G14">
        <v>0.16927180343500001</v>
      </c>
      <c r="H14">
        <v>0.111513525881</v>
      </c>
      <c r="I14">
        <v>5.2699999999999997E-2</v>
      </c>
    </row>
    <row r="15" spans="1:9" x14ac:dyDescent="0.3">
      <c r="A15">
        <v>1978</v>
      </c>
      <c r="B15">
        <v>0.161823967747</v>
      </c>
      <c r="C15">
        <v>0.18277735861200001</v>
      </c>
      <c r="D15">
        <v>0.211394831399</v>
      </c>
      <c r="E15">
        <v>0.16086914444799999</v>
      </c>
      <c r="F15">
        <v>0.2042443491</v>
      </c>
      <c r="G15">
        <v>0.21907843510300001</v>
      </c>
      <c r="H15">
        <v>0.18471490768500001</v>
      </c>
      <c r="I15">
        <v>7.1900000000000006E-2</v>
      </c>
    </row>
    <row r="16" spans="1:9" x14ac:dyDescent="0.3">
      <c r="A16">
        <v>1979</v>
      </c>
      <c r="B16">
        <v>0.313058861159</v>
      </c>
      <c r="C16">
        <v>0.50406114950600001</v>
      </c>
      <c r="D16">
        <v>0.453308438767</v>
      </c>
      <c r="E16">
        <v>0.36393996505100001</v>
      </c>
      <c r="F16">
        <v>0.52433043195399998</v>
      </c>
      <c r="G16">
        <v>0.450232408912</v>
      </c>
      <c r="H16">
        <v>0.39093809075300001</v>
      </c>
      <c r="I16">
        <v>0.1007</v>
      </c>
    </row>
    <row r="17" spans="1:9" x14ac:dyDescent="0.3">
      <c r="A17">
        <v>1980</v>
      </c>
      <c r="B17">
        <v>0.21459492204799999</v>
      </c>
      <c r="C17">
        <v>0.18677645342099999</v>
      </c>
      <c r="D17">
        <v>0.179764210861</v>
      </c>
      <c r="E17">
        <v>0.23653782430299999</v>
      </c>
      <c r="F17">
        <v>0.187903430634</v>
      </c>
      <c r="G17">
        <v>0.18423864119300001</v>
      </c>
      <c r="H17">
        <v>0.25108123076700001</v>
      </c>
      <c r="I17">
        <v>0.1143</v>
      </c>
    </row>
    <row r="18" spans="1:9" x14ac:dyDescent="0.3">
      <c r="A18">
        <v>1981</v>
      </c>
      <c r="B18">
        <v>-0.15061758355999999</v>
      </c>
      <c r="C18">
        <v>-0.212382479032</v>
      </c>
      <c r="D18">
        <v>-0.24274660621800001</v>
      </c>
      <c r="E18">
        <v>-0.24867473242599999</v>
      </c>
      <c r="F18">
        <v>-0.22662808116499999</v>
      </c>
      <c r="G18">
        <v>-0.24799220923599999</v>
      </c>
      <c r="H18">
        <v>-0.26120242595299997</v>
      </c>
      <c r="I18">
        <v>0.14030000000000001</v>
      </c>
    </row>
    <row r="19" spans="1:9" x14ac:dyDescent="0.3">
      <c r="A19">
        <v>1982</v>
      </c>
      <c r="B19">
        <v>0.73003935107499995</v>
      </c>
      <c r="C19">
        <v>0.63898870586199996</v>
      </c>
      <c r="D19">
        <v>0.80878380395600002</v>
      </c>
      <c r="E19">
        <v>0.78421511812199995</v>
      </c>
      <c r="F19">
        <v>0.62294801419199997</v>
      </c>
      <c r="G19">
        <v>0.81836244111000001</v>
      </c>
      <c r="H19">
        <v>0.79408629640499995</v>
      </c>
      <c r="I19">
        <v>0.1061</v>
      </c>
    </row>
    <row r="20" spans="1:9" x14ac:dyDescent="0.3">
      <c r="A20">
        <v>1983</v>
      </c>
      <c r="B20">
        <v>-0.18449502795799999</v>
      </c>
      <c r="C20">
        <v>-0.28126851463199998</v>
      </c>
      <c r="D20">
        <v>-0.20395449535599999</v>
      </c>
      <c r="E20">
        <v>-0.24401948852700001</v>
      </c>
      <c r="F20">
        <v>-0.28385392617799998</v>
      </c>
      <c r="G20">
        <v>-0.20348337736399999</v>
      </c>
      <c r="H20">
        <v>-0.23987301775600001</v>
      </c>
      <c r="I20">
        <v>8.6099999999999996E-2</v>
      </c>
    </row>
    <row r="21" spans="1:9" x14ac:dyDescent="0.3">
      <c r="A21">
        <v>1984</v>
      </c>
      <c r="B21">
        <v>0.32409545801599998</v>
      </c>
      <c r="C21">
        <v>0.34061382867899997</v>
      </c>
      <c r="D21">
        <v>0.29159419189399999</v>
      </c>
      <c r="E21">
        <v>0.32020980005900002</v>
      </c>
      <c r="F21">
        <v>0.32062346484699999</v>
      </c>
      <c r="G21">
        <v>0.27707258568600002</v>
      </c>
      <c r="H21">
        <v>0.31835942804200001</v>
      </c>
      <c r="I21">
        <v>9.5200000000000007E-2</v>
      </c>
    </row>
    <row r="22" spans="1:9" x14ac:dyDescent="0.3">
      <c r="A22">
        <v>1985</v>
      </c>
      <c r="B22">
        <v>0.363101708789</v>
      </c>
      <c r="C22">
        <v>0.42510502977100001</v>
      </c>
      <c r="D22">
        <v>0.42755086553400001</v>
      </c>
      <c r="E22">
        <v>0.41032799401800002</v>
      </c>
      <c r="F22">
        <v>0.42338202166799999</v>
      </c>
      <c r="G22">
        <v>0.43586793038100002</v>
      </c>
      <c r="H22">
        <v>0.39817987074700001</v>
      </c>
      <c r="I22">
        <v>7.4800000000000005E-2</v>
      </c>
    </row>
    <row r="23" spans="1:9" x14ac:dyDescent="0.3">
      <c r="A23">
        <v>1986</v>
      </c>
      <c r="B23">
        <v>0.115175480558</v>
      </c>
      <c r="C23">
        <v>0.18828167527199999</v>
      </c>
      <c r="D23">
        <v>0.12723637089299999</v>
      </c>
      <c r="E23">
        <v>0.13747741029999999</v>
      </c>
      <c r="F23">
        <v>0.18619242817500001</v>
      </c>
      <c r="G23">
        <v>0.14512022311200001</v>
      </c>
      <c r="H23">
        <v>0.14210232481099999</v>
      </c>
      <c r="I23">
        <v>5.9799999999999999E-2</v>
      </c>
    </row>
    <row r="24" spans="1:9" x14ac:dyDescent="0.3">
      <c r="A24">
        <v>1987</v>
      </c>
      <c r="B24">
        <v>-6.4334593012999999E-2</v>
      </c>
      <c r="C24">
        <v>-7.0285326901000006E-2</v>
      </c>
      <c r="D24">
        <v>-7.5388856790799999E-2</v>
      </c>
      <c r="E24">
        <v>-6.1869245878099999E-2</v>
      </c>
      <c r="F24">
        <v>-7.4393569710700005E-2</v>
      </c>
      <c r="G24">
        <v>-7.4299189718200001E-2</v>
      </c>
      <c r="H24">
        <v>-5.8902143870599999E-2</v>
      </c>
      <c r="I24">
        <v>5.7799999999999997E-2</v>
      </c>
    </row>
    <row r="25" spans="1:9" x14ac:dyDescent="0.3">
      <c r="A25">
        <v>1988</v>
      </c>
      <c r="B25">
        <v>6.5855879846100002E-2</v>
      </c>
      <c r="C25">
        <v>0.155573192315</v>
      </c>
      <c r="D25">
        <v>0.124821325469</v>
      </c>
      <c r="E25">
        <v>0.18724343722699999</v>
      </c>
      <c r="F25">
        <v>0.18350984817400001</v>
      </c>
      <c r="G25">
        <v>0.13411036788299999</v>
      </c>
      <c r="H25">
        <v>0.195301328523</v>
      </c>
      <c r="I25">
        <v>6.6699999999999995E-2</v>
      </c>
    </row>
    <row r="26" spans="1:9" x14ac:dyDescent="0.3">
      <c r="A26">
        <v>1989</v>
      </c>
      <c r="B26">
        <v>4.5294431257099997E-2</v>
      </c>
      <c r="C26">
        <v>0.16871357925300001</v>
      </c>
      <c r="D26">
        <v>0.164117848063</v>
      </c>
      <c r="E26">
        <v>0.18672368734399999</v>
      </c>
      <c r="F26">
        <v>0.20783326858699999</v>
      </c>
      <c r="G26">
        <v>0.16417158351200001</v>
      </c>
      <c r="H26">
        <v>0.19796298722299999</v>
      </c>
      <c r="I26">
        <v>8.1100000000000005E-2</v>
      </c>
    </row>
    <row r="27" spans="1:9" x14ac:dyDescent="0.3">
      <c r="A27">
        <v>1990</v>
      </c>
      <c r="B27">
        <v>0.17746492426800001</v>
      </c>
      <c r="C27">
        <v>9.7298412836300002E-2</v>
      </c>
      <c r="D27">
        <v>8.3936209627199998E-2</v>
      </c>
      <c r="E27">
        <v>8.5240826241100007E-2</v>
      </c>
      <c r="F27">
        <v>8.4558925413400002E-2</v>
      </c>
      <c r="G27">
        <v>8.1270074210000001E-2</v>
      </c>
      <c r="H27">
        <v>7.0832484334099999E-2</v>
      </c>
      <c r="I27">
        <v>7.4899999999999994E-2</v>
      </c>
    </row>
    <row r="28" spans="1:9" x14ac:dyDescent="0.3">
      <c r="A28">
        <v>1991</v>
      </c>
      <c r="B28">
        <v>0.13909884388900001</v>
      </c>
      <c r="C28">
        <v>0.179949232757</v>
      </c>
      <c r="D28">
        <v>0.14622429506599999</v>
      </c>
      <c r="E28">
        <v>0.148886913978</v>
      </c>
      <c r="F28">
        <v>0.189579700361</v>
      </c>
      <c r="G28">
        <v>0.14383486507900001</v>
      </c>
      <c r="H28">
        <v>0.153691872019</v>
      </c>
      <c r="I28">
        <v>5.3800000000000001E-2</v>
      </c>
    </row>
    <row r="29" spans="1:9" x14ac:dyDescent="0.3">
      <c r="A29">
        <v>1992</v>
      </c>
      <c r="B29">
        <v>0.162643894234</v>
      </c>
      <c r="C29">
        <v>0.24945252181399999</v>
      </c>
      <c r="D29">
        <v>9.1621473983700005E-2</v>
      </c>
      <c r="E29">
        <v>9.6304695702899998E-2</v>
      </c>
      <c r="F29">
        <v>0.238554909644</v>
      </c>
      <c r="G29">
        <v>8.9979332074700005E-2</v>
      </c>
      <c r="H29">
        <v>8.2202306710400005E-2</v>
      </c>
      <c r="I29">
        <v>3.4299999999999997E-2</v>
      </c>
    </row>
    <row r="30" spans="1:9" x14ac:dyDescent="0.3">
      <c r="A30">
        <v>1993</v>
      </c>
      <c r="B30">
        <v>2.0061522697100001E-2</v>
      </c>
      <c r="C30">
        <v>3.3021061658900001E-2</v>
      </c>
      <c r="D30">
        <v>2.7637747549900001E-2</v>
      </c>
      <c r="E30">
        <v>6.7435288121600002E-3</v>
      </c>
      <c r="F30">
        <v>2.9562794537699999E-2</v>
      </c>
      <c r="G30">
        <v>3.70885889722E-2</v>
      </c>
      <c r="H30">
        <v>6.9384224673700004E-4</v>
      </c>
      <c r="I30">
        <v>0.03</v>
      </c>
    </row>
    <row r="31" spans="1:9" x14ac:dyDescent="0.3">
      <c r="A31">
        <v>1994</v>
      </c>
      <c r="B31">
        <v>0.19297501013999999</v>
      </c>
      <c r="C31">
        <v>0.26370275956</v>
      </c>
      <c r="D31">
        <v>0.31314338044200002</v>
      </c>
      <c r="E31">
        <v>0.28346558484200002</v>
      </c>
      <c r="F31">
        <v>0.25881478645400002</v>
      </c>
      <c r="G31">
        <v>0.30991643825100001</v>
      </c>
      <c r="H31">
        <v>0.28098627858399999</v>
      </c>
      <c r="I31">
        <v>4.2500000000000003E-2</v>
      </c>
    </row>
    <row r="32" spans="1:9" x14ac:dyDescent="0.3">
      <c r="A32">
        <v>1995</v>
      </c>
      <c r="B32">
        <v>0.199198409588</v>
      </c>
      <c r="C32">
        <v>0.290541253168</v>
      </c>
      <c r="D32">
        <v>0.27408623142799998</v>
      </c>
      <c r="E32">
        <v>0.262148170766</v>
      </c>
      <c r="F32">
        <v>0.28406758040399999</v>
      </c>
      <c r="G32">
        <v>0.28239919877800002</v>
      </c>
      <c r="H32">
        <v>0.264551192958</v>
      </c>
      <c r="I32">
        <v>5.4899999999999997E-2</v>
      </c>
    </row>
    <row r="33" spans="1:9" x14ac:dyDescent="0.3">
      <c r="A33">
        <v>1996</v>
      </c>
      <c r="B33">
        <v>0.26279926474900001</v>
      </c>
      <c r="C33">
        <v>0.26880903030199998</v>
      </c>
      <c r="D33">
        <v>0.34459828871100001</v>
      </c>
      <c r="E33">
        <v>0.34004874925299999</v>
      </c>
      <c r="F33">
        <v>0.166360904684</v>
      </c>
      <c r="G33">
        <v>0.33487366247099998</v>
      </c>
      <c r="H33">
        <v>0.32504167543599999</v>
      </c>
      <c r="I33">
        <v>5.0099999999999999E-2</v>
      </c>
    </row>
    <row r="34" spans="1:9" x14ac:dyDescent="0.3">
      <c r="A34">
        <v>1997</v>
      </c>
      <c r="B34">
        <v>0.311649733027</v>
      </c>
      <c r="C34">
        <v>0.34429286839899997</v>
      </c>
      <c r="D34">
        <v>0.33443996663499997</v>
      </c>
      <c r="E34">
        <v>0.29815267770699999</v>
      </c>
      <c r="F34">
        <v>0.34177442133800001</v>
      </c>
      <c r="G34">
        <v>0.31528634527799998</v>
      </c>
      <c r="H34">
        <v>0.29712992729799997</v>
      </c>
      <c r="I34">
        <v>5.0599999999999999E-2</v>
      </c>
    </row>
    <row r="35" spans="1:9" x14ac:dyDescent="0.3">
      <c r="A35">
        <v>1998</v>
      </c>
      <c r="B35">
        <v>0.25820344475700002</v>
      </c>
      <c r="C35">
        <v>0.276728370113</v>
      </c>
      <c r="D35">
        <v>0.21700861331999999</v>
      </c>
      <c r="E35">
        <v>0.19800047831799999</v>
      </c>
      <c r="F35">
        <v>0.277576424948</v>
      </c>
      <c r="G35">
        <v>0.21235487189499999</v>
      </c>
      <c r="H35">
        <v>0.18053142174699999</v>
      </c>
      <c r="I35">
        <v>4.7800000000000002E-2</v>
      </c>
    </row>
    <row r="36" spans="1:9" x14ac:dyDescent="0.3">
      <c r="A36">
        <v>1999</v>
      </c>
      <c r="B36">
        <v>0.42400884464100003</v>
      </c>
      <c r="C36">
        <v>0.260707265731</v>
      </c>
      <c r="D36">
        <v>0.206355155082</v>
      </c>
      <c r="E36">
        <v>0.16256583828400001</v>
      </c>
      <c r="F36">
        <v>0.24163440802700001</v>
      </c>
      <c r="G36">
        <v>0.174901122953</v>
      </c>
      <c r="H36">
        <v>0.14999421414799999</v>
      </c>
      <c r="I36">
        <v>4.6399999999999997E-2</v>
      </c>
    </row>
    <row r="37" spans="1:9" x14ac:dyDescent="0.3">
      <c r="A37">
        <v>2000</v>
      </c>
      <c r="B37">
        <v>-0.483544807312</v>
      </c>
      <c r="C37">
        <v>-0.48327892393600003</v>
      </c>
      <c r="D37">
        <v>-0.34146835135999998</v>
      </c>
      <c r="E37">
        <v>-0.301901027993</v>
      </c>
      <c r="F37">
        <v>-0.40333805263299999</v>
      </c>
      <c r="G37">
        <v>-0.34600906598300002</v>
      </c>
      <c r="H37">
        <v>-0.275079747476</v>
      </c>
      <c r="I37">
        <v>5.8200000000000002E-2</v>
      </c>
    </row>
    <row r="38" spans="1:9" x14ac:dyDescent="0.3">
      <c r="A38">
        <v>2001</v>
      </c>
      <c r="B38">
        <v>-0.219852801174</v>
      </c>
      <c r="C38">
        <v>4.0048591701899996E-3</v>
      </c>
      <c r="D38">
        <v>-0.22619809833099999</v>
      </c>
      <c r="E38">
        <v>-0.26419354010700002</v>
      </c>
      <c r="F38">
        <v>-2.4753781174199998E-3</v>
      </c>
      <c r="G38">
        <v>-0.21010076289099999</v>
      </c>
      <c r="H38">
        <v>-0.26657114999499998</v>
      </c>
      <c r="I38">
        <v>3.39E-2</v>
      </c>
    </row>
    <row r="39" spans="1:9" x14ac:dyDescent="0.3">
      <c r="A39">
        <v>2002</v>
      </c>
      <c r="B39">
        <v>-5.9351222799E-3</v>
      </c>
      <c r="C39">
        <v>-1.11704280685E-2</v>
      </c>
      <c r="D39">
        <v>6.6192819821100004E-3</v>
      </c>
      <c r="E39">
        <v>1.7499770267899999E-2</v>
      </c>
      <c r="F39">
        <v>-1.3497837373300001E-2</v>
      </c>
      <c r="G39">
        <v>1.3024291516599999E-2</v>
      </c>
      <c r="H39">
        <v>2.8875207790099999E-2</v>
      </c>
      <c r="I39">
        <v>1.6E-2</v>
      </c>
    </row>
    <row r="40" spans="1:9" x14ac:dyDescent="0.3">
      <c r="A40">
        <v>2003</v>
      </c>
      <c r="B40">
        <v>0.27997606283299997</v>
      </c>
      <c r="C40">
        <v>0.28957928568800001</v>
      </c>
      <c r="D40">
        <v>0.341140547031</v>
      </c>
      <c r="E40">
        <v>0.241006343796</v>
      </c>
      <c r="F40">
        <v>0.27951018952000001</v>
      </c>
      <c r="G40">
        <v>0.339216618819</v>
      </c>
      <c r="H40">
        <v>0.235074387503</v>
      </c>
      <c r="I40">
        <v>1.01E-2</v>
      </c>
    </row>
    <row r="41" spans="1:9" x14ac:dyDescent="0.3">
      <c r="A41">
        <v>2004</v>
      </c>
      <c r="B41">
        <v>0.13471907622500001</v>
      </c>
      <c r="C41">
        <v>9.61552036872E-2</v>
      </c>
      <c r="D41">
        <v>9.8781818621399994E-2</v>
      </c>
      <c r="E41">
        <v>0.17829823098799999</v>
      </c>
      <c r="F41">
        <v>0.10177657507600001</v>
      </c>
      <c r="G41">
        <v>9.66758432715E-2</v>
      </c>
      <c r="H41">
        <v>0.15948019668499999</v>
      </c>
      <c r="I41">
        <v>1.37E-2</v>
      </c>
    </row>
    <row r="42" spans="1:9" x14ac:dyDescent="0.3">
      <c r="A42">
        <v>2005</v>
      </c>
      <c r="B42">
        <v>0.23576844846299999</v>
      </c>
      <c r="C42">
        <v>0.18523997364</v>
      </c>
      <c r="D42">
        <v>0.20157466853299999</v>
      </c>
      <c r="E42">
        <v>0.169990850744</v>
      </c>
      <c r="F42">
        <v>0.17288934081099999</v>
      </c>
      <c r="G42">
        <v>0.197123516774</v>
      </c>
      <c r="H42">
        <v>0.177245821454</v>
      </c>
      <c r="I42">
        <v>3.15E-2</v>
      </c>
    </row>
    <row r="43" spans="1:9" x14ac:dyDescent="0.3">
      <c r="A43">
        <v>2006</v>
      </c>
      <c r="B43">
        <v>0.22880895253299999</v>
      </c>
      <c r="C43">
        <v>0.21324164843599999</v>
      </c>
      <c r="D43">
        <v>0.23529540775400001</v>
      </c>
      <c r="E43">
        <v>0.226876022027</v>
      </c>
      <c r="F43">
        <v>0.221888147004</v>
      </c>
      <c r="G43">
        <v>0.236265587911</v>
      </c>
      <c r="H43">
        <v>0.23198245020899999</v>
      </c>
      <c r="I43">
        <v>4.7300000000000002E-2</v>
      </c>
    </row>
    <row r="44" spans="1:9" x14ac:dyDescent="0.3">
      <c r="A44">
        <v>2007</v>
      </c>
      <c r="B44">
        <v>4.7022158515800001E-2</v>
      </c>
      <c r="C44">
        <v>-8.3409083344000001E-3</v>
      </c>
      <c r="D44">
        <v>4.9446727584600003E-2</v>
      </c>
      <c r="E44">
        <v>6.6235984759600006E-2</v>
      </c>
      <c r="F44">
        <v>-1.1812663730100001E-2</v>
      </c>
      <c r="G44">
        <v>1.27745306307E-2</v>
      </c>
      <c r="H44">
        <v>4.3558577487600003E-2</v>
      </c>
      <c r="I44">
        <v>4.3499999999999997E-2</v>
      </c>
    </row>
    <row r="45" spans="1:9" x14ac:dyDescent="0.3">
      <c r="A45">
        <v>2008</v>
      </c>
      <c r="B45">
        <v>-0.39333480530300002</v>
      </c>
      <c r="C45">
        <v>-0.31849056261300002</v>
      </c>
      <c r="D45">
        <v>-0.31651740861900002</v>
      </c>
      <c r="E45">
        <v>-0.32844179276500002</v>
      </c>
      <c r="F45">
        <v>-0.31302559312400002</v>
      </c>
      <c r="G45">
        <v>-0.31145013418700002</v>
      </c>
      <c r="H45">
        <v>-0.33032485209000001</v>
      </c>
      <c r="I45">
        <v>1.37E-2</v>
      </c>
    </row>
    <row r="46" spans="1:9" x14ac:dyDescent="0.3">
      <c r="A46">
        <v>2009</v>
      </c>
      <c r="B46">
        <v>0.127172720278</v>
      </c>
      <c r="C46">
        <v>0.13722111388300001</v>
      </c>
      <c r="D46">
        <v>0.125837371206</v>
      </c>
      <c r="E46">
        <v>0.106946293456</v>
      </c>
      <c r="F46">
        <v>0.15237424788000001</v>
      </c>
      <c r="G46">
        <v>0.130764314326</v>
      </c>
      <c r="H46">
        <v>0.121003436034</v>
      </c>
      <c r="I46">
        <v>1.5E-3</v>
      </c>
    </row>
    <row r="47" spans="1:9" x14ac:dyDescent="0.3">
      <c r="A47">
        <v>2010</v>
      </c>
      <c r="B47">
        <v>0.24359800487899999</v>
      </c>
      <c r="C47">
        <v>0.41098615832199997</v>
      </c>
      <c r="D47">
        <v>0.36626903380100001</v>
      </c>
      <c r="E47">
        <v>0.32009346149899998</v>
      </c>
      <c r="F47">
        <v>0.42570360827499998</v>
      </c>
      <c r="G47">
        <v>0.35620768478999998</v>
      </c>
      <c r="H47">
        <v>0.33752303878200002</v>
      </c>
      <c r="I47">
        <v>1.4E-3</v>
      </c>
    </row>
    <row r="48" spans="1:9" x14ac:dyDescent="0.3">
      <c r="A48">
        <v>2011</v>
      </c>
      <c r="B48">
        <v>-7.5892080155699998E-4</v>
      </c>
      <c r="C48">
        <v>-6.2997311185500005E-2</v>
      </c>
      <c r="D48">
        <v>8.4807203048600007E-3</v>
      </c>
      <c r="E48">
        <v>7.4542675519200005E-2</v>
      </c>
      <c r="F48">
        <v>-5.4027667401100002E-2</v>
      </c>
      <c r="G48">
        <v>6.46198943914E-3</v>
      </c>
      <c r="H48">
        <v>7.8521323055600001E-2</v>
      </c>
      <c r="I48">
        <v>5.0000000000000001E-4</v>
      </c>
    </row>
    <row r="49" spans="1:9" x14ac:dyDescent="0.3">
      <c r="A49">
        <v>2012</v>
      </c>
      <c r="B49">
        <v>0.18591622156500001</v>
      </c>
      <c r="C49">
        <v>0.150310706263</v>
      </c>
      <c r="D49">
        <v>0.14968593011</v>
      </c>
      <c r="E49">
        <v>0.14700774329399999</v>
      </c>
      <c r="F49">
        <v>0.15607104143299999</v>
      </c>
      <c r="G49">
        <v>0.15182397379500001</v>
      </c>
      <c r="H49">
        <v>0.15556869961100001</v>
      </c>
      <c r="I49">
        <v>8.9999999999999998E-4</v>
      </c>
    </row>
    <row r="50" spans="1:9" x14ac:dyDescent="0.3">
      <c r="A50">
        <v>2013</v>
      </c>
      <c r="B50">
        <v>0.25502715821799998</v>
      </c>
      <c r="C50">
        <v>0.285130741666</v>
      </c>
      <c r="D50">
        <v>0.239207071991</v>
      </c>
      <c r="E50">
        <v>0.25174202248700001</v>
      </c>
      <c r="F50">
        <v>0.28672986992400001</v>
      </c>
      <c r="G50">
        <v>0.237401173375</v>
      </c>
      <c r="H50">
        <v>0.255798939158</v>
      </c>
      <c r="I50">
        <v>5.9999999999999995E-4</v>
      </c>
    </row>
    <row r="51" spans="1:9" x14ac:dyDescent="0.3">
      <c r="A51">
        <v>2014</v>
      </c>
      <c r="B51">
        <v>-6.8116152708700001E-2</v>
      </c>
      <c r="C51">
        <v>4.9023905346500002E-2</v>
      </c>
      <c r="D51">
        <v>6.8994973675100005E-2</v>
      </c>
      <c r="E51">
        <v>0.13058440930099999</v>
      </c>
      <c r="F51">
        <v>6.6359874150100001E-2</v>
      </c>
      <c r="G51">
        <v>9.26497245656E-2</v>
      </c>
      <c r="H51">
        <v>0.131377257468</v>
      </c>
      <c r="I51">
        <v>2.9999999999999997E-4</v>
      </c>
    </row>
    <row r="52" spans="1:9" x14ac:dyDescent="0.3">
      <c r="A52">
        <v>2015</v>
      </c>
      <c r="B52">
        <v>-9.9375810835700004E-2</v>
      </c>
      <c r="C52">
        <v>-4.3959098707800001E-2</v>
      </c>
      <c r="D52">
        <v>-3.5357638417200001E-2</v>
      </c>
      <c r="E52">
        <v>-4.1799622723499998E-2</v>
      </c>
      <c r="F52">
        <v>-4.22830548963E-2</v>
      </c>
      <c r="G52">
        <v>-3.7132316169799999E-2</v>
      </c>
      <c r="H52">
        <v>-3.6938619704299999E-2</v>
      </c>
      <c r="I52">
        <v>5.0000000000000001E-4</v>
      </c>
    </row>
    <row r="53" spans="1:9" x14ac:dyDescent="0.3">
      <c r="A53">
        <v>2016</v>
      </c>
      <c r="B53">
        <v>-2.9678397375500001E-3</v>
      </c>
      <c r="C53">
        <v>1.63084108125E-2</v>
      </c>
      <c r="D53">
        <v>2.2056195328099999E-2</v>
      </c>
      <c r="E53">
        <v>4.2577294059099997E-2</v>
      </c>
      <c r="F53">
        <v>2.5350124215800001E-2</v>
      </c>
      <c r="G53">
        <v>3.7118464494199997E-2</v>
      </c>
      <c r="H53">
        <v>5.4103927898400003E-2</v>
      </c>
      <c r="I53">
        <v>3.2000000000000002E-3</v>
      </c>
    </row>
    <row r="55" spans="1:9" x14ac:dyDescent="0.3">
      <c r="A55" t="s">
        <v>12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</row>
    <row r="56" spans="1:9" x14ac:dyDescent="0.3">
      <c r="A56" t="s">
        <v>9</v>
      </c>
      <c r="B56" s="2">
        <f>AVERAGE(B2:B53)</f>
        <v>0.11285854828250369</v>
      </c>
      <c r="C56" s="2">
        <f t="shared" ref="C56:I56" si="0">AVERAGE(C2:C53)</f>
        <v>0.13689712404419405</v>
      </c>
      <c r="D56" s="2">
        <f t="shared" si="0"/>
        <v>0.12813372890344177</v>
      </c>
      <c r="E56" s="2">
        <f t="shared" si="0"/>
        <v>0.12219344061861713</v>
      </c>
      <c r="F56" s="2">
        <f t="shared" si="0"/>
        <v>0.13775853296096591</v>
      </c>
      <c r="G56" s="2">
        <f t="shared" si="0"/>
        <v>0.128398609238245</v>
      </c>
      <c r="H56" s="2">
        <f t="shared" si="0"/>
        <v>0.12548218229208727</v>
      </c>
      <c r="I56">
        <f t="shared" si="0"/>
        <v>4.855576923076925E-2</v>
      </c>
    </row>
    <row r="57" spans="1:9" x14ac:dyDescent="0.3">
      <c r="A57" t="s">
        <v>10</v>
      </c>
      <c r="B57" s="2">
        <f>_xlfn.STDEV.S(B2:B53)</f>
        <v>0.21355179402212804</v>
      </c>
      <c r="C57" s="2">
        <f t="shared" ref="C57:I57" si="1">_xlfn.STDEV.S(C2:C53)</f>
        <v>0.21886968232863582</v>
      </c>
      <c r="D57" s="2">
        <f t="shared" si="1"/>
        <v>0.2226075291685293</v>
      </c>
      <c r="E57" s="2">
        <f t="shared" si="1"/>
        <v>0.21883175358587995</v>
      </c>
      <c r="F57" s="2">
        <f t="shared" si="1"/>
        <v>0.21859835566074412</v>
      </c>
      <c r="G57" s="2">
        <f t="shared" si="1"/>
        <v>0.2278061246074139</v>
      </c>
      <c r="H57" s="2">
        <f t="shared" si="1"/>
        <v>0.22349687747328109</v>
      </c>
      <c r="I57">
        <f t="shared" si="1"/>
        <v>3.205539576164828E-2</v>
      </c>
    </row>
    <row r="58" spans="1:9" x14ac:dyDescent="0.3">
      <c r="A58" t="s">
        <v>11</v>
      </c>
      <c r="B58" s="2">
        <f>(B56-$I$56)/B57</f>
        <v>0.30111092883196028</v>
      </c>
      <c r="C58" s="2">
        <f t="shared" ref="C58:I58" si="2">(C56-$I$56)/C57</f>
        <v>0.40362536224080153</v>
      </c>
      <c r="D58" s="2">
        <f t="shared" si="2"/>
        <v>0.35748098894007535</v>
      </c>
      <c r="E58" s="2">
        <f t="shared" si="2"/>
        <v>0.33650359319973627</v>
      </c>
      <c r="F58" s="2">
        <f t="shared" si="2"/>
        <v>0.40806694753292549</v>
      </c>
      <c r="G58" s="2">
        <f t="shared" si="2"/>
        <v>0.35048592369968828</v>
      </c>
      <c r="H58" s="2">
        <f t="shared" si="2"/>
        <v>0.34419457636724488</v>
      </c>
      <c r="I58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momentum_return_comparison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Damon</cp:lastModifiedBy>
  <dcterms:created xsi:type="dcterms:W3CDTF">2017-03-25T19:58:00Z</dcterms:created>
  <dcterms:modified xsi:type="dcterms:W3CDTF">2017-03-27T02:18:16Z</dcterms:modified>
</cp:coreProperties>
</file>