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uss/Documents/GitHub/•private/projects/ncaa-forecast-project/"/>
    </mc:Choice>
  </mc:AlternateContent>
  <xr:revisionPtr revIDLastSave="0" documentId="13_ncr:1_{0E20D6A3-3839-C44D-B897-14AAD6D34EE8}" xr6:coauthVersionLast="47" xr6:coauthVersionMax="47" xr10:uidLastSave="{00000000-0000-0000-0000-000000000000}"/>
  <bookViews>
    <workbookView xWindow="-33500" yWindow="500" windowWidth="28040" windowHeight="17440" xr2:uid="{793695CC-3B7E-5543-8A2E-843287B4EE31}"/>
  </bookViews>
  <sheets>
    <sheet name="compact" sheetId="2" r:id="rId1"/>
    <sheet name="detai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8" i="1" l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<sst xmlns="http://schemas.openxmlformats.org/spreadsheetml/2006/main" count="198" uniqueCount="76">
  <si>
    <t>seed</t>
  </si>
  <si>
    <t>south</t>
  </si>
  <si>
    <t>east</t>
  </si>
  <si>
    <t>west</t>
  </si>
  <si>
    <t>midwest</t>
  </si>
  <si>
    <t>win_16</t>
  </si>
  <si>
    <t>loss_16</t>
  </si>
  <si>
    <t>win_1</t>
  </si>
  <si>
    <t>loss_1</t>
  </si>
  <si>
    <t>win_2</t>
  </si>
  <si>
    <t>loss_2</t>
  </si>
  <si>
    <t>win_3</t>
  </si>
  <si>
    <t>loss_3</t>
  </si>
  <si>
    <t>win_4</t>
  </si>
  <si>
    <t>loss_4</t>
  </si>
  <si>
    <t>win_5</t>
  </si>
  <si>
    <t>loss_5</t>
  </si>
  <si>
    <t>win_6</t>
  </si>
  <si>
    <t>loss_6</t>
  </si>
  <si>
    <t>win_7</t>
  </si>
  <si>
    <t>loss_7</t>
  </si>
  <si>
    <t>win_8</t>
  </si>
  <si>
    <t>loss_8</t>
  </si>
  <si>
    <t>win_9</t>
  </si>
  <si>
    <t>loss_9</t>
  </si>
  <si>
    <t>win_10</t>
  </si>
  <si>
    <t>loss_10</t>
  </si>
  <si>
    <t>win_11</t>
  </si>
  <si>
    <t>loss_11</t>
  </si>
  <si>
    <t>win_12</t>
  </si>
  <si>
    <t>loss_12</t>
  </si>
  <si>
    <t>win_13</t>
  </si>
  <si>
    <t>loss_13</t>
  </si>
  <si>
    <t>win_14</t>
  </si>
  <si>
    <t>loss_14</t>
  </si>
  <si>
    <t>win_15</t>
  </si>
  <si>
    <t>loss_15</t>
  </si>
  <si>
    <t>win_all</t>
  </si>
  <si>
    <t>loss_all</t>
  </si>
  <si>
    <t>pct_all</t>
  </si>
  <si>
    <t>by REGION</t>
  </si>
  <si>
    <t>OVERALL</t>
  </si>
  <si>
    <t>vs #1</t>
  </si>
  <si>
    <t>vs #2</t>
  </si>
  <si>
    <t>vs #3</t>
  </si>
  <si>
    <t>vs #4</t>
  </si>
  <si>
    <t>vs #5</t>
  </si>
  <si>
    <t>vs #6</t>
  </si>
  <si>
    <t>vs #7</t>
  </si>
  <si>
    <t>vs #8</t>
  </si>
  <si>
    <t>vs #9</t>
  </si>
  <si>
    <t>vs #10</t>
  </si>
  <si>
    <t>vs #11</t>
  </si>
  <si>
    <t>vs #12</t>
  </si>
  <si>
    <t>vs #13</t>
  </si>
  <si>
    <t>vs #14</t>
  </si>
  <si>
    <t>vs #15</t>
  </si>
  <si>
    <t>vs #16</t>
  </si>
  <si>
    <t/>
  </si>
  <si>
    <t>vs_16</t>
  </si>
  <si>
    <t>vs_3</t>
  </si>
  <si>
    <t>vs_4</t>
  </si>
  <si>
    <t>vs_5</t>
  </si>
  <si>
    <t>vs_6</t>
  </si>
  <si>
    <t>vs_7</t>
  </si>
  <si>
    <t>vs_8</t>
  </si>
  <si>
    <t>vs_9</t>
  </si>
  <si>
    <t>vs_10</t>
  </si>
  <si>
    <t>vs_11</t>
  </si>
  <si>
    <t>vs_12</t>
  </si>
  <si>
    <t>vs_13</t>
  </si>
  <si>
    <t>vs_14</t>
  </si>
  <si>
    <t>vs_15</t>
  </si>
  <si>
    <t>vs_2</t>
  </si>
  <si>
    <t>vs_1</t>
  </si>
  <si>
    <t>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</si>
</sst>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medium">
        <color auto="1"/>
      </right>
      <top style="hair">
        <color theme="0" tint="-0.2499465926084170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auto="1"/>
      </left>
      <right style="thick">
        <color auto="1"/>
      </right>
      <top style="hair">
        <color theme="0" tint="-0.14996795556505021"/>
      </top>
      <bottom style="thin">
        <color auto="1"/>
      </bottom>
      <diagonal/>
    </border>
    <border>
      <left style="thick">
        <color auto="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auto="1"/>
      </left>
      <right style="hair">
        <color theme="0" tint="-0.14996795556505021"/>
      </right>
      <top style="hair">
        <color theme="0" tint="-0.14996795556505021"/>
      </top>
      <bottom style="thin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auto="1"/>
      </bottom>
      <diagonal/>
    </border>
    <border>
      <left style="hair">
        <color theme="0" tint="-0.14996795556505021"/>
      </left>
      <right style="medium">
        <color auto="1"/>
      </right>
      <top style="hair">
        <color theme="0" tint="-0.1499679555650502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theme="0" tint="-0.14996795556505021"/>
      </bottom>
      <diagonal/>
    </border>
    <border>
      <left style="thick">
        <color auto="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auto="1"/>
      </right>
      <top/>
      <bottom style="hair">
        <color theme="0" tint="-0.14996795556505021"/>
      </bottom>
      <diagonal/>
    </border>
    <border>
      <left style="medium">
        <color auto="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auto="1"/>
      </right>
      <top/>
      <bottom style="hair">
        <color theme="0" tint="-0.24994659260841701"/>
      </bottom>
      <diagonal/>
    </border>
    <border>
      <left style="thick">
        <color auto="1"/>
      </left>
      <right style="hair">
        <color theme="0" tint="-0.14996795556505021"/>
      </right>
      <top style="thin">
        <color auto="1"/>
      </top>
      <bottom style="thin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auto="1"/>
      </top>
      <bottom style="thin">
        <color auto="1"/>
      </bottom>
      <diagonal/>
    </border>
    <border>
      <left style="hair">
        <color theme="0" tint="-0.1499679555650502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theme="0" tint="-0.24994659260841701"/>
      </right>
      <top style="thin">
        <color auto="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thin">
        <color auto="1"/>
      </bottom>
      <diagonal/>
    </border>
    <border>
      <left style="hair">
        <color theme="0" tint="-0.2499465926084170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auto="1"/>
      </left>
      <right style="hair">
        <color theme="0" tint="-0.14996795556505021"/>
      </right>
      <top style="hair">
        <color theme="0" tint="-0.14996795556505021"/>
      </top>
      <bottom style="thin">
        <color auto="1"/>
      </bottom>
      <diagonal/>
    </border>
    <border>
      <left style="medium">
        <color auto="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auto="1"/>
      </left>
      <right style="hair">
        <color theme="0" tint="-0.1499679555650502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168" fontId="1" fillId="2" borderId="22" xfId="0" applyNumberFormat="1" applyFont="1" applyFill="1" applyBorder="1" applyAlignment="1" applyProtection="1">
      <alignment horizontal="center" vertical="center"/>
    </xf>
    <xf numFmtId="168" fontId="1" fillId="2" borderId="3" xfId="0" applyNumberFormat="1" applyFont="1" applyFill="1" applyBorder="1" applyAlignment="1" applyProtection="1">
      <alignment horizontal="center" vertical="center"/>
    </xf>
    <xf numFmtId="168" fontId="1" fillId="2" borderId="6" xfId="0" applyNumberFormat="1" applyFont="1" applyFill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168" fontId="1" fillId="0" borderId="17" xfId="0" applyNumberFormat="1" applyFont="1" applyFill="1" applyBorder="1" applyAlignment="1" applyProtection="1">
      <alignment horizontal="center" vertical="center"/>
    </xf>
    <xf numFmtId="168" fontId="1" fillId="0" borderId="18" xfId="0" applyNumberFormat="1" applyFont="1" applyFill="1" applyBorder="1" applyAlignment="1" applyProtection="1">
      <alignment horizontal="center" vertical="center"/>
    </xf>
    <xf numFmtId="168" fontId="1" fillId="0" borderId="19" xfId="0" applyNumberFormat="1" applyFont="1" applyFill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168" fontId="1" fillId="0" borderId="10" xfId="0" applyNumberFormat="1" applyFont="1" applyFill="1" applyBorder="1" applyAlignment="1" applyProtection="1">
      <alignment horizontal="center" vertical="center"/>
    </xf>
    <xf numFmtId="168" fontId="1" fillId="0" borderId="11" xfId="0" applyNumberFormat="1" applyFont="1" applyFill="1" applyBorder="1" applyAlignment="1" applyProtection="1">
      <alignment horizontal="center" vertical="center"/>
    </xf>
    <xf numFmtId="168" fontId="1" fillId="0" borderId="12" xfId="0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68" fontId="1" fillId="0" borderId="13" xfId="0" applyNumberFormat="1" applyFont="1" applyFill="1" applyBorder="1" applyAlignment="1" applyProtection="1">
      <alignment horizontal="center" vertical="center"/>
    </xf>
    <xf numFmtId="168" fontId="1" fillId="0" borderId="14" xfId="0" applyNumberFormat="1" applyFont="1" applyFill="1" applyBorder="1" applyAlignment="1" applyProtection="1">
      <alignment horizontal="center" vertical="center"/>
    </xf>
    <xf numFmtId="168" fontId="1" fillId="0" borderId="15" xfId="0" applyNumberFormat="1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30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 vertical="center"/>
    </xf>
    <xf numFmtId="0" fontId="1" fillId="3" borderId="32" xfId="0" applyFont="1" applyFill="1" applyBorder="1" applyAlignment="1" applyProtection="1">
      <alignment horizontal="center" vertical="center"/>
    </xf>
    <xf numFmtId="0" fontId="1" fillId="3" borderId="31" xfId="0" applyFont="1" applyFill="1" applyBorder="1" applyAlignment="1" applyProtection="1">
      <alignment horizontal="center" vertical="center"/>
    </xf>
    <xf numFmtId="0" fontId="1" fillId="3" borderId="33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3" borderId="26" xfId="0" applyFont="1" applyFill="1" applyBorder="1" applyAlignment="1" applyProtection="1">
      <alignment horizontal="center" vertical="center"/>
    </xf>
    <xf numFmtId="0" fontId="1" fillId="3" borderId="27" xfId="0" applyFont="1" applyFill="1" applyBorder="1" applyAlignment="1" applyProtection="1">
      <alignment horizontal="center" vertical="center"/>
    </xf>
    <xf numFmtId="0" fontId="1" fillId="3" borderId="28" xfId="0" applyFont="1" applyFill="1" applyBorder="1" applyAlignment="1" applyProtection="1">
      <alignment horizontal="center" vertical="center"/>
    </xf>
    <xf numFmtId="0" fontId="1" fillId="3" borderId="23" xfId="0" applyFont="1" applyFill="1" applyBorder="1" applyAlignment="1" applyProtection="1">
      <alignment horizontal="center" vertical="center"/>
    </xf>
    <xf numFmtId="0" fontId="1" fillId="3" borderId="24" xfId="0" applyFont="1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 vertical="center"/>
    </xf>
    <xf numFmtId="1" fontId="1" fillId="0" borderId="20" xfId="0" applyNumberFormat="1" applyFont="1" applyBorder="1" applyAlignment="1" applyProtection="1">
      <alignment horizontal="center" vertical="center"/>
    </xf>
    <xf numFmtId="1" fontId="1" fillId="0" borderId="21" xfId="0" applyNumberFormat="1" applyFont="1" applyBorder="1" applyAlignment="1" applyProtection="1">
      <alignment horizontal="center" vertical="center"/>
    </xf>
    <xf numFmtId="1" fontId="1" fillId="4" borderId="20" xfId="0" applyNumberFormat="1" applyFont="1" applyFill="1" applyBorder="1" applyAlignment="1" applyProtection="1">
      <alignment horizontal="center" vertical="center"/>
    </xf>
    <xf numFmtId="1" fontId="1" fillId="4" borderId="21" xfId="0" applyNumberFormat="1" applyFont="1" applyFill="1" applyBorder="1" applyAlignment="1" applyProtection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</xf>
    <xf numFmtId="1" fontId="1" fillId="4" borderId="1" xfId="0" applyNumberFormat="1" applyFont="1" applyFill="1" applyBorder="1" applyAlignment="1" applyProtection="1">
      <alignment horizontal="center" vertical="center"/>
    </xf>
    <xf numFmtId="1" fontId="1" fillId="4" borderId="2" xfId="0" applyNumberFormat="1" applyFont="1" applyFill="1" applyBorder="1" applyAlignment="1" applyProtection="1">
      <alignment horizontal="center" vertical="center"/>
    </xf>
    <xf numFmtId="1" fontId="1" fillId="0" borderId="4" xfId="0" applyNumberFormat="1" applyFont="1" applyBorder="1" applyAlignment="1" applyProtection="1">
      <alignment horizontal="center" vertical="center"/>
    </xf>
    <xf numFmtId="1" fontId="1" fillId="0" borderId="5" xfId="0" applyNumberFormat="1" applyFont="1" applyBorder="1" applyAlignment="1" applyProtection="1">
      <alignment horizontal="center" vertical="center"/>
    </xf>
    <xf numFmtId="1" fontId="1" fillId="4" borderId="4" xfId="0" applyNumberFormat="1" applyFont="1" applyFill="1" applyBorder="1" applyAlignment="1" applyProtection="1">
      <alignment horizontal="center" vertical="center"/>
    </xf>
    <xf numFmtId="1" fontId="1" fillId="4" borderId="5" xfId="0" applyNumberFormat="1" applyFont="1" applyFill="1" applyBorder="1" applyAlignment="1" applyProtection="1">
      <alignment horizontal="center" vertical="center"/>
    </xf>
    <xf numFmtId="168" fontId="1" fillId="2" borderId="34" xfId="0" applyNumberFormat="1" applyFont="1" applyFill="1" applyBorder="1" applyAlignment="1" applyProtection="1">
      <alignment horizontal="center" vertical="center"/>
    </xf>
    <xf numFmtId="168" fontId="1" fillId="2" borderId="11" xfId="0" applyNumberFormat="1" applyFont="1" applyFill="1" applyBorder="1" applyAlignment="1" applyProtection="1">
      <alignment horizontal="center" vertical="center"/>
    </xf>
    <xf numFmtId="168" fontId="1" fillId="2" borderId="12" xfId="0" applyNumberFormat="1" applyFont="1" applyFill="1" applyBorder="1" applyAlignment="1" applyProtection="1">
      <alignment horizontal="center" vertical="center"/>
    </xf>
    <xf numFmtId="168" fontId="1" fillId="2" borderId="35" xfId="0" applyNumberFormat="1" applyFont="1" applyFill="1" applyBorder="1" applyAlignment="1" applyProtection="1">
      <alignment horizontal="center" vertical="center"/>
    </xf>
    <xf numFmtId="168" fontId="1" fillId="2" borderId="14" xfId="0" applyNumberFormat="1" applyFont="1" applyFill="1" applyBorder="1" applyAlignment="1" applyProtection="1">
      <alignment horizontal="center" vertical="center"/>
    </xf>
    <xf numFmtId="168" fontId="1" fillId="2" borderId="15" xfId="0" applyNumberFormat="1" applyFont="1" applyFill="1" applyBorder="1" applyAlignment="1" applyProtection="1">
      <alignment horizontal="center" vertical="center"/>
    </xf>
    <xf numFmtId="168" fontId="1" fillId="2" borderId="36" xfId="0" applyNumberFormat="1" applyFont="1" applyFill="1" applyBorder="1" applyAlignment="1" applyProtection="1">
      <alignment horizontal="center" vertical="center"/>
    </xf>
    <xf numFmtId="168" fontId="1" fillId="2" borderId="18" xfId="0" applyNumberFormat="1" applyFont="1" applyFill="1" applyBorder="1" applyAlignment="1" applyProtection="1">
      <alignment horizontal="center" vertical="center"/>
    </xf>
    <xf numFmtId="168" fontId="1" fillId="2" borderId="19" xfId="0" applyNumberFormat="1" applyFont="1" applyFill="1" applyBorder="1" applyAlignment="1" applyProtection="1">
      <alignment horizontal="center" vertical="center"/>
    </xf>
    <xf numFmtId="0" fontId="1" fillId="3" borderId="37" xfId="0" applyFont="1" applyFill="1" applyBorder="1" applyAlignment="1" applyProtection="1">
      <alignment horizontal="center" vertical="center"/>
    </xf>
    <xf numFmtId="2" fontId="1" fillId="2" borderId="22" xfId="0" applyNumberFormat="1" applyFont="1" applyFill="1" applyBorder="1" applyAlignment="1" applyProtection="1">
      <alignment horizontal="center" vertical="center"/>
    </xf>
    <xf numFmtId="2" fontId="1" fillId="2" borderId="3" xfId="0" applyNumberFormat="1" applyFont="1" applyFill="1" applyBorder="1" applyAlignment="1" applyProtection="1">
      <alignment horizontal="center" vertical="center"/>
    </xf>
    <xf numFmtId="2" fontId="1" fillId="2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5B3"/>
      <color rgb="FFFF7E79"/>
      <color rgb="FF4E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F7E7-D014-4C48-A815-126D521491CC}">
  <dimension ref="A1:W17"/>
  <sheetViews>
    <sheetView tabSelected="1" workbookViewId="0">
      <selection activeCell="A18" sqref="A18"/>
    </sheetView>
  </sheetViews>
  <sheetFormatPr baseColWidth="10" defaultRowHeight="33" customHeight="1" x14ac:dyDescent="0.2"/>
  <cols>
    <col min="1" max="16384" width="10.83203125" style="22"/>
  </cols>
  <sheetData>
    <row r="1" spans="1:23" ht="33" customHeight="1" x14ac:dyDescent="0.2">
      <c r="A1" s="16" t="s">
        <v>0</v>
      </c>
      <c r="B1" s="25" t="s">
        <v>75</v>
      </c>
      <c r="C1" s="25" t="s">
        <v>39</v>
      </c>
      <c r="D1" s="26" t="s">
        <v>1</v>
      </c>
      <c r="E1" s="27" t="s">
        <v>2</v>
      </c>
      <c r="F1" s="27" t="s">
        <v>3</v>
      </c>
      <c r="G1" s="28" t="s">
        <v>4</v>
      </c>
      <c r="H1" s="50" t="s">
        <v>74</v>
      </c>
      <c r="I1" s="27" t="s">
        <v>73</v>
      </c>
      <c r="J1" s="27" t="s">
        <v>60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66</v>
      </c>
      <c r="Q1" s="27" t="s">
        <v>67</v>
      </c>
      <c r="R1" s="27" t="s">
        <v>68</v>
      </c>
      <c r="S1" s="27" t="s">
        <v>69</v>
      </c>
      <c r="T1" s="27" t="s">
        <v>70</v>
      </c>
      <c r="U1" s="27" t="s">
        <v>71</v>
      </c>
      <c r="V1" s="27" t="s">
        <v>72</v>
      </c>
      <c r="W1" s="28" t="s">
        <v>59</v>
      </c>
    </row>
    <row r="2" spans="1:23" ht="33" customHeight="1" x14ac:dyDescent="0.2">
      <c r="A2" s="4">
        <v>1</v>
      </c>
      <c r="B2" s="51">
        <v>0.65</v>
      </c>
      <c r="C2" s="1">
        <v>0.7872648335745297</v>
      </c>
      <c r="D2" s="5">
        <v>0.80300000000000005</v>
      </c>
      <c r="E2" s="6">
        <v>0.81200000000000006</v>
      </c>
      <c r="F2" s="6">
        <v>0.83499999999999996</v>
      </c>
      <c r="G2" s="7">
        <v>0.81299999999999994</v>
      </c>
      <c r="H2" s="47">
        <v>0.5</v>
      </c>
      <c r="I2" s="48">
        <v>0.54545454545454541</v>
      </c>
      <c r="J2" s="48">
        <v>0.63414634146341464</v>
      </c>
      <c r="K2" s="48">
        <v>0.70512820512820518</v>
      </c>
      <c r="L2" s="48">
        <v>0.82456140350877194</v>
      </c>
      <c r="M2" s="48">
        <v>0.70588235294117652</v>
      </c>
      <c r="N2" s="48">
        <v>0.8571428571428571</v>
      </c>
      <c r="O2" s="48">
        <v>0.79120879120879117</v>
      </c>
      <c r="P2" s="48">
        <v>0.90476190476190477</v>
      </c>
      <c r="Q2" s="48">
        <v>0.875</v>
      </c>
      <c r="R2" s="48">
        <v>0.55555555555555558</v>
      </c>
      <c r="S2" s="48">
        <v>1</v>
      </c>
      <c r="T2" s="48">
        <v>1</v>
      </c>
      <c r="U2" s="48" t="s">
        <v>58</v>
      </c>
      <c r="V2" s="48" t="s">
        <v>58</v>
      </c>
      <c r="W2" s="49">
        <v>0.9932432432432432</v>
      </c>
    </row>
    <row r="3" spans="1:23" ht="33" customHeight="1" x14ac:dyDescent="0.2">
      <c r="A3" s="8">
        <v>2</v>
      </c>
      <c r="B3" s="52">
        <v>0.14000000000000001</v>
      </c>
      <c r="C3" s="2">
        <v>0.7</v>
      </c>
      <c r="D3" s="9">
        <v>0.71399999999999997</v>
      </c>
      <c r="E3" s="10">
        <v>0.70799999999999996</v>
      </c>
      <c r="F3" s="10">
        <v>0.70199999999999996</v>
      </c>
      <c r="G3" s="11">
        <v>0.72599999999999998</v>
      </c>
      <c r="H3" s="41">
        <v>0.45454545454545453</v>
      </c>
      <c r="I3" s="42">
        <v>0.5</v>
      </c>
      <c r="J3" s="42">
        <v>0.60869565217391308</v>
      </c>
      <c r="K3" s="42">
        <v>0.5</v>
      </c>
      <c r="L3" s="42">
        <v>0.2857142857142857</v>
      </c>
      <c r="M3" s="42">
        <v>0.72222222222222221</v>
      </c>
      <c r="N3" s="42">
        <v>0.7</v>
      </c>
      <c r="O3" s="42">
        <v>0.4</v>
      </c>
      <c r="P3" s="42">
        <v>0.66666666666666663</v>
      </c>
      <c r="Q3" s="42">
        <v>0.63492063492063489</v>
      </c>
      <c r="R3" s="42">
        <v>0.84210526315789469</v>
      </c>
      <c r="S3" s="42">
        <v>1</v>
      </c>
      <c r="T3" s="42" t="s">
        <v>58</v>
      </c>
      <c r="U3" s="42" t="s">
        <v>58</v>
      </c>
      <c r="V3" s="42">
        <v>0.93243243243243246</v>
      </c>
      <c r="W3" s="43" t="s">
        <v>58</v>
      </c>
    </row>
    <row r="4" spans="1:23" ht="33" customHeight="1" x14ac:dyDescent="0.2">
      <c r="A4" s="8">
        <v>3</v>
      </c>
      <c r="B4" s="52">
        <v>0.11</v>
      </c>
      <c r="C4" s="2">
        <v>0.63930885529157666</v>
      </c>
      <c r="D4" s="9">
        <v>0.63700000000000001</v>
      </c>
      <c r="E4" s="10">
        <v>0.64400000000000002</v>
      </c>
      <c r="F4" s="10">
        <v>0.63700000000000001</v>
      </c>
      <c r="G4" s="11">
        <v>0.629</v>
      </c>
      <c r="H4" s="41">
        <v>0.36585365853658536</v>
      </c>
      <c r="I4" s="42">
        <v>0.39130434782608697</v>
      </c>
      <c r="J4" s="42">
        <v>0.5</v>
      </c>
      <c r="K4" s="42">
        <v>0.625</v>
      </c>
      <c r="L4" s="42">
        <v>0.5</v>
      </c>
      <c r="M4" s="42">
        <v>0.58064516129032262</v>
      </c>
      <c r="N4" s="42">
        <v>0.61111111111111116</v>
      </c>
      <c r="O4" s="42">
        <v>1</v>
      </c>
      <c r="P4" s="42">
        <v>1</v>
      </c>
      <c r="Q4" s="42">
        <v>0.69230769230769229</v>
      </c>
      <c r="R4" s="42">
        <v>0.66101694915254239</v>
      </c>
      <c r="S4" s="42" t="s">
        <v>58</v>
      </c>
      <c r="T4" s="42" t="s">
        <v>58</v>
      </c>
      <c r="U4" s="42">
        <v>0.85135135135135132</v>
      </c>
      <c r="V4" s="42">
        <v>0.66666666666666663</v>
      </c>
      <c r="W4" s="43" t="s">
        <v>58</v>
      </c>
    </row>
    <row r="5" spans="1:23" ht="33" customHeight="1" x14ac:dyDescent="0.2">
      <c r="A5" s="8">
        <v>4</v>
      </c>
      <c r="B5" s="52">
        <v>0.03</v>
      </c>
      <c r="C5" s="2">
        <v>0.59090909090909094</v>
      </c>
      <c r="D5" s="9">
        <v>0.59799999999999998</v>
      </c>
      <c r="E5" s="10">
        <v>0.59399999999999997</v>
      </c>
      <c r="F5" s="10">
        <v>0.57599999999999996</v>
      </c>
      <c r="G5" s="11">
        <v>0.6</v>
      </c>
      <c r="H5" s="41">
        <v>0.29487179487179488</v>
      </c>
      <c r="I5" s="42">
        <v>0.5</v>
      </c>
      <c r="J5" s="42">
        <v>0.375</v>
      </c>
      <c r="K5" s="42">
        <v>0.5</v>
      </c>
      <c r="L5" s="42">
        <v>0.56122448979591832</v>
      </c>
      <c r="M5" s="42">
        <v>0.33333333333333331</v>
      </c>
      <c r="N5" s="42">
        <v>0.33333333333333331</v>
      </c>
      <c r="O5" s="42">
        <v>0.33333333333333331</v>
      </c>
      <c r="P5" s="42">
        <v>0.5</v>
      </c>
      <c r="Q5" s="42">
        <v>1</v>
      </c>
      <c r="R5" s="42">
        <v>0.5</v>
      </c>
      <c r="S5" s="42">
        <v>0.70454545454545459</v>
      </c>
      <c r="T5" s="42">
        <v>0.79054054054054057</v>
      </c>
      <c r="U5" s="42" t="s">
        <v>58</v>
      </c>
      <c r="V5" s="42" t="s">
        <v>58</v>
      </c>
      <c r="W5" s="43" t="s">
        <v>58</v>
      </c>
    </row>
    <row r="6" spans="1:23" ht="33" customHeight="1" x14ac:dyDescent="0.2">
      <c r="A6" s="8">
        <v>5</v>
      </c>
      <c r="B6" s="52">
        <v>0</v>
      </c>
      <c r="C6" s="2">
        <v>0.52876712328767128</v>
      </c>
      <c r="D6" s="9">
        <v>0.5</v>
      </c>
      <c r="E6" s="10">
        <v>0.48399999999999999</v>
      </c>
      <c r="F6" s="10">
        <v>0.49399999999999999</v>
      </c>
      <c r="G6" s="11">
        <v>0.497</v>
      </c>
      <c r="H6" s="41">
        <v>0.17543859649122806</v>
      </c>
      <c r="I6" s="42">
        <v>0.7142857142857143</v>
      </c>
      <c r="J6" s="42">
        <v>0.5</v>
      </c>
      <c r="K6" s="42">
        <v>0.43877551020408162</v>
      </c>
      <c r="L6" s="42">
        <v>0.5</v>
      </c>
      <c r="M6" s="42">
        <v>1</v>
      </c>
      <c r="N6" s="42" t="s">
        <v>58</v>
      </c>
      <c r="O6" s="42">
        <v>0.25</v>
      </c>
      <c r="P6" s="42">
        <v>0.25</v>
      </c>
      <c r="Q6" s="42">
        <v>1</v>
      </c>
      <c r="R6" s="42" t="s">
        <v>58</v>
      </c>
      <c r="S6" s="42">
        <v>0.66666666666666663</v>
      </c>
      <c r="T6" s="42">
        <v>0.84210526315789469</v>
      </c>
      <c r="U6" s="42" t="s">
        <v>58</v>
      </c>
      <c r="V6" s="42" t="s">
        <v>58</v>
      </c>
      <c r="W6" s="43" t="s">
        <v>58</v>
      </c>
    </row>
    <row r="7" spans="1:23" ht="33" customHeight="1" x14ac:dyDescent="0.2">
      <c r="A7" s="8">
        <v>6</v>
      </c>
      <c r="B7" s="52">
        <v>0.03</v>
      </c>
      <c r="C7" s="2">
        <v>0.52777777777777779</v>
      </c>
      <c r="D7" s="9">
        <v>0.442</v>
      </c>
      <c r="E7" s="10">
        <v>0.46400000000000002</v>
      </c>
      <c r="F7" s="10">
        <v>0.44600000000000001</v>
      </c>
      <c r="G7" s="11">
        <v>0.441</v>
      </c>
      <c r="H7" s="41">
        <v>0.29411764705882354</v>
      </c>
      <c r="I7" s="42">
        <v>0.27777777777777779</v>
      </c>
      <c r="J7" s="42">
        <v>0.41935483870967744</v>
      </c>
      <c r="K7" s="42">
        <v>0.66666666666666663</v>
      </c>
      <c r="L7" s="42">
        <v>0</v>
      </c>
      <c r="M7" s="42" t="s">
        <v>58</v>
      </c>
      <c r="N7" s="42">
        <v>0.66666666666666663</v>
      </c>
      <c r="O7" s="42">
        <v>0.25</v>
      </c>
      <c r="P7" s="42" t="s">
        <v>58</v>
      </c>
      <c r="Q7" s="42">
        <v>0.6</v>
      </c>
      <c r="R7" s="42">
        <v>0.625</v>
      </c>
      <c r="S7" s="42" t="s">
        <v>58</v>
      </c>
      <c r="T7" s="42" t="s">
        <v>58</v>
      </c>
      <c r="U7" s="42">
        <v>0.875</v>
      </c>
      <c r="V7" s="42" t="s">
        <v>58</v>
      </c>
      <c r="W7" s="43" t="s">
        <v>58</v>
      </c>
    </row>
    <row r="8" spans="1:23" ht="33" customHeight="1" x14ac:dyDescent="0.2">
      <c r="A8" s="8">
        <v>7</v>
      </c>
      <c r="B8" s="52">
        <v>0.03</v>
      </c>
      <c r="C8" s="2">
        <v>0.47058823529411764</v>
      </c>
      <c r="D8" s="9">
        <v>0.39600000000000002</v>
      </c>
      <c r="E8" s="10">
        <v>0.39400000000000002</v>
      </c>
      <c r="F8" s="10">
        <v>0.377</v>
      </c>
      <c r="G8" s="11">
        <v>0.38800000000000001</v>
      </c>
      <c r="H8" s="41">
        <v>0.14285714285714285</v>
      </c>
      <c r="I8" s="42">
        <v>0.3</v>
      </c>
      <c r="J8" s="42">
        <v>0.3888888888888889</v>
      </c>
      <c r="K8" s="42">
        <v>0.66666666666666663</v>
      </c>
      <c r="L8" s="42" t="s">
        <v>58</v>
      </c>
      <c r="M8" s="42">
        <v>0.33333333333333331</v>
      </c>
      <c r="N8" s="42" t="s">
        <v>58</v>
      </c>
      <c r="O8" s="42">
        <v>0.5</v>
      </c>
      <c r="P8" s="42" t="s">
        <v>58</v>
      </c>
      <c r="Q8" s="42">
        <v>0.60233918128654973</v>
      </c>
      <c r="R8" s="42">
        <v>0</v>
      </c>
      <c r="S8" s="42" t="s">
        <v>58</v>
      </c>
      <c r="T8" s="42" t="s">
        <v>58</v>
      </c>
      <c r="U8" s="42">
        <v>1</v>
      </c>
      <c r="V8" s="42">
        <v>0.4</v>
      </c>
      <c r="W8" s="43" t="s">
        <v>58</v>
      </c>
    </row>
    <row r="9" spans="1:23" ht="33" customHeight="1" x14ac:dyDescent="0.2">
      <c r="A9" s="8">
        <v>8</v>
      </c>
      <c r="B9" s="52">
        <v>0.03</v>
      </c>
      <c r="C9" s="2">
        <v>0.43377483443708609</v>
      </c>
      <c r="D9" s="9">
        <v>0.28599999999999998</v>
      </c>
      <c r="E9" s="10">
        <v>0.28599999999999998</v>
      </c>
      <c r="F9" s="10">
        <v>0.28899999999999998</v>
      </c>
      <c r="G9" s="11">
        <v>0.28599999999999998</v>
      </c>
      <c r="H9" s="41">
        <v>0.2087912087912088</v>
      </c>
      <c r="I9" s="42">
        <v>0.6</v>
      </c>
      <c r="J9" s="42">
        <v>0</v>
      </c>
      <c r="K9" s="42">
        <v>0.66666666666666663</v>
      </c>
      <c r="L9" s="42">
        <v>0.75</v>
      </c>
      <c r="M9" s="42">
        <v>0.75</v>
      </c>
      <c r="N9" s="42">
        <v>0.5</v>
      </c>
      <c r="O9" s="42" t="s">
        <v>58</v>
      </c>
      <c r="P9" s="42">
        <v>0.51162790697674421</v>
      </c>
      <c r="Q9" s="42" t="s">
        <v>58</v>
      </c>
      <c r="R9" s="42">
        <v>1</v>
      </c>
      <c r="S9" s="42">
        <v>0</v>
      </c>
      <c r="T9" s="42">
        <v>1</v>
      </c>
      <c r="U9" s="42" t="s">
        <v>58</v>
      </c>
      <c r="V9" s="42">
        <v>1</v>
      </c>
      <c r="W9" s="43" t="s">
        <v>58</v>
      </c>
    </row>
    <row r="10" spans="1:23" ht="33" customHeight="1" x14ac:dyDescent="0.2">
      <c r="A10" s="8">
        <v>9</v>
      </c>
      <c r="B10" s="52">
        <v>0</v>
      </c>
      <c r="C10" s="2">
        <v>0.36861313868613138</v>
      </c>
      <c r="D10" s="9">
        <v>0.26600000000000001</v>
      </c>
      <c r="E10" s="10">
        <v>0.23400000000000001</v>
      </c>
      <c r="F10" s="10">
        <v>0.22800000000000001</v>
      </c>
      <c r="G10" s="11">
        <v>0.22700000000000001</v>
      </c>
      <c r="H10" s="41">
        <v>9.5238095238095233E-2</v>
      </c>
      <c r="I10" s="42">
        <v>0.33333333333333331</v>
      </c>
      <c r="J10" s="42">
        <v>0</v>
      </c>
      <c r="K10" s="42">
        <v>0.5</v>
      </c>
      <c r="L10" s="42">
        <v>0.75</v>
      </c>
      <c r="M10" s="42" t="s">
        <v>58</v>
      </c>
      <c r="N10" s="42" t="s">
        <v>58</v>
      </c>
      <c r="O10" s="42">
        <v>0.48837209302325579</v>
      </c>
      <c r="P10" s="42" t="s">
        <v>58</v>
      </c>
      <c r="Q10" s="42">
        <v>1</v>
      </c>
      <c r="R10" s="42">
        <v>0</v>
      </c>
      <c r="S10" s="42" t="s">
        <v>58</v>
      </c>
      <c r="T10" s="42">
        <v>1</v>
      </c>
      <c r="U10" s="42" t="s">
        <v>58</v>
      </c>
      <c r="V10" s="42" t="s">
        <v>58</v>
      </c>
      <c r="W10" s="43">
        <v>1</v>
      </c>
    </row>
    <row r="11" spans="1:23" ht="33" customHeight="1" x14ac:dyDescent="0.2">
      <c r="A11" s="8">
        <v>10</v>
      </c>
      <c r="B11" s="52">
        <v>0</v>
      </c>
      <c r="C11" s="2">
        <v>0.38709677419354838</v>
      </c>
      <c r="D11" s="9">
        <v>0.20899999999999999</v>
      </c>
      <c r="E11" s="10">
        <v>0.20799999999999999</v>
      </c>
      <c r="F11" s="10">
        <v>0.18099999999999999</v>
      </c>
      <c r="G11" s="11">
        <v>0.186</v>
      </c>
      <c r="H11" s="41">
        <v>0.125</v>
      </c>
      <c r="I11" s="42">
        <v>0.36507936507936506</v>
      </c>
      <c r="J11" s="42">
        <v>0.30769230769230771</v>
      </c>
      <c r="K11" s="42">
        <v>0</v>
      </c>
      <c r="L11" s="42">
        <v>0</v>
      </c>
      <c r="M11" s="42">
        <v>0.4</v>
      </c>
      <c r="N11" s="42">
        <v>0.39766081871345027</v>
      </c>
      <c r="O11" s="42" t="s">
        <v>58</v>
      </c>
      <c r="P11" s="42">
        <v>0</v>
      </c>
      <c r="Q11" s="42" t="s">
        <v>58</v>
      </c>
      <c r="R11" s="42">
        <v>0.5</v>
      </c>
      <c r="S11" s="42" t="s">
        <v>58</v>
      </c>
      <c r="T11" s="42" t="s">
        <v>58</v>
      </c>
      <c r="U11" s="42">
        <v>1</v>
      </c>
      <c r="V11" s="42">
        <v>1</v>
      </c>
      <c r="W11" s="43" t="s">
        <v>58</v>
      </c>
    </row>
    <row r="12" spans="1:23" ht="33" customHeight="1" x14ac:dyDescent="0.2">
      <c r="A12" s="8">
        <v>11</v>
      </c>
      <c r="B12" s="52">
        <v>0</v>
      </c>
      <c r="C12" s="2">
        <v>0.39344262295081966</v>
      </c>
      <c r="D12" s="9">
        <v>0.153</v>
      </c>
      <c r="E12" s="10">
        <v>0.152</v>
      </c>
      <c r="F12" s="10">
        <v>0.153</v>
      </c>
      <c r="G12" s="11">
        <v>0.155</v>
      </c>
      <c r="H12" s="41">
        <v>0.44444444444444442</v>
      </c>
      <c r="I12" s="42">
        <v>0.15789473684210525</v>
      </c>
      <c r="J12" s="42">
        <v>0.33898305084745761</v>
      </c>
      <c r="K12" s="42" t="s">
        <v>58</v>
      </c>
      <c r="L12" s="42" t="s">
        <v>58</v>
      </c>
      <c r="M12" s="42">
        <v>0.375</v>
      </c>
      <c r="N12" s="42">
        <v>1</v>
      </c>
      <c r="O12" s="42">
        <v>0</v>
      </c>
      <c r="P12" s="42">
        <v>1</v>
      </c>
      <c r="Q12" s="42">
        <v>0.5</v>
      </c>
      <c r="R12" s="42">
        <v>0.5</v>
      </c>
      <c r="S12" s="42" t="s">
        <v>58</v>
      </c>
      <c r="T12" s="42" t="s">
        <v>58</v>
      </c>
      <c r="U12" s="42">
        <v>1</v>
      </c>
      <c r="V12" s="42" t="s">
        <v>58</v>
      </c>
      <c r="W12" s="43" t="s">
        <v>58</v>
      </c>
    </row>
    <row r="13" spans="1:23" ht="33" customHeight="1" x14ac:dyDescent="0.2">
      <c r="A13" s="8">
        <v>12</v>
      </c>
      <c r="B13" s="52">
        <v>0</v>
      </c>
      <c r="C13" s="2">
        <v>0.33823529411764708</v>
      </c>
      <c r="D13" s="9">
        <v>0.17299999999999999</v>
      </c>
      <c r="E13" s="10">
        <v>0.16</v>
      </c>
      <c r="F13" s="10">
        <v>0.158</v>
      </c>
      <c r="G13" s="11">
        <v>0.17100000000000001</v>
      </c>
      <c r="H13" s="41">
        <v>0</v>
      </c>
      <c r="I13" s="42">
        <v>0</v>
      </c>
      <c r="J13" s="42" t="s">
        <v>58</v>
      </c>
      <c r="K13" s="42">
        <v>0.29545454545454547</v>
      </c>
      <c r="L13" s="42">
        <v>0.33333333333333331</v>
      </c>
      <c r="M13" s="42" t="s">
        <v>58</v>
      </c>
      <c r="N13" s="42" t="s">
        <v>58</v>
      </c>
      <c r="O13" s="42">
        <v>1</v>
      </c>
      <c r="P13" s="42" t="s">
        <v>58</v>
      </c>
      <c r="Q13" s="42" t="s">
        <v>58</v>
      </c>
      <c r="R13" s="42" t="s">
        <v>58</v>
      </c>
      <c r="S13" s="42">
        <v>0.5</v>
      </c>
      <c r="T13" s="42">
        <v>0.75</v>
      </c>
      <c r="U13" s="42" t="s">
        <v>58</v>
      </c>
      <c r="V13" s="42" t="s">
        <v>58</v>
      </c>
      <c r="W13" s="43" t="s">
        <v>58</v>
      </c>
    </row>
    <row r="14" spans="1:23" ht="33" customHeight="1" x14ac:dyDescent="0.2">
      <c r="A14" s="8">
        <v>13</v>
      </c>
      <c r="B14" s="52">
        <v>0</v>
      </c>
      <c r="C14" s="2">
        <v>0.20320855614973263</v>
      </c>
      <c r="D14" s="9">
        <v>6.2E-2</v>
      </c>
      <c r="E14" s="10">
        <v>5.5E-2</v>
      </c>
      <c r="F14" s="10">
        <v>5.0999999999999997E-2</v>
      </c>
      <c r="G14" s="11">
        <v>5.7000000000000002E-2</v>
      </c>
      <c r="H14" s="41">
        <v>0</v>
      </c>
      <c r="I14" s="42" t="s">
        <v>58</v>
      </c>
      <c r="J14" s="42" t="s">
        <v>58</v>
      </c>
      <c r="K14" s="42">
        <v>0.20945945945945946</v>
      </c>
      <c r="L14" s="42">
        <v>0.15789473684210525</v>
      </c>
      <c r="M14" s="42" t="s">
        <v>58</v>
      </c>
      <c r="N14" s="42" t="s">
        <v>58</v>
      </c>
      <c r="O14" s="42">
        <v>0</v>
      </c>
      <c r="P14" s="42">
        <v>0</v>
      </c>
      <c r="Q14" s="42" t="s">
        <v>58</v>
      </c>
      <c r="R14" s="42" t="s">
        <v>58</v>
      </c>
      <c r="S14" s="42">
        <v>0.25</v>
      </c>
      <c r="T14" s="42">
        <v>0.5</v>
      </c>
      <c r="U14" s="42" t="s">
        <v>58</v>
      </c>
      <c r="V14" s="42" t="s">
        <v>58</v>
      </c>
      <c r="W14" s="43" t="s">
        <v>58</v>
      </c>
    </row>
    <row r="15" spans="1:23" ht="33" customHeight="1" x14ac:dyDescent="0.2">
      <c r="A15" s="8">
        <v>14</v>
      </c>
      <c r="B15" s="52">
        <v>0</v>
      </c>
      <c r="C15" s="2">
        <v>0.14367816091954022</v>
      </c>
      <c r="D15" s="9">
        <v>2.7E-2</v>
      </c>
      <c r="E15" s="10">
        <v>2.3E-2</v>
      </c>
      <c r="F15" s="10">
        <v>2.7E-2</v>
      </c>
      <c r="G15" s="11">
        <v>2.1999999999999999E-2</v>
      </c>
      <c r="H15" s="41" t="s">
        <v>58</v>
      </c>
      <c r="I15" s="42" t="s">
        <v>58</v>
      </c>
      <c r="J15" s="42">
        <v>0.14864864864864866</v>
      </c>
      <c r="K15" s="42" t="s">
        <v>58</v>
      </c>
      <c r="L15" s="42" t="s">
        <v>58</v>
      </c>
      <c r="M15" s="42">
        <v>0.125</v>
      </c>
      <c r="N15" s="42">
        <v>0</v>
      </c>
      <c r="O15" s="42" t="s">
        <v>58</v>
      </c>
      <c r="P15" s="42" t="s">
        <v>58</v>
      </c>
      <c r="Q15" s="42">
        <v>0</v>
      </c>
      <c r="R15" s="42">
        <v>0</v>
      </c>
      <c r="S15" s="42" t="s">
        <v>58</v>
      </c>
      <c r="T15" s="42" t="s">
        <v>58</v>
      </c>
      <c r="U15" s="42">
        <v>0.5</v>
      </c>
      <c r="V15" s="42" t="s">
        <v>58</v>
      </c>
      <c r="W15" s="43" t="s">
        <v>58</v>
      </c>
    </row>
    <row r="16" spans="1:23" ht="33" customHeight="1" x14ac:dyDescent="0.2">
      <c r="A16" s="8">
        <v>15</v>
      </c>
      <c r="B16" s="52">
        <v>0</v>
      </c>
      <c r="C16" s="2">
        <v>8.6419753086419748E-2</v>
      </c>
      <c r="D16" s="9">
        <v>1.0999999999999999E-2</v>
      </c>
      <c r="E16" s="10">
        <v>1.0999999999999999E-2</v>
      </c>
      <c r="F16" s="10">
        <v>1.4E-2</v>
      </c>
      <c r="G16" s="11">
        <v>1.4E-2</v>
      </c>
      <c r="H16" s="41" t="s">
        <v>58</v>
      </c>
      <c r="I16" s="42">
        <v>6.7567567567567571E-2</v>
      </c>
      <c r="J16" s="42">
        <v>0.33333333333333331</v>
      </c>
      <c r="K16" s="42" t="s">
        <v>58</v>
      </c>
      <c r="L16" s="42" t="s">
        <v>58</v>
      </c>
      <c r="M16" s="42" t="s">
        <v>58</v>
      </c>
      <c r="N16" s="42">
        <v>0.6</v>
      </c>
      <c r="O16" s="42">
        <v>0</v>
      </c>
      <c r="P16" s="42" t="s">
        <v>58</v>
      </c>
      <c r="Q16" s="42">
        <v>0</v>
      </c>
      <c r="R16" s="42" t="s">
        <v>58</v>
      </c>
      <c r="S16" s="42" t="s">
        <v>58</v>
      </c>
      <c r="T16" s="42" t="s">
        <v>58</v>
      </c>
      <c r="U16" s="42" t="s">
        <v>58</v>
      </c>
      <c r="V16" s="42" t="s">
        <v>58</v>
      </c>
      <c r="W16" s="43" t="s">
        <v>58</v>
      </c>
    </row>
    <row r="17" spans="1:23" ht="33" customHeight="1" x14ac:dyDescent="0.2">
      <c r="A17" s="12">
        <v>16</v>
      </c>
      <c r="B17" s="53">
        <v>0</v>
      </c>
      <c r="C17" s="3">
        <v>0.15492957746478872</v>
      </c>
      <c r="D17" s="13">
        <v>0</v>
      </c>
      <c r="E17" s="14">
        <v>0</v>
      </c>
      <c r="F17" s="14">
        <v>0</v>
      </c>
      <c r="G17" s="15">
        <v>0</v>
      </c>
      <c r="H17" s="44">
        <v>6.7567567567567571E-3</v>
      </c>
      <c r="I17" s="45" t="s">
        <v>58</v>
      </c>
      <c r="J17" s="45" t="s">
        <v>58</v>
      </c>
      <c r="K17" s="45" t="s">
        <v>58</v>
      </c>
      <c r="L17" s="45" t="s">
        <v>58</v>
      </c>
      <c r="M17" s="45" t="s">
        <v>58</v>
      </c>
      <c r="N17" s="45" t="s">
        <v>58</v>
      </c>
      <c r="O17" s="45" t="s">
        <v>58</v>
      </c>
      <c r="P17" s="45">
        <v>0</v>
      </c>
      <c r="Q17" s="45" t="s">
        <v>58</v>
      </c>
      <c r="R17" s="45" t="s">
        <v>58</v>
      </c>
      <c r="S17" s="45" t="s">
        <v>58</v>
      </c>
      <c r="T17" s="45" t="s">
        <v>58</v>
      </c>
      <c r="U17" s="45" t="s">
        <v>58</v>
      </c>
      <c r="V17" s="45" t="s">
        <v>58</v>
      </c>
      <c r="W17" s="46">
        <v>0.5</v>
      </c>
    </row>
  </sheetData>
  <phoneticPr fontId="2" type="noConversion"/>
  <conditionalFormatting sqref="D2:G17">
    <cfRule type="colorScale" priority="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10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07">
      <colorScale>
        <cfvo type="percentile" val="10"/>
        <cfvo type="percentile" val="90"/>
        <color rgb="FFFFB5B3"/>
        <color theme="9" tint="0.39997558519241921"/>
      </colorScale>
    </cfRule>
    <cfRule type="colorScale" priority="108">
      <colorScale>
        <cfvo type="percentile" val="10"/>
        <cfvo type="percentile" val="90"/>
        <color rgb="FFFF7E79"/>
        <color theme="9"/>
      </colorScale>
    </cfRule>
    <cfRule type="colorScale" priority="109">
      <colorScale>
        <cfvo type="percentile" val="10"/>
        <cfvo type="percentile" val="90"/>
        <color rgb="FFFF7E79"/>
        <color rgb="FF4E8F00"/>
      </colorScale>
    </cfRule>
    <cfRule type="colorScale" priority="110">
      <colorScale>
        <cfvo type="percentile" val="10"/>
        <cfvo type="percentile" val="90"/>
        <color rgb="FFFF7128"/>
        <color rgb="FF00B050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10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01">
      <colorScale>
        <cfvo type="percentile" val="10"/>
        <cfvo type="percentile" val="90"/>
        <color rgb="FFFFB5B3"/>
        <color theme="9" tint="0.39997558519241921"/>
      </colorScale>
    </cfRule>
    <cfRule type="colorScale" priority="102">
      <colorScale>
        <cfvo type="percentile" val="10"/>
        <cfvo type="percentile" val="90"/>
        <color rgb="FFFF7E79"/>
        <color theme="9"/>
      </colorScale>
    </cfRule>
    <cfRule type="colorScale" priority="103">
      <colorScale>
        <cfvo type="percentile" val="10"/>
        <cfvo type="percentile" val="90"/>
        <color rgb="FFFF7E79"/>
        <color rgb="FF4E8F00"/>
      </colorScale>
    </cfRule>
    <cfRule type="colorScale" priority="104">
      <colorScale>
        <cfvo type="percentile" val="10"/>
        <cfvo type="percentile" val="90"/>
        <color rgb="FFFF7128"/>
        <color rgb="FF00B050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94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95">
      <colorScale>
        <cfvo type="percentile" val="10"/>
        <cfvo type="percentile" val="90"/>
        <color rgb="FFFFB5B3"/>
        <color theme="9" tint="0.39997558519241921"/>
      </colorScale>
    </cfRule>
    <cfRule type="colorScale" priority="96">
      <colorScale>
        <cfvo type="percentile" val="10"/>
        <cfvo type="percentile" val="90"/>
        <color rgb="FFFF7E79"/>
        <color theme="9"/>
      </colorScale>
    </cfRule>
    <cfRule type="colorScale" priority="97">
      <colorScale>
        <cfvo type="percentile" val="10"/>
        <cfvo type="percentile" val="90"/>
        <color rgb="FFFF7E79"/>
        <color rgb="FF4E8F00"/>
      </colorScale>
    </cfRule>
    <cfRule type="colorScale" priority="98">
      <colorScale>
        <cfvo type="percentile" val="10"/>
        <cfvo type="percentile" val="90"/>
        <color rgb="FFFF7128"/>
        <color rgb="FF00B050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88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89">
      <colorScale>
        <cfvo type="percentile" val="10"/>
        <cfvo type="percentile" val="90"/>
        <color rgb="FFFFB5B3"/>
        <color theme="9" tint="0.39997558519241921"/>
      </colorScale>
    </cfRule>
    <cfRule type="colorScale" priority="90">
      <colorScale>
        <cfvo type="percentile" val="10"/>
        <cfvo type="percentile" val="90"/>
        <color rgb="FFFF7E79"/>
        <color theme="9"/>
      </colorScale>
    </cfRule>
    <cfRule type="colorScale" priority="91">
      <colorScale>
        <cfvo type="percentile" val="10"/>
        <cfvo type="percentile" val="90"/>
        <color rgb="FFFF7E79"/>
        <color rgb="FF4E8F00"/>
      </colorScale>
    </cfRule>
    <cfRule type="colorScale" priority="92">
      <colorScale>
        <cfvo type="percentile" val="10"/>
        <cfvo type="percentile" val="90"/>
        <color rgb="FFFF7128"/>
        <color rgb="FF00B050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8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83">
      <colorScale>
        <cfvo type="percentile" val="10"/>
        <cfvo type="percentile" val="90"/>
        <color rgb="FFFFB5B3"/>
        <color theme="9" tint="0.39997558519241921"/>
      </colorScale>
    </cfRule>
    <cfRule type="colorScale" priority="84">
      <colorScale>
        <cfvo type="percentile" val="10"/>
        <cfvo type="percentile" val="90"/>
        <color rgb="FFFF7E79"/>
        <color theme="9"/>
      </colorScale>
    </cfRule>
    <cfRule type="colorScale" priority="85">
      <colorScale>
        <cfvo type="percentile" val="10"/>
        <cfvo type="percentile" val="90"/>
        <color rgb="FFFF7E79"/>
        <color rgb="FF4E8F00"/>
      </colorScale>
    </cfRule>
    <cfRule type="colorScale" priority="86">
      <colorScale>
        <cfvo type="percentile" val="10"/>
        <cfvo type="percentile" val="90"/>
        <color rgb="FFFF7128"/>
        <color rgb="FF00B050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7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77">
      <colorScale>
        <cfvo type="percentile" val="10"/>
        <cfvo type="percentile" val="90"/>
        <color rgb="FFFFB5B3"/>
        <color theme="9" tint="0.39997558519241921"/>
      </colorScale>
    </cfRule>
    <cfRule type="colorScale" priority="78">
      <colorScale>
        <cfvo type="percentile" val="10"/>
        <cfvo type="percentile" val="90"/>
        <color rgb="FFFF7E79"/>
        <color theme="9"/>
      </colorScale>
    </cfRule>
    <cfRule type="colorScale" priority="79">
      <colorScale>
        <cfvo type="percentile" val="10"/>
        <cfvo type="percentile" val="90"/>
        <color rgb="FFFF7E79"/>
        <color rgb="FF4E8F00"/>
      </colorScale>
    </cfRule>
    <cfRule type="colorScale" priority="80">
      <colorScale>
        <cfvo type="percentile" val="10"/>
        <cfvo type="percentile" val="90"/>
        <color rgb="FFFF7128"/>
        <color rgb="FF00B050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">
    <cfRule type="colorScale" priority="7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71">
      <colorScale>
        <cfvo type="percentile" val="10"/>
        <cfvo type="percentile" val="90"/>
        <color rgb="FFFFB5B3"/>
        <color theme="9" tint="0.39997558519241921"/>
      </colorScale>
    </cfRule>
    <cfRule type="colorScale" priority="72">
      <colorScale>
        <cfvo type="percentile" val="10"/>
        <cfvo type="percentile" val="90"/>
        <color rgb="FFFF7E79"/>
        <color theme="9"/>
      </colorScale>
    </cfRule>
    <cfRule type="colorScale" priority="73">
      <colorScale>
        <cfvo type="percentile" val="10"/>
        <cfvo type="percentile" val="90"/>
        <color rgb="FFFF7E79"/>
        <color rgb="FF4E8F00"/>
      </colorScale>
    </cfRule>
    <cfRule type="colorScale" priority="74">
      <colorScale>
        <cfvo type="percentile" val="10"/>
        <cfvo type="percentile" val="90"/>
        <color rgb="FFFF7128"/>
        <color rgb="FF00B050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64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5">
      <colorScale>
        <cfvo type="percentile" val="10"/>
        <cfvo type="percentile" val="90"/>
        <color rgb="FFFFB5B3"/>
        <color theme="9" tint="0.39997558519241921"/>
      </colorScale>
    </cfRule>
    <cfRule type="colorScale" priority="66">
      <colorScale>
        <cfvo type="percentile" val="10"/>
        <cfvo type="percentile" val="90"/>
        <color rgb="FFFF7E79"/>
        <color theme="9"/>
      </colorScale>
    </cfRule>
    <cfRule type="colorScale" priority="67">
      <colorScale>
        <cfvo type="percentile" val="10"/>
        <cfvo type="percentile" val="90"/>
        <color rgb="FFFF7E79"/>
        <color rgb="FF4E8F00"/>
      </colorScale>
    </cfRule>
    <cfRule type="colorScale" priority="68">
      <colorScale>
        <cfvo type="percentile" val="10"/>
        <cfvo type="percentile" val="90"/>
        <color rgb="FFFF7128"/>
        <color rgb="FF00B050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58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59">
      <colorScale>
        <cfvo type="percentile" val="10"/>
        <cfvo type="percentile" val="90"/>
        <color rgb="FFFFB5B3"/>
        <color theme="9" tint="0.39997558519241921"/>
      </colorScale>
    </cfRule>
    <cfRule type="colorScale" priority="60">
      <colorScale>
        <cfvo type="percentile" val="10"/>
        <cfvo type="percentile" val="90"/>
        <color rgb="FFFF7E79"/>
        <color theme="9"/>
      </colorScale>
    </cfRule>
    <cfRule type="colorScale" priority="61">
      <colorScale>
        <cfvo type="percentile" val="10"/>
        <cfvo type="percentile" val="90"/>
        <color rgb="FFFF7E79"/>
        <color rgb="FF4E8F00"/>
      </colorScale>
    </cfRule>
    <cfRule type="colorScale" priority="62">
      <colorScale>
        <cfvo type="percentile" val="10"/>
        <cfvo type="percentile" val="90"/>
        <color rgb="FFFF7128"/>
        <color rgb="FF00B050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5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53">
      <colorScale>
        <cfvo type="percentile" val="10"/>
        <cfvo type="percentile" val="90"/>
        <color rgb="FFFFB5B3"/>
        <color theme="9" tint="0.39997558519241921"/>
      </colorScale>
    </cfRule>
    <cfRule type="colorScale" priority="54">
      <colorScale>
        <cfvo type="percentile" val="10"/>
        <cfvo type="percentile" val="90"/>
        <color rgb="FFFF7E79"/>
        <color theme="9"/>
      </colorScale>
    </cfRule>
    <cfRule type="colorScale" priority="55">
      <colorScale>
        <cfvo type="percentile" val="10"/>
        <cfvo type="percentile" val="90"/>
        <color rgb="FFFF7E79"/>
        <color rgb="FF4E8F00"/>
      </colorScale>
    </cfRule>
    <cfRule type="colorScale" priority="56">
      <colorScale>
        <cfvo type="percentile" val="10"/>
        <cfvo type="percentile" val="90"/>
        <color rgb="FFFF7128"/>
        <color rgb="FF00B050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4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47">
      <colorScale>
        <cfvo type="percentile" val="10"/>
        <cfvo type="percentile" val="90"/>
        <color rgb="FFFFB5B3"/>
        <color theme="9" tint="0.39997558519241921"/>
      </colorScale>
    </cfRule>
    <cfRule type="colorScale" priority="48">
      <colorScale>
        <cfvo type="percentile" val="10"/>
        <cfvo type="percentile" val="90"/>
        <color rgb="FFFF7E79"/>
        <color theme="9"/>
      </colorScale>
    </cfRule>
    <cfRule type="colorScale" priority="49">
      <colorScale>
        <cfvo type="percentile" val="10"/>
        <cfvo type="percentile" val="90"/>
        <color rgb="FFFF7E79"/>
        <color rgb="FF4E8F00"/>
      </colorScale>
    </cfRule>
    <cfRule type="colorScale" priority="50">
      <colorScale>
        <cfvo type="percentile" val="10"/>
        <cfvo type="percentile" val="90"/>
        <color rgb="FFFF7128"/>
        <color rgb="FF00B050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">
    <cfRule type="colorScale" priority="4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41">
      <colorScale>
        <cfvo type="percentile" val="10"/>
        <cfvo type="percentile" val="90"/>
        <color rgb="FFFFB5B3"/>
        <color theme="9" tint="0.39997558519241921"/>
      </colorScale>
    </cfRule>
    <cfRule type="colorScale" priority="42">
      <colorScale>
        <cfvo type="percentile" val="10"/>
        <cfvo type="percentile" val="90"/>
        <color rgb="FFFF7E79"/>
        <color theme="9"/>
      </colorScale>
    </cfRule>
    <cfRule type="colorScale" priority="43">
      <colorScale>
        <cfvo type="percentile" val="10"/>
        <cfvo type="percentile" val="90"/>
        <color rgb="FFFF7E79"/>
        <color rgb="FF4E8F00"/>
      </colorScale>
    </cfRule>
    <cfRule type="colorScale" priority="44">
      <colorScale>
        <cfvo type="percentile" val="10"/>
        <cfvo type="percentile" val="90"/>
        <color rgb="FFFF7128"/>
        <color rgb="FF00B05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">
    <cfRule type="colorScale" priority="34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5">
      <colorScale>
        <cfvo type="percentile" val="10"/>
        <cfvo type="percentile" val="90"/>
        <color rgb="FFFFB5B3"/>
        <color theme="9" tint="0.39997558519241921"/>
      </colorScale>
    </cfRule>
    <cfRule type="colorScale" priority="36">
      <colorScale>
        <cfvo type="percentile" val="10"/>
        <cfvo type="percentile" val="90"/>
        <color rgb="FFFF7E79"/>
        <color theme="9"/>
      </colorScale>
    </cfRule>
    <cfRule type="colorScale" priority="37">
      <colorScale>
        <cfvo type="percentile" val="10"/>
        <cfvo type="percentile" val="90"/>
        <color rgb="FFFF7E79"/>
        <color rgb="FF4E8F00"/>
      </colorScale>
    </cfRule>
    <cfRule type="colorScale" priority="38">
      <colorScale>
        <cfvo type="percentile" val="10"/>
        <cfvo type="percentile" val="90"/>
        <color rgb="FFFF7128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">
    <cfRule type="colorScale" priority="28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29">
      <colorScale>
        <cfvo type="percentile" val="10"/>
        <cfvo type="percentile" val="90"/>
        <color rgb="FFFFB5B3"/>
        <color theme="9" tint="0.39997558519241921"/>
      </colorScale>
    </cfRule>
    <cfRule type="colorScale" priority="30">
      <colorScale>
        <cfvo type="percentile" val="10"/>
        <cfvo type="percentile" val="90"/>
        <color rgb="FFFF7E79"/>
        <color theme="9"/>
      </colorScale>
    </cfRule>
    <cfRule type="colorScale" priority="31">
      <colorScale>
        <cfvo type="percentile" val="10"/>
        <cfvo type="percentile" val="90"/>
        <color rgb="FFFF7E79"/>
        <color rgb="FF4E8F00"/>
      </colorScale>
    </cfRule>
    <cfRule type="colorScale" priority="32">
      <colorScale>
        <cfvo type="percentile" val="10"/>
        <cfvo type="percentile" val="90"/>
        <color rgb="FFFF7128"/>
        <color rgb="FF00B050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2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23">
      <colorScale>
        <cfvo type="percentile" val="10"/>
        <cfvo type="percentile" val="90"/>
        <color rgb="FFFFB5B3"/>
        <color theme="9" tint="0.39997558519241921"/>
      </colorScale>
    </cfRule>
    <cfRule type="colorScale" priority="24">
      <colorScale>
        <cfvo type="percentile" val="10"/>
        <cfvo type="percentile" val="90"/>
        <color rgb="FFFF7E79"/>
        <color theme="9"/>
      </colorScale>
    </cfRule>
    <cfRule type="colorScale" priority="25">
      <colorScale>
        <cfvo type="percentile" val="10"/>
        <cfvo type="percentile" val="90"/>
        <color rgb="FFFF7E79"/>
        <color rgb="FF4E8F00"/>
      </colorScale>
    </cfRule>
    <cfRule type="colorScale" priority="26">
      <colorScale>
        <cfvo type="percentile" val="10"/>
        <cfvo type="percentile" val="90"/>
        <color rgb="FFFF7128"/>
        <color rgb="FF00B050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7">
      <colorScale>
        <cfvo type="percentile" val="10"/>
        <cfvo type="percentile" val="90"/>
        <color rgb="FFFFB5B3"/>
        <color theme="9" tint="0.39997558519241921"/>
      </colorScale>
    </cfRule>
    <cfRule type="colorScale" priority="18">
      <colorScale>
        <cfvo type="percentile" val="10"/>
        <cfvo type="percentile" val="90"/>
        <color rgb="FFFF7E79"/>
        <color theme="9"/>
      </colorScale>
    </cfRule>
    <cfRule type="colorScale" priority="19">
      <colorScale>
        <cfvo type="percentile" val="10"/>
        <cfvo type="percentile" val="90"/>
        <color rgb="FFFF7E79"/>
        <color rgb="FF4E8F00"/>
      </colorScale>
    </cfRule>
    <cfRule type="colorScale" priority="20">
      <colorScale>
        <cfvo type="percentile" val="10"/>
        <cfvo type="percentile" val="90"/>
        <color rgb="FFFF7128"/>
        <color rgb="FF00B050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1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1">
      <colorScale>
        <cfvo type="percentile" val="10"/>
        <cfvo type="percentile" val="90"/>
        <color rgb="FFFFB5B3"/>
        <color theme="9" tint="0.39997558519241921"/>
      </colorScale>
    </cfRule>
    <cfRule type="colorScale" priority="12">
      <colorScale>
        <cfvo type="percentile" val="10"/>
        <cfvo type="percentile" val="90"/>
        <color rgb="FFFF7E79"/>
        <color theme="9"/>
      </colorScale>
    </cfRule>
    <cfRule type="colorScale" priority="13">
      <colorScale>
        <cfvo type="percentile" val="10"/>
        <cfvo type="percentile" val="90"/>
        <color rgb="FFFF7E79"/>
        <color rgb="FF4E8F00"/>
      </colorScale>
    </cfRule>
    <cfRule type="colorScale" priority="14">
      <colorScale>
        <cfvo type="percentile" val="10"/>
        <cfvo type="percentile" val="90"/>
        <color rgb="FFFF7128"/>
        <color rgb="FF00B05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4">
      <colorScale>
        <cfvo type="percentile" val="10"/>
        <cfvo type="percentile" val="90"/>
        <color rgb="FFFFB5B3"/>
        <color theme="9" tint="0.39997558519241921"/>
      </colorScale>
    </cfRule>
    <cfRule type="colorScale" priority="5">
      <colorScale>
        <cfvo type="percentile" val="10"/>
        <cfvo type="percentile" val="90"/>
        <color rgb="FFFF7E79"/>
        <color theme="9"/>
      </colorScale>
    </cfRule>
    <cfRule type="colorScale" priority="6">
      <colorScale>
        <cfvo type="percentile" val="10"/>
        <cfvo type="percentile" val="90"/>
        <color rgb="FFFF7E79"/>
        <color rgb="FF4E8F00"/>
      </colorScale>
    </cfRule>
    <cfRule type="colorScale" priority="7">
      <colorScale>
        <cfvo type="percentile" val="10"/>
        <cfvo type="percentile" val="90"/>
        <color rgb="FFFF7128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percent" val="0"/>
        <cfvo type="percent" val="10"/>
        <cfvo type="percent" val="20"/>
        <color rgb="FFFFB5B3"/>
        <color theme="7" tint="0.79998168889431442"/>
        <color theme="9" tint="0.59999389629810485"/>
      </colorScale>
    </cfRule>
    <cfRule type="colorScale" priority="1">
      <colorScale>
        <cfvo type="percent" val="0"/>
        <cfvo type="percent" val="10"/>
        <cfvo type="percent" val="100"/>
        <color rgb="FFFFB5B3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578B-7CA8-4546-95A4-A83E60B73472}">
  <dimension ref="A1:BD18"/>
  <sheetViews>
    <sheetView workbookViewId="0"/>
  </sheetViews>
  <sheetFormatPr baseColWidth="10" defaultRowHeight="33" customHeight="1" x14ac:dyDescent="0.2"/>
  <cols>
    <col min="1" max="16384" width="10.83203125" style="22"/>
  </cols>
  <sheetData>
    <row r="1" spans="1:56" ht="33" customHeight="1" x14ac:dyDescent="0.2">
      <c r="A1" s="16"/>
      <c r="B1" s="17" t="s">
        <v>41</v>
      </c>
      <c r="C1" s="18"/>
      <c r="D1" s="19"/>
      <c r="E1" s="17" t="s">
        <v>40</v>
      </c>
      <c r="F1" s="18"/>
      <c r="G1" s="18"/>
      <c r="H1" s="20"/>
      <c r="I1" s="21" t="s">
        <v>42</v>
      </c>
      <c r="J1" s="18"/>
      <c r="K1" s="20"/>
      <c r="L1" s="21" t="s">
        <v>43</v>
      </c>
      <c r="M1" s="18"/>
      <c r="N1" s="20"/>
      <c r="O1" s="21" t="s">
        <v>44</v>
      </c>
      <c r="P1" s="18"/>
      <c r="Q1" s="20"/>
      <c r="R1" s="21" t="s">
        <v>45</v>
      </c>
      <c r="S1" s="18"/>
      <c r="T1" s="20"/>
      <c r="U1" s="21" t="s">
        <v>46</v>
      </c>
      <c r="V1" s="18"/>
      <c r="W1" s="20"/>
      <c r="X1" s="21" t="s">
        <v>47</v>
      </c>
      <c r="Y1" s="18"/>
      <c r="Z1" s="20"/>
      <c r="AA1" s="21" t="s">
        <v>48</v>
      </c>
      <c r="AB1" s="18"/>
      <c r="AC1" s="20"/>
      <c r="AD1" s="21" t="s">
        <v>49</v>
      </c>
      <c r="AE1" s="18"/>
      <c r="AF1" s="20"/>
      <c r="AG1" s="21" t="s">
        <v>50</v>
      </c>
      <c r="AH1" s="18"/>
      <c r="AI1" s="20"/>
      <c r="AJ1" s="21" t="s">
        <v>51</v>
      </c>
      <c r="AK1" s="18"/>
      <c r="AL1" s="20"/>
      <c r="AM1" s="21" t="s">
        <v>52</v>
      </c>
      <c r="AN1" s="18"/>
      <c r="AO1" s="20"/>
      <c r="AP1" s="21" t="s">
        <v>53</v>
      </c>
      <c r="AQ1" s="18"/>
      <c r="AR1" s="20"/>
      <c r="AS1" s="21" t="s">
        <v>54</v>
      </c>
      <c r="AT1" s="18"/>
      <c r="AU1" s="20"/>
      <c r="AV1" s="21" t="s">
        <v>55</v>
      </c>
      <c r="AW1" s="18"/>
      <c r="AX1" s="20"/>
      <c r="AY1" s="21" t="s">
        <v>56</v>
      </c>
      <c r="AZ1" s="18"/>
      <c r="BA1" s="20"/>
      <c r="BB1" s="21" t="s">
        <v>57</v>
      </c>
      <c r="BC1" s="18"/>
      <c r="BD1" s="20"/>
    </row>
    <row r="2" spans="1:56" ht="33" customHeight="1" x14ac:dyDescent="0.2">
      <c r="A2" s="16" t="s">
        <v>0</v>
      </c>
      <c r="B2" s="23" t="s">
        <v>37</v>
      </c>
      <c r="C2" s="24" t="s">
        <v>38</v>
      </c>
      <c r="D2" s="25" t="s">
        <v>39</v>
      </c>
      <c r="E2" s="26" t="s">
        <v>1</v>
      </c>
      <c r="F2" s="27" t="s">
        <v>2</v>
      </c>
      <c r="G2" s="27" t="s">
        <v>3</v>
      </c>
      <c r="H2" s="28" t="s">
        <v>4</v>
      </c>
      <c r="I2" s="23" t="s">
        <v>7</v>
      </c>
      <c r="J2" s="24" t="s">
        <v>8</v>
      </c>
      <c r="K2" s="25" t="s">
        <v>74</v>
      </c>
      <c r="L2" s="23" t="s">
        <v>9</v>
      </c>
      <c r="M2" s="24" t="s">
        <v>10</v>
      </c>
      <c r="N2" s="25" t="s">
        <v>73</v>
      </c>
      <c r="O2" s="23" t="s">
        <v>11</v>
      </c>
      <c r="P2" s="24" t="s">
        <v>12</v>
      </c>
      <c r="Q2" s="25" t="s">
        <v>60</v>
      </c>
      <c r="R2" s="23" t="s">
        <v>13</v>
      </c>
      <c r="S2" s="24" t="s">
        <v>14</v>
      </c>
      <c r="T2" s="25" t="s">
        <v>61</v>
      </c>
      <c r="U2" s="23" t="s">
        <v>15</v>
      </c>
      <c r="V2" s="24" t="s">
        <v>16</v>
      </c>
      <c r="W2" s="25" t="s">
        <v>62</v>
      </c>
      <c r="X2" s="23" t="s">
        <v>17</v>
      </c>
      <c r="Y2" s="24" t="s">
        <v>18</v>
      </c>
      <c r="Z2" s="25" t="s">
        <v>63</v>
      </c>
      <c r="AA2" s="23" t="s">
        <v>19</v>
      </c>
      <c r="AB2" s="24" t="s">
        <v>20</v>
      </c>
      <c r="AC2" s="25" t="s">
        <v>64</v>
      </c>
      <c r="AD2" s="23" t="s">
        <v>21</v>
      </c>
      <c r="AE2" s="24" t="s">
        <v>22</v>
      </c>
      <c r="AF2" s="25" t="s">
        <v>65</v>
      </c>
      <c r="AG2" s="23" t="s">
        <v>23</v>
      </c>
      <c r="AH2" s="24" t="s">
        <v>24</v>
      </c>
      <c r="AI2" s="25" t="s">
        <v>66</v>
      </c>
      <c r="AJ2" s="23" t="s">
        <v>25</v>
      </c>
      <c r="AK2" s="24" t="s">
        <v>26</v>
      </c>
      <c r="AL2" s="25" t="s">
        <v>67</v>
      </c>
      <c r="AM2" s="23" t="s">
        <v>27</v>
      </c>
      <c r="AN2" s="24" t="s">
        <v>28</v>
      </c>
      <c r="AO2" s="25" t="s">
        <v>68</v>
      </c>
      <c r="AP2" s="23" t="s">
        <v>29</v>
      </c>
      <c r="AQ2" s="24" t="s">
        <v>30</v>
      </c>
      <c r="AR2" s="25" t="s">
        <v>69</v>
      </c>
      <c r="AS2" s="23" t="s">
        <v>31</v>
      </c>
      <c r="AT2" s="24" t="s">
        <v>32</v>
      </c>
      <c r="AU2" s="25" t="s">
        <v>70</v>
      </c>
      <c r="AV2" s="23" t="s">
        <v>33</v>
      </c>
      <c r="AW2" s="24" t="s">
        <v>34</v>
      </c>
      <c r="AX2" s="25" t="s">
        <v>71</v>
      </c>
      <c r="AY2" s="23" t="s">
        <v>35</v>
      </c>
      <c r="AZ2" s="24" t="s">
        <v>36</v>
      </c>
      <c r="BA2" s="25" t="s">
        <v>72</v>
      </c>
      <c r="BB2" s="23" t="s">
        <v>5</v>
      </c>
      <c r="BC2" s="24" t="s">
        <v>6</v>
      </c>
      <c r="BD2" s="25" t="s">
        <v>59</v>
      </c>
    </row>
    <row r="3" spans="1:56" ht="33" customHeight="1" x14ac:dyDescent="0.2">
      <c r="A3" s="4">
        <v>1</v>
      </c>
      <c r="B3" s="29">
        <v>544</v>
      </c>
      <c r="C3" s="30">
        <v>147</v>
      </c>
      <c r="D3" s="1">
        <f>IF(B3+C3=0,"",B3/(B3+C3))</f>
        <v>0.7872648335745297</v>
      </c>
      <c r="E3" s="5">
        <v>0.80300000000000005</v>
      </c>
      <c r="F3" s="6">
        <v>0.81200000000000006</v>
      </c>
      <c r="G3" s="6">
        <v>0.83499999999999996</v>
      </c>
      <c r="H3" s="7">
        <v>0.81299999999999994</v>
      </c>
      <c r="I3" s="29">
        <v>25</v>
      </c>
      <c r="J3" s="30">
        <v>25</v>
      </c>
      <c r="K3" s="1">
        <f>IF(I3+J3=0,"",I3/(I3+J3))</f>
        <v>0.5</v>
      </c>
      <c r="L3" s="29">
        <v>42</v>
      </c>
      <c r="M3" s="30">
        <v>35</v>
      </c>
      <c r="N3" s="1">
        <f>IF(L3+M3=0,"",L3/(L3+M3))</f>
        <v>0.54545454545454541</v>
      </c>
      <c r="O3" s="29">
        <v>26</v>
      </c>
      <c r="P3" s="30">
        <v>15</v>
      </c>
      <c r="Q3" s="1">
        <f>IF(O3+P3=0,"",O3/(O3+P3))</f>
        <v>0.63414634146341464</v>
      </c>
      <c r="R3" s="29">
        <v>55</v>
      </c>
      <c r="S3" s="30">
        <v>23</v>
      </c>
      <c r="T3" s="1">
        <f>IF(R3+S3=0,"",R3/(R3+S3))</f>
        <v>0.70512820512820518</v>
      </c>
      <c r="U3" s="29">
        <v>47</v>
      </c>
      <c r="V3" s="30">
        <v>10</v>
      </c>
      <c r="W3" s="1">
        <f>IF(U3+V3=0,"",U3/(U3+V3))</f>
        <v>0.82456140350877194</v>
      </c>
      <c r="X3" s="29">
        <v>12</v>
      </c>
      <c r="Y3" s="30">
        <v>5</v>
      </c>
      <c r="Z3" s="1">
        <f>IF(X3+Y3=0,"",X3/(X3+Y3))</f>
        <v>0.70588235294117652</v>
      </c>
      <c r="AA3" s="29">
        <v>6</v>
      </c>
      <c r="AB3" s="30">
        <v>1</v>
      </c>
      <c r="AC3" s="1">
        <f>IF(AA3+AB3=0,"",AA3/(AA3+AB3))</f>
        <v>0.8571428571428571</v>
      </c>
      <c r="AD3" s="29">
        <v>72</v>
      </c>
      <c r="AE3" s="30">
        <v>19</v>
      </c>
      <c r="AF3" s="1">
        <f>IF(AD3+AE3=0,"",AD3/(AD3+AE3))</f>
        <v>0.79120879120879117</v>
      </c>
      <c r="AG3" s="29">
        <v>76</v>
      </c>
      <c r="AH3" s="30">
        <v>8</v>
      </c>
      <c r="AI3" s="1">
        <f>IF(AG3+AH3=0,"",AG3/(AG3+AH3))</f>
        <v>0.90476190476190477</v>
      </c>
      <c r="AJ3" s="29">
        <v>7</v>
      </c>
      <c r="AK3" s="30">
        <v>1</v>
      </c>
      <c r="AL3" s="1">
        <f>IF(AJ3+AK3=0,"",AJ3/(AJ3+AK3))</f>
        <v>0.875</v>
      </c>
      <c r="AM3" s="29">
        <v>5</v>
      </c>
      <c r="AN3" s="30">
        <v>4</v>
      </c>
      <c r="AO3" s="1">
        <f>IF(AM3+AN3=0,"",AM3/(AM3+AN3))</f>
        <v>0.55555555555555558</v>
      </c>
      <c r="AP3" s="29">
        <v>20</v>
      </c>
      <c r="AQ3" s="30">
        <v>0</v>
      </c>
      <c r="AR3" s="1">
        <f>IF(AP3+AQ3=0,"",AP3/(AP3+AQ3))</f>
        <v>1</v>
      </c>
      <c r="AS3" s="29">
        <v>4</v>
      </c>
      <c r="AT3" s="30">
        <v>0</v>
      </c>
      <c r="AU3" s="1">
        <f>IF(AS3+AT3=0,"",AS3/(AS3+AT3))</f>
        <v>1</v>
      </c>
      <c r="AV3" s="29">
        <v>0</v>
      </c>
      <c r="AW3" s="30">
        <v>0</v>
      </c>
      <c r="AX3" s="1" t="str">
        <f>IF(AV3+AW3=0,"",AV3/(AV3+AW3))</f>
        <v/>
      </c>
      <c r="AY3" s="29">
        <v>0</v>
      </c>
      <c r="AZ3" s="30">
        <v>0</v>
      </c>
      <c r="BA3" s="1" t="str">
        <f>IF(AY3+AZ3=0,"",AY3/(AY3+AZ3))</f>
        <v/>
      </c>
      <c r="BB3" s="31">
        <v>147</v>
      </c>
      <c r="BC3" s="32">
        <v>1</v>
      </c>
      <c r="BD3" s="1">
        <f>IF(BB3+BC3=0,"",BB3/(BB3+BC3))</f>
        <v>0.9932432432432432</v>
      </c>
    </row>
    <row r="4" spans="1:56" ht="33" customHeight="1" x14ac:dyDescent="0.2">
      <c r="A4" s="8">
        <v>2</v>
      </c>
      <c r="B4" s="33">
        <v>385</v>
      </c>
      <c r="C4" s="34">
        <v>165</v>
      </c>
      <c r="D4" s="2">
        <f t="shared" ref="D4:D18" si="0">IF(B4+C4=0,"",B4/(B4+C4))</f>
        <v>0.7</v>
      </c>
      <c r="E4" s="9">
        <v>0.71399999999999997</v>
      </c>
      <c r="F4" s="10">
        <v>0.70799999999999996</v>
      </c>
      <c r="G4" s="10">
        <v>0.70199999999999996</v>
      </c>
      <c r="H4" s="11">
        <v>0.72599999999999998</v>
      </c>
      <c r="I4" s="33">
        <v>35</v>
      </c>
      <c r="J4" s="34">
        <v>42</v>
      </c>
      <c r="K4" s="2">
        <f t="shared" ref="K4:K18" si="1">IF(I4+J4=0,"",I4/(I4+J4))</f>
        <v>0.45454545454545453</v>
      </c>
      <c r="L4" s="33">
        <v>3</v>
      </c>
      <c r="M4" s="34">
        <v>3</v>
      </c>
      <c r="N4" s="2">
        <f t="shared" ref="N4:N18" si="2">IF(L4+M4=0,"",L4/(L4+M4))</f>
        <v>0.5</v>
      </c>
      <c r="O4" s="33">
        <v>42</v>
      </c>
      <c r="P4" s="34">
        <v>27</v>
      </c>
      <c r="Q4" s="2">
        <f t="shared" ref="Q4:Q18" si="3">IF(O4+P4=0,"",O4/(O4+P4))</f>
        <v>0.60869565217391308</v>
      </c>
      <c r="R4" s="33">
        <v>5</v>
      </c>
      <c r="S4" s="34">
        <v>5</v>
      </c>
      <c r="T4" s="2">
        <f t="shared" ref="T4:T18" si="4">IF(R4+S4=0,"",R4/(R4+S4))</f>
        <v>0.5</v>
      </c>
      <c r="U4" s="33">
        <v>2</v>
      </c>
      <c r="V4" s="34">
        <v>5</v>
      </c>
      <c r="W4" s="2">
        <f t="shared" ref="W4:W18" si="5">IF(U4+V4=0,"",U4/(U4+V4))</f>
        <v>0.2857142857142857</v>
      </c>
      <c r="X4" s="33">
        <v>26</v>
      </c>
      <c r="Y4" s="34">
        <v>10</v>
      </c>
      <c r="Z4" s="2">
        <f t="shared" ref="Z4:Z18" si="6">IF(X4+Y4=0,"",X4/(X4+Y4))</f>
        <v>0.72222222222222221</v>
      </c>
      <c r="AA4" s="33">
        <v>70</v>
      </c>
      <c r="AB4" s="34">
        <v>30</v>
      </c>
      <c r="AC4" s="2">
        <f t="shared" ref="AC4:AC18" si="7">IF(AA4+AB4=0,"",AA4/(AA4+AB4))</f>
        <v>0.7</v>
      </c>
      <c r="AD4" s="33">
        <v>4</v>
      </c>
      <c r="AE4" s="34">
        <v>6</v>
      </c>
      <c r="AF4" s="2">
        <f t="shared" ref="AF4:AF18" si="8">IF(AD4+AE4=0,"",AD4/(AD4+AE4))</f>
        <v>0.4</v>
      </c>
      <c r="AG4" s="33">
        <v>2</v>
      </c>
      <c r="AH4" s="34">
        <v>1</v>
      </c>
      <c r="AI4" s="2">
        <f t="shared" ref="AI4:AI18" si="9">IF(AG4+AH4=0,"",AG4/(AG4+AH4))</f>
        <v>0.66666666666666663</v>
      </c>
      <c r="AJ4" s="33">
        <v>40</v>
      </c>
      <c r="AK4" s="34">
        <v>23</v>
      </c>
      <c r="AL4" s="2">
        <f t="shared" ref="AL4:AL18" si="10">IF(AJ4+AK4=0,"",AJ4/(AJ4+AK4))</f>
        <v>0.63492063492063489</v>
      </c>
      <c r="AM4" s="33">
        <v>16</v>
      </c>
      <c r="AN4" s="34">
        <v>3</v>
      </c>
      <c r="AO4" s="2">
        <f t="shared" ref="AO4:AO18" si="11">IF(AM4+AN4=0,"",AM4/(AM4+AN4))</f>
        <v>0.84210526315789469</v>
      </c>
      <c r="AP4" s="33">
        <v>2</v>
      </c>
      <c r="AQ4" s="34">
        <v>0</v>
      </c>
      <c r="AR4" s="2">
        <f t="shared" ref="AR4:AR18" si="12">IF(AP4+AQ4=0,"",AP4/(AP4+AQ4))</f>
        <v>1</v>
      </c>
      <c r="AS4" s="33">
        <v>0</v>
      </c>
      <c r="AT4" s="34">
        <v>0</v>
      </c>
      <c r="AU4" s="2" t="str">
        <f t="shared" ref="AU4:AU18" si="13">IF(AS4+AT4=0,"",AS4/(AS4+AT4))</f>
        <v/>
      </c>
      <c r="AV4" s="33">
        <v>0</v>
      </c>
      <c r="AW4" s="34">
        <v>0</v>
      </c>
      <c r="AX4" s="2" t="str">
        <f t="shared" ref="AX4:AX18" si="14">IF(AV4+AW4=0,"",AV4/(AV4+AW4))</f>
        <v/>
      </c>
      <c r="AY4" s="35">
        <v>138</v>
      </c>
      <c r="AZ4" s="36">
        <v>10</v>
      </c>
      <c r="BA4" s="2">
        <f t="shared" ref="BA4:BA18" si="15">IF(AY4+AZ4=0,"",AY4/(AY4+AZ4))</f>
        <v>0.93243243243243246</v>
      </c>
      <c r="BB4" s="33">
        <v>0</v>
      </c>
      <c r="BC4" s="34">
        <v>0</v>
      </c>
      <c r="BD4" s="2" t="str">
        <f t="shared" ref="BD4:BD18" si="16">IF(BB4+BC4=0,"",BB4/(BB4+BC4))</f>
        <v/>
      </c>
    </row>
    <row r="5" spans="1:56" ht="33" customHeight="1" x14ac:dyDescent="0.2">
      <c r="A5" s="8">
        <v>3</v>
      </c>
      <c r="B5" s="33">
        <v>296</v>
      </c>
      <c r="C5" s="34">
        <v>167</v>
      </c>
      <c r="D5" s="2">
        <f t="shared" si="0"/>
        <v>0.63930885529157666</v>
      </c>
      <c r="E5" s="9">
        <v>0.63700000000000001</v>
      </c>
      <c r="F5" s="10">
        <v>0.64400000000000002</v>
      </c>
      <c r="G5" s="10">
        <v>0.63700000000000001</v>
      </c>
      <c r="H5" s="11">
        <v>0.629</v>
      </c>
      <c r="I5" s="33">
        <v>15</v>
      </c>
      <c r="J5" s="34">
        <v>26</v>
      </c>
      <c r="K5" s="2">
        <f t="shared" si="1"/>
        <v>0.36585365853658536</v>
      </c>
      <c r="L5" s="33">
        <v>27</v>
      </c>
      <c r="M5" s="34">
        <v>42</v>
      </c>
      <c r="N5" s="2">
        <f t="shared" si="2"/>
        <v>0.39130434782608697</v>
      </c>
      <c r="O5" s="33">
        <v>1</v>
      </c>
      <c r="P5" s="34">
        <v>1</v>
      </c>
      <c r="Q5" s="2">
        <f t="shared" si="3"/>
        <v>0.5</v>
      </c>
      <c r="R5" s="33">
        <v>5</v>
      </c>
      <c r="S5" s="34">
        <v>3</v>
      </c>
      <c r="T5" s="2">
        <f t="shared" si="4"/>
        <v>0.625</v>
      </c>
      <c r="U5" s="33">
        <v>2</v>
      </c>
      <c r="V5" s="34">
        <v>2</v>
      </c>
      <c r="W5" s="2">
        <f t="shared" si="5"/>
        <v>0.5</v>
      </c>
      <c r="X5" s="33">
        <v>54</v>
      </c>
      <c r="Y5" s="34">
        <v>39</v>
      </c>
      <c r="Z5" s="2">
        <f t="shared" si="6"/>
        <v>0.58064516129032262</v>
      </c>
      <c r="AA5" s="33">
        <v>11</v>
      </c>
      <c r="AB5" s="34">
        <v>7</v>
      </c>
      <c r="AC5" s="2">
        <f t="shared" si="7"/>
        <v>0.61111111111111116</v>
      </c>
      <c r="AD5" s="33">
        <v>2</v>
      </c>
      <c r="AE5" s="34">
        <v>0</v>
      </c>
      <c r="AF5" s="2">
        <f t="shared" si="8"/>
        <v>1</v>
      </c>
      <c r="AG5" s="33">
        <v>3</v>
      </c>
      <c r="AH5" s="34">
        <v>0</v>
      </c>
      <c r="AI5" s="2">
        <f t="shared" si="9"/>
        <v>1</v>
      </c>
      <c r="AJ5" s="33">
        <v>9</v>
      </c>
      <c r="AK5" s="34">
        <v>4</v>
      </c>
      <c r="AL5" s="2">
        <f t="shared" si="10"/>
        <v>0.69230769230769229</v>
      </c>
      <c r="AM5" s="33">
        <v>39</v>
      </c>
      <c r="AN5" s="34">
        <v>20</v>
      </c>
      <c r="AO5" s="2">
        <f t="shared" si="11"/>
        <v>0.66101694915254239</v>
      </c>
      <c r="AP5" s="33">
        <v>0</v>
      </c>
      <c r="AQ5" s="34">
        <v>0</v>
      </c>
      <c r="AR5" s="2" t="str">
        <f t="shared" si="12"/>
        <v/>
      </c>
      <c r="AS5" s="33">
        <v>0</v>
      </c>
      <c r="AT5" s="34">
        <v>0</v>
      </c>
      <c r="AU5" s="2" t="str">
        <f t="shared" si="13"/>
        <v/>
      </c>
      <c r="AV5" s="35">
        <v>126</v>
      </c>
      <c r="AW5" s="36">
        <v>22</v>
      </c>
      <c r="AX5" s="2">
        <f t="shared" si="14"/>
        <v>0.85135135135135132</v>
      </c>
      <c r="AY5" s="33">
        <v>2</v>
      </c>
      <c r="AZ5" s="34">
        <v>1</v>
      </c>
      <c r="BA5" s="2">
        <f t="shared" si="15"/>
        <v>0.66666666666666663</v>
      </c>
      <c r="BB5" s="33">
        <v>0</v>
      </c>
      <c r="BC5" s="34">
        <v>0</v>
      </c>
      <c r="BD5" s="2" t="str">
        <f t="shared" si="16"/>
        <v/>
      </c>
    </row>
    <row r="6" spans="1:56" ht="33" customHeight="1" x14ac:dyDescent="0.2">
      <c r="A6" s="8">
        <v>4</v>
      </c>
      <c r="B6" s="33">
        <v>247</v>
      </c>
      <c r="C6" s="34">
        <v>171</v>
      </c>
      <c r="D6" s="2">
        <f t="shared" si="0"/>
        <v>0.59090909090909094</v>
      </c>
      <c r="E6" s="9">
        <v>0.59799999999999998</v>
      </c>
      <c r="F6" s="10">
        <v>0.59399999999999997</v>
      </c>
      <c r="G6" s="10">
        <v>0.57599999999999996</v>
      </c>
      <c r="H6" s="11">
        <v>0.6</v>
      </c>
      <c r="I6" s="33">
        <v>23</v>
      </c>
      <c r="J6" s="34">
        <v>55</v>
      </c>
      <c r="K6" s="2">
        <f t="shared" si="1"/>
        <v>0.29487179487179488</v>
      </c>
      <c r="L6" s="33">
        <v>5</v>
      </c>
      <c r="M6" s="34">
        <v>5</v>
      </c>
      <c r="N6" s="2">
        <f t="shared" si="2"/>
        <v>0.5</v>
      </c>
      <c r="O6" s="33">
        <v>3</v>
      </c>
      <c r="P6" s="34">
        <v>5</v>
      </c>
      <c r="Q6" s="2">
        <f t="shared" si="3"/>
        <v>0.375</v>
      </c>
      <c r="R6" s="33">
        <v>1</v>
      </c>
      <c r="S6" s="34">
        <v>1</v>
      </c>
      <c r="T6" s="2">
        <f t="shared" si="4"/>
        <v>0.5</v>
      </c>
      <c r="U6" s="33">
        <v>55</v>
      </c>
      <c r="V6" s="34">
        <v>43</v>
      </c>
      <c r="W6" s="2">
        <f t="shared" si="5"/>
        <v>0.56122448979591832</v>
      </c>
      <c r="X6" s="33">
        <v>2</v>
      </c>
      <c r="Y6" s="34">
        <v>4</v>
      </c>
      <c r="Z6" s="2">
        <f t="shared" si="6"/>
        <v>0.33333333333333331</v>
      </c>
      <c r="AA6" s="33">
        <v>2</v>
      </c>
      <c r="AB6" s="34">
        <v>4</v>
      </c>
      <c r="AC6" s="2">
        <f t="shared" si="7"/>
        <v>0.33333333333333331</v>
      </c>
      <c r="AD6" s="33">
        <v>4</v>
      </c>
      <c r="AE6" s="34">
        <v>8</v>
      </c>
      <c r="AF6" s="2">
        <f t="shared" si="8"/>
        <v>0.33333333333333331</v>
      </c>
      <c r="AG6" s="33">
        <v>2</v>
      </c>
      <c r="AH6" s="34">
        <v>2</v>
      </c>
      <c r="AI6" s="2">
        <f t="shared" si="9"/>
        <v>0.5</v>
      </c>
      <c r="AJ6" s="33">
        <v>2</v>
      </c>
      <c r="AK6" s="34">
        <v>0</v>
      </c>
      <c r="AL6" s="2">
        <f t="shared" si="10"/>
        <v>1</v>
      </c>
      <c r="AM6" s="33">
        <v>2</v>
      </c>
      <c r="AN6" s="34">
        <v>2</v>
      </c>
      <c r="AO6" s="2">
        <f t="shared" si="11"/>
        <v>0.5</v>
      </c>
      <c r="AP6" s="33">
        <v>31</v>
      </c>
      <c r="AQ6" s="34">
        <v>13</v>
      </c>
      <c r="AR6" s="2">
        <f t="shared" si="12"/>
        <v>0.70454545454545459</v>
      </c>
      <c r="AS6" s="35">
        <v>117</v>
      </c>
      <c r="AT6" s="36">
        <v>31</v>
      </c>
      <c r="AU6" s="2">
        <f t="shared" si="13"/>
        <v>0.79054054054054057</v>
      </c>
      <c r="AV6" s="33">
        <v>0</v>
      </c>
      <c r="AW6" s="34">
        <v>0</v>
      </c>
      <c r="AX6" s="2" t="str">
        <f t="shared" si="14"/>
        <v/>
      </c>
      <c r="AY6" s="33">
        <v>0</v>
      </c>
      <c r="AZ6" s="34">
        <v>0</v>
      </c>
      <c r="BA6" s="2" t="str">
        <f t="shared" si="15"/>
        <v/>
      </c>
      <c r="BB6" s="33">
        <v>0</v>
      </c>
      <c r="BC6" s="34">
        <v>0</v>
      </c>
      <c r="BD6" s="2" t="str">
        <f t="shared" si="16"/>
        <v/>
      </c>
    </row>
    <row r="7" spans="1:56" ht="33" customHeight="1" x14ac:dyDescent="0.2">
      <c r="A7" s="8">
        <v>5</v>
      </c>
      <c r="B7" s="33">
        <v>193</v>
      </c>
      <c r="C7" s="34">
        <v>172</v>
      </c>
      <c r="D7" s="2">
        <f t="shared" si="0"/>
        <v>0.52876712328767128</v>
      </c>
      <c r="E7" s="9">
        <v>0.5</v>
      </c>
      <c r="F7" s="10">
        <v>0.48399999999999999</v>
      </c>
      <c r="G7" s="10">
        <v>0.49399999999999999</v>
      </c>
      <c r="H7" s="11">
        <v>0.497</v>
      </c>
      <c r="I7" s="33">
        <v>10</v>
      </c>
      <c r="J7" s="34">
        <v>47</v>
      </c>
      <c r="K7" s="2">
        <f t="shared" si="1"/>
        <v>0.17543859649122806</v>
      </c>
      <c r="L7" s="33">
        <v>5</v>
      </c>
      <c r="M7" s="34">
        <v>2</v>
      </c>
      <c r="N7" s="2">
        <f t="shared" si="2"/>
        <v>0.7142857142857143</v>
      </c>
      <c r="O7" s="33">
        <v>2</v>
      </c>
      <c r="P7" s="34">
        <v>2</v>
      </c>
      <c r="Q7" s="2">
        <f t="shared" si="3"/>
        <v>0.5</v>
      </c>
      <c r="R7" s="33">
        <v>43</v>
      </c>
      <c r="S7" s="34">
        <v>55</v>
      </c>
      <c r="T7" s="2">
        <f t="shared" si="4"/>
        <v>0.43877551020408162</v>
      </c>
      <c r="U7" s="33">
        <v>1</v>
      </c>
      <c r="V7" s="34">
        <v>1</v>
      </c>
      <c r="W7" s="2">
        <f t="shared" si="5"/>
        <v>0.5</v>
      </c>
      <c r="X7" s="33">
        <v>1</v>
      </c>
      <c r="Y7" s="34">
        <v>0</v>
      </c>
      <c r="Z7" s="2">
        <f t="shared" si="6"/>
        <v>1</v>
      </c>
      <c r="AA7" s="33">
        <v>0</v>
      </c>
      <c r="AB7" s="34">
        <v>0</v>
      </c>
      <c r="AC7" s="2" t="str">
        <f t="shared" si="7"/>
        <v/>
      </c>
      <c r="AD7" s="33">
        <v>1</v>
      </c>
      <c r="AE7" s="34">
        <v>3</v>
      </c>
      <c r="AF7" s="2">
        <f t="shared" si="8"/>
        <v>0.25</v>
      </c>
      <c r="AG7" s="33">
        <v>1</v>
      </c>
      <c r="AH7" s="34">
        <v>3</v>
      </c>
      <c r="AI7" s="2">
        <f t="shared" si="9"/>
        <v>0.25</v>
      </c>
      <c r="AJ7" s="33">
        <v>1</v>
      </c>
      <c r="AK7" s="34">
        <v>0</v>
      </c>
      <c r="AL7" s="2">
        <f t="shared" si="10"/>
        <v>1</v>
      </c>
      <c r="AM7" s="33">
        <v>0</v>
      </c>
      <c r="AN7" s="34">
        <v>0</v>
      </c>
      <c r="AO7" s="2" t="str">
        <f t="shared" si="11"/>
        <v/>
      </c>
      <c r="AP7" s="35">
        <v>112</v>
      </c>
      <c r="AQ7" s="36">
        <v>56</v>
      </c>
      <c r="AR7" s="2">
        <f t="shared" si="12"/>
        <v>0.66666666666666663</v>
      </c>
      <c r="AS7" s="33">
        <v>16</v>
      </c>
      <c r="AT7" s="34">
        <v>3</v>
      </c>
      <c r="AU7" s="2">
        <f t="shared" si="13"/>
        <v>0.84210526315789469</v>
      </c>
      <c r="AV7" s="33">
        <v>0</v>
      </c>
      <c r="AW7" s="34">
        <v>0</v>
      </c>
      <c r="AX7" s="2" t="str">
        <f t="shared" si="14"/>
        <v/>
      </c>
      <c r="AY7" s="33">
        <v>0</v>
      </c>
      <c r="AZ7" s="34">
        <v>0</v>
      </c>
      <c r="BA7" s="2" t="str">
        <f t="shared" si="15"/>
        <v/>
      </c>
      <c r="BB7" s="33">
        <v>0</v>
      </c>
      <c r="BC7" s="34">
        <v>0</v>
      </c>
      <c r="BD7" s="2" t="str">
        <f t="shared" si="16"/>
        <v/>
      </c>
    </row>
    <row r="8" spans="1:56" ht="33" customHeight="1" x14ac:dyDescent="0.2">
      <c r="A8" s="8">
        <v>6</v>
      </c>
      <c r="B8" s="33">
        <v>190</v>
      </c>
      <c r="C8" s="34">
        <v>170</v>
      </c>
      <c r="D8" s="2">
        <f t="shared" si="0"/>
        <v>0.52777777777777779</v>
      </c>
      <c r="E8" s="9">
        <v>0.442</v>
      </c>
      <c r="F8" s="10">
        <v>0.46400000000000002</v>
      </c>
      <c r="G8" s="10">
        <v>0.44600000000000001</v>
      </c>
      <c r="H8" s="11">
        <v>0.441</v>
      </c>
      <c r="I8" s="33">
        <v>5</v>
      </c>
      <c r="J8" s="34">
        <v>12</v>
      </c>
      <c r="K8" s="2">
        <f t="shared" si="1"/>
        <v>0.29411764705882354</v>
      </c>
      <c r="L8" s="33">
        <v>10</v>
      </c>
      <c r="M8" s="34">
        <v>26</v>
      </c>
      <c r="N8" s="2">
        <f t="shared" si="2"/>
        <v>0.27777777777777779</v>
      </c>
      <c r="O8" s="33">
        <v>39</v>
      </c>
      <c r="P8" s="34">
        <v>54</v>
      </c>
      <c r="Q8" s="2">
        <f t="shared" si="3"/>
        <v>0.41935483870967744</v>
      </c>
      <c r="R8" s="33">
        <v>4</v>
      </c>
      <c r="S8" s="34">
        <v>2</v>
      </c>
      <c r="T8" s="2">
        <f t="shared" si="4"/>
        <v>0.66666666666666663</v>
      </c>
      <c r="U8" s="33">
        <v>0</v>
      </c>
      <c r="V8" s="34">
        <v>1</v>
      </c>
      <c r="W8" s="2">
        <f t="shared" si="5"/>
        <v>0</v>
      </c>
      <c r="X8" s="33">
        <v>0</v>
      </c>
      <c r="Y8" s="34">
        <v>0</v>
      </c>
      <c r="Z8" s="2" t="str">
        <f t="shared" si="6"/>
        <v/>
      </c>
      <c r="AA8" s="33">
        <v>6</v>
      </c>
      <c r="AB8" s="34">
        <v>3</v>
      </c>
      <c r="AC8" s="2">
        <f t="shared" si="7"/>
        <v>0.66666666666666663</v>
      </c>
      <c r="AD8" s="33">
        <v>1</v>
      </c>
      <c r="AE8" s="34">
        <v>3</v>
      </c>
      <c r="AF8" s="2">
        <f t="shared" si="8"/>
        <v>0.25</v>
      </c>
      <c r="AG8" s="33">
        <v>0</v>
      </c>
      <c r="AH8" s="34">
        <v>0</v>
      </c>
      <c r="AI8" s="2" t="str">
        <f t="shared" si="9"/>
        <v/>
      </c>
      <c r="AJ8" s="33">
        <v>6</v>
      </c>
      <c r="AK8" s="34">
        <v>4</v>
      </c>
      <c r="AL8" s="2">
        <f t="shared" si="10"/>
        <v>0.6</v>
      </c>
      <c r="AM8" s="35">
        <v>105</v>
      </c>
      <c r="AN8" s="36">
        <v>63</v>
      </c>
      <c r="AO8" s="2">
        <f t="shared" si="11"/>
        <v>0.625</v>
      </c>
      <c r="AP8" s="33">
        <v>0</v>
      </c>
      <c r="AQ8" s="34">
        <v>0</v>
      </c>
      <c r="AR8" s="2" t="str">
        <f t="shared" si="12"/>
        <v/>
      </c>
      <c r="AS8" s="33">
        <v>0</v>
      </c>
      <c r="AT8" s="34">
        <v>0</v>
      </c>
      <c r="AU8" s="2" t="str">
        <f t="shared" si="13"/>
        <v/>
      </c>
      <c r="AV8" s="33">
        <v>14</v>
      </c>
      <c r="AW8" s="34">
        <v>2</v>
      </c>
      <c r="AX8" s="2">
        <f t="shared" si="14"/>
        <v>0.875</v>
      </c>
      <c r="AY8" s="33">
        <v>0</v>
      </c>
      <c r="AZ8" s="34">
        <v>0</v>
      </c>
      <c r="BA8" s="2" t="str">
        <f t="shared" si="15"/>
        <v/>
      </c>
      <c r="BB8" s="33">
        <v>0</v>
      </c>
      <c r="BC8" s="34">
        <v>0</v>
      </c>
      <c r="BD8" s="2" t="str">
        <f t="shared" si="16"/>
        <v/>
      </c>
    </row>
    <row r="9" spans="1:56" ht="33" customHeight="1" x14ac:dyDescent="0.2">
      <c r="A9" s="8">
        <v>7</v>
      </c>
      <c r="B9" s="33">
        <v>152</v>
      </c>
      <c r="C9" s="34">
        <v>171</v>
      </c>
      <c r="D9" s="2">
        <f t="shared" si="0"/>
        <v>0.47058823529411764</v>
      </c>
      <c r="E9" s="9">
        <v>0.39600000000000002</v>
      </c>
      <c r="F9" s="10">
        <v>0.39400000000000002</v>
      </c>
      <c r="G9" s="10">
        <v>0.377</v>
      </c>
      <c r="H9" s="11">
        <v>0.38800000000000001</v>
      </c>
      <c r="I9" s="33">
        <v>1</v>
      </c>
      <c r="J9" s="34">
        <v>6</v>
      </c>
      <c r="K9" s="2">
        <f t="shared" si="1"/>
        <v>0.14285714285714285</v>
      </c>
      <c r="L9" s="33">
        <v>30</v>
      </c>
      <c r="M9" s="34">
        <v>70</v>
      </c>
      <c r="N9" s="2">
        <f t="shared" si="2"/>
        <v>0.3</v>
      </c>
      <c r="O9" s="33">
        <v>7</v>
      </c>
      <c r="P9" s="34">
        <v>11</v>
      </c>
      <c r="Q9" s="2">
        <f t="shared" si="3"/>
        <v>0.3888888888888889</v>
      </c>
      <c r="R9" s="33">
        <v>4</v>
      </c>
      <c r="S9" s="34">
        <v>2</v>
      </c>
      <c r="T9" s="2">
        <f t="shared" si="4"/>
        <v>0.66666666666666663</v>
      </c>
      <c r="U9" s="33">
        <v>0</v>
      </c>
      <c r="V9" s="34">
        <v>0</v>
      </c>
      <c r="W9" s="2" t="str">
        <f t="shared" si="5"/>
        <v/>
      </c>
      <c r="X9" s="33">
        <v>3</v>
      </c>
      <c r="Y9" s="34">
        <v>6</v>
      </c>
      <c r="Z9" s="2">
        <f t="shared" si="6"/>
        <v>0.33333333333333331</v>
      </c>
      <c r="AA9" s="33">
        <v>0</v>
      </c>
      <c r="AB9" s="34">
        <v>0</v>
      </c>
      <c r="AC9" s="2" t="str">
        <f t="shared" si="7"/>
        <v/>
      </c>
      <c r="AD9" s="33">
        <v>1</v>
      </c>
      <c r="AE9" s="34">
        <v>1</v>
      </c>
      <c r="AF9" s="2">
        <f t="shared" si="8"/>
        <v>0.5</v>
      </c>
      <c r="AG9" s="33">
        <v>0</v>
      </c>
      <c r="AH9" s="34">
        <v>0</v>
      </c>
      <c r="AI9" s="2" t="str">
        <f t="shared" si="9"/>
        <v/>
      </c>
      <c r="AJ9" s="35">
        <v>103</v>
      </c>
      <c r="AK9" s="36">
        <v>68</v>
      </c>
      <c r="AL9" s="2">
        <f t="shared" si="10"/>
        <v>0.60233918128654973</v>
      </c>
      <c r="AM9" s="33">
        <v>0</v>
      </c>
      <c r="AN9" s="34">
        <v>4</v>
      </c>
      <c r="AO9" s="2">
        <f t="shared" si="11"/>
        <v>0</v>
      </c>
      <c r="AP9" s="33">
        <v>0</v>
      </c>
      <c r="AQ9" s="34">
        <v>0</v>
      </c>
      <c r="AR9" s="2" t="str">
        <f t="shared" si="12"/>
        <v/>
      </c>
      <c r="AS9" s="33">
        <v>0</v>
      </c>
      <c r="AT9" s="34">
        <v>0</v>
      </c>
      <c r="AU9" s="2" t="str">
        <f t="shared" si="13"/>
        <v/>
      </c>
      <c r="AV9" s="33">
        <v>1</v>
      </c>
      <c r="AW9" s="34">
        <v>0</v>
      </c>
      <c r="AX9" s="2">
        <f t="shared" si="14"/>
        <v>1</v>
      </c>
      <c r="AY9" s="33">
        <v>2</v>
      </c>
      <c r="AZ9" s="34">
        <v>3</v>
      </c>
      <c r="BA9" s="2">
        <f t="shared" si="15"/>
        <v>0.4</v>
      </c>
      <c r="BB9" s="33">
        <v>0</v>
      </c>
      <c r="BC9" s="34">
        <v>0</v>
      </c>
      <c r="BD9" s="2" t="str">
        <f t="shared" si="16"/>
        <v/>
      </c>
    </row>
    <row r="10" spans="1:56" ht="33" customHeight="1" x14ac:dyDescent="0.2">
      <c r="A10" s="8">
        <v>8</v>
      </c>
      <c r="B10" s="33">
        <v>131</v>
      </c>
      <c r="C10" s="34">
        <v>171</v>
      </c>
      <c r="D10" s="2">
        <f t="shared" si="0"/>
        <v>0.43377483443708609</v>
      </c>
      <c r="E10" s="9">
        <v>0.28599999999999998</v>
      </c>
      <c r="F10" s="10">
        <v>0.28599999999999998</v>
      </c>
      <c r="G10" s="10">
        <v>0.28899999999999998</v>
      </c>
      <c r="H10" s="11">
        <v>0.28599999999999998</v>
      </c>
      <c r="I10" s="33">
        <v>19</v>
      </c>
      <c r="J10" s="34">
        <v>72</v>
      </c>
      <c r="K10" s="2">
        <f t="shared" si="1"/>
        <v>0.2087912087912088</v>
      </c>
      <c r="L10" s="33">
        <v>6</v>
      </c>
      <c r="M10" s="34">
        <v>4</v>
      </c>
      <c r="N10" s="2">
        <f t="shared" si="2"/>
        <v>0.6</v>
      </c>
      <c r="O10" s="33">
        <v>0</v>
      </c>
      <c r="P10" s="34">
        <v>2</v>
      </c>
      <c r="Q10" s="2">
        <f t="shared" si="3"/>
        <v>0</v>
      </c>
      <c r="R10" s="33">
        <v>8</v>
      </c>
      <c r="S10" s="34">
        <v>4</v>
      </c>
      <c r="T10" s="2">
        <f t="shared" si="4"/>
        <v>0.66666666666666663</v>
      </c>
      <c r="U10" s="33">
        <v>3</v>
      </c>
      <c r="V10" s="34">
        <v>1</v>
      </c>
      <c r="W10" s="2">
        <f t="shared" si="5"/>
        <v>0.75</v>
      </c>
      <c r="X10" s="33">
        <v>3</v>
      </c>
      <c r="Y10" s="34">
        <v>1</v>
      </c>
      <c r="Z10" s="2">
        <f t="shared" si="6"/>
        <v>0.75</v>
      </c>
      <c r="AA10" s="33">
        <v>1</v>
      </c>
      <c r="AB10" s="34">
        <v>1</v>
      </c>
      <c r="AC10" s="2">
        <f t="shared" si="7"/>
        <v>0.5</v>
      </c>
      <c r="AD10" s="33">
        <v>0</v>
      </c>
      <c r="AE10" s="34">
        <v>0</v>
      </c>
      <c r="AF10" s="2" t="str">
        <f t="shared" si="8"/>
        <v/>
      </c>
      <c r="AG10" s="35">
        <v>88</v>
      </c>
      <c r="AH10" s="36">
        <v>84</v>
      </c>
      <c r="AI10" s="2">
        <f t="shared" si="9"/>
        <v>0.51162790697674421</v>
      </c>
      <c r="AJ10" s="33">
        <v>0</v>
      </c>
      <c r="AK10" s="34">
        <v>0</v>
      </c>
      <c r="AL10" s="2" t="str">
        <f t="shared" si="10"/>
        <v/>
      </c>
      <c r="AM10" s="33">
        <v>1</v>
      </c>
      <c r="AN10" s="34">
        <v>0</v>
      </c>
      <c r="AO10" s="2">
        <f t="shared" si="11"/>
        <v>1</v>
      </c>
      <c r="AP10" s="33">
        <v>0</v>
      </c>
      <c r="AQ10" s="34">
        <v>2</v>
      </c>
      <c r="AR10" s="2">
        <f t="shared" si="12"/>
        <v>0</v>
      </c>
      <c r="AS10" s="33">
        <v>1</v>
      </c>
      <c r="AT10" s="34">
        <v>0</v>
      </c>
      <c r="AU10" s="2">
        <f t="shared" si="13"/>
        <v>1</v>
      </c>
      <c r="AV10" s="33">
        <v>0</v>
      </c>
      <c r="AW10" s="34">
        <v>0</v>
      </c>
      <c r="AX10" s="2" t="str">
        <f t="shared" si="14"/>
        <v/>
      </c>
      <c r="AY10" s="33">
        <v>1</v>
      </c>
      <c r="AZ10" s="34">
        <v>0</v>
      </c>
      <c r="BA10" s="2">
        <f t="shared" si="15"/>
        <v>1</v>
      </c>
      <c r="BB10" s="33">
        <v>0</v>
      </c>
      <c r="BC10" s="34">
        <v>0</v>
      </c>
      <c r="BD10" s="2" t="str">
        <f t="shared" si="16"/>
        <v/>
      </c>
    </row>
    <row r="11" spans="1:56" ht="33" customHeight="1" x14ac:dyDescent="0.2">
      <c r="A11" s="8">
        <v>9</v>
      </c>
      <c r="B11" s="33">
        <v>101</v>
      </c>
      <c r="C11" s="34">
        <v>173</v>
      </c>
      <c r="D11" s="2">
        <f t="shared" si="0"/>
        <v>0.36861313868613138</v>
      </c>
      <c r="E11" s="9">
        <v>0.26600000000000001</v>
      </c>
      <c r="F11" s="10">
        <v>0.23400000000000001</v>
      </c>
      <c r="G11" s="10">
        <v>0.22800000000000001</v>
      </c>
      <c r="H11" s="11">
        <v>0.22700000000000001</v>
      </c>
      <c r="I11" s="33">
        <v>8</v>
      </c>
      <c r="J11" s="34">
        <v>76</v>
      </c>
      <c r="K11" s="2">
        <f t="shared" si="1"/>
        <v>9.5238095238095233E-2</v>
      </c>
      <c r="L11" s="33">
        <v>1</v>
      </c>
      <c r="M11" s="34">
        <v>2</v>
      </c>
      <c r="N11" s="2">
        <f t="shared" si="2"/>
        <v>0.33333333333333331</v>
      </c>
      <c r="O11" s="33">
        <v>0</v>
      </c>
      <c r="P11" s="34">
        <v>3</v>
      </c>
      <c r="Q11" s="2">
        <f t="shared" si="3"/>
        <v>0</v>
      </c>
      <c r="R11" s="33">
        <v>2</v>
      </c>
      <c r="S11" s="34">
        <v>2</v>
      </c>
      <c r="T11" s="2">
        <f t="shared" si="4"/>
        <v>0.5</v>
      </c>
      <c r="U11" s="33">
        <v>3</v>
      </c>
      <c r="V11" s="34">
        <v>1</v>
      </c>
      <c r="W11" s="2">
        <f t="shared" si="5"/>
        <v>0.75</v>
      </c>
      <c r="X11" s="33">
        <v>0</v>
      </c>
      <c r="Y11" s="34">
        <v>0</v>
      </c>
      <c r="Z11" s="2" t="str">
        <f t="shared" si="6"/>
        <v/>
      </c>
      <c r="AA11" s="33">
        <v>0</v>
      </c>
      <c r="AB11" s="34">
        <v>0</v>
      </c>
      <c r="AC11" s="2" t="str">
        <f t="shared" si="7"/>
        <v/>
      </c>
      <c r="AD11" s="35">
        <v>84</v>
      </c>
      <c r="AE11" s="36">
        <v>88</v>
      </c>
      <c r="AF11" s="2">
        <f t="shared" si="8"/>
        <v>0.48837209302325579</v>
      </c>
      <c r="AG11" s="33">
        <v>0</v>
      </c>
      <c r="AH11" s="34">
        <v>0</v>
      </c>
      <c r="AI11" s="2" t="str">
        <f t="shared" si="9"/>
        <v/>
      </c>
      <c r="AJ11" s="33">
        <v>1</v>
      </c>
      <c r="AK11" s="34">
        <v>0</v>
      </c>
      <c r="AL11" s="2">
        <f t="shared" si="10"/>
        <v>1</v>
      </c>
      <c r="AM11" s="33">
        <v>0</v>
      </c>
      <c r="AN11" s="34">
        <v>1</v>
      </c>
      <c r="AO11" s="2">
        <f t="shared" si="11"/>
        <v>0</v>
      </c>
      <c r="AP11" s="33">
        <v>0</v>
      </c>
      <c r="AQ11" s="34">
        <v>0</v>
      </c>
      <c r="AR11" s="2" t="str">
        <f t="shared" si="12"/>
        <v/>
      </c>
      <c r="AS11" s="33">
        <v>1</v>
      </c>
      <c r="AT11" s="34">
        <v>0</v>
      </c>
      <c r="AU11" s="2">
        <f t="shared" si="13"/>
        <v>1</v>
      </c>
      <c r="AV11" s="33">
        <v>0</v>
      </c>
      <c r="AW11" s="34">
        <v>0</v>
      </c>
      <c r="AX11" s="2" t="str">
        <f t="shared" si="14"/>
        <v/>
      </c>
      <c r="AY11" s="33">
        <v>0</v>
      </c>
      <c r="AZ11" s="34">
        <v>0</v>
      </c>
      <c r="BA11" s="2" t="str">
        <f t="shared" si="15"/>
        <v/>
      </c>
      <c r="BB11" s="33">
        <v>1</v>
      </c>
      <c r="BC11" s="34">
        <v>0</v>
      </c>
      <c r="BD11" s="2">
        <f t="shared" si="16"/>
        <v>1</v>
      </c>
    </row>
    <row r="12" spans="1:56" ht="33" customHeight="1" x14ac:dyDescent="0.2">
      <c r="A12" s="8">
        <v>10</v>
      </c>
      <c r="B12" s="33">
        <v>108</v>
      </c>
      <c r="C12" s="34">
        <v>171</v>
      </c>
      <c r="D12" s="2">
        <f t="shared" si="0"/>
        <v>0.38709677419354838</v>
      </c>
      <c r="E12" s="9">
        <v>0.20899999999999999</v>
      </c>
      <c r="F12" s="10">
        <v>0.20799999999999999</v>
      </c>
      <c r="G12" s="10">
        <v>0.18099999999999999</v>
      </c>
      <c r="H12" s="11">
        <v>0.186</v>
      </c>
      <c r="I12" s="33">
        <v>1</v>
      </c>
      <c r="J12" s="34">
        <v>7</v>
      </c>
      <c r="K12" s="2">
        <f t="shared" si="1"/>
        <v>0.125</v>
      </c>
      <c r="L12" s="33">
        <v>23</v>
      </c>
      <c r="M12" s="34">
        <v>40</v>
      </c>
      <c r="N12" s="2">
        <f t="shared" si="2"/>
        <v>0.36507936507936506</v>
      </c>
      <c r="O12" s="33">
        <v>4</v>
      </c>
      <c r="P12" s="34">
        <v>9</v>
      </c>
      <c r="Q12" s="2">
        <f t="shared" si="3"/>
        <v>0.30769230769230771</v>
      </c>
      <c r="R12" s="33">
        <v>0</v>
      </c>
      <c r="S12" s="34">
        <v>2</v>
      </c>
      <c r="T12" s="2">
        <f t="shared" si="4"/>
        <v>0</v>
      </c>
      <c r="U12" s="33">
        <v>0</v>
      </c>
      <c r="V12" s="34">
        <v>1</v>
      </c>
      <c r="W12" s="2">
        <f t="shared" si="5"/>
        <v>0</v>
      </c>
      <c r="X12" s="33">
        <v>4</v>
      </c>
      <c r="Y12" s="34">
        <v>6</v>
      </c>
      <c r="Z12" s="2">
        <f t="shared" si="6"/>
        <v>0.4</v>
      </c>
      <c r="AA12" s="35">
        <v>68</v>
      </c>
      <c r="AB12" s="36">
        <v>103</v>
      </c>
      <c r="AC12" s="2">
        <f t="shared" si="7"/>
        <v>0.39766081871345027</v>
      </c>
      <c r="AD12" s="33">
        <v>0</v>
      </c>
      <c r="AE12" s="34">
        <v>0</v>
      </c>
      <c r="AF12" s="2" t="str">
        <f t="shared" si="8"/>
        <v/>
      </c>
      <c r="AG12" s="33">
        <v>0</v>
      </c>
      <c r="AH12" s="34">
        <v>1</v>
      </c>
      <c r="AI12" s="2">
        <f t="shared" si="9"/>
        <v>0</v>
      </c>
      <c r="AJ12" s="33">
        <v>0</v>
      </c>
      <c r="AK12" s="34">
        <v>0</v>
      </c>
      <c r="AL12" s="2" t="str">
        <f t="shared" si="10"/>
        <v/>
      </c>
      <c r="AM12" s="33">
        <v>2</v>
      </c>
      <c r="AN12" s="34">
        <v>2</v>
      </c>
      <c r="AO12" s="2">
        <f t="shared" si="11"/>
        <v>0.5</v>
      </c>
      <c r="AP12" s="33">
        <v>0</v>
      </c>
      <c r="AQ12" s="34">
        <v>0</v>
      </c>
      <c r="AR12" s="2" t="str">
        <f t="shared" si="12"/>
        <v/>
      </c>
      <c r="AS12" s="33">
        <v>0</v>
      </c>
      <c r="AT12" s="34">
        <v>0</v>
      </c>
      <c r="AU12" s="2" t="str">
        <f t="shared" si="13"/>
        <v/>
      </c>
      <c r="AV12" s="33">
        <v>1</v>
      </c>
      <c r="AW12" s="34">
        <v>0</v>
      </c>
      <c r="AX12" s="2">
        <f t="shared" si="14"/>
        <v>1</v>
      </c>
      <c r="AY12" s="33">
        <v>5</v>
      </c>
      <c r="AZ12" s="34">
        <v>0</v>
      </c>
      <c r="BA12" s="2">
        <f t="shared" si="15"/>
        <v>1</v>
      </c>
      <c r="BB12" s="33">
        <v>0</v>
      </c>
      <c r="BC12" s="22">
        <v>0</v>
      </c>
      <c r="BD12" s="2" t="str">
        <f t="shared" si="16"/>
        <v/>
      </c>
    </row>
    <row r="13" spans="1:56" ht="33" customHeight="1" x14ac:dyDescent="0.2">
      <c r="A13" s="8">
        <v>11</v>
      </c>
      <c r="B13" s="33">
        <v>120</v>
      </c>
      <c r="C13" s="34">
        <v>185</v>
      </c>
      <c r="D13" s="2">
        <f t="shared" si="0"/>
        <v>0.39344262295081966</v>
      </c>
      <c r="E13" s="9">
        <v>0.153</v>
      </c>
      <c r="F13" s="10">
        <v>0.152</v>
      </c>
      <c r="G13" s="10">
        <v>0.153</v>
      </c>
      <c r="H13" s="11">
        <v>0.155</v>
      </c>
      <c r="I13" s="33">
        <v>4</v>
      </c>
      <c r="J13" s="34">
        <v>5</v>
      </c>
      <c r="K13" s="2">
        <f t="shared" si="1"/>
        <v>0.44444444444444442</v>
      </c>
      <c r="L13" s="33">
        <v>3</v>
      </c>
      <c r="M13" s="34">
        <v>16</v>
      </c>
      <c r="N13" s="2">
        <f t="shared" si="2"/>
        <v>0.15789473684210525</v>
      </c>
      <c r="O13" s="33">
        <v>20</v>
      </c>
      <c r="P13" s="34">
        <v>39</v>
      </c>
      <c r="Q13" s="2">
        <f t="shared" si="3"/>
        <v>0.33898305084745761</v>
      </c>
      <c r="R13" s="33">
        <v>0</v>
      </c>
      <c r="S13" s="34">
        <v>0</v>
      </c>
      <c r="T13" s="2" t="str">
        <f t="shared" si="4"/>
        <v/>
      </c>
      <c r="U13" s="33">
        <v>0</v>
      </c>
      <c r="V13" s="34">
        <v>0</v>
      </c>
      <c r="W13" s="2" t="str">
        <f t="shared" si="5"/>
        <v/>
      </c>
      <c r="X13" s="35">
        <v>63</v>
      </c>
      <c r="Y13" s="36">
        <v>105</v>
      </c>
      <c r="Z13" s="2">
        <f t="shared" si="6"/>
        <v>0.375</v>
      </c>
      <c r="AA13" s="33">
        <v>4</v>
      </c>
      <c r="AB13" s="34">
        <v>0</v>
      </c>
      <c r="AC13" s="2">
        <f t="shared" si="7"/>
        <v>1</v>
      </c>
      <c r="AD13" s="33">
        <v>0</v>
      </c>
      <c r="AE13" s="34">
        <v>1</v>
      </c>
      <c r="AF13" s="2">
        <f t="shared" si="8"/>
        <v>0</v>
      </c>
      <c r="AG13" s="33">
        <v>1</v>
      </c>
      <c r="AH13" s="34">
        <v>0</v>
      </c>
      <c r="AI13" s="2">
        <f t="shared" si="9"/>
        <v>1</v>
      </c>
      <c r="AJ13" s="33">
        <v>2</v>
      </c>
      <c r="AK13" s="34">
        <v>2</v>
      </c>
      <c r="AL13" s="2">
        <f t="shared" si="10"/>
        <v>0.5</v>
      </c>
      <c r="AM13" s="33">
        <v>17</v>
      </c>
      <c r="AN13" s="34">
        <v>17</v>
      </c>
      <c r="AO13" s="2">
        <f t="shared" si="11"/>
        <v>0.5</v>
      </c>
      <c r="AP13" s="33">
        <v>0</v>
      </c>
      <c r="AQ13" s="34">
        <v>0</v>
      </c>
      <c r="AR13" s="2" t="str">
        <f t="shared" si="12"/>
        <v/>
      </c>
      <c r="AS13" s="33">
        <v>0</v>
      </c>
      <c r="AT13" s="34">
        <v>0</v>
      </c>
      <c r="AU13" s="2" t="str">
        <f t="shared" si="13"/>
        <v/>
      </c>
      <c r="AV13" s="33">
        <v>6</v>
      </c>
      <c r="AW13" s="34">
        <v>0</v>
      </c>
      <c r="AX13" s="2">
        <f t="shared" si="14"/>
        <v>1</v>
      </c>
      <c r="AY13" s="33">
        <v>0</v>
      </c>
      <c r="AZ13" s="34">
        <v>0</v>
      </c>
      <c r="BA13" s="2" t="str">
        <f t="shared" si="15"/>
        <v/>
      </c>
      <c r="BB13" s="33">
        <v>0</v>
      </c>
      <c r="BC13" s="34">
        <v>0</v>
      </c>
      <c r="BD13" s="2" t="str">
        <f t="shared" si="16"/>
        <v/>
      </c>
    </row>
    <row r="14" spans="1:56" ht="33" customHeight="1" x14ac:dyDescent="0.2">
      <c r="A14" s="8">
        <v>12</v>
      </c>
      <c r="B14" s="33">
        <v>92</v>
      </c>
      <c r="C14" s="34">
        <v>180</v>
      </c>
      <c r="D14" s="2">
        <f t="shared" si="0"/>
        <v>0.33823529411764708</v>
      </c>
      <c r="E14" s="9">
        <v>0.17299999999999999</v>
      </c>
      <c r="F14" s="10">
        <v>0.16</v>
      </c>
      <c r="G14" s="10">
        <v>0.158</v>
      </c>
      <c r="H14" s="11">
        <v>0.17100000000000001</v>
      </c>
      <c r="I14" s="33">
        <v>0</v>
      </c>
      <c r="J14" s="34">
        <v>20</v>
      </c>
      <c r="K14" s="2">
        <f t="shared" si="1"/>
        <v>0</v>
      </c>
      <c r="L14" s="33">
        <v>0</v>
      </c>
      <c r="M14" s="34">
        <v>2</v>
      </c>
      <c r="N14" s="2">
        <f t="shared" si="2"/>
        <v>0</v>
      </c>
      <c r="O14" s="33">
        <v>0</v>
      </c>
      <c r="P14" s="34">
        <v>0</v>
      </c>
      <c r="Q14" s="2" t="str">
        <f t="shared" si="3"/>
        <v/>
      </c>
      <c r="R14" s="33">
        <v>13</v>
      </c>
      <c r="S14" s="34">
        <v>31</v>
      </c>
      <c r="T14" s="2">
        <f t="shared" si="4"/>
        <v>0.29545454545454547</v>
      </c>
      <c r="U14" s="35">
        <v>56</v>
      </c>
      <c r="V14" s="36">
        <v>112</v>
      </c>
      <c r="W14" s="2">
        <f t="shared" si="5"/>
        <v>0.33333333333333331</v>
      </c>
      <c r="X14" s="33">
        <v>0</v>
      </c>
      <c r="Y14" s="34">
        <v>0</v>
      </c>
      <c r="Z14" s="2" t="str">
        <f t="shared" si="6"/>
        <v/>
      </c>
      <c r="AA14" s="33">
        <v>0</v>
      </c>
      <c r="AB14" s="34">
        <v>0</v>
      </c>
      <c r="AC14" s="2" t="str">
        <f t="shared" si="7"/>
        <v/>
      </c>
      <c r="AD14" s="33">
        <v>2</v>
      </c>
      <c r="AE14" s="34">
        <v>0</v>
      </c>
      <c r="AF14" s="2">
        <f t="shared" si="8"/>
        <v>1</v>
      </c>
      <c r="AG14" s="33">
        <v>0</v>
      </c>
      <c r="AH14" s="34">
        <v>0</v>
      </c>
      <c r="AI14" s="2" t="str">
        <f t="shared" si="9"/>
        <v/>
      </c>
      <c r="AJ14" s="33">
        <v>0</v>
      </c>
      <c r="AK14" s="34">
        <v>0</v>
      </c>
      <c r="AL14" s="2" t="str">
        <f t="shared" si="10"/>
        <v/>
      </c>
      <c r="AM14" s="33">
        <v>0</v>
      </c>
      <c r="AN14" s="34">
        <v>0</v>
      </c>
      <c r="AO14" s="2" t="str">
        <f t="shared" si="11"/>
        <v/>
      </c>
      <c r="AP14" s="33">
        <v>12</v>
      </c>
      <c r="AQ14" s="34">
        <v>12</v>
      </c>
      <c r="AR14" s="2">
        <f t="shared" si="12"/>
        <v>0.5</v>
      </c>
      <c r="AS14" s="33">
        <v>9</v>
      </c>
      <c r="AT14" s="34">
        <v>3</v>
      </c>
      <c r="AU14" s="2">
        <f t="shared" si="13"/>
        <v>0.75</v>
      </c>
      <c r="AV14" s="33">
        <v>0</v>
      </c>
      <c r="AW14" s="34">
        <v>0</v>
      </c>
      <c r="AX14" s="2" t="str">
        <f t="shared" si="14"/>
        <v/>
      </c>
      <c r="AY14" s="33">
        <v>0</v>
      </c>
      <c r="AZ14" s="34">
        <v>0</v>
      </c>
      <c r="BA14" s="2" t="str">
        <f t="shared" si="15"/>
        <v/>
      </c>
      <c r="BB14" s="33">
        <v>0</v>
      </c>
      <c r="BC14" s="34">
        <v>0</v>
      </c>
      <c r="BD14" s="2" t="str">
        <f t="shared" si="16"/>
        <v/>
      </c>
    </row>
    <row r="15" spans="1:56" ht="33" customHeight="1" x14ac:dyDescent="0.2">
      <c r="A15" s="8">
        <v>13</v>
      </c>
      <c r="B15" s="33">
        <v>38</v>
      </c>
      <c r="C15" s="34">
        <v>149</v>
      </c>
      <c r="D15" s="2">
        <f t="shared" si="0"/>
        <v>0.20320855614973263</v>
      </c>
      <c r="E15" s="9">
        <v>6.2E-2</v>
      </c>
      <c r="F15" s="10">
        <v>5.5E-2</v>
      </c>
      <c r="G15" s="10">
        <v>5.0999999999999997E-2</v>
      </c>
      <c r="H15" s="11">
        <v>5.7000000000000002E-2</v>
      </c>
      <c r="I15" s="33">
        <v>0</v>
      </c>
      <c r="J15" s="34">
        <v>4</v>
      </c>
      <c r="K15" s="2">
        <f t="shared" si="1"/>
        <v>0</v>
      </c>
      <c r="L15" s="33">
        <v>0</v>
      </c>
      <c r="M15" s="34">
        <v>0</v>
      </c>
      <c r="N15" s="2" t="str">
        <f t="shared" si="2"/>
        <v/>
      </c>
      <c r="O15" s="33">
        <v>0</v>
      </c>
      <c r="P15" s="34">
        <v>0</v>
      </c>
      <c r="Q15" s="2" t="str">
        <f t="shared" si="3"/>
        <v/>
      </c>
      <c r="R15" s="35">
        <v>31</v>
      </c>
      <c r="S15" s="36">
        <v>117</v>
      </c>
      <c r="T15" s="2">
        <f t="shared" si="4"/>
        <v>0.20945945945945946</v>
      </c>
      <c r="U15" s="33">
        <v>3</v>
      </c>
      <c r="V15" s="34">
        <v>16</v>
      </c>
      <c r="W15" s="2">
        <f t="shared" si="5"/>
        <v>0.15789473684210525</v>
      </c>
      <c r="X15" s="33">
        <v>0</v>
      </c>
      <c r="Y15" s="34">
        <v>0</v>
      </c>
      <c r="Z15" s="2" t="str">
        <f t="shared" si="6"/>
        <v/>
      </c>
      <c r="AA15" s="33">
        <v>0</v>
      </c>
      <c r="AB15" s="34">
        <v>0</v>
      </c>
      <c r="AC15" s="2" t="str">
        <f t="shared" si="7"/>
        <v/>
      </c>
      <c r="AD15" s="33">
        <v>0</v>
      </c>
      <c r="AE15" s="34">
        <v>1</v>
      </c>
      <c r="AF15" s="2">
        <f t="shared" si="8"/>
        <v>0</v>
      </c>
      <c r="AG15" s="33">
        <v>0</v>
      </c>
      <c r="AH15" s="34">
        <v>1</v>
      </c>
      <c r="AI15" s="2">
        <f t="shared" si="9"/>
        <v>0</v>
      </c>
      <c r="AJ15" s="33">
        <v>0</v>
      </c>
      <c r="AK15" s="34">
        <v>0</v>
      </c>
      <c r="AL15" s="2" t="str">
        <f t="shared" si="10"/>
        <v/>
      </c>
      <c r="AM15" s="33">
        <v>0</v>
      </c>
      <c r="AN15" s="34">
        <v>0</v>
      </c>
      <c r="AO15" s="2" t="str">
        <f t="shared" si="11"/>
        <v/>
      </c>
      <c r="AP15" s="33">
        <v>3</v>
      </c>
      <c r="AQ15" s="34">
        <v>9</v>
      </c>
      <c r="AR15" s="2">
        <f t="shared" si="12"/>
        <v>0.25</v>
      </c>
      <c r="AS15" s="33">
        <v>1</v>
      </c>
      <c r="AT15" s="34">
        <v>1</v>
      </c>
      <c r="AU15" s="2">
        <f t="shared" si="13"/>
        <v>0.5</v>
      </c>
      <c r="AV15" s="33">
        <v>0</v>
      </c>
      <c r="AW15" s="34">
        <v>0</v>
      </c>
      <c r="AX15" s="2" t="str">
        <f t="shared" si="14"/>
        <v/>
      </c>
      <c r="AY15" s="33">
        <v>0</v>
      </c>
      <c r="AZ15" s="34">
        <v>0</v>
      </c>
      <c r="BA15" s="2" t="str">
        <f t="shared" si="15"/>
        <v/>
      </c>
      <c r="BB15" s="33">
        <v>0</v>
      </c>
      <c r="BC15" s="34">
        <v>0</v>
      </c>
      <c r="BD15" s="2" t="str">
        <f t="shared" si="16"/>
        <v/>
      </c>
    </row>
    <row r="16" spans="1:56" ht="33" customHeight="1" x14ac:dyDescent="0.2">
      <c r="A16" s="8">
        <v>14</v>
      </c>
      <c r="B16" s="33">
        <v>25</v>
      </c>
      <c r="C16" s="34">
        <v>149</v>
      </c>
      <c r="D16" s="2">
        <f t="shared" si="0"/>
        <v>0.14367816091954022</v>
      </c>
      <c r="E16" s="9">
        <v>2.7E-2</v>
      </c>
      <c r="F16" s="10">
        <v>2.3E-2</v>
      </c>
      <c r="G16" s="10">
        <v>2.7E-2</v>
      </c>
      <c r="H16" s="11">
        <v>2.1999999999999999E-2</v>
      </c>
      <c r="I16" s="33">
        <v>0</v>
      </c>
      <c r="J16" s="34">
        <v>0</v>
      </c>
      <c r="K16" s="2" t="str">
        <f t="shared" si="1"/>
        <v/>
      </c>
      <c r="L16" s="33">
        <v>0</v>
      </c>
      <c r="M16" s="34">
        <v>0</v>
      </c>
      <c r="N16" s="2" t="str">
        <f t="shared" si="2"/>
        <v/>
      </c>
      <c r="O16" s="35">
        <v>22</v>
      </c>
      <c r="P16" s="36">
        <v>126</v>
      </c>
      <c r="Q16" s="2">
        <f t="shared" si="3"/>
        <v>0.14864864864864866</v>
      </c>
      <c r="R16" s="33">
        <v>0</v>
      </c>
      <c r="S16" s="34">
        <v>0</v>
      </c>
      <c r="T16" s="2" t="str">
        <f t="shared" si="4"/>
        <v/>
      </c>
      <c r="U16" s="33">
        <v>0</v>
      </c>
      <c r="V16" s="34">
        <v>0</v>
      </c>
      <c r="W16" s="2" t="str">
        <f t="shared" si="5"/>
        <v/>
      </c>
      <c r="X16" s="33">
        <v>2</v>
      </c>
      <c r="Y16" s="34">
        <v>14</v>
      </c>
      <c r="Z16" s="2">
        <f t="shared" si="6"/>
        <v>0.125</v>
      </c>
      <c r="AA16" s="33">
        <v>0</v>
      </c>
      <c r="AB16" s="34">
        <v>1</v>
      </c>
      <c r="AC16" s="2">
        <f t="shared" si="7"/>
        <v>0</v>
      </c>
      <c r="AD16" s="33">
        <v>0</v>
      </c>
      <c r="AE16" s="34">
        <v>0</v>
      </c>
      <c r="AF16" s="2" t="str">
        <f t="shared" si="8"/>
        <v/>
      </c>
      <c r="AG16" s="33">
        <v>0</v>
      </c>
      <c r="AH16" s="34">
        <v>0</v>
      </c>
      <c r="AI16" s="2" t="str">
        <f t="shared" si="9"/>
        <v/>
      </c>
      <c r="AJ16" s="33">
        <v>0</v>
      </c>
      <c r="AK16" s="34">
        <v>1</v>
      </c>
      <c r="AL16" s="2">
        <f t="shared" si="10"/>
        <v>0</v>
      </c>
      <c r="AM16" s="33">
        <v>0</v>
      </c>
      <c r="AN16" s="34">
        <v>6</v>
      </c>
      <c r="AO16" s="2">
        <f t="shared" si="11"/>
        <v>0</v>
      </c>
      <c r="AP16" s="33">
        <v>0</v>
      </c>
      <c r="AQ16" s="34">
        <v>0</v>
      </c>
      <c r="AR16" s="2" t="str">
        <f t="shared" si="12"/>
        <v/>
      </c>
      <c r="AS16" s="33">
        <v>0</v>
      </c>
      <c r="AT16" s="34">
        <v>0</v>
      </c>
      <c r="AU16" s="2" t="str">
        <f t="shared" si="13"/>
        <v/>
      </c>
      <c r="AV16" s="33">
        <v>1</v>
      </c>
      <c r="AW16" s="34">
        <v>1</v>
      </c>
      <c r="AX16" s="2">
        <f t="shared" si="14"/>
        <v>0.5</v>
      </c>
      <c r="AY16" s="33">
        <v>0</v>
      </c>
      <c r="AZ16" s="34">
        <v>0</v>
      </c>
      <c r="BA16" s="2" t="str">
        <f t="shared" si="15"/>
        <v/>
      </c>
      <c r="BB16" s="33">
        <v>0</v>
      </c>
      <c r="BC16" s="34">
        <v>0</v>
      </c>
      <c r="BD16" s="2" t="str">
        <f t="shared" si="16"/>
        <v/>
      </c>
    </row>
    <row r="17" spans="1:56" ht="33" customHeight="1" x14ac:dyDescent="0.2">
      <c r="A17" s="8">
        <v>15</v>
      </c>
      <c r="B17" s="33">
        <v>14</v>
      </c>
      <c r="C17" s="34">
        <v>148</v>
      </c>
      <c r="D17" s="2">
        <f t="shared" si="0"/>
        <v>8.6419753086419748E-2</v>
      </c>
      <c r="E17" s="9">
        <v>1.0999999999999999E-2</v>
      </c>
      <c r="F17" s="10">
        <v>1.0999999999999999E-2</v>
      </c>
      <c r="G17" s="10">
        <v>1.4E-2</v>
      </c>
      <c r="H17" s="11">
        <v>1.4E-2</v>
      </c>
      <c r="I17" s="33">
        <v>0</v>
      </c>
      <c r="J17" s="34">
        <v>0</v>
      </c>
      <c r="K17" s="2" t="str">
        <f t="shared" si="1"/>
        <v/>
      </c>
      <c r="L17" s="35">
        <v>10</v>
      </c>
      <c r="M17" s="36">
        <v>138</v>
      </c>
      <c r="N17" s="2">
        <f t="shared" si="2"/>
        <v>6.7567567567567571E-2</v>
      </c>
      <c r="O17" s="33">
        <v>1</v>
      </c>
      <c r="P17" s="34">
        <v>2</v>
      </c>
      <c r="Q17" s="2">
        <f t="shared" si="3"/>
        <v>0.33333333333333331</v>
      </c>
      <c r="R17" s="33">
        <v>0</v>
      </c>
      <c r="S17" s="34">
        <v>0</v>
      </c>
      <c r="T17" s="2" t="str">
        <f t="shared" si="4"/>
        <v/>
      </c>
      <c r="U17" s="33">
        <v>0</v>
      </c>
      <c r="V17" s="34">
        <v>0</v>
      </c>
      <c r="W17" s="2" t="str">
        <f t="shared" si="5"/>
        <v/>
      </c>
      <c r="X17" s="33">
        <v>0</v>
      </c>
      <c r="Y17" s="34">
        <v>0</v>
      </c>
      <c r="Z17" s="2" t="str">
        <f t="shared" si="6"/>
        <v/>
      </c>
      <c r="AA17" s="33">
        <v>3</v>
      </c>
      <c r="AB17" s="34">
        <v>2</v>
      </c>
      <c r="AC17" s="2">
        <f t="shared" si="7"/>
        <v>0.6</v>
      </c>
      <c r="AD17" s="33">
        <v>0</v>
      </c>
      <c r="AE17" s="34">
        <v>1</v>
      </c>
      <c r="AF17" s="2">
        <f t="shared" si="8"/>
        <v>0</v>
      </c>
      <c r="AG17" s="33">
        <v>0</v>
      </c>
      <c r="AH17" s="34">
        <v>0</v>
      </c>
      <c r="AI17" s="2" t="str">
        <f t="shared" si="9"/>
        <v/>
      </c>
      <c r="AJ17" s="33">
        <v>0</v>
      </c>
      <c r="AK17" s="34">
        <v>5</v>
      </c>
      <c r="AL17" s="2">
        <f t="shared" si="10"/>
        <v>0</v>
      </c>
      <c r="AM17" s="33">
        <v>0</v>
      </c>
      <c r="AN17" s="34">
        <v>0</v>
      </c>
      <c r="AO17" s="2" t="str">
        <f t="shared" si="11"/>
        <v/>
      </c>
      <c r="AP17" s="33">
        <v>0</v>
      </c>
      <c r="AQ17" s="34">
        <v>0</v>
      </c>
      <c r="AR17" s="2" t="str">
        <f t="shared" si="12"/>
        <v/>
      </c>
      <c r="AS17" s="33">
        <v>0</v>
      </c>
      <c r="AT17" s="34">
        <v>0</v>
      </c>
      <c r="AU17" s="2" t="str">
        <f t="shared" si="13"/>
        <v/>
      </c>
      <c r="AV17" s="33">
        <v>0</v>
      </c>
      <c r="AW17" s="34">
        <v>0</v>
      </c>
      <c r="AX17" s="2" t="str">
        <f t="shared" si="14"/>
        <v/>
      </c>
      <c r="AY17" s="33">
        <v>0</v>
      </c>
      <c r="AZ17" s="34">
        <v>0</v>
      </c>
      <c r="BA17" s="2" t="str">
        <f t="shared" si="15"/>
        <v/>
      </c>
      <c r="BB17" s="33">
        <v>0</v>
      </c>
      <c r="BC17" s="34">
        <v>0</v>
      </c>
      <c r="BD17" s="2" t="str">
        <f t="shared" si="16"/>
        <v/>
      </c>
    </row>
    <row r="18" spans="1:56" ht="33" customHeight="1" x14ac:dyDescent="0.2">
      <c r="A18" s="12">
        <v>16</v>
      </c>
      <c r="B18" s="37">
        <v>33</v>
      </c>
      <c r="C18" s="38">
        <v>180</v>
      </c>
      <c r="D18" s="3">
        <f t="shared" si="0"/>
        <v>0.15492957746478872</v>
      </c>
      <c r="E18" s="13">
        <v>0</v>
      </c>
      <c r="F18" s="14">
        <v>0</v>
      </c>
      <c r="G18" s="14">
        <v>0</v>
      </c>
      <c r="H18" s="15">
        <v>0</v>
      </c>
      <c r="I18" s="39">
        <v>1</v>
      </c>
      <c r="J18" s="40">
        <v>147</v>
      </c>
      <c r="K18" s="3">
        <f t="shared" si="1"/>
        <v>6.7567567567567571E-3</v>
      </c>
      <c r="L18" s="37">
        <v>0</v>
      </c>
      <c r="M18" s="38">
        <v>0</v>
      </c>
      <c r="N18" s="3" t="str">
        <f t="shared" si="2"/>
        <v/>
      </c>
      <c r="O18" s="37">
        <v>0</v>
      </c>
      <c r="P18" s="38">
        <v>0</v>
      </c>
      <c r="Q18" s="3" t="str">
        <f t="shared" si="3"/>
        <v/>
      </c>
      <c r="R18" s="37">
        <v>0</v>
      </c>
      <c r="S18" s="38">
        <v>0</v>
      </c>
      <c r="T18" s="3" t="str">
        <f t="shared" si="4"/>
        <v/>
      </c>
      <c r="U18" s="37">
        <v>0</v>
      </c>
      <c r="V18" s="38">
        <v>0</v>
      </c>
      <c r="W18" s="3" t="str">
        <f t="shared" si="5"/>
        <v/>
      </c>
      <c r="X18" s="37">
        <v>0</v>
      </c>
      <c r="Y18" s="38">
        <v>0</v>
      </c>
      <c r="Z18" s="3" t="str">
        <f t="shared" si="6"/>
        <v/>
      </c>
      <c r="AA18" s="37">
        <v>0</v>
      </c>
      <c r="AB18" s="38">
        <v>0</v>
      </c>
      <c r="AC18" s="3" t="str">
        <f t="shared" si="7"/>
        <v/>
      </c>
      <c r="AD18" s="37">
        <v>0</v>
      </c>
      <c r="AE18" s="38">
        <v>0</v>
      </c>
      <c r="AF18" s="3" t="str">
        <f t="shared" si="8"/>
        <v/>
      </c>
      <c r="AG18" s="37">
        <v>0</v>
      </c>
      <c r="AH18" s="38">
        <v>1</v>
      </c>
      <c r="AI18" s="3">
        <f t="shared" si="9"/>
        <v>0</v>
      </c>
      <c r="AJ18" s="37">
        <v>0</v>
      </c>
      <c r="AK18" s="38">
        <v>0</v>
      </c>
      <c r="AL18" s="3" t="str">
        <f t="shared" si="10"/>
        <v/>
      </c>
      <c r="AM18" s="37">
        <v>0</v>
      </c>
      <c r="AN18" s="38">
        <v>0</v>
      </c>
      <c r="AO18" s="3" t="str">
        <f t="shared" si="11"/>
        <v/>
      </c>
      <c r="AP18" s="37">
        <v>0</v>
      </c>
      <c r="AQ18" s="38">
        <v>0</v>
      </c>
      <c r="AR18" s="3" t="str">
        <f t="shared" si="12"/>
        <v/>
      </c>
      <c r="AS18" s="37">
        <v>0</v>
      </c>
      <c r="AT18" s="38">
        <v>0</v>
      </c>
      <c r="AU18" s="3" t="str">
        <f t="shared" si="13"/>
        <v/>
      </c>
      <c r="AV18" s="37">
        <v>0</v>
      </c>
      <c r="AW18" s="38">
        <v>0</v>
      </c>
      <c r="AX18" s="3" t="str">
        <f t="shared" si="14"/>
        <v/>
      </c>
      <c r="AY18" s="37">
        <v>0</v>
      </c>
      <c r="AZ18" s="38">
        <v>0</v>
      </c>
      <c r="BA18" s="3" t="str">
        <f t="shared" si="15"/>
        <v/>
      </c>
      <c r="BB18" s="37">
        <v>32</v>
      </c>
      <c r="BC18" s="38">
        <v>32</v>
      </c>
      <c r="BD18" s="3">
        <f t="shared" si="16"/>
        <v>0.5</v>
      </c>
    </row>
  </sheetData>
  <sheetProtection sheet="1" objects="1" scenarios="1"/>
  <mergeCells count="18">
    <mergeCell ref="AP1:AR1"/>
    <mergeCell ref="AS1:AU1"/>
    <mergeCell ref="AV1:AX1"/>
    <mergeCell ref="AY1:BA1"/>
    <mergeCell ref="BB1:BD1"/>
    <mergeCell ref="X1:Z1"/>
    <mergeCell ref="AA1:AC1"/>
    <mergeCell ref="AD1:AF1"/>
    <mergeCell ref="AG1:AI1"/>
    <mergeCell ref="AJ1:AL1"/>
    <mergeCell ref="AM1:AO1"/>
    <mergeCell ref="E1:H1"/>
    <mergeCell ref="B1:D1"/>
    <mergeCell ref="I1:K1"/>
    <mergeCell ref="L1:N1"/>
    <mergeCell ref="O1:Q1"/>
    <mergeCell ref="R1:T1"/>
    <mergeCell ref="U1:W1"/>
  </mergeCells>
  <phoneticPr fontId="2" type="noConversion"/>
  <conditionalFormatting sqref="E3:H18">
    <cfRule type="colorScale" priority="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">
    <cfRule type="colorScale" priority="11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11">
      <colorScale>
        <cfvo type="percentile" val="10"/>
        <cfvo type="percentile" val="90"/>
        <color rgb="FFFFB5B3"/>
        <color theme="9" tint="0.39997558519241921"/>
      </colorScale>
    </cfRule>
    <cfRule type="colorScale" priority="112">
      <colorScale>
        <cfvo type="percentile" val="10"/>
        <cfvo type="percentile" val="90"/>
        <color rgb="FFFF7E79"/>
        <color theme="9"/>
      </colorScale>
    </cfRule>
    <cfRule type="colorScale" priority="113">
      <colorScale>
        <cfvo type="percentile" val="10"/>
        <cfvo type="percentile" val="90"/>
        <color rgb="FFFF7E79"/>
        <color rgb="FF4E8F00"/>
      </colorScale>
    </cfRule>
    <cfRule type="colorScale" priority="114">
      <colorScale>
        <cfvo type="percentile" val="10"/>
        <cfvo type="percentile" val="90"/>
        <color rgb="FFFF7128"/>
        <color rgb="FF00B050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">
    <cfRule type="colorScale" priority="9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93">
      <colorScale>
        <cfvo type="percentile" val="10"/>
        <cfvo type="percentile" val="90"/>
        <color rgb="FFFFB5B3"/>
        <color theme="9" tint="0.39997558519241921"/>
      </colorScale>
    </cfRule>
    <cfRule type="colorScale" priority="94">
      <colorScale>
        <cfvo type="percentile" val="10"/>
        <cfvo type="percentile" val="90"/>
        <color rgb="FFFF7E79"/>
        <color theme="9"/>
      </colorScale>
    </cfRule>
    <cfRule type="colorScale" priority="95">
      <colorScale>
        <cfvo type="percentile" val="10"/>
        <cfvo type="percentile" val="90"/>
        <color rgb="FFFF7E79"/>
        <color rgb="FF4E8F00"/>
      </colorScale>
    </cfRule>
    <cfRule type="colorScale" priority="96">
      <colorScale>
        <cfvo type="percentile" val="10"/>
        <cfvo type="percentile" val="90"/>
        <color rgb="FFFF7128"/>
        <color rgb="FF00B050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8">
    <cfRule type="colorScale" priority="8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87">
      <colorScale>
        <cfvo type="percentile" val="10"/>
        <cfvo type="percentile" val="90"/>
        <color rgb="FFFFB5B3"/>
        <color theme="9" tint="0.39997558519241921"/>
      </colorScale>
    </cfRule>
    <cfRule type="colorScale" priority="88">
      <colorScale>
        <cfvo type="percentile" val="10"/>
        <cfvo type="percentile" val="90"/>
        <color rgb="FFFF7E79"/>
        <color theme="9"/>
      </colorScale>
    </cfRule>
    <cfRule type="colorScale" priority="89">
      <colorScale>
        <cfvo type="percentile" val="10"/>
        <cfvo type="percentile" val="90"/>
        <color rgb="FFFF7E79"/>
        <color rgb="FF4E8F00"/>
      </colorScale>
    </cfRule>
    <cfRule type="colorScale" priority="90">
      <colorScale>
        <cfvo type="percentile" val="10"/>
        <cfvo type="percentile" val="90"/>
        <color rgb="FFFF7128"/>
        <color rgb="FF00B050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8">
    <cfRule type="colorScale" priority="8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81">
      <colorScale>
        <cfvo type="percentile" val="10"/>
        <cfvo type="percentile" val="90"/>
        <color rgb="FFFFB5B3"/>
        <color theme="9" tint="0.39997558519241921"/>
      </colorScale>
    </cfRule>
    <cfRule type="colorScale" priority="82">
      <colorScale>
        <cfvo type="percentile" val="10"/>
        <cfvo type="percentile" val="90"/>
        <color rgb="FFFF7E79"/>
        <color theme="9"/>
      </colorScale>
    </cfRule>
    <cfRule type="colorScale" priority="83">
      <colorScale>
        <cfvo type="percentile" val="10"/>
        <cfvo type="percentile" val="90"/>
        <color rgb="FFFF7E79"/>
        <color rgb="FF4E8F00"/>
      </colorScale>
    </cfRule>
    <cfRule type="colorScale" priority="84">
      <colorScale>
        <cfvo type="percentile" val="10"/>
        <cfvo type="percentile" val="90"/>
        <color rgb="FFFF7128"/>
        <color rgb="FF00B050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8">
    <cfRule type="colorScale" priority="74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75">
      <colorScale>
        <cfvo type="percentile" val="10"/>
        <cfvo type="percentile" val="90"/>
        <color rgb="FFFFB5B3"/>
        <color theme="9" tint="0.39997558519241921"/>
      </colorScale>
    </cfRule>
    <cfRule type="colorScale" priority="76">
      <colorScale>
        <cfvo type="percentile" val="10"/>
        <cfvo type="percentile" val="90"/>
        <color rgb="FFFF7E79"/>
        <color theme="9"/>
      </colorScale>
    </cfRule>
    <cfRule type="colorScale" priority="77">
      <colorScale>
        <cfvo type="percentile" val="10"/>
        <cfvo type="percentile" val="90"/>
        <color rgb="FFFF7E79"/>
        <color rgb="FF4E8F00"/>
      </colorScale>
    </cfRule>
    <cfRule type="colorScale" priority="78">
      <colorScale>
        <cfvo type="percentile" val="10"/>
        <cfvo type="percentile" val="90"/>
        <color rgb="FFFF7128"/>
        <color rgb="FF00B050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8">
    <cfRule type="colorScale" priority="68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9">
      <colorScale>
        <cfvo type="percentile" val="10"/>
        <cfvo type="percentile" val="90"/>
        <color rgb="FFFFB5B3"/>
        <color theme="9" tint="0.39997558519241921"/>
      </colorScale>
    </cfRule>
    <cfRule type="colorScale" priority="70">
      <colorScale>
        <cfvo type="percentile" val="10"/>
        <cfvo type="percentile" val="90"/>
        <color rgb="FFFF7E79"/>
        <color theme="9"/>
      </colorScale>
    </cfRule>
    <cfRule type="colorScale" priority="71">
      <colorScale>
        <cfvo type="percentile" val="10"/>
        <cfvo type="percentile" val="90"/>
        <color rgb="FFFF7E79"/>
        <color rgb="FF4E8F00"/>
      </colorScale>
    </cfRule>
    <cfRule type="colorScale" priority="72">
      <colorScale>
        <cfvo type="percentile" val="10"/>
        <cfvo type="percentile" val="90"/>
        <color rgb="FFFF7128"/>
        <color rgb="FF00B050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8">
    <cfRule type="colorScale" priority="6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3">
      <colorScale>
        <cfvo type="percentile" val="10"/>
        <cfvo type="percentile" val="90"/>
        <color rgb="FFFFB5B3"/>
        <color theme="9" tint="0.39997558519241921"/>
      </colorScale>
    </cfRule>
    <cfRule type="colorScale" priority="64">
      <colorScale>
        <cfvo type="percentile" val="10"/>
        <cfvo type="percentile" val="90"/>
        <color rgb="FFFF7E79"/>
        <color theme="9"/>
      </colorScale>
    </cfRule>
    <cfRule type="colorScale" priority="65">
      <colorScale>
        <cfvo type="percentile" val="10"/>
        <cfvo type="percentile" val="90"/>
        <color rgb="FFFF7E79"/>
        <color rgb="FF4E8F00"/>
      </colorScale>
    </cfRule>
    <cfRule type="colorScale" priority="66">
      <colorScale>
        <cfvo type="percentile" val="10"/>
        <cfvo type="percentile" val="90"/>
        <color rgb="FFFF7128"/>
        <color rgb="FF00B050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8">
    <cfRule type="colorScale" priority="5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57">
      <colorScale>
        <cfvo type="percentile" val="10"/>
        <cfvo type="percentile" val="90"/>
        <color rgb="FFFFB5B3"/>
        <color theme="9" tint="0.39997558519241921"/>
      </colorScale>
    </cfRule>
    <cfRule type="colorScale" priority="58">
      <colorScale>
        <cfvo type="percentile" val="10"/>
        <cfvo type="percentile" val="90"/>
        <color rgb="FFFF7E79"/>
        <color theme="9"/>
      </colorScale>
    </cfRule>
    <cfRule type="colorScale" priority="59">
      <colorScale>
        <cfvo type="percentile" val="10"/>
        <cfvo type="percentile" val="90"/>
        <color rgb="FFFF7E79"/>
        <color rgb="FF4E8F00"/>
      </colorScale>
    </cfRule>
    <cfRule type="colorScale" priority="60">
      <colorScale>
        <cfvo type="percentile" val="10"/>
        <cfvo type="percentile" val="90"/>
        <color rgb="FFFF7128"/>
        <color rgb="FF00B050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8">
    <cfRule type="colorScale" priority="5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51">
      <colorScale>
        <cfvo type="percentile" val="10"/>
        <cfvo type="percentile" val="90"/>
        <color rgb="FFFFB5B3"/>
        <color theme="9" tint="0.39997558519241921"/>
      </colorScale>
    </cfRule>
    <cfRule type="colorScale" priority="52">
      <colorScale>
        <cfvo type="percentile" val="10"/>
        <cfvo type="percentile" val="90"/>
        <color rgb="FFFF7E79"/>
        <color theme="9"/>
      </colorScale>
    </cfRule>
    <cfRule type="colorScale" priority="53">
      <colorScale>
        <cfvo type="percentile" val="10"/>
        <cfvo type="percentile" val="90"/>
        <color rgb="FFFF7E79"/>
        <color rgb="FF4E8F00"/>
      </colorScale>
    </cfRule>
    <cfRule type="colorScale" priority="54">
      <colorScale>
        <cfvo type="percentile" val="10"/>
        <cfvo type="percentile" val="90"/>
        <color rgb="FFFF7128"/>
        <color rgb="FF00B050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8">
    <cfRule type="colorScale" priority="44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45">
      <colorScale>
        <cfvo type="percentile" val="10"/>
        <cfvo type="percentile" val="90"/>
        <color rgb="FFFFB5B3"/>
        <color theme="9" tint="0.39997558519241921"/>
      </colorScale>
    </cfRule>
    <cfRule type="colorScale" priority="46">
      <colorScale>
        <cfvo type="percentile" val="10"/>
        <cfvo type="percentile" val="90"/>
        <color rgb="FFFF7E79"/>
        <color theme="9"/>
      </colorScale>
    </cfRule>
    <cfRule type="colorScale" priority="47">
      <colorScale>
        <cfvo type="percentile" val="10"/>
        <cfvo type="percentile" val="90"/>
        <color rgb="FFFF7E79"/>
        <color rgb="FF4E8F00"/>
      </colorScale>
    </cfRule>
    <cfRule type="colorScale" priority="48">
      <colorScale>
        <cfvo type="percentile" val="10"/>
        <cfvo type="percentile" val="90"/>
        <color rgb="FFFF7128"/>
        <color rgb="FF00B050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8">
    <cfRule type="colorScale" priority="38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9">
      <colorScale>
        <cfvo type="percentile" val="10"/>
        <cfvo type="percentile" val="90"/>
        <color rgb="FFFFB5B3"/>
        <color theme="9" tint="0.39997558519241921"/>
      </colorScale>
    </cfRule>
    <cfRule type="colorScale" priority="40">
      <colorScale>
        <cfvo type="percentile" val="10"/>
        <cfvo type="percentile" val="90"/>
        <color rgb="FFFF7E79"/>
        <color theme="9"/>
      </colorScale>
    </cfRule>
    <cfRule type="colorScale" priority="41">
      <colorScale>
        <cfvo type="percentile" val="10"/>
        <cfvo type="percentile" val="90"/>
        <color rgb="FFFF7E79"/>
        <color rgb="FF4E8F00"/>
      </colorScale>
    </cfRule>
    <cfRule type="colorScale" priority="42">
      <colorScale>
        <cfvo type="percentile" val="10"/>
        <cfvo type="percentile" val="90"/>
        <color rgb="FFFF7128"/>
        <color rgb="FF00B050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8">
    <cfRule type="colorScale" priority="3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3">
      <colorScale>
        <cfvo type="percentile" val="10"/>
        <cfvo type="percentile" val="90"/>
        <color rgb="FFFFB5B3"/>
        <color theme="9" tint="0.39997558519241921"/>
      </colorScale>
    </cfRule>
    <cfRule type="colorScale" priority="34">
      <colorScale>
        <cfvo type="percentile" val="10"/>
        <cfvo type="percentile" val="90"/>
        <color rgb="FFFF7E79"/>
        <color theme="9"/>
      </colorScale>
    </cfRule>
    <cfRule type="colorScale" priority="35">
      <colorScale>
        <cfvo type="percentile" val="10"/>
        <cfvo type="percentile" val="90"/>
        <color rgb="FFFF7E79"/>
        <color rgb="FF4E8F00"/>
      </colorScale>
    </cfRule>
    <cfRule type="colorScale" priority="36">
      <colorScale>
        <cfvo type="percentile" val="10"/>
        <cfvo type="percentile" val="90"/>
        <color rgb="FFFF7128"/>
        <color rgb="FF00B050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8">
    <cfRule type="colorScale" priority="2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27">
      <colorScale>
        <cfvo type="percentile" val="10"/>
        <cfvo type="percentile" val="90"/>
        <color rgb="FFFFB5B3"/>
        <color theme="9" tint="0.39997558519241921"/>
      </colorScale>
    </cfRule>
    <cfRule type="colorScale" priority="28">
      <colorScale>
        <cfvo type="percentile" val="10"/>
        <cfvo type="percentile" val="90"/>
        <color rgb="FFFF7E79"/>
        <color theme="9"/>
      </colorScale>
    </cfRule>
    <cfRule type="colorScale" priority="29">
      <colorScale>
        <cfvo type="percentile" val="10"/>
        <cfvo type="percentile" val="90"/>
        <color rgb="FFFF7E79"/>
        <color rgb="FF4E8F00"/>
      </colorScale>
    </cfRule>
    <cfRule type="colorScale" priority="30">
      <colorScale>
        <cfvo type="percentile" val="10"/>
        <cfvo type="percentile" val="90"/>
        <color rgb="FFFF7128"/>
        <color rgb="FF00B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8">
    <cfRule type="colorScale" priority="20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21">
      <colorScale>
        <cfvo type="percentile" val="10"/>
        <cfvo type="percentile" val="90"/>
        <color rgb="FFFFB5B3"/>
        <color theme="9" tint="0.39997558519241921"/>
      </colorScale>
    </cfRule>
    <cfRule type="colorScale" priority="22">
      <colorScale>
        <cfvo type="percentile" val="10"/>
        <cfvo type="percentile" val="90"/>
        <color rgb="FFFF7E79"/>
        <color theme="9"/>
      </colorScale>
    </cfRule>
    <cfRule type="colorScale" priority="23">
      <colorScale>
        <cfvo type="percentile" val="10"/>
        <cfvo type="percentile" val="90"/>
        <color rgb="FFFF7E79"/>
        <color rgb="FF4E8F00"/>
      </colorScale>
    </cfRule>
    <cfRule type="colorScale" priority="24">
      <colorScale>
        <cfvo type="percentile" val="10"/>
        <cfvo type="percentile" val="90"/>
        <color rgb="FFFF7128"/>
        <color rgb="FF00B050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18">
    <cfRule type="colorScale" priority="14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5">
      <colorScale>
        <cfvo type="percentile" val="10"/>
        <cfvo type="percentile" val="90"/>
        <color rgb="FFFFB5B3"/>
        <color theme="9" tint="0.39997558519241921"/>
      </colorScale>
    </cfRule>
    <cfRule type="colorScale" priority="16">
      <colorScale>
        <cfvo type="percentile" val="10"/>
        <cfvo type="percentile" val="90"/>
        <color rgb="FFFF7E79"/>
        <color theme="9"/>
      </colorScale>
    </cfRule>
    <cfRule type="colorScale" priority="17">
      <colorScale>
        <cfvo type="percentile" val="10"/>
        <cfvo type="percentile" val="90"/>
        <color rgb="FFFF7E79"/>
        <color rgb="FF4E8F00"/>
      </colorScale>
    </cfRule>
    <cfRule type="colorScale" priority="18">
      <colorScale>
        <cfvo type="percentile" val="10"/>
        <cfvo type="percentile" val="90"/>
        <color rgb="FFFF7128"/>
        <color rgb="FF00B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8">
    <cfRule type="colorScale" priority="8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9">
      <colorScale>
        <cfvo type="percentile" val="10"/>
        <cfvo type="percentile" val="90"/>
        <color rgb="FFFFB5B3"/>
        <color theme="9" tint="0.39997558519241921"/>
      </colorScale>
    </cfRule>
    <cfRule type="colorScale" priority="10">
      <colorScale>
        <cfvo type="percentile" val="10"/>
        <cfvo type="percentile" val="90"/>
        <color rgb="FFFF7E79"/>
        <color theme="9"/>
      </colorScale>
    </cfRule>
    <cfRule type="colorScale" priority="11">
      <colorScale>
        <cfvo type="percentile" val="10"/>
        <cfvo type="percentile" val="90"/>
        <color rgb="FFFF7E79"/>
        <color rgb="FF4E8F00"/>
      </colorScale>
    </cfRule>
    <cfRule type="colorScale" priority="12">
      <colorScale>
        <cfvo type="percentile" val="10"/>
        <cfvo type="percentile" val="90"/>
        <color rgb="FFFF7128"/>
        <color rgb="FF00B05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8">
    <cfRule type="colorScale" priority="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">
      <colorScale>
        <cfvo type="percentile" val="10"/>
        <cfvo type="percentile" val="90"/>
        <color rgb="FFFFB5B3"/>
        <color theme="9" tint="0.39997558519241921"/>
      </colorScale>
    </cfRule>
    <cfRule type="colorScale" priority="4">
      <colorScale>
        <cfvo type="percentile" val="10"/>
        <cfvo type="percentile" val="90"/>
        <color rgb="FFFF7E79"/>
        <color theme="9"/>
      </colorScale>
    </cfRule>
    <cfRule type="colorScale" priority="5">
      <colorScale>
        <cfvo type="percentile" val="10"/>
        <cfvo type="percentile" val="90"/>
        <color rgb="FFFF7E79"/>
        <color rgb="FF4E8F00"/>
      </colorScale>
    </cfRule>
    <cfRule type="colorScale" priority="6">
      <colorScale>
        <cfvo type="percentile" val="10"/>
        <cfvo type="percentile" val="90"/>
        <color rgb="FFFF7128"/>
        <color rgb="FF00B05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compact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Cyruss</dc:creator>
  <cp:lastModifiedBy>Cyruss</cp:lastModifiedBy>
  <dcterms:created xsi:type="dcterms:W3CDTF">2023-03-01T14:16:39Z</dcterms:created>
  <dcterms:modified xsi:type="dcterms:W3CDTF">2023-03-01T15:54:22Z</dcterms:modified>
</cp:coreProperties>
</file>