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イメージ" sheetId="1" r:id="rId1"/>
    <sheet name="クラス図" sheetId="2" r:id="rId2"/>
    <sheet name="キャラ仕様" sheetId="3" r:id="rId3"/>
    <sheet name="ダメージ計算" sheetId="4" r:id="rId4"/>
    <sheet name="戦闘" sheetId="7" r:id="rId5"/>
    <sheet name="経験値" sheetId="6" r:id="rId6"/>
    <sheet name="レベル設定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7" l="1"/>
  <c r="J28" i="7"/>
  <c r="J29" i="7"/>
  <c r="J30" i="7"/>
  <c r="J31" i="7"/>
  <c r="J32" i="7"/>
  <c r="J33" i="7"/>
  <c r="J34" i="7"/>
  <c r="J35" i="7"/>
  <c r="J26" i="7"/>
  <c r="B25" i="5"/>
  <c r="B26" i="5" s="1"/>
  <c r="B27" i="5" s="1"/>
  <c r="B28" i="5" s="1"/>
  <c r="B29" i="5" s="1"/>
  <c r="B30" i="5" s="1"/>
  <c r="B31" i="5" s="1"/>
  <c r="B32" i="5" s="1"/>
  <c r="B24" i="5"/>
  <c r="B27" i="7" l="1"/>
  <c r="B28" i="7"/>
  <c r="B29" i="7"/>
  <c r="B30" i="7"/>
  <c r="B31" i="7"/>
  <c r="B32" i="7"/>
  <c r="B33" i="7"/>
  <c r="B34" i="7"/>
  <c r="B35" i="7"/>
  <c r="B26" i="7"/>
  <c r="B11" i="5"/>
  <c r="B12" i="5" s="1"/>
  <c r="B13" i="5" s="1"/>
  <c r="B14" i="5" s="1"/>
  <c r="B15" i="5" s="1"/>
  <c r="B16" i="5" s="1"/>
  <c r="B17" i="5" s="1"/>
  <c r="B18" i="5" s="1"/>
  <c r="B10" i="5"/>
  <c r="B13" i="6" l="1"/>
  <c r="B14" i="6"/>
  <c r="B15" i="6"/>
  <c r="B16" i="6"/>
  <c r="B17" i="6"/>
  <c r="B18" i="6"/>
  <c r="B19" i="6"/>
  <c r="B20" i="6"/>
  <c r="B21" i="6"/>
  <c r="B22" i="6"/>
</calcChain>
</file>

<file path=xl/sharedStrings.xml><?xml version="1.0" encoding="utf-8"?>
<sst xmlns="http://schemas.openxmlformats.org/spreadsheetml/2006/main" count="104" uniqueCount="75">
  <si>
    <t>・剣士</t>
    <rPh sb="1" eb="3">
      <t>ケンシ</t>
    </rPh>
    <phoneticPr fontId="1"/>
  </si>
  <si>
    <t>・魔法使い</t>
    <rPh sb="1" eb="3">
      <t>マホウ</t>
    </rPh>
    <rPh sb="3" eb="4">
      <t>ツカ</t>
    </rPh>
    <phoneticPr fontId="1"/>
  </si>
  <si>
    <t>-&gt; HP や攻撃力のステータスが高い</t>
    <rPh sb="7" eb="9">
      <t>コウゲキ</t>
    </rPh>
    <rPh sb="9" eb="10">
      <t>リョク</t>
    </rPh>
    <rPh sb="17" eb="18">
      <t>タカ</t>
    </rPh>
    <phoneticPr fontId="1"/>
  </si>
  <si>
    <t>-&gt; その反面、素早さが低く先制を取られやすい</t>
    <rPh sb="5" eb="7">
      <t>ハンメン</t>
    </rPh>
    <rPh sb="8" eb="10">
      <t>スバヤ</t>
    </rPh>
    <rPh sb="12" eb="13">
      <t>ヒク</t>
    </rPh>
    <rPh sb="14" eb="16">
      <t>センセイ</t>
    </rPh>
    <rPh sb="17" eb="18">
      <t>ト</t>
    </rPh>
    <phoneticPr fontId="1"/>
  </si>
  <si>
    <t>-&gt; 素早さや回復力のステータスが高い。</t>
    <rPh sb="3" eb="5">
      <t>スバヤ</t>
    </rPh>
    <rPh sb="7" eb="10">
      <t>カイフクリョク</t>
    </rPh>
    <rPh sb="17" eb="18">
      <t>タカ</t>
    </rPh>
    <phoneticPr fontId="1"/>
  </si>
  <si>
    <t>-&gt;その反面、HPのステータスが低いためHP管理が重要になる。</t>
    <rPh sb="4" eb="6">
      <t>ハンメン</t>
    </rPh>
    <rPh sb="16" eb="17">
      <t>ヒク</t>
    </rPh>
    <rPh sb="22" eb="24">
      <t>カンリ</t>
    </rPh>
    <rPh sb="25" eb="27">
      <t>ジュウヨウ</t>
    </rPh>
    <phoneticPr fontId="1"/>
  </si>
  <si>
    <t>キャラ仕様</t>
    <rPh sb="3" eb="5">
      <t>シヨウ</t>
    </rPh>
    <phoneticPr fontId="1"/>
  </si>
  <si>
    <t>・雑魚キャラ</t>
    <rPh sb="1" eb="3">
      <t>ザコ</t>
    </rPh>
    <phoneticPr fontId="1"/>
  </si>
  <si>
    <t>-&gt; なにもなければ普通に勝てる相手</t>
    <rPh sb="10" eb="12">
      <t>フツウ</t>
    </rPh>
    <rPh sb="13" eb="14">
      <t>カ</t>
    </rPh>
    <rPh sb="16" eb="18">
      <t>アイテ</t>
    </rPh>
    <phoneticPr fontId="1"/>
  </si>
  <si>
    <t>-&gt; しかし、稀にHPが低くなると「つうこんのいちげき」を出してくる</t>
    <rPh sb="7" eb="8">
      <t>マレ</t>
    </rPh>
    <rPh sb="12" eb="13">
      <t>ヒク</t>
    </rPh>
    <rPh sb="29" eb="30">
      <t>ダ</t>
    </rPh>
    <phoneticPr fontId="1"/>
  </si>
  <si>
    <t>・BOSSキャラ</t>
    <phoneticPr fontId="1"/>
  </si>
  <si>
    <t>ダメージ計算</t>
    <rPh sb="4" eb="6">
      <t>ケイサン</t>
    </rPh>
    <phoneticPr fontId="1"/>
  </si>
  <si>
    <t>以下、ダメージの計算式</t>
    <rPh sb="0" eb="2">
      <t>イカ</t>
    </rPh>
    <rPh sb="8" eb="11">
      <t>ケイサンシキ</t>
    </rPh>
    <phoneticPr fontId="1"/>
  </si>
  <si>
    <t>[{(攻撃側のレベル × 2 ÷ 5 + 2) × (威力 × 攻撃側の攻撃or特攻 ÷ 防御側の防御or特防) ÷ 50 + 2} × 乱数幅(0.85,0.86,...0.99,1.00)] × 一致補正など</t>
    <phoneticPr fontId="1"/>
  </si>
  <si>
    <t>※１：威力⇒今回はキャラごとに使い分ける。</t>
    <rPh sb="3" eb="5">
      <t>イリョク</t>
    </rPh>
    <rPh sb="6" eb="8">
      <t>コンカイ</t>
    </rPh>
    <rPh sb="15" eb="16">
      <t>ツカ</t>
    </rPh>
    <rPh sb="17" eb="18">
      <t>ワ</t>
    </rPh>
    <phoneticPr fontId="1"/>
  </si>
  <si>
    <t>剣士：90、魔法使い：70、雑魚キャラ：40、BOSSキャラ：100</t>
    <rPh sb="0" eb="2">
      <t>ケンシ</t>
    </rPh>
    <rPh sb="6" eb="9">
      <t>マホウツカ</t>
    </rPh>
    <rPh sb="14" eb="16">
      <t>ザコ</t>
    </rPh>
    <phoneticPr fontId="1"/>
  </si>
  <si>
    <t>※２：特攻と特防⇒今回はなし</t>
    <rPh sb="3" eb="5">
      <t>トッコウ</t>
    </rPh>
    <rPh sb="6" eb="8">
      <t>トクボウ</t>
    </rPh>
    <rPh sb="9" eb="11">
      <t>コンカイ</t>
    </rPh>
    <phoneticPr fontId="1"/>
  </si>
  <si>
    <t>※３：補正値⇒天候や、ランダムでのクリティカルなど</t>
    <rPh sb="3" eb="5">
      <t>ホセイ</t>
    </rPh>
    <rPh sb="5" eb="6">
      <t>アタイ</t>
    </rPh>
    <rPh sb="7" eb="9">
      <t>テンコウ</t>
    </rPh>
    <phoneticPr fontId="1"/>
  </si>
  <si>
    <t>レベル設定</t>
    <rPh sb="3" eb="5">
      <t>セッテイ</t>
    </rPh>
    <phoneticPr fontId="1"/>
  </si>
  <si>
    <t>レベルアップすることに、必要な経験値は増えていく。</t>
    <rPh sb="12" eb="14">
      <t>ヒツヨウ</t>
    </rPh>
    <rPh sb="15" eb="17">
      <t>ケイケン</t>
    </rPh>
    <rPh sb="17" eb="18">
      <t>アタイ</t>
    </rPh>
    <rPh sb="19" eb="20">
      <t>フ</t>
    </rPh>
    <phoneticPr fontId="1"/>
  </si>
  <si>
    <t>Lv1</t>
    <phoneticPr fontId="1"/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</si>
  <si>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</si>
  <si>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</si>
  <si>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</si>
  <si>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</si>
  <si>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</si>
  <si>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</si>
  <si>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</si>
  <si>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</si>
  <si>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</si>
  <si>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レベル</t>
    <phoneticPr fontId="1"/>
  </si>
  <si>
    <t>必要な経験値</t>
    <rPh sb="0" eb="2">
      <t>ヒツヨウ</t>
    </rPh>
    <rPh sb="3" eb="5">
      <t>ケイケン</t>
    </rPh>
    <rPh sb="5" eb="6">
      <t>アタイ</t>
    </rPh>
    <phoneticPr fontId="1"/>
  </si>
  <si>
    <t>-&gt; 端数は四捨五入</t>
    <rPh sb="3" eb="5">
      <t>ハスウ</t>
    </rPh>
    <rPh sb="6" eb="10">
      <t>シシャゴニュウ</t>
    </rPh>
    <phoneticPr fontId="1"/>
  </si>
  <si>
    <t>経験値</t>
    <rPh sb="0" eb="2">
      <t>ケイケン</t>
    </rPh>
    <rPh sb="2" eb="3">
      <t>アタイ</t>
    </rPh>
    <phoneticPr fontId="1"/>
  </si>
  <si>
    <t>敵を倒すともらえる経験値は、味方と敵のレベル差によって変化する。</t>
    <rPh sb="0" eb="1">
      <t>テキ</t>
    </rPh>
    <rPh sb="2" eb="3">
      <t>タオ</t>
    </rPh>
    <rPh sb="9" eb="11">
      <t>ケイケン</t>
    </rPh>
    <rPh sb="11" eb="12">
      <t>アタイ</t>
    </rPh>
    <rPh sb="14" eb="16">
      <t>ミカタ</t>
    </rPh>
    <rPh sb="17" eb="18">
      <t>テキ</t>
    </rPh>
    <rPh sb="22" eb="23">
      <t>サ</t>
    </rPh>
    <rPh sb="27" eb="29">
      <t>ヘンカ</t>
    </rPh>
    <phoneticPr fontId="1"/>
  </si>
  <si>
    <t>-&gt; イメージは、Y = 1 / X の反比例曲線</t>
    <rPh sb="20" eb="23">
      <t>ハンピレイ</t>
    </rPh>
    <rPh sb="23" eb="25">
      <t>キョクセン</t>
    </rPh>
    <phoneticPr fontId="1"/>
  </si>
  <si>
    <t>※１：敵の基本経験値⇒敵のレベルによって決まる。</t>
    <rPh sb="3" eb="4">
      <t>テキ</t>
    </rPh>
    <rPh sb="5" eb="7">
      <t>キホン</t>
    </rPh>
    <rPh sb="7" eb="9">
      <t>ケイケン</t>
    </rPh>
    <rPh sb="9" eb="10">
      <t>アタイ</t>
    </rPh>
    <rPh sb="11" eb="12">
      <t>テキ</t>
    </rPh>
    <rPh sb="20" eb="21">
      <t>キ</t>
    </rPh>
    <phoneticPr fontId="1"/>
  </si>
  <si>
    <t>★雑魚キャラ</t>
    <rPh sb="1" eb="3">
      <t>ザコ</t>
    </rPh>
    <phoneticPr fontId="1"/>
  </si>
  <si>
    <t>計算式(独自)：基本経験値(雑魚キャラ) = 20 + {0.5  * (敵キャラのレベル) * (敵キャラのレベル - 1) }</t>
    <rPh sb="0" eb="2">
      <t>ケイサン</t>
    </rPh>
    <rPh sb="2" eb="3">
      <t>シキ</t>
    </rPh>
    <rPh sb="4" eb="6">
      <t>ドクジ</t>
    </rPh>
    <rPh sb="8" eb="10">
      <t>キホン</t>
    </rPh>
    <rPh sb="10" eb="12">
      <t>ケイケン</t>
    </rPh>
    <rPh sb="12" eb="13">
      <t>アタイ</t>
    </rPh>
    <rPh sb="14" eb="16">
      <t>ザコ</t>
    </rPh>
    <rPh sb="37" eb="38">
      <t>テキ</t>
    </rPh>
    <rPh sb="50" eb="51">
      <t>テキ</t>
    </rPh>
    <phoneticPr fontId="1"/>
  </si>
  <si>
    <t>戦闘</t>
    <rPh sb="0" eb="2">
      <t>セントウ</t>
    </rPh>
    <phoneticPr fontId="1"/>
  </si>
  <si>
    <t>計算式(独自)：もらえる経験値 = (敵の基本経験値) * (敵のレベル) / (味方のレベル)</t>
    <rPh sb="0" eb="2">
      <t>ケイサン</t>
    </rPh>
    <rPh sb="2" eb="3">
      <t>シキ</t>
    </rPh>
    <rPh sb="4" eb="6">
      <t>ドクジ</t>
    </rPh>
    <rPh sb="12" eb="14">
      <t>ケイケン</t>
    </rPh>
    <rPh sb="14" eb="15">
      <t>アタイ</t>
    </rPh>
    <rPh sb="19" eb="20">
      <t>テキ</t>
    </rPh>
    <rPh sb="21" eb="23">
      <t>キホン</t>
    </rPh>
    <rPh sb="23" eb="25">
      <t>ケイケン</t>
    </rPh>
    <rPh sb="25" eb="26">
      <t>アタイ</t>
    </rPh>
    <rPh sb="31" eb="32">
      <t>テキ</t>
    </rPh>
    <rPh sb="41" eb="43">
      <t>ミカタ</t>
    </rPh>
    <phoneticPr fontId="1"/>
  </si>
  <si>
    <t>【キャラ(味方)】</t>
    <rPh sb="5" eb="7">
      <t>ミカタ</t>
    </rPh>
    <phoneticPr fontId="1"/>
  </si>
  <si>
    <t>【キャラ(敵)】</t>
    <rPh sb="5" eb="6">
      <t>テキ</t>
    </rPh>
    <phoneticPr fontId="1"/>
  </si>
  <si>
    <t>ベースとなるのは、ドラクエやFFなど。（スク○ニさんのパクリですね）</t>
    <phoneticPr fontId="1"/>
  </si>
  <si>
    <t>【戦闘突入時】</t>
    <rPh sb="1" eb="3">
      <t>セントウ</t>
    </rPh>
    <rPh sb="3" eb="5">
      <t>トツニュウ</t>
    </rPh>
    <rPh sb="5" eb="6">
      <t>ジ</t>
    </rPh>
    <phoneticPr fontId="1"/>
  </si>
  <si>
    <t>★：敵のレベル</t>
    <rPh sb="2" eb="3">
      <t>テキ</t>
    </rPh>
    <phoneticPr fontId="1"/>
  </si>
  <si>
    <t>-&gt; 戦闘突入時の味方のレベルによって、ランダムに決まる。</t>
    <rPh sb="3" eb="5">
      <t>セントウ</t>
    </rPh>
    <rPh sb="5" eb="7">
      <t>トツニュウ</t>
    </rPh>
    <rPh sb="7" eb="8">
      <t>ジ</t>
    </rPh>
    <rPh sb="9" eb="11">
      <t>ミカタ</t>
    </rPh>
    <rPh sb="25" eb="26">
      <t>キ</t>
    </rPh>
    <phoneticPr fontId="1"/>
  </si>
  <si>
    <t>※レベル-??が０以下になった場合は１とする。</t>
    <rPh sb="9" eb="11">
      <t>イカ</t>
    </rPh>
    <rPh sb="15" eb="17">
      <t>バアイ</t>
    </rPh>
    <phoneticPr fontId="1"/>
  </si>
  <si>
    <t xml:space="preserve">計算式(独自)：[前回の必要経験値 + ( 1.25 × 現在のレベル × 現在のレベル)] </t>
    <rPh sb="0" eb="3">
      <t>ケイサンシキ</t>
    </rPh>
    <rPh sb="4" eb="6">
      <t>ドクジ</t>
    </rPh>
    <rPh sb="9" eb="11">
      <t>ゼンカイ</t>
    </rPh>
    <rPh sb="12" eb="14">
      <t>ヒツヨウ</t>
    </rPh>
    <rPh sb="14" eb="16">
      <t>ケイケン</t>
    </rPh>
    <rPh sb="16" eb="17">
      <t>アタイ</t>
    </rPh>
    <rPh sb="29" eb="31">
      <t>ゲンザイ</t>
    </rPh>
    <phoneticPr fontId="1"/>
  </si>
  <si>
    <t>基本経験値</t>
    <rPh sb="0" eb="2">
      <t>キホン</t>
    </rPh>
    <rPh sb="2" eb="4">
      <t>ケイケン</t>
    </rPh>
    <rPh sb="4" eb="5">
      <t>アタイ</t>
    </rPh>
    <phoneticPr fontId="1"/>
  </si>
  <si>
    <t>-&gt; 味方のレベル　：１３個</t>
    <rPh sb="3" eb="5">
      <t>ミカタ</t>
    </rPh>
    <rPh sb="13" eb="14">
      <t>コ</t>
    </rPh>
    <phoneticPr fontId="1"/>
  </si>
  <si>
    <t>-&gt; 味方のレベル-1：４個、味方のレベル+1：４個</t>
    <rPh sb="3" eb="5">
      <t>ミカタ</t>
    </rPh>
    <rPh sb="13" eb="14">
      <t>コ</t>
    </rPh>
    <phoneticPr fontId="1"/>
  </si>
  <si>
    <t>-&gt; 味方のレベル-2：３個、味方のレベル+2：３個</t>
    <rPh sb="3" eb="5">
      <t>ミカタ</t>
    </rPh>
    <rPh sb="13" eb="14">
      <t>コ</t>
    </rPh>
    <phoneticPr fontId="1"/>
  </si>
  <si>
    <t>-&gt; 味方のレベル-3：２個、味方のレベル+3：２個</t>
    <rPh sb="3" eb="5">
      <t>ミカタ</t>
    </rPh>
    <rPh sb="13" eb="14">
      <t>コ</t>
    </rPh>
    <phoneticPr fontId="1"/>
  </si>
  <si>
    <t>-&gt; 味方のレベル-4：１個、味方のレベル+4：１個</t>
    <rPh sb="3" eb="5">
      <t>ミカタ</t>
    </rPh>
    <rPh sb="13" eb="14">
      <t>コ</t>
    </rPh>
    <phoneticPr fontId="1"/>
  </si>
  <si>
    <t>-&gt; 味方のレベル-5：１個、味方のレベル+5：１個</t>
    <rPh sb="3" eb="5">
      <t>ミカタ</t>
    </rPh>
    <rPh sb="13" eb="14">
      <t>コ</t>
    </rPh>
    <phoneticPr fontId="1"/>
  </si>
  <si>
    <t>-&gt; 味方のレベル-6：０個、味方のレベル+6：１個</t>
    <rPh sb="3" eb="5">
      <t>ミカタ</t>
    </rPh>
    <rPh sb="13" eb="14">
      <t>コ</t>
    </rPh>
    <phoneticPr fontId="1"/>
  </si>
  <si>
    <t>配列を用意し、36個の数値を用意する。</t>
    <rPh sb="0" eb="2">
      <t>ハイレツ</t>
    </rPh>
    <rPh sb="3" eb="5">
      <t>ヨウイ</t>
    </rPh>
    <rPh sb="9" eb="10">
      <t>コ</t>
    </rPh>
    <rPh sb="11" eb="13">
      <t>スウチ</t>
    </rPh>
    <rPh sb="14" eb="16">
      <t>ヨウイ</t>
    </rPh>
    <phoneticPr fontId="1"/>
  </si>
  <si>
    <t>★敵のステータス</t>
    <rPh sb="1" eb="2">
      <t>テキ</t>
    </rPh>
    <phoneticPr fontId="1"/>
  </si>
  <si>
    <t>-&gt; レベル差が広がると、もらえる経験値に差が広がるため、計算式の見直しが必要</t>
    <rPh sb="6" eb="7">
      <t>サ</t>
    </rPh>
    <rPh sb="8" eb="9">
      <t>ヒロ</t>
    </rPh>
    <rPh sb="17" eb="19">
      <t>ケイケン</t>
    </rPh>
    <rPh sb="19" eb="20">
      <t>アタイ</t>
    </rPh>
    <rPh sb="21" eb="22">
      <t>サ</t>
    </rPh>
    <rPh sb="23" eb="24">
      <t>ヒロ</t>
    </rPh>
    <rPh sb="29" eb="31">
      <t>ケイサン</t>
    </rPh>
    <rPh sb="31" eb="32">
      <t>シキ</t>
    </rPh>
    <rPh sb="33" eb="35">
      <t>ミナオ</t>
    </rPh>
    <rPh sb="37" eb="39">
      <t>ヒツヨウ</t>
    </rPh>
    <phoneticPr fontId="1"/>
  </si>
  <si>
    <t>配列をシャッフルし、先頭の値を取り出す。取り出した値が敵のレベルになる。</t>
    <rPh sb="0" eb="2">
      <t>ハイレツ</t>
    </rPh>
    <rPh sb="10" eb="12">
      <t>セントウ</t>
    </rPh>
    <rPh sb="13" eb="14">
      <t>アタイ</t>
    </rPh>
    <rPh sb="15" eb="16">
      <t>ト</t>
    </rPh>
    <rPh sb="17" eb="18">
      <t>ダ</t>
    </rPh>
    <rPh sb="20" eb="21">
      <t>ト</t>
    </rPh>
    <rPh sb="22" eb="23">
      <t>ダ</t>
    </rPh>
    <rPh sb="25" eb="26">
      <t>アタイ</t>
    </rPh>
    <rPh sb="27" eb="28">
      <t>テキ</t>
    </rPh>
    <phoneticPr fontId="1"/>
  </si>
  <si>
    <t>敵レベルによって各種ステータスが変動し、さらに乱数幅で同じレベルでも敵にランダム性を持たせる。</t>
    <rPh sb="0" eb="1">
      <t>テキ</t>
    </rPh>
    <rPh sb="8" eb="10">
      <t>カクシュ</t>
    </rPh>
    <rPh sb="16" eb="18">
      <t>ヘンドウ</t>
    </rPh>
    <rPh sb="23" eb="25">
      <t>ランスウ</t>
    </rPh>
    <rPh sb="25" eb="26">
      <t>ハバ</t>
    </rPh>
    <rPh sb="27" eb="28">
      <t>オナ</t>
    </rPh>
    <rPh sb="34" eb="35">
      <t>テキ</t>
    </rPh>
    <rPh sb="40" eb="41">
      <t>セイ</t>
    </rPh>
    <rPh sb="42" eb="43">
      <t>モ</t>
    </rPh>
    <phoneticPr fontId="1"/>
  </si>
  <si>
    <t>Lv1</t>
    <phoneticPr fontId="1"/>
  </si>
  <si>
    <t>レベル</t>
    <phoneticPr fontId="1"/>
  </si>
  <si>
    <t>※係数などは、あとで要調整</t>
    <rPh sb="1" eb="3">
      <t>ケイスウ</t>
    </rPh>
    <rPh sb="10" eb="11">
      <t>ヨウ</t>
    </rPh>
    <rPh sb="11" eb="13">
      <t>チョウセイ</t>
    </rPh>
    <phoneticPr fontId="1"/>
  </si>
  <si>
    <t>-&gt; ガードなどで受けるダメージを減らす。（ガードはそのターンのみ有効）</t>
    <rPh sb="9" eb="10">
      <t>ウ</t>
    </rPh>
    <rPh sb="17" eb="18">
      <t>ヘ</t>
    </rPh>
    <rPh sb="33" eb="35">
      <t>ユウコウ</t>
    </rPh>
    <phoneticPr fontId="1"/>
  </si>
  <si>
    <t>-&gt; 攻撃力やHPなどが高く、自身の攻撃力や防御力を上昇させるわざを使う。（上昇したステータスは、一定ターンの間は継続）</t>
    <rPh sb="3" eb="6">
      <t>コウゲキリョク</t>
    </rPh>
    <rPh sb="12" eb="13">
      <t>タカ</t>
    </rPh>
    <rPh sb="15" eb="17">
      <t>ジシン</t>
    </rPh>
    <rPh sb="18" eb="21">
      <t>コウゲキリョク</t>
    </rPh>
    <rPh sb="22" eb="25">
      <t>ボウギョリョク</t>
    </rPh>
    <rPh sb="26" eb="28">
      <t>ジョウショウ</t>
    </rPh>
    <rPh sb="34" eb="35">
      <t>ツカ</t>
    </rPh>
    <rPh sb="38" eb="40">
      <t>ジョウショウ</t>
    </rPh>
    <rPh sb="49" eb="51">
      <t>イッテイ</t>
    </rPh>
    <rPh sb="55" eb="56">
      <t>アイダ</t>
    </rPh>
    <rPh sb="57" eb="59">
      <t>ケイゾク</t>
    </rPh>
    <phoneticPr fontId="1"/>
  </si>
  <si>
    <t>基本はポケモンのダメージ計算を参考にする。（非公式）</t>
    <rPh sb="0" eb="2">
      <t>キホン</t>
    </rPh>
    <rPh sb="12" eb="14">
      <t>ケイサン</t>
    </rPh>
    <rPh sb="15" eb="17">
      <t>サンコウ</t>
    </rPh>
    <rPh sb="22" eb="25">
      <t>ヒコウシキ</t>
    </rPh>
    <phoneticPr fontId="1"/>
  </si>
  <si>
    <r>
      <t xml:space="preserve">例：敵HP = 70 + ( </t>
    </r>
    <r>
      <rPr>
        <b/>
        <sz val="11"/>
        <color rgb="FFFF0000"/>
        <rFont val="游ゴシック"/>
        <family val="3"/>
        <charset val="128"/>
        <scheme val="minor"/>
      </rPr>
      <t>係数</t>
    </r>
    <r>
      <rPr>
        <sz val="11"/>
        <color theme="1"/>
        <rFont val="游ゴシック"/>
        <family val="2"/>
        <scheme val="minor"/>
      </rPr>
      <t xml:space="preserve"> * 敵レベル * (敵レベル -1) ) * [乱数幅(0.88、0.89、・・・、1.11、1.12)]</t>
    </r>
    <rPh sb="0" eb="1">
      <t>レイ</t>
    </rPh>
    <rPh sb="2" eb="3">
      <t>テキ</t>
    </rPh>
    <rPh sb="15" eb="17">
      <t>ケイスウ</t>
    </rPh>
    <rPh sb="20" eb="21">
      <t>テキ</t>
    </rPh>
    <rPh sb="28" eb="29">
      <t>テキ</t>
    </rPh>
    <rPh sb="42" eb="44">
      <t>ランスウ</t>
    </rPh>
    <rPh sb="44" eb="45">
      <t>ハバ</t>
    </rPh>
    <phoneticPr fontId="1"/>
  </si>
  <si>
    <t>敵HP</t>
    <rPh sb="0" eb="1">
      <t>テキ</t>
    </rPh>
    <phoneticPr fontId="1"/>
  </si>
  <si>
    <t>※上記の敵HPは乱数幅が1.00の場合</t>
    <rPh sb="1" eb="3">
      <t>ジョウキ</t>
    </rPh>
    <rPh sb="4" eb="5">
      <t>テキ</t>
    </rPh>
    <rPh sb="8" eb="10">
      <t>ランスウ</t>
    </rPh>
    <rPh sb="10" eb="11">
      <t>ハバ</t>
    </rPh>
    <rPh sb="17" eb="19">
      <t>バアイ</t>
    </rPh>
    <phoneticPr fontId="1"/>
  </si>
  <si>
    <t>ステータス</t>
    <phoneticPr fontId="1"/>
  </si>
  <si>
    <t>レベル</t>
    <phoneticPr fontId="1"/>
  </si>
  <si>
    <t>HP</t>
    <phoneticPr fontId="1"/>
  </si>
  <si>
    <t>Lv1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</si>
</sst>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4" fillId="0" borderId="0" xfId="0" quotePrefix="1" applyFont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0</xdr:row>
      <xdr:rowOff>190500</xdr:rowOff>
    </xdr:from>
    <xdr:to>
      <xdr:col>4</xdr:col>
      <xdr:colOff>190500</xdr:colOff>
      <xdr:row>12</xdr:row>
      <xdr:rowOff>15240</xdr:rowOff>
    </xdr:to>
    <xdr:grpSp>
      <xdr:nvGrpSpPr>
        <xdr:cNvPr id="8" name="グループ化 7"/>
        <xdr:cNvGrpSpPr/>
      </xdr:nvGrpSpPr>
      <xdr:grpSpPr>
        <a:xfrm>
          <a:off x="198120" y="190500"/>
          <a:ext cx="2674620" cy="2567940"/>
          <a:chOff x="2537460" y="441960"/>
          <a:chExt cx="2674620" cy="2567940"/>
        </a:xfrm>
      </xdr:grpSpPr>
      <xdr:sp macro="" textlink="">
        <xdr:nvSpPr>
          <xdr:cNvPr id="3" name="楕円 2"/>
          <xdr:cNvSpPr/>
        </xdr:nvSpPr>
        <xdr:spPr>
          <a:xfrm>
            <a:off x="2537460" y="441960"/>
            <a:ext cx="2674620" cy="256794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魔法使い</a:t>
            </a:r>
            <a:endParaRPr kumimoji="1" lang="en-US" altLang="ja-JP" sz="1100">
              <a:solidFill>
                <a:srgbClr val="FF0000"/>
              </a:solidFill>
            </a:endParaRPr>
          </a:p>
          <a:p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HP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や</a:t>
            </a: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MP</a:t>
            </a: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の設定はここ</a:t>
            </a:r>
            <a:endParaRPr lang="ja-JP" altLang="ja-JP">
              <a:effectLst/>
            </a:endParaRPr>
          </a:p>
          <a:p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戦うコマンドで、敵に与えるダメージ計算はここ。</a:t>
            </a:r>
            <a:endParaRPr lang="ja-JP" altLang="ja-JP">
              <a:effectLst/>
            </a:endParaRPr>
          </a:p>
          <a:p>
            <a:pPr algn="l"/>
            <a:endParaRPr kumimoji="1" lang="en-US" altLang="ja-JP" sz="1100"/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2" name="正方形/長方形 1"/>
          <xdr:cNvSpPr/>
        </xdr:nvSpPr>
        <xdr:spPr>
          <a:xfrm>
            <a:off x="3116580" y="1851660"/>
            <a:ext cx="899160" cy="601980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・戦う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・逃げる</a:t>
            </a:r>
            <a:endParaRPr kumimoji="1" lang="en-US" altLang="ja-JP" sz="1100"/>
          </a:p>
        </xdr:txBody>
      </xdr:sp>
    </xdr:grpSp>
    <xdr:clientData/>
  </xdr:twoCellAnchor>
  <xdr:twoCellAnchor>
    <xdr:from>
      <xdr:col>4</xdr:col>
      <xdr:colOff>601980</xdr:colOff>
      <xdr:row>0</xdr:row>
      <xdr:rowOff>213360</xdr:rowOff>
    </xdr:from>
    <xdr:to>
      <xdr:col>8</xdr:col>
      <xdr:colOff>594360</xdr:colOff>
      <xdr:row>12</xdr:row>
      <xdr:rowOff>38100</xdr:rowOff>
    </xdr:to>
    <xdr:grpSp>
      <xdr:nvGrpSpPr>
        <xdr:cNvPr id="7" name="グループ化 6"/>
        <xdr:cNvGrpSpPr/>
      </xdr:nvGrpSpPr>
      <xdr:grpSpPr>
        <a:xfrm>
          <a:off x="3284220" y="213360"/>
          <a:ext cx="2674620" cy="2567940"/>
          <a:chOff x="5989320" y="312420"/>
          <a:chExt cx="2674620" cy="2567940"/>
        </a:xfrm>
      </xdr:grpSpPr>
      <xdr:sp macro="" textlink="">
        <xdr:nvSpPr>
          <xdr:cNvPr id="4" name="楕円 3"/>
          <xdr:cNvSpPr/>
        </xdr:nvSpPr>
        <xdr:spPr>
          <a:xfrm>
            <a:off x="5989320" y="312420"/>
            <a:ext cx="2674620" cy="256794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剣士</a:t>
            </a:r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r>
              <a:rPr kumimoji="1" lang="en-US" altLang="ja-JP" sz="1100"/>
              <a:t>HP</a:t>
            </a:r>
            <a:r>
              <a:rPr kumimoji="1" lang="ja-JP" altLang="en-US" sz="1100"/>
              <a:t>や</a:t>
            </a:r>
            <a:r>
              <a:rPr kumimoji="1" lang="en-US" altLang="ja-JP" sz="1100"/>
              <a:t>MP</a:t>
            </a:r>
            <a:r>
              <a:rPr kumimoji="1" lang="ja-JP" altLang="en-US" sz="1100"/>
              <a:t>の設定はここ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戦うコマンドで、敵に与えるダメージ計算はここ。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6598920" y="1744980"/>
            <a:ext cx="960120" cy="586740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・戦う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・逃げる</a:t>
            </a:r>
            <a:endParaRPr kumimoji="1" lang="en-US" altLang="ja-JP" sz="1100"/>
          </a:p>
        </xdr:txBody>
      </xdr:sp>
    </xdr:grpSp>
    <xdr:clientData/>
  </xdr:twoCellAnchor>
  <xdr:twoCellAnchor>
    <xdr:from>
      <xdr:col>10</xdr:col>
      <xdr:colOff>91440</xdr:colOff>
      <xdr:row>0</xdr:row>
      <xdr:rowOff>190500</xdr:rowOff>
    </xdr:from>
    <xdr:to>
      <xdr:col>14</xdr:col>
      <xdr:colOff>83820</xdr:colOff>
      <xdr:row>12</xdr:row>
      <xdr:rowOff>15240</xdr:rowOff>
    </xdr:to>
    <xdr:grpSp>
      <xdr:nvGrpSpPr>
        <xdr:cNvPr id="10" name="グループ化 9"/>
        <xdr:cNvGrpSpPr/>
      </xdr:nvGrpSpPr>
      <xdr:grpSpPr>
        <a:xfrm>
          <a:off x="6797040" y="190500"/>
          <a:ext cx="2674620" cy="2567940"/>
          <a:chOff x="9494520" y="403860"/>
          <a:chExt cx="2674620" cy="2567940"/>
        </a:xfrm>
      </xdr:grpSpPr>
      <xdr:sp macro="" textlink="">
        <xdr:nvSpPr>
          <xdr:cNvPr id="6" name="楕円 5"/>
          <xdr:cNvSpPr/>
        </xdr:nvSpPr>
        <xdr:spPr>
          <a:xfrm>
            <a:off x="9494520" y="403860"/>
            <a:ext cx="2674620" cy="256794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雑魚エネミー</a:t>
            </a:r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r>
              <a:rPr kumimoji="1" lang="en-US" altLang="ja-JP" sz="1100"/>
              <a:t>HP</a:t>
            </a:r>
            <a:r>
              <a:rPr kumimoji="1" lang="ja-JP" altLang="en-US" sz="1100"/>
              <a:t>や攻撃力・防御力等の設定はここ。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9966960" y="1562100"/>
            <a:ext cx="922020" cy="601980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・戦う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・逃げる</a:t>
            </a:r>
            <a:endParaRPr kumimoji="1" lang="en-US" altLang="ja-JP" sz="1100"/>
          </a:p>
        </xdr:txBody>
      </xdr:sp>
    </xdr:grpSp>
    <xdr:clientData/>
  </xdr:twoCellAnchor>
  <xdr:twoCellAnchor>
    <xdr:from>
      <xdr:col>14</xdr:col>
      <xdr:colOff>533400</xdr:colOff>
      <xdr:row>0</xdr:row>
      <xdr:rowOff>190500</xdr:rowOff>
    </xdr:from>
    <xdr:to>
      <xdr:col>18</xdr:col>
      <xdr:colOff>525780</xdr:colOff>
      <xdr:row>12</xdr:row>
      <xdr:rowOff>15240</xdr:rowOff>
    </xdr:to>
    <xdr:grpSp>
      <xdr:nvGrpSpPr>
        <xdr:cNvPr id="11" name="グループ化 10"/>
        <xdr:cNvGrpSpPr/>
      </xdr:nvGrpSpPr>
      <xdr:grpSpPr>
        <a:xfrm>
          <a:off x="9921240" y="190500"/>
          <a:ext cx="2674620" cy="2567940"/>
          <a:chOff x="9494520" y="403860"/>
          <a:chExt cx="2674620" cy="2567940"/>
        </a:xfrm>
      </xdr:grpSpPr>
      <xdr:sp macro="" textlink="">
        <xdr:nvSpPr>
          <xdr:cNvPr id="12" name="楕円 11"/>
          <xdr:cNvSpPr/>
        </xdr:nvSpPr>
        <xdr:spPr>
          <a:xfrm>
            <a:off x="9494520" y="403860"/>
            <a:ext cx="2674620" cy="256794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ボスエネミー</a:t>
            </a:r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r>
              <a:rPr kumimoji="1" lang="en-US" altLang="ja-JP" sz="1100"/>
              <a:t>HP</a:t>
            </a:r>
            <a:r>
              <a:rPr kumimoji="1" lang="ja-JP" altLang="en-US" sz="1100"/>
              <a:t>や攻撃力・防御力等の設定はここ。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9966960" y="1562100"/>
            <a:ext cx="922020" cy="601980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・戦う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・逃げる</a:t>
            </a:r>
            <a:endParaRPr kumimoji="1" lang="en-US" altLang="ja-JP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76200</xdr:rowOff>
    </xdr:from>
    <xdr:to>
      <xdr:col>5</xdr:col>
      <xdr:colOff>502920</xdr:colOff>
      <xdr:row>21</xdr:row>
      <xdr:rowOff>0</xdr:rowOff>
    </xdr:to>
    <xdr:grpSp>
      <xdr:nvGrpSpPr>
        <xdr:cNvPr id="4" name="グループ化 3"/>
        <xdr:cNvGrpSpPr/>
      </xdr:nvGrpSpPr>
      <xdr:grpSpPr>
        <a:xfrm>
          <a:off x="1341120" y="2819400"/>
          <a:ext cx="2514600" cy="1981200"/>
          <a:chOff x="1341120" y="685800"/>
          <a:chExt cx="1341120" cy="1143000"/>
        </a:xfrm>
      </xdr:grpSpPr>
      <xdr:sp macro="" textlink="">
        <xdr:nvSpPr>
          <xdr:cNvPr id="2" name="正方形/長方形 1"/>
          <xdr:cNvSpPr/>
        </xdr:nvSpPr>
        <xdr:spPr>
          <a:xfrm>
            <a:off x="1341120" y="685800"/>
            <a:ext cx="1341120" cy="1143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FightController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1341120" y="835269"/>
            <a:ext cx="1341120" cy="99353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7620</xdr:colOff>
      <xdr:row>3</xdr:row>
      <xdr:rowOff>7620</xdr:rowOff>
    </xdr:from>
    <xdr:to>
      <xdr:col>9</xdr:col>
      <xdr:colOff>525780</xdr:colOff>
      <xdr:row>8</xdr:row>
      <xdr:rowOff>152400</xdr:rowOff>
    </xdr:to>
    <xdr:grpSp>
      <xdr:nvGrpSpPr>
        <xdr:cNvPr id="5" name="グループ化 4"/>
        <xdr:cNvGrpSpPr/>
      </xdr:nvGrpSpPr>
      <xdr:grpSpPr>
        <a:xfrm>
          <a:off x="4701540" y="693420"/>
          <a:ext cx="1859280" cy="1287780"/>
          <a:chOff x="1341120" y="685800"/>
          <a:chExt cx="1341120" cy="1143000"/>
        </a:xfrm>
      </xdr:grpSpPr>
      <xdr:sp macro="" textlink="">
        <xdr:nvSpPr>
          <xdr:cNvPr id="6" name="正方形/長方形 5"/>
          <xdr:cNvSpPr/>
        </xdr:nvSpPr>
        <xdr:spPr>
          <a:xfrm>
            <a:off x="1341120" y="685800"/>
            <a:ext cx="1341120" cy="1143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>
                <a:solidFill>
                  <a:schemeClr val="tx1"/>
                </a:solidFill>
              </a:rPr>
              <a:t>Fencer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341120" y="904875"/>
            <a:ext cx="1341120" cy="923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hit_point</a:t>
            </a:r>
            <a:r>
              <a:rPr kumimoji="1" lang="en-US" altLang="ja-JP" sz="1100" baseline="0">
                <a:solidFill>
                  <a:schemeClr val="tx1"/>
                </a:solidFill>
              </a:rPr>
              <a:t> : int</a:t>
            </a:r>
          </a:p>
          <a:p>
            <a:pPr algn="l"/>
            <a:r>
              <a:rPr kumimoji="1" lang="en-US" altLang="ja-JP" sz="1100" baseline="0">
                <a:solidFill>
                  <a:schemeClr val="tx1"/>
                </a:solidFill>
              </a:rPr>
              <a:t>-</a:t>
            </a:r>
            <a:r>
              <a:rPr kumimoji="1" lang="en-US" altLang="ja-JP" sz="1100">
                <a:solidFill>
                  <a:schemeClr val="tx1"/>
                </a:solidFill>
              </a:rPr>
              <a:t> </a:t>
            </a:r>
            <a:r>
              <a:rPr lang="en-US" altLang="ja-JP">
                <a:solidFill>
                  <a:schemeClr val="tx1"/>
                </a:solidFill>
              </a:rPr>
              <a:t>Offensive_power : int</a:t>
            </a:r>
          </a:p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</a:t>
            </a:r>
            <a:r>
              <a:rPr lang="en-US" altLang="ja-JP">
                <a:solidFill>
                  <a:schemeClr val="tx1"/>
                </a:solidFill>
              </a:rPr>
              <a:t>Defense_power : int</a:t>
            </a:r>
          </a:p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heal_power</a:t>
            </a:r>
            <a:r>
              <a:rPr kumimoji="1" lang="en-US" altLang="ja-JP" sz="1100" baseline="0">
                <a:solidFill>
                  <a:schemeClr val="tx1"/>
                </a:solidFill>
              </a:rPr>
              <a:t> : int</a:t>
            </a:r>
          </a:p>
          <a:p>
            <a:pPr algn="l"/>
            <a:r>
              <a:rPr kumimoji="1" lang="en-US" altLang="ja-JP" sz="1100" baseline="0">
                <a:solidFill>
                  <a:schemeClr val="tx1"/>
                </a:solidFill>
              </a:rPr>
              <a:t>- speed : 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7620</xdr:colOff>
      <xdr:row>14</xdr:row>
      <xdr:rowOff>22860</xdr:rowOff>
    </xdr:from>
    <xdr:to>
      <xdr:col>13</xdr:col>
      <xdr:colOff>525780</xdr:colOff>
      <xdr:row>19</xdr:row>
      <xdr:rowOff>167640</xdr:rowOff>
    </xdr:to>
    <xdr:grpSp>
      <xdr:nvGrpSpPr>
        <xdr:cNvPr id="8" name="グループ化 7"/>
        <xdr:cNvGrpSpPr/>
      </xdr:nvGrpSpPr>
      <xdr:grpSpPr>
        <a:xfrm>
          <a:off x="7383780" y="3223260"/>
          <a:ext cx="1859280" cy="1287780"/>
          <a:chOff x="1341120" y="685800"/>
          <a:chExt cx="1341120" cy="1143000"/>
        </a:xfrm>
      </xdr:grpSpPr>
      <xdr:sp macro="" textlink="">
        <xdr:nvSpPr>
          <xdr:cNvPr id="9" name="正方形/長方形 8"/>
          <xdr:cNvSpPr/>
        </xdr:nvSpPr>
        <xdr:spPr>
          <a:xfrm>
            <a:off x="1341120" y="685800"/>
            <a:ext cx="1341120" cy="1143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0" lang="en-US" altLang="ja-JP" sz="1100">
                <a:solidFill>
                  <a:schemeClr val="tx1"/>
                </a:solidFill>
              </a:rPr>
              <a:t>Human(</a:t>
            </a:r>
            <a:r>
              <a:rPr kumimoji="0" lang="ja-JP" altLang="en-US" sz="1100">
                <a:solidFill>
                  <a:schemeClr val="tx1"/>
                </a:solidFill>
              </a:rPr>
              <a:t>抽象クラス</a:t>
            </a:r>
            <a:r>
              <a:rPr kumimoji="0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341120" y="949568"/>
            <a:ext cx="1341120" cy="87923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attack()</a:t>
            </a:r>
            <a:r>
              <a:rPr kumimoji="1" lang="ja-JP" altLang="en-US" sz="1100" baseline="0">
                <a:solidFill>
                  <a:schemeClr val="tx1"/>
                </a:solidFill>
              </a:rPr>
              <a:t> </a:t>
            </a:r>
            <a:r>
              <a:rPr kumimoji="1" lang="en-US" altLang="ja-JP" sz="1100" baseline="0">
                <a:solidFill>
                  <a:schemeClr val="tx1"/>
                </a:solidFill>
              </a:rPr>
              <a:t>: </a:t>
            </a:r>
            <a:r>
              <a:rPr kumimoji="1" lang="ja-JP" altLang="en-US" sz="1100" baseline="0">
                <a:solidFill>
                  <a:schemeClr val="tx1"/>
                </a:solidFill>
              </a:rPr>
              <a:t>抽象メソッド</a:t>
            </a:r>
            <a:endParaRPr kumimoji="1" lang="en-US" altLang="ja-JP" sz="1100" baseline="0">
              <a:solidFill>
                <a:schemeClr val="tx1"/>
              </a:solidFill>
            </a:endParaRPr>
          </a:p>
          <a:p>
            <a:pPr algn="l"/>
            <a:r>
              <a:rPr lang="en-US" altLang="ja-JP">
                <a:solidFill>
                  <a:schemeClr val="tx1"/>
                </a:solidFill>
              </a:rPr>
              <a:t>recovery() : </a:t>
            </a:r>
            <a:r>
              <a:rPr lang="ja-JP" altLang="en-US">
                <a:solidFill>
                  <a:schemeClr val="tx1"/>
                </a:solidFill>
              </a:rPr>
              <a:t>抽象メソッド</a:t>
            </a:r>
            <a:endParaRPr lang="en-US" altLang="ja-JP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guard() : </a:t>
            </a:r>
            <a:r>
              <a:rPr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抽象メソッド</a:t>
            </a:r>
            <a:endParaRPr lang="ja-JP" altLang="ja-JP">
              <a:solidFill>
                <a:schemeClr val="tx1"/>
              </a:solidFill>
              <a:effectLst/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525780</xdr:colOff>
      <xdr:row>6</xdr:row>
      <xdr:rowOff>89123</xdr:rowOff>
    </xdr:from>
    <xdr:to>
      <xdr:col>11</xdr:col>
      <xdr:colOff>7620</xdr:colOff>
      <xdr:row>17</xdr:row>
      <xdr:rowOff>129540</xdr:rowOff>
    </xdr:to>
    <xdr:cxnSp macro="">
      <xdr:nvCxnSpPr>
        <xdr:cNvPr id="12" name="直線矢印コネクタ 11"/>
        <xdr:cNvCxnSpPr>
          <a:stCxn id="7" idx="3"/>
          <a:endCxn id="10" idx="1"/>
        </xdr:cNvCxnSpPr>
      </xdr:nvCxnSpPr>
      <xdr:spPr>
        <a:xfrm>
          <a:off x="6560820" y="1460723"/>
          <a:ext cx="822960" cy="25550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10</xdr:row>
      <xdr:rowOff>15240</xdr:rowOff>
    </xdr:from>
    <xdr:to>
      <xdr:col>9</xdr:col>
      <xdr:colOff>525780</xdr:colOff>
      <xdr:row>15</xdr:row>
      <xdr:rowOff>160020</xdr:rowOff>
    </xdr:to>
    <xdr:grpSp>
      <xdr:nvGrpSpPr>
        <xdr:cNvPr id="15" name="グループ化 14"/>
        <xdr:cNvGrpSpPr/>
      </xdr:nvGrpSpPr>
      <xdr:grpSpPr>
        <a:xfrm>
          <a:off x="4701540" y="2301240"/>
          <a:ext cx="1859280" cy="1287780"/>
          <a:chOff x="1341120" y="685800"/>
          <a:chExt cx="1341120" cy="1143000"/>
        </a:xfrm>
      </xdr:grpSpPr>
      <xdr:sp macro="" textlink="">
        <xdr:nvSpPr>
          <xdr:cNvPr id="16" name="正方形/長方形 15"/>
          <xdr:cNvSpPr/>
        </xdr:nvSpPr>
        <xdr:spPr>
          <a:xfrm>
            <a:off x="1341120" y="685800"/>
            <a:ext cx="1341120" cy="1143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0" lang="en-US" altLang="ja-JP" sz="1100">
                <a:solidFill>
                  <a:schemeClr val="tx1"/>
                </a:solidFill>
              </a:rPr>
              <a:t>Witch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341120" y="904875"/>
            <a:ext cx="1341120" cy="923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hit_point</a:t>
            </a:r>
            <a:r>
              <a:rPr kumimoji="1" lang="en-US" altLang="ja-JP" sz="1100" baseline="0">
                <a:solidFill>
                  <a:schemeClr val="tx1"/>
                </a:solidFill>
              </a:rPr>
              <a:t> : int</a:t>
            </a:r>
          </a:p>
          <a:p>
            <a:pPr algn="l"/>
            <a:r>
              <a:rPr kumimoji="1" lang="en-US" altLang="ja-JP" sz="1100" baseline="0">
                <a:solidFill>
                  <a:schemeClr val="tx1"/>
                </a:solidFill>
              </a:rPr>
              <a:t>-</a:t>
            </a:r>
            <a:r>
              <a:rPr kumimoji="1" lang="en-US" altLang="ja-JP" sz="1100">
                <a:solidFill>
                  <a:schemeClr val="tx1"/>
                </a:solidFill>
              </a:rPr>
              <a:t> </a:t>
            </a:r>
            <a:r>
              <a:rPr lang="en-US" altLang="ja-JP">
                <a:solidFill>
                  <a:schemeClr val="tx1"/>
                </a:solidFill>
              </a:rPr>
              <a:t>Offensive_power : int</a:t>
            </a:r>
          </a:p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</a:t>
            </a:r>
            <a:r>
              <a:rPr lang="en-US" altLang="ja-JP">
                <a:solidFill>
                  <a:schemeClr val="tx1"/>
                </a:solidFill>
              </a:rPr>
              <a:t>Defense_power : int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chemeClr val="tx1"/>
                </a:solidFill>
              </a:rPr>
              <a:t>-</a:t>
            </a:r>
            <a:r>
              <a:rPr kumimoji="1" lang="en-US" altLang="ja-JP" sz="1100" baseline="0">
                <a:solidFill>
                  <a:schemeClr val="tx1"/>
                </a:solidFill>
              </a:rPr>
              <a:t> heal_power : int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 speed : int</a:t>
            </a:r>
            <a:endPara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525780</xdr:colOff>
      <xdr:row>13</xdr:row>
      <xdr:rowOff>96743</xdr:rowOff>
    </xdr:from>
    <xdr:to>
      <xdr:col>11</xdr:col>
      <xdr:colOff>7620</xdr:colOff>
      <xdr:row>17</xdr:row>
      <xdr:rowOff>129540</xdr:rowOff>
    </xdr:to>
    <xdr:cxnSp macro="">
      <xdr:nvCxnSpPr>
        <xdr:cNvPr id="18" name="直線矢印コネクタ 17"/>
        <xdr:cNvCxnSpPr>
          <a:stCxn id="17" idx="3"/>
          <a:endCxn id="10" idx="1"/>
        </xdr:cNvCxnSpPr>
      </xdr:nvCxnSpPr>
      <xdr:spPr>
        <a:xfrm>
          <a:off x="6560820" y="3068543"/>
          <a:ext cx="822960" cy="947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0</xdr:rowOff>
    </xdr:from>
    <xdr:to>
      <xdr:col>9</xdr:col>
      <xdr:colOff>518160</xdr:colOff>
      <xdr:row>23</xdr:row>
      <xdr:rowOff>144780</xdr:rowOff>
    </xdr:to>
    <xdr:grpSp>
      <xdr:nvGrpSpPr>
        <xdr:cNvPr id="21" name="グループ化 20"/>
        <xdr:cNvGrpSpPr/>
      </xdr:nvGrpSpPr>
      <xdr:grpSpPr>
        <a:xfrm>
          <a:off x="4693920" y="4114800"/>
          <a:ext cx="1859280" cy="1287780"/>
          <a:chOff x="1341120" y="685800"/>
          <a:chExt cx="1341120" cy="1143000"/>
        </a:xfrm>
      </xdr:grpSpPr>
      <xdr:sp macro="" textlink="">
        <xdr:nvSpPr>
          <xdr:cNvPr id="22" name="正方形/長方形 21"/>
          <xdr:cNvSpPr/>
        </xdr:nvSpPr>
        <xdr:spPr>
          <a:xfrm>
            <a:off x="1341120" y="685800"/>
            <a:ext cx="1341120" cy="1143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0" lang="en-US" altLang="ja-JP" sz="1100">
                <a:solidFill>
                  <a:schemeClr val="tx1"/>
                </a:solidFill>
              </a:rPr>
              <a:t>Wimp</a:t>
            </a:r>
            <a:r>
              <a:rPr kumimoji="0" lang="en-US" altLang="ja-JP" sz="1100" baseline="0">
                <a:solidFill>
                  <a:schemeClr val="tx1"/>
                </a:solidFill>
              </a:rPr>
              <a:t> (</a:t>
            </a:r>
            <a:r>
              <a:rPr kumimoji="0" lang="ja-JP" altLang="en-US" sz="1100" baseline="0">
                <a:solidFill>
                  <a:schemeClr val="tx1"/>
                </a:solidFill>
              </a:rPr>
              <a:t>雑魚クラス</a:t>
            </a:r>
            <a:r>
              <a:rPr kumimoji="0" lang="en-US" altLang="ja-JP" sz="1100" baseline="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341120" y="904875"/>
            <a:ext cx="1341120" cy="923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hit_point</a:t>
            </a:r>
            <a:r>
              <a:rPr kumimoji="1" lang="en-US" altLang="ja-JP" sz="1100" baseline="0">
                <a:solidFill>
                  <a:schemeClr val="tx1"/>
                </a:solidFill>
              </a:rPr>
              <a:t> : int</a:t>
            </a:r>
          </a:p>
          <a:p>
            <a:pPr algn="l"/>
            <a:r>
              <a:rPr kumimoji="1" lang="en-US" altLang="ja-JP" sz="1100" baseline="0">
                <a:solidFill>
                  <a:schemeClr val="tx1"/>
                </a:solidFill>
              </a:rPr>
              <a:t>-</a:t>
            </a:r>
            <a:r>
              <a:rPr kumimoji="1" lang="en-US" altLang="ja-JP" sz="1100">
                <a:solidFill>
                  <a:schemeClr val="tx1"/>
                </a:solidFill>
              </a:rPr>
              <a:t> </a:t>
            </a:r>
            <a:r>
              <a:rPr lang="en-US" altLang="ja-JP">
                <a:solidFill>
                  <a:schemeClr val="tx1"/>
                </a:solidFill>
              </a:rPr>
              <a:t>Offensive power : int</a:t>
            </a:r>
          </a:p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</a:t>
            </a:r>
            <a:r>
              <a:rPr lang="en-US" altLang="ja-JP">
                <a:solidFill>
                  <a:schemeClr val="tx1"/>
                </a:solidFill>
              </a:rPr>
              <a:t>Defense power : int</a:t>
            </a:r>
          </a:p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speed : 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25</xdr:row>
      <xdr:rowOff>137160</xdr:rowOff>
    </xdr:from>
    <xdr:to>
      <xdr:col>9</xdr:col>
      <xdr:colOff>518160</xdr:colOff>
      <xdr:row>31</xdr:row>
      <xdr:rowOff>53340</xdr:rowOff>
    </xdr:to>
    <xdr:grpSp>
      <xdr:nvGrpSpPr>
        <xdr:cNvPr id="24" name="グループ化 23"/>
        <xdr:cNvGrpSpPr/>
      </xdr:nvGrpSpPr>
      <xdr:grpSpPr>
        <a:xfrm>
          <a:off x="4693920" y="5852160"/>
          <a:ext cx="1859280" cy="1287780"/>
          <a:chOff x="1341120" y="685800"/>
          <a:chExt cx="1341120" cy="1143000"/>
        </a:xfrm>
      </xdr:grpSpPr>
      <xdr:sp macro="" textlink="">
        <xdr:nvSpPr>
          <xdr:cNvPr id="25" name="正方形/長方形 24"/>
          <xdr:cNvSpPr/>
        </xdr:nvSpPr>
        <xdr:spPr>
          <a:xfrm>
            <a:off x="1341120" y="685800"/>
            <a:ext cx="1341120" cy="1143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Boss (</a:t>
            </a:r>
            <a:r>
              <a:rPr kumimoji="1" lang="ja-JP" altLang="en-US" sz="1100">
                <a:solidFill>
                  <a:schemeClr val="tx1"/>
                </a:solidFill>
              </a:rPr>
              <a:t>ボスクラス</a:t>
            </a:r>
            <a:r>
              <a:rPr kumimoji="1" lang="en-US" altLang="ja-JP" sz="1100">
                <a:solidFill>
                  <a:schemeClr val="tx1"/>
                </a:solidFill>
              </a:rPr>
              <a:t>)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341120" y="904875"/>
            <a:ext cx="1341120" cy="923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hit_point</a:t>
            </a:r>
            <a:r>
              <a:rPr kumimoji="1" lang="en-US" altLang="ja-JP" sz="1100" baseline="0">
                <a:solidFill>
                  <a:schemeClr val="tx1"/>
                </a:solidFill>
              </a:rPr>
              <a:t> : int</a:t>
            </a:r>
          </a:p>
          <a:p>
            <a:pPr algn="l"/>
            <a:r>
              <a:rPr kumimoji="1" lang="en-US" altLang="ja-JP" sz="1100" baseline="0">
                <a:solidFill>
                  <a:schemeClr val="tx1"/>
                </a:solidFill>
              </a:rPr>
              <a:t>-</a:t>
            </a:r>
            <a:r>
              <a:rPr kumimoji="1" lang="en-US" altLang="ja-JP" sz="1100">
                <a:solidFill>
                  <a:schemeClr val="tx1"/>
                </a:solidFill>
              </a:rPr>
              <a:t> </a:t>
            </a:r>
            <a:r>
              <a:rPr lang="en-US" altLang="ja-JP">
                <a:solidFill>
                  <a:schemeClr val="tx1"/>
                </a:solidFill>
              </a:rPr>
              <a:t>Offensive power : int</a:t>
            </a:r>
          </a:p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- </a:t>
            </a:r>
            <a:r>
              <a:rPr lang="en-US" altLang="ja-JP">
                <a:solidFill>
                  <a:schemeClr val="tx1"/>
                </a:solidFill>
              </a:rPr>
              <a:t>Defense power : int</a:t>
            </a:r>
          </a:p>
          <a:p>
            <a:pPr algn="l"/>
            <a:r>
              <a:rPr lang="en-US" altLang="ja-JP">
                <a:solidFill>
                  <a:schemeClr val="tx1"/>
                </a:solidFill>
              </a:rPr>
              <a:t>- speed</a:t>
            </a:r>
            <a:r>
              <a:rPr lang="en-US" altLang="ja-JP" baseline="0">
                <a:solidFill>
                  <a:schemeClr val="tx1"/>
                </a:solidFill>
              </a:rPr>
              <a:t> : int</a:t>
            </a:r>
            <a:endParaRPr lang="en-US" altLang="ja-JP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518160</xdr:colOff>
      <xdr:row>17</xdr:row>
      <xdr:rowOff>129540</xdr:rowOff>
    </xdr:from>
    <xdr:to>
      <xdr:col>11</xdr:col>
      <xdr:colOff>7620</xdr:colOff>
      <xdr:row>28</xdr:row>
      <xdr:rowOff>218663</xdr:rowOff>
    </xdr:to>
    <xdr:cxnSp macro="">
      <xdr:nvCxnSpPr>
        <xdr:cNvPr id="30" name="直線矢印コネクタ 29"/>
        <xdr:cNvCxnSpPr>
          <a:stCxn id="26" idx="3"/>
          <a:endCxn id="10" idx="1"/>
        </xdr:cNvCxnSpPr>
      </xdr:nvCxnSpPr>
      <xdr:spPr>
        <a:xfrm flipV="1">
          <a:off x="6553200" y="4015740"/>
          <a:ext cx="830580" cy="26037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518160</xdr:colOff>
      <xdr:row>17</xdr:row>
      <xdr:rowOff>129540</xdr:rowOff>
    </xdr:from>
    <xdr:to>
      <xdr:col>11</xdr:col>
      <xdr:colOff>7620</xdr:colOff>
      <xdr:row>21</xdr:row>
      <xdr:rowOff>81503</xdr:rowOff>
    </xdr:to>
    <xdr:cxnSp macro="">
      <xdr:nvCxnSpPr>
        <xdr:cNvPr id="33" name="直線矢印コネクタ 32"/>
        <xdr:cNvCxnSpPr>
          <a:stCxn id="23" idx="3"/>
          <a:endCxn id="10" idx="1"/>
        </xdr:cNvCxnSpPr>
      </xdr:nvCxnSpPr>
      <xdr:spPr>
        <a:xfrm flipV="1">
          <a:off x="6553200" y="4015740"/>
          <a:ext cx="830580" cy="866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6</xdr:row>
      <xdr:rowOff>89123</xdr:rowOff>
    </xdr:from>
    <xdr:to>
      <xdr:col>7</xdr:col>
      <xdr:colOff>7620</xdr:colOff>
      <xdr:row>17</xdr:row>
      <xdr:rowOff>53340</xdr:rowOff>
    </xdr:to>
    <xdr:cxnSp macro="">
      <xdr:nvCxnSpPr>
        <xdr:cNvPr id="36" name="直線矢印コネクタ 35"/>
        <xdr:cNvCxnSpPr>
          <a:stCxn id="3" idx="3"/>
          <a:endCxn id="7" idx="1"/>
        </xdr:cNvCxnSpPr>
      </xdr:nvCxnSpPr>
      <xdr:spPr>
        <a:xfrm flipV="1">
          <a:off x="3855720" y="1460723"/>
          <a:ext cx="845820" cy="2478817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13</xdr:row>
      <xdr:rowOff>96743</xdr:rowOff>
    </xdr:from>
    <xdr:to>
      <xdr:col>7</xdr:col>
      <xdr:colOff>7620</xdr:colOff>
      <xdr:row>17</xdr:row>
      <xdr:rowOff>53340</xdr:rowOff>
    </xdr:to>
    <xdr:cxnSp macro="">
      <xdr:nvCxnSpPr>
        <xdr:cNvPr id="42" name="直線矢印コネクタ 41"/>
        <xdr:cNvCxnSpPr>
          <a:stCxn id="3" idx="3"/>
          <a:endCxn id="17" idx="1"/>
        </xdr:cNvCxnSpPr>
      </xdr:nvCxnSpPr>
      <xdr:spPr>
        <a:xfrm flipV="1">
          <a:off x="3855720" y="3068543"/>
          <a:ext cx="845820" cy="870997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17</xdr:row>
      <xdr:rowOff>53340</xdr:rowOff>
    </xdr:from>
    <xdr:to>
      <xdr:col>7</xdr:col>
      <xdr:colOff>0</xdr:colOff>
      <xdr:row>21</xdr:row>
      <xdr:rowOff>81503</xdr:rowOff>
    </xdr:to>
    <xdr:cxnSp macro="">
      <xdr:nvCxnSpPr>
        <xdr:cNvPr id="45" name="直線矢印コネクタ 44"/>
        <xdr:cNvCxnSpPr>
          <a:stCxn id="3" idx="3"/>
          <a:endCxn id="23" idx="1"/>
        </xdr:cNvCxnSpPr>
      </xdr:nvCxnSpPr>
      <xdr:spPr>
        <a:xfrm>
          <a:off x="3855720" y="3939540"/>
          <a:ext cx="838200" cy="942563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502920</xdr:colOff>
      <xdr:row>17</xdr:row>
      <xdr:rowOff>53340</xdr:rowOff>
    </xdr:from>
    <xdr:to>
      <xdr:col>7</xdr:col>
      <xdr:colOff>0</xdr:colOff>
      <xdr:row>28</xdr:row>
      <xdr:rowOff>218663</xdr:rowOff>
    </xdr:to>
    <xdr:cxnSp macro="">
      <xdr:nvCxnSpPr>
        <xdr:cNvPr id="48" name="直線矢印コネクタ 47"/>
        <xdr:cNvCxnSpPr>
          <a:stCxn id="3" idx="3"/>
          <a:endCxn id="26" idx="1"/>
        </xdr:cNvCxnSpPr>
      </xdr:nvCxnSpPr>
      <xdr:spPr>
        <a:xfrm>
          <a:off x="3855720" y="3939540"/>
          <a:ext cx="838200" cy="2679923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8" x14ac:dyDescent="0.4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8" x14ac:dyDescent="0.4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showGridLines="0" workbookViewId="0"/>
  </sheetViews>
  <sheetFormatPr defaultRowHeight="18" x14ac:dyDescent="0.45"/>
  <sheetData>
    <row r="1" spans="1:1" x14ac:dyDescent="0.45">
      <c r="A1" s="3" t="s">
        <v>6</v>
      </c>
    </row>
    <row r="3" spans="1:1" x14ac:dyDescent="0.45">
      <c r="A3" s="8" t="s">
        <v>41</v>
      </c>
    </row>
    <row r="4" spans="1:1" x14ac:dyDescent="0.45">
      <c r="A4" s="1" t="s">
        <v>0</v>
      </c>
    </row>
    <row r="5" spans="1:1" x14ac:dyDescent="0.45">
      <c r="A5" s="2" t="s">
        <v>2</v>
      </c>
    </row>
    <row r="6" spans="1:1" x14ac:dyDescent="0.45">
      <c r="A6" s="2" t="s">
        <v>3</v>
      </c>
    </row>
    <row r="8" spans="1:1" x14ac:dyDescent="0.45">
      <c r="A8" s="1" t="s">
        <v>1</v>
      </c>
    </row>
    <row r="9" spans="1:1" x14ac:dyDescent="0.45">
      <c r="A9" s="2" t="s">
        <v>4</v>
      </c>
    </row>
    <row r="10" spans="1:1" x14ac:dyDescent="0.45">
      <c r="A10" s="2" t="s">
        <v>5</v>
      </c>
    </row>
    <row r="13" spans="1:1" x14ac:dyDescent="0.45">
      <c r="A13" t="s">
        <v>42</v>
      </c>
    </row>
    <row r="14" spans="1:1" x14ac:dyDescent="0.45">
      <c r="A14" s="1" t="s">
        <v>7</v>
      </c>
    </row>
    <row r="15" spans="1:1" x14ac:dyDescent="0.45">
      <c r="A15" s="2" t="s">
        <v>8</v>
      </c>
    </row>
    <row r="16" spans="1:1" x14ac:dyDescent="0.45">
      <c r="A16" s="2" t="s">
        <v>9</v>
      </c>
    </row>
    <row r="17" spans="1:1" x14ac:dyDescent="0.45">
      <c r="A17" s="2" t="s">
        <v>65</v>
      </c>
    </row>
    <row r="19" spans="1:1" x14ac:dyDescent="0.45">
      <c r="A19" s="1" t="s">
        <v>10</v>
      </c>
    </row>
    <row r="20" spans="1:1" x14ac:dyDescent="0.45">
      <c r="A20" s="2" t="s">
        <v>66</v>
      </c>
    </row>
    <row r="21" spans="1:1" x14ac:dyDescent="0.45">
      <c r="A21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GridLines="0" workbookViewId="0"/>
  </sheetViews>
  <sheetFormatPr defaultRowHeight="18" x14ac:dyDescent="0.45"/>
  <sheetData>
    <row r="1" spans="1:2" x14ac:dyDescent="0.45">
      <c r="A1" s="3" t="s">
        <v>11</v>
      </c>
    </row>
    <row r="3" spans="1:2" x14ac:dyDescent="0.45">
      <c r="A3" t="s">
        <v>67</v>
      </c>
    </row>
    <row r="5" spans="1:2" x14ac:dyDescent="0.45">
      <c r="A5" t="s">
        <v>12</v>
      </c>
    </row>
    <row r="7" spans="1:2" x14ac:dyDescent="0.45">
      <c r="A7" s="1" t="s">
        <v>13</v>
      </c>
    </row>
    <row r="9" spans="1:2" x14ac:dyDescent="0.45">
      <c r="A9" t="s">
        <v>14</v>
      </c>
    </row>
    <row r="10" spans="1:2" x14ac:dyDescent="0.45">
      <c r="B10" t="s">
        <v>15</v>
      </c>
    </row>
    <row r="12" spans="1:2" x14ac:dyDescent="0.45">
      <c r="A12" t="s">
        <v>16</v>
      </c>
    </row>
    <row r="14" spans="1:2" x14ac:dyDescent="0.45">
      <c r="A14" t="s">
        <v>17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zoomScaleNormal="100" workbookViewId="0"/>
  </sheetViews>
  <sheetFormatPr defaultColWidth="4.8984375" defaultRowHeight="18" x14ac:dyDescent="0.45"/>
  <cols>
    <col min="1" max="1" width="6.5" customWidth="1"/>
    <col min="2" max="2" width="8.59765625" bestFit="1" customWidth="1"/>
  </cols>
  <sheetData>
    <row r="1" spans="1:2" x14ac:dyDescent="0.45">
      <c r="A1" s="3" t="s">
        <v>39</v>
      </c>
    </row>
    <row r="3" spans="1:2" x14ac:dyDescent="0.45">
      <c r="A3" t="s">
        <v>43</v>
      </c>
    </row>
    <row r="5" spans="1:2" x14ac:dyDescent="0.45">
      <c r="A5" s="4" t="s">
        <v>44</v>
      </c>
    </row>
    <row r="7" spans="1:2" x14ac:dyDescent="0.45">
      <c r="A7" t="s">
        <v>45</v>
      </c>
    </row>
    <row r="8" spans="1:2" x14ac:dyDescent="0.45">
      <c r="A8" s="2" t="s">
        <v>46</v>
      </c>
    </row>
    <row r="9" spans="1:2" x14ac:dyDescent="0.45">
      <c r="B9" s="2"/>
    </row>
    <row r="10" spans="1:2" x14ac:dyDescent="0.45">
      <c r="A10" t="s">
        <v>57</v>
      </c>
    </row>
    <row r="11" spans="1:2" x14ac:dyDescent="0.45">
      <c r="A11" s="2" t="s">
        <v>50</v>
      </c>
      <c r="B11" s="2"/>
    </row>
    <row r="12" spans="1:2" x14ac:dyDescent="0.45">
      <c r="A12" s="2" t="s">
        <v>51</v>
      </c>
      <c r="B12" s="2"/>
    </row>
    <row r="13" spans="1:2" x14ac:dyDescent="0.45">
      <c r="A13" s="2" t="s">
        <v>52</v>
      </c>
      <c r="B13" s="2"/>
    </row>
    <row r="14" spans="1:2" x14ac:dyDescent="0.45">
      <c r="A14" s="2" t="s">
        <v>53</v>
      </c>
      <c r="B14" s="2"/>
    </row>
    <row r="15" spans="1:2" x14ac:dyDescent="0.45">
      <c r="A15" s="2" t="s">
        <v>54</v>
      </c>
      <c r="B15" s="2"/>
    </row>
    <row r="16" spans="1:2" x14ac:dyDescent="0.45">
      <c r="A16" s="2" t="s">
        <v>55</v>
      </c>
      <c r="B16" s="2"/>
    </row>
    <row r="17" spans="1:10" x14ac:dyDescent="0.45">
      <c r="A17" s="2" t="s">
        <v>56</v>
      </c>
      <c r="B17" s="2"/>
    </row>
    <row r="18" spans="1:10" x14ac:dyDescent="0.45">
      <c r="A18" t="s">
        <v>60</v>
      </c>
    </row>
    <row r="19" spans="1:10" x14ac:dyDescent="0.45">
      <c r="A19" t="s">
        <v>47</v>
      </c>
    </row>
    <row r="21" spans="1:10" x14ac:dyDescent="0.45">
      <c r="A21" t="s">
        <v>58</v>
      </c>
    </row>
    <row r="22" spans="1:10" x14ac:dyDescent="0.45">
      <c r="A22" t="s">
        <v>61</v>
      </c>
    </row>
    <row r="23" spans="1:10" x14ac:dyDescent="0.45">
      <c r="B23" s="2"/>
    </row>
    <row r="24" spans="1:10" x14ac:dyDescent="0.45">
      <c r="A24" t="s">
        <v>68</v>
      </c>
    </row>
    <row r="25" spans="1:10" x14ac:dyDescent="0.45">
      <c r="A25" s="6" t="s">
        <v>63</v>
      </c>
      <c r="B25" s="6" t="s">
        <v>69</v>
      </c>
    </row>
    <row r="26" spans="1:10" x14ac:dyDescent="0.45">
      <c r="A26" s="7" t="s">
        <v>62</v>
      </c>
      <c r="B26" s="7">
        <f>70 + ( 1.5 * C26 * (C26 -1) )</f>
        <v>70</v>
      </c>
      <c r="C26" s="5">
        <v>1</v>
      </c>
      <c r="D26" t="s">
        <v>64</v>
      </c>
      <c r="J26">
        <f>90 + (1.5*C26 * (C26-1))</f>
        <v>90</v>
      </c>
    </row>
    <row r="27" spans="1:10" x14ac:dyDescent="0.45">
      <c r="A27" s="7" t="s">
        <v>21</v>
      </c>
      <c r="B27" s="7">
        <f t="shared" ref="B27:B35" si="0">70 + ( 1.5 * C27 * (C27 -1) )</f>
        <v>73</v>
      </c>
      <c r="C27" s="5">
        <v>2</v>
      </c>
      <c r="J27">
        <f t="shared" ref="J27:J35" si="1">90 + (1.5*C27 * (C27-1))</f>
        <v>93</v>
      </c>
    </row>
    <row r="28" spans="1:10" x14ac:dyDescent="0.45">
      <c r="A28" s="7" t="s">
        <v>22</v>
      </c>
      <c r="B28" s="7">
        <f t="shared" si="0"/>
        <v>79</v>
      </c>
      <c r="C28" s="5">
        <v>3</v>
      </c>
      <c r="J28">
        <f t="shared" si="1"/>
        <v>99</v>
      </c>
    </row>
    <row r="29" spans="1:10" x14ac:dyDescent="0.45">
      <c r="A29" s="7" t="s">
        <v>23</v>
      </c>
      <c r="B29" s="7">
        <f t="shared" si="0"/>
        <v>88</v>
      </c>
      <c r="C29" s="5">
        <v>4</v>
      </c>
      <c r="J29">
        <f t="shared" si="1"/>
        <v>108</v>
      </c>
    </row>
    <row r="30" spans="1:10" x14ac:dyDescent="0.45">
      <c r="A30" s="7" t="s">
        <v>24</v>
      </c>
      <c r="B30" s="7">
        <f t="shared" si="0"/>
        <v>100</v>
      </c>
      <c r="C30" s="5">
        <v>5</v>
      </c>
      <c r="J30">
        <f t="shared" si="1"/>
        <v>120</v>
      </c>
    </row>
    <row r="31" spans="1:10" x14ac:dyDescent="0.45">
      <c r="A31" s="7" t="s">
        <v>25</v>
      </c>
      <c r="B31" s="7">
        <f t="shared" si="0"/>
        <v>115</v>
      </c>
      <c r="C31" s="5">
        <v>6</v>
      </c>
      <c r="J31">
        <f t="shared" si="1"/>
        <v>135</v>
      </c>
    </row>
    <row r="32" spans="1:10" x14ac:dyDescent="0.45">
      <c r="A32" s="7" t="s">
        <v>26</v>
      </c>
      <c r="B32" s="7">
        <f t="shared" si="0"/>
        <v>133</v>
      </c>
      <c r="C32" s="5">
        <v>7</v>
      </c>
      <c r="J32">
        <f t="shared" si="1"/>
        <v>153</v>
      </c>
    </row>
    <row r="33" spans="1:10" x14ac:dyDescent="0.45">
      <c r="A33" s="7" t="s">
        <v>27</v>
      </c>
      <c r="B33" s="7">
        <f t="shared" si="0"/>
        <v>154</v>
      </c>
      <c r="C33" s="5">
        <v>8</v>
      </c>
      <c r="J33">
        <f t="shared" si="1"/>
        <v>174</v>
      </c>
    </row>
    <row r="34" spans="1:10" x14ac:dyDescent="0.45">
      <c r="A34" s="7" t="s">
        <v>28</v>
      </c>
      <c r="B34" s="7">
        <f t="shared" si="0"/>
        <v>178</v>
      </c>
      <c r="C34" s="5">
        <v>9</v>
      </c>
      <c r="J34">
        <f t="shared" si="1"/>
        <v>198</v>
      </c>
    </row>
    <row r="35" spans="1:10" x14ac:dyDescent="0.45">
      <c r="A35" s="7" t="s">
        <v>29</v>
      </c>
      <c r="B35" s="7">
        <f t="shared" si="0"/>
        <v>205</v>
      </c>
      <c r="C35" s="5">
        <v>10</v>
      </c>
      <c r="J35">
        <f t="shared" si="1"/>
        <v>225</v>
      </c>
    </row>
    <row r="36" spans="1:10" x14ac:dyDescent="0.45">
      <c r="A36" s="10" t="s">
        <v>70</v>
      </c>
    </row>
    <row r="40" spans="1:10" x14ac:dyDescent="0.45">
      <c r="B40" s="2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/>
  </sheetViews>
  <sheetFormatPr defaultRowHeight="18" x14ac:dyDescent="0.45"/>
  <cols>
    <col min="1" max="1" width="7.19921875" customWidth="1"/>
    <col min="2" max="2" width="10.3984375" customWidth="1"/>
  </cols>
  <sheetData>
    <row r="1" spans="1:3" x14ac:dyDescent="0.45">
      <c r="A1" s="3" t="s">
        <v>33</v>
      </c>
    </row>
    <row r="3" spans="1:3" x14ac:dyDescent="0.45">
      <c r="A3" t="s">
        <v>34</v>
      </c>
    </row>
    <row r="4" spans="1:3" x14ac:dyDescent="0.45">
      <c r="A4" s="2" t="s">
        <v>35</v>
      </c>
    </row>
    <row r="6" spans="1:3" x14ac:dyDescent="0.45">
      <c r="A6" s="1" t="s">
        <v>40</v>
      </c>
    </row>
    <row r="7" spans="1:3" x14ac:dyDescent="0.45">
      <c r="B7" s="9" t="s">
        <v>59</v>
      </c>
    </row>
    <row r="8" spans="1:3" x14ac:dyDescent="0.45">
      <c r="A8" t="s">
        <v>36</v>
      </c>
    </row>
    <row r="9" spans="1:3" x14ac:dyDescent="0.45">
      <c r="A9" s="1" t="s">
        <v>38</v>
      </c>
    </row>
    <row r="11" spans="1:3" x14ac:dyDescent="0.45">
      <c r="A11" t="s">
        <v>37</v>
      </c>
    </row>
    <row r="12" spans="1:3" x14ac:dyDescent="0.45">
      <c r="A12" s="6" t="s">
        <v>30</v>
      </c>
      <c r="B12" s="6" t="s">
        <v>49</v>
      </c>
    </row>
    <row r="13" spans="1:3" x14ac:dyDescent="0.45">
      <c r="A13" s="7" t="s">
        <v>20</v>
      </c>
      <c r="B13" s="7">
        <f xml:space="preserve"> 20 + (0.5 * C13 *(C13 -1 ))</f>
        <v>20</v>
      </c>
      <c r="C13" s="5">
        <v>1</v>
      </c>
    </row>
    <row r="14" spans="1:3" x14ac:dyDescent="0.45">
      <c r="A14" s="7" t="s">
        <v>21</v>
      </c>
      <c r="B14" s="7">
        <f t="shared" ref="B14:B22" si="0" xml:space="preserve"> 20 + (0.5 * C14 *(C14 -1 ))</f>
        <v>21</v>
      </c>
      <c r="C14" s="5">
        <v>2</v>
      </c>
    </row>
    <row r="15" spans="1:3" x14ac:dyDescent="0.45">
      <c r="A15" s="7" t="s">
        <v>22</v>
      </c>
      <c r="B15" s="7">
        <f t="shared" si="0"/>
        <v>23</v>
      </c>
      <c r="C15" s="5">
        <v>3</v>
      </c>
    </row>
    <row r="16" spans="1:3" x14ac:dyDescent="0.45">
      <c r="A16" s="7" t="s">
        <v>23</v>
      </c>
      <c r="B16" s="7">
        <f t="shared" si="0"/>
        <v>26</v>
      </c>
      <c r="C16" s="5">
        <v>4</v>
      </c>
    </row>
    <row r="17" spans="1:3" x14ac:dyDescent="0.45">
      <c r="A17" s="7" t="s">
        <v>24</v>
      </c>
      <c r="B17" s="7">
        <f t="shared" si="0"/>
        <v>30</v>
      </c>
      <c r="C17" s="5">
        <v>5</v>
      </c>
    </row>
    <row r="18" spans="1:3" x14ac:dyDescent="0.45">
      <c r="A18" s="7" t="s">
        <v>25</v>
      </c>
      <c r="B18" s="7">
        <f t="shared" si="0"/>
        <v>35</v>
      </c>
      <c r="C18" s="5">
        <v>6</v>
      </c>
    </row>
    <row r="19" spans="1:3" x14ac:dyDescent="0.45">
      <c r="A19" s="7" t="s">
        <v>26</v>
      </c>
      <c r="B19" s="7">
        <f t="shared" si="0"/>
        <v>41</v>
      </c>
      <c r="C19" s="5">
        <v>7</v>
      </c>
    </row>
    <row r="20" spans="1:3" x14ac:dyDescent="0.45">
      <c r="A20" s="7" t="s">
        <v>27</v>
      </c>
      <c r="B20" s="7">
        <f t="shared" si="0"/>
        <v>48</v>
      </c>
      <c r="C20" s="5">
        <v>8</v>
      </c>
    </row>
    <row r="21" spans="1:3" x14ac:dyDescent="0.45">
      <c r="A21" s="7" t="s">
        <v>28</v>
      </c>
      <c r="B21" s="7">
        <f t="shared" si="0"/>
        <v>56</v>
      </c>
      <c r="C21" s="5">
        <v>9</v>
      </c>
    </row>
    <row r="22" spans="1:3" x14ac:dyDescent="0.45">
      <c r="A22" s="7" t="s">
        <v>29</v>
      </c>
      <c r="B22" s="7">
        <f t="shared" si="0"/>
        <v>65</v>
      </c>
      <c r="C22" s="5">
        <v>10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showGridLines="0" workbookViewId="0"/>
  </sheetViews>
  <sheetFormatPr defaultRowHeight="18" x14ac:dyDescent="0.45"/>
  <cols>
    <col min="2" max="2" width="11.8984375" customWidth="1"/>
  </cols>
  <sheetData>
    <row r="1" spans="1:3" x14ac:dyDescent="0.45">
      <c r="A1" s="3" t="s">
        <v>18</v>
      </c>
    </row>
    <row r="3" spans="1:3" x14ac:dyDescent="0.45">
      <c r="A3" t="s">
        <v>19</v>
      </c>
    </row>
    <row r="5" spans="1:3" x14ac:dyDescent="0.45">
      <c r="A5" s="1" t="s">
        <v>48</v>
      </c>
    </row>
    <row r="6" spans="1:3" x14ac:dyDescent="0.45">
      <c r="A6" s="2" t="s">
        <v>32</v>
      </c>
    </row>
    <row r="8" spans="1:3" x14ac:dyDescent="0.45">
      <c r="A8" s="6" t="s">
        <v>30</v>
      </c>
      <c r="B8" s="6" t="s">
        <v>31</v>
      </c>
    </row>
    <row r="9" spans="1:3" x14ac:dyDescent="0.45">
      <c r="A9" s="7" t="s">
        <v>20</v>
      </c>
      <c r="B9" s="7">
        <v>100</v>
      </c>
      <c r="C9" s="5">
        <v>1</v>
      </c>
    </row>
    <row r="10" spans="1:3" x14ac:dyDescent="0.45">
      <c r="A10" s="7" t="s">
        <v>21</v>
      </c>
      <c r="B10" s="7">
        <f>ROUND(B9+(1.25*C10*C10),0)</f>
        <v>105</v>
      </c>
      <c r="C10" s="5">
        <v>2</v>
      </c>
    </row>
    <row r="11" spans="1:3" x14ac:dyDescent="0.45">
      <c r="A11" s="7" t="s">
        <v>22</v>
      </c>
      <c r="B11" s="7">
        <f t="shared" ref="B11:B18" si="0">ROUND(B10+(1.25*C11*C11),0)</f>
        <v>116</v>
      </c>
      <c r="C11" s="5">
        <v>3</v>
      </c>
    </row>
    <row r="12" spans="1:3" x14ac:dyDescent="0.45">
      <c r="A12" s="7" t="s">
        <v>23</v>
      </c>
      <c r="B12" s="7">
        <f t="shared" si="0"/>
        <v>136</v>
      </c>
      <c r="C12" s="5">
        <v>4</v>
      </c>
    </row>
    <row r="13" spans="1:3" x14ac:dyDescent="0.45">
      <c r="A13" s="7" t="s">
        <v>24</v>
      </c>
      <c r="B13" s="7">
        <f t="shared" si="0"/>
        <v>167</v>
      </c>
      <c r="C13" s="5">
        <v>5</v>
      </c>
    </row>
    <row r="14" spans="1:3" x14ac:dyDescent="0.45">
      <c r="A14" s="7" t="s">
        <v>25</v>
      </c>
      <c r="B14" s="7">
        <f t="shared" si="0"/>
        <v>212</v>
      </c>
      <c r="C14" s="5">
        <v>6</v>
      </c>
    </row>
    <row r="15" spans="1:3" x14ac:dyDescent="0.45">
      <c r="A15" s="7" t="s">
        <v>26</v>
      </c>
      <c r="B15" s="7">
        <f t="shared" si="0"/>
        <v>273</v>
      </c>
      <c r="C15" s="5">
        <v>7</v>
      </c>
    </row>
    <row r="16" spans="1:3" x14ac:dyDescent="0.45">
      <c r="A16" s="7" t="s">
        <v>27</v>
      </c>
      <c r="B16" s="7">
        <f t="shared" si="0"/>
        <v>353</v>
      </c>
      <c r="C16" s="5">
        <v>8</v>
      </c>
    </row>
    <row r="17" spans="1:3" x14ac:dyDescent="0.45">
      <c r="A17" s="7" t="s">
        <v>28</v>
      </c>
      <c r="B17" s="7">
        <f t="shared" si="0"/>
        <v>454</v>
      </c>
      <c r="C17" s="5">
        <v>9</v>
      </c>
    </row>
    <row r="18" spans="1:3" x14ac:dyDescent="0.45">
      <c r="A18" s="7" t="s">
        <v>29</v>
      </c>
      <c r="B18" s="7">
        <f t="shared" si="0"/>
        <v>579</v>
      </c>
      <c r="C18" s="5">
        <v>10</v>
      </c>
    </row>
    <row r="21" spans="1:3" x14ac:dyDescent="0.45">
      <c r="A21" t="s">
        <v>71</v>
      </c>
    </row>
    <row r="22" spans="1:3" x14ac:dyDescent="0.45">
      <c r="A22" t="s">
        <v>72</v>
      </c>
      <c r="B22" t="s">
        <v>73</v>
      </c>
    </row>
    <row r="23" spans="1:3" x14ac:dyDescent="0.45">
      <c r="A23" t="s">
        <v>74</v>
      </c>
      <c r="B23">
        <v>147</v>
      </c>
      <c r="C23" s="5">
        <v>1</v>
      </c>
    </row>
    <row r="24" spans="1:3" x14ac:dyDescent="0.45">
      <c r="A24" t="s">
        <v>21</v>
      </c>
      <c r="B24">
        <f>B23+(10 * 0.9 ) + C24</f>
        <v>158</v>
      </c>
      <c r="C24" s="5">
        <v>2</v>
      </c>
    </row>
    <row r="25" spans="1:3" x14ac:dyDescent="0.45">
      <c r="A25" t="s">
        <v>22</v>
      </c>
      <c r="B25">
        <f t="shared" ref="B25:B32" si="1">B24+(10 * 0.9 ) + C25</f>
        <v>170</v>
      </c>
      <c r="C25" s="5">
        <v>3</v>
      </c>
    </row>
    <row r="26" spans="1:3" x14ac:dyDescent="0.45">
      <c r="A26" t="s">
        <v>23</v>
      </c>
      <c r="B26">
        <f t="shared" si="1"/>
        <v>183</v>
      </c>
      <c r="C26" s="5">
        <v>4</v>
      </c>
    </row>
    <row r="27" spans="1:3" x14ac:dyDescent="0.45">
      <c r="A27" t="s">
        <v>24</v>
      </c>
      <c r="B27">
        <f t="shared" si="1"/>
        <v>197</v>
      </c>
      <c r="C27" s="5">
        <v>5</v>
      </c>
    </row>
    <row r="28" spans="1:3" x14ac:dyDescent="0.45">
      <c r="A28" t="s">
        <v>25</v>
      </c>
      <c r="B28">
        <f t="shared" si="1"/>
        <v>212</v>
      </c>
      <c r="C28" s="5">
        <v>6</v>
      </c>
    </row>
    <row r="29" spans="1:3" x14ac:dyDescent="0.45">
      <c r="A29" t="s">
        <v>26</v>
      </c>
      <c r="B29">
        <f t="shared" si="1"/>
        <v>228</v>
      </c>
      <c r="C29" s="5">
        <v>7</v>
      </c>
    </row>
    <row r="30" spans="1:3" x14ac:dyDescent="0.45">
      <c r="A30" t="s">
        <v>27</v>
      </c>
      <c r="B30">
        <f t="shared" si="1"/>
        <v>245</v>
      </c>
      <c r="C30" s="5">
        <v>8</v>
      </c>
    </row>
    <row r="31" spans="1:3" x14ac:dyDescent="0.45">
      <c r="A31" t="s">
        <v>28</v>
      </c>
      <c r="B31">
        <f t="shared" si="1"/>
        <v>263</v>
      </c>
      <c r="C31" s="5">
        <v>9</v>
      </c>
    </row>
    <row r="32" spans="1:3" x14ac:dyDescent="0.45">
      <c r="A32" t="s">
        <v>29</v>
      </c>
      <c r="B32">
        <f t="shared" si="1"/>
        <v>282</v>
      </c>
      <c r="C32" s="5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イメージ</vt:lpstr>
      <vt:lpstr>クラス図</vt:lpstr>
      <vt:lpstr>キャラ仕様</vt:lpstr>
      <vt:lpstr>ダメージ計算</vt:lpstr>
      <vt:lpstr>戦闘</vt:lpstr>
      <vt:lpstr>経験値</vt:lpstr>
      <vt:lpstr>レベル設定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2019-02-02T00:18:35Z</dcterms:modified>
</cp:coreProperties>
</file>