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ОВДП\В обігу\"/>
    </mc:Choice>
  </mc:AlternateContent>
  <bookViews>
    <workbookView xWindow="-105" yWindow="-105" windowWidth="23235" windowHeight="12555" tabRatio="599"/>
  </bookViews>
  <sheets>
    <sheet name="Аркуш1" sheetId="1" r:id="rId1"/>
  </sheets>
  <definedNames>
    <definedName name="_xlnm.Print_Area" localSheetId="0">Аркуш1!$A$1:$J$190</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3" i="1"/>
  <c r="J190" i="1" l="1"/>
</calcChain>
</file>

<file path=xl/sharedStrings.xml><?xml version="1.0" encoding="utf-8"?>
<sst xmlns="http://schemas.openxmlformats.org/spreadsheetml/2006/main" count="788" uniqueCount="542">
  <si>
    <t>UA4000185771</t>
  </si>
  <si>
    <t>UA4000186605</t>
  </si>
  <si>
    <t>UA4000186597</t>
  </si>
  <si>
    <t>UA4000185920</t>
  </si>
  <si>
    <t>UA4000185789</t>
  </si>
  <si>
    <t>UA4000186894</t>
  </si>
  <si>
    <t>UA4000186803</t>
  </si>
  <si>
    <t>UA4000188213</t>
  </si>
  <si>
    <t>UA4000187207</t>
  </si>
  <si>
    <t>UA4000188221</t>
  </si>
  <si>
    <t>UA4000188239</t>
  </si>
  <si>
    <t>UA4000188247</t>
  </si>
  <si>
    <t>UA4000188585</t>
  </si>
  <si>
    <t>UA4000188593</t>
  </si>
  <si>
    <t>UA4000189591</t>
  </si>
  <si>
    <t>UA4000189872</t>
  </si>
  <si>
    <t>UA4000190649</t>
  </si>
  <si>
    <t>UA4000189708</t>
  </si>
  <si>
    <t>UA4000189963</t>
  </si>
  <si>
    <t>UA4000192702</t>
  </si>
  <si>
    <t>UA4000192710</t>
  </si>
  <si>
    <t>UA4000192678</t>
  </si>
  <si>
    <t>UA4000189799</t>
  </si>
  <si>
    <t>UA4000192686</t>
  </si>
  <si>
    <t>UA4000192694</t>
  </si>
  <si>
    <t>UA4000190102</t>
  </si>
  <si>
    <t>UA4000190276</t>
  </si>
  <si>
    <t>UA4000190383</t>
  </si>
  <si>
    <t>UA4000190284</t>
  </si>
  <si>
    <t>UA4000190334</t>
  </si>
  <si>
    <t>UA4000190870</t>
  </si>
  <si>
    <t>UA4000190441</t>
  </si>
  <si>
    <t>UA4000190573</t>
  </si>
  <si>
    <t>UA4000191019</t>
  </si>
  <si>
    <t>UA4000190961</t>
  </si>
  <si>
    <t>UA4000191399</t>
  </si>
  <si>
    <t>UA4000191407</t>
  </si>
  <si>
    <t>UA4000192132</t>
  </si>
  <si>
    <t>UA4000192355</t>
  </si>
  <si>
    <t>UA4000187884</t>
  </si>
  <si>
    <t>UA4000187348</t>
  </si>
  <si>
    <t>-</t>
  </si>
  <si>
    <t>UA4000196331</t>
  </si>
  <si>
    <t xml:space="preserve">26.04.2017
25.10.2017
25.04.2018
24.10.2018
24.04.2019
23.10.2019
22.04.2020
21.10.2020
21.04.2021
20.10.2021
20.04.2022
19.10.2022
19.04.2023
18.10.2023
17.04.2024
16.10.2024
16.04.2025
15.10.2025
15.04.2026
14.10.2026
14.04.2027
13.10.2027
12.04.2028
11.10.2028
</t>
  </si>
  <si>
    <t>UA4000196349</t>
  </si>
  <si>
    <t>UA4000196356</t>
  </si>
  <si>
    <t xml:space="preserve">07.06.2017
06.12.2017
06.06.2018
05.12.2018
05.06.2019
04.12.2019
03.06.2020
02.12.2020
02.06.2021
01.12.2021
01.06.2022
30.11.2022
31.05.2023
29.11.2023
29.05.2024
27.11.2024
28.05.2025
26.11.2025
27.05.2026
25.11.2026
26.05.2027
24.11.2027
24.05.2028
22.11.2028
</t>
  </si>
  <si>
    <t>UA4000196364</t>
  </si>
  <si>
    <t xml:space="preserve">31.05.2017
29.11.2017
30.05.2018
28.11.2018
29.05.2019
27.11.2019
27.05.2020
25.11.2020
26.05.2021
24.11.2021
25.05.2022
23.11.2022
24.05.2023
22.11.2023
22.05.2024
20.11.2024
21.05.2025
19.11.2025
20.05.2026
18.11.2026
19.05.2027
17.11.2027
17.05.2028
15.11.2028
16.05.2029
</t>
  </si>
  <si>
    <t>6.00</t>
  </si>
  <si>
    <t>UA4000196372</t>
  </si>
  <si>
    <t>UA4000196380</t>
  </si>
  <si>
    <t xml:space="preserve">14.06.2017
13.12.2017
13.06.2018
12.12.2018
12.06.2019
11.12.2019
10.06.2020
09.12.2020
09.06.2021
08.12.2021
08.06.2022
07.12.2022
07.06.2023
06.12.2023
05.06.2024
04.12.2024
04.06.2025
03.12.2025
03.06.2026
02.12.2026
02.06.2027
01.12.2027
31.05.2028
29.11.2028
30.05.2029
28.11.2029
</t>
  </si>
  <si>
    <t>UA4000196398</t>
  </si>
  <si>
    <t>UA4000196406</t>
  </si>
  <si>
    <t>UA4000196414</t>
  </si>
  <si>
    <t>UA4000196430</t>
  </si>
  <si>
    <t>UA4000196448</t>
  </si>
  <si>
    <t>UA4000196455</t>
  </si>
  <si>
    <t>UA4000196463</t>
  </si>
  <si>
    <t>UA4000196471</t>
  </si>
  <si>
    <t>UA4000196489</t>
  </si>
  <si>
    <t>UA4000196497</t>
  </si>
  <si>
    <t>UA4000196216</t>
  </si>
  <si>
    <t>UA4000196224</t>
  </si>
  <si>
    <t>UA4000196232</t>
  </si>
  <si>
    <t>UA4000196265</t>
  </si>
  <si>
    <t>UA4000196273</t>
  </si>
  <si>
    <t>UA4000196299</t>
  </si>
  <si>
    <t>UA4000196307</t>
  </si>
  <si>
    <t>UA4000196315</t>
  </si>
  <si>
    <t>UA4000196281</t>
  </si>
  <si>
    <t>UA4000196513</t>
  </si>
  <si>
    <t>UA4000196521</t>
  </si>
  <si>
    <t>UA4000196927</t>
  </si>
  <si>
    <t>UA4000196935</t>
  </si>
  <si>
    <t>UA4000196752</t>
  </si>
  <si>
    <t>UA4000196745</t>
  </si>
  <si>
    <t>UA4000197032</t>
  </si>
  <si>
    <t>UA4000197065</t>
  </si>
  <si>
    <t>UA4000197529</t>
  </si>
  <si>
    <t>UA4000197545</t>
  </si>
  <si>
    <t>UA4000197537</t>
  </si>
  <si>
    <t>UA4000197552</t>
  </si>
  <si>
    <t xml:space="preserve">22.11.2017
23.05.2018
21.11.2018
22.05.2019
20.11.2019
20.05.2020
18.11.2020
19.05.2021
17.11.2021
18.05.2022
16.11.2022
17.05.2023
15.11.2023
15.05.2024
13.11.2024
14.05.2025
12.11.2025
13.05.2026
11.11.2026
12.05.2027
10.11.2027
</t>
  </si>
  <si>
    <t>UA4000197578</t>
  </si>
  <si>
    <t xml:space="preserve">25.11.2017
26.05.2018
24.11.2018
25.05.2019
23.11.2019
23.05.2020
21.11.2020
22.05.2021
20.11.2021
21.05.2022
19.11.2022
20.05.2023
18.11.2023
18.05.2024
16.11.2024
17.05.2025
15.11.2025
16.05.2026
14.11.2026
15.05.2027
13.11.2027
13.05.2028
11.11.2028
12.05.2029
10.11.2029
</t>
  </si>
  <si>
    <t>UA4000197560</t>
  </si>
  <si>
    <t xml:space="preserve">23.11.2017
24.05.2018
22.11.2018
23.05.2019
21.11.2019
21.05.2020
19.11.2020
20.05.2021
18.11.2021
19.05.2022
17.11.2022
18.05.2023
16.11.2023
16.05.2024
14.11.2024
15.05.2025
13.11.2025
14.05.2026
12.11.2026
13.05.2027
11.11.2027
11.05.2028
09.11.2028
10.05.2029
</t>
  </si>
  <si>
    <t>UA4000197586</t>
  </si>
  <si>
    <t>UA4000197594</t>
  </si>
  <si>
    <t>UA4000198139</t>
  </si>
  <si>
    <t>UA4000197602</t>
  </si>
  <si>
    <t>UA4000198121</t>
  </si>
  <si>
    <t>UA4000198113</t>
  </si>
  <si>
    <t>UA4000198105</t>
  </si>
  <si>
    <t>UA4000197610</t>
  </si>
  <si>
    <t>UA4000198097</t>
  </si>
  <si>
    <t>UA4000197628</t>
  </si>
  <si>
    <t>UA4000197636</t>
  </si>
  <si>
    <t>UA4000197644</t>
  </si>
  <si>
    <t>UA4000197651</t>
  </si>
  <si>
    <t>UA4000197669</t>
  </si>
  <si>
    <t>UA4000197677</t>
  </si>
  <si>
    <t>UA4000197685</t>
  </si>
  <si>
    <t>10.05.2018
10.05.2019
10.05.2020
10.05.2021
10.05.2022
10.05.2023
10.05.2024
10.05.2025
10.05.2026
10.05.2027
10.05.2028
10.05.2029
10.05.2030
10.05.2031
10.05.2032
10.05.2033
10.05.2034
10.05.2035
10.05.2036</t>
  </si>
  <si>
    <t>UA4000197693</t>
  </si>
  <si>
    <t>10.11.2018
10.11.2019
10.11.2020
10.11.2021
10.11.2022
10.11.2023
10.11.2024
10.11.2025
10.11.2026
10.11.2027
10.11.2028
10.11.2029
10.11.2030
10.11.2031
10.11.2032
10.11.2033
10.11.2034
10.11.2035
10.11.2036</t>
  </si>
  <si>
    <t>UA4000197701</t>
  </si>
  <si>
    <t>10.05.2018
10.05.2019
10.05.2020
10.05.2021
10.05.2022
10.05.2023
10.05.2024
10.05.2025
10.05.2026
10.05.2027
10.05.2028
10.05.2029
10.05.2030
10.05.2031
10.05.2032
10.05.2033
10.05.2034
10.05.2035
10.05.2036
10.05.2037</t>
  </si>
  <si>
    <t>10.05.2018
10.05.2019
10.05.2020
10.05.2021
10.05.2022
10.05.2023
10.05.2024
10.05.2025
10.05.2026
10.05.2027
10.05.2028
10.05.2029
10.05.2030
10.05.2031
10.05.2032
10.05.2033
10.05.2034
10.05.2035
10.05.2036
10.05.2037
10.05.2038</t>
  </si>
  <si>
    <t>10.11.2018
10.11.2019
10.11.2020
10.11.2021
10.11.2022
10.11.2023
10.11.2024
10.11.2025
10.11.2026
10.11.2027
10.11.2028
10.11.2029
10.11.2030
10.11.2031
10.11.2032
10.11.2033
10.11.2034
10.11.2035
10.11.2036
10.11.2037
10.11.2038</t>
  </si>
  <si>
    <t>10.05.2018
10.05.2019
10.05.2020
10.05.2021
10.05.2022
10.05.2023
10.05.2024
10.05.2025
10.05.2026
10.05.2027
10.05.2028
10.05.2029
10.05.2030
10.05.2031
10.05.2032
10.05.2033
10.05.2034
10.05.2035
10.05.2036
10.05.2037
10.05.2038
10.05.2039</t>
  </si>
  <si>
    <t>10.11.2018
10.11.2019
10.11.2020
10.11.2021
10.11.2022
10.11.2023
10.11.2024
10.11.2025
10.11.2026
10.11.2027
10.11.2028
10.11.2029
10.11.2030
10.11.2031
10.11.2032
10.11.2033
10.11.2034
10.11.2035
10.11.2036
10.11.2037
10.11.2038
10.11.2039</t>
  </si>
  <si>
    <t>10.05.2018
10.05.2019
10.05.2020
10.05.2021
10.05.2022
10.05.2023
10.05.2024
10.05.2025
10.05.2026
10.05.2027
10.05.2028
10.05.2029
10.05.2030
10.05.2031
10.05.2032
10.05.2033
10.05.2034
10.05.2035
10.05.2036
10.05.2037
10.05.2038
10.05.2039
10.05.2040</t>
  </si>
  <si>
    <t>UA4000197768</t>
  </si>
  <si>
    <t>UA4000197750</t>
  </si>
  <si>
    <t>UA4000197743</t>
  </si>
  <si>
    <t>UA4000197735</t>
  </si>
  <si>
    <t>UA4000197727</t>
  </si>
  <si>
    <t>UA4000197719</t>
  </si>
  <si>
    <t>UA4000197776</t>
  </si>
  <si>
    <t>UA4000197784</t>
  </si>
  <si>
    <t>UA4000197792</t>
  </si>
  <si>
    <t>UA4000197800</t>
  </si>
  <si>
    <t>UA4000197818</t>
  </si>
  <si>
    <t xml:space="preserve">10.11.2018
10.11.2019
10.11.2020
10.11.2021
10.11.2022
10.11.2023
10.11.2024
10.11.2025
10.11.2026
10.11.2027
10.11.2028
10.11.2029
10.11.2030
10.11.2031
10.11.2032
10.11.2033
10.11.2034
10.11.2035
10.11.2036
10.11.2037
10.11.2038
10.11.2039
10.11.2040
10.11.2041
10.11.2042
</t>
  </si>
  <si>
    <t>UA4000197826</t>
  </si>
  <si>
    <t>UA4000197834</t>
  </si>
  <si>
    <t xml:space="preserve">10.11.2018
10.11.2019
10.11.2020
10.11.2021
10.11.2022
10.11.2023
10.11.2024
10.11.2025
10.11.2026
10.11.2027
10.11.2028
10.11.2029
10.11.2030
10.11.2031
10.11.2032
10.11.2033
10.11.2034
10.11.2035
10.11.2036
10.11.2037
10.11.2038
10.11.2039
10.11.2040
10.11.2041
10.11.2042
10.11.2043
</t>
  </si>
  <si>
    <t>UA4000197842</t>
  </si>
  <si>
    <t>UA4000197859</t>
  </si>
  <si>
    <t>UA4000197867</t>
  </si>
  <si>
    <t>UA4000197875</t>
  </si>
  <si>
    <t>UA4000197883</t>
  </si>
  <si>
    <t>UA4000197891</t>
  </si>
  <si>
    <t>UA4000197909</t>
  </si>
  <si>
    <t>UA4000197917</t>
  </si>
  <si>
    <t>UA4000199855</t>
  </si>
  <si>
    <t>UA4000199863</t>
  </si>
  <si>
    <t xml:space="preserve">20.06.2018
19.12.2018
19.06.2019
18.12.2019
17.06.2020
16.12.2020
16.06.2021
15.12.2021
15.06.2022
14.12.2022
14.06.2023
13.12.2023
12.06.2024
11.12.2024
11.06.2025
10.12.2025
10.06.2026
09.12.2026
09.06.2027
08.12.2027
</t>
  </si>
  <si>
    <t>UA4000199798</t>
  </si>
  <si>
    <t xml:space="preserve">20.06.2018
19.12.2018
19.06.2019
18.12.2019
17.06.2020
16.12.2020
16.06.2021
15.12.2021
15.06.2022
14.12.2022
14.06.2023
13.12.2023
12.06.2024
11.12.2024
11.06.2025
10.12.2025
10.06.2026
09.12.2026
09.06.2027
08.12.2027
07.06.2028
</t>
  </si>
  <si>
    <t>UA4000199806</t>
  </si>
  <si>
    <t>UA4000199814</t>
  </si>
  <si>
    <t>Номінальний рівень дохідності, %</t>
  </si>
  <si>
    <t>UA4000199822</t>
  </si>
  <si>
    <t>18.09.2024
*сума індексації номінальної вартості буде визначена на дату погашення</t>
  </si>
  <si>
    <t>23.10.2024
*сума індексації номінальної вартості буде визначена на дату погашення</t>
  </si>
  <si>
    <t>06.11.2024
*сума індексації номінальної вартості буде визначена на дату погашення</t>
  </si>
  <si>
    <t>20.11.2024
*сума індексації номінальної вартості буде визначена на дату погашення</t>
  </si>
  <si>
    <t>29.10.2025
*сума індексації номінальної вартості буде визначена на дату погашення</t>
  </si>
  <si>
    <t>12.11.2025
*сума індексації номінальної вартості буде визначена на дату погашення</t>
  </si>
  <si>
    <t>26.11.2025
*сума індексації номінальної вартості буде визначена на дату погашення</t>
  </si>
  <si>
    <t>24.12.2025
*сума індексації номінальної вартості буде визначена на дату погашення</t>
  </si>
  <si>
    <t>14.01.2026
*сума індексації номінальної вартості буде визначена на дату погашення</t>
  </si>
  <si>
    <t>ISIN</t>
  </si>
  <si>
    <t xml:space="preserve">Розмір купонного платежу на одну облігацію </t>
  </si>
  <si>
    <t>Термін обігу 
(дн.)</t>
  </si>
  <si>
    <t>Кількість ЦП у 
випуску, шт.</t>
  </si>
  <si>
    <t>№</t>
  </si>
  <si>
    <t>Дата 
погашення</t>
  </si>
  <si>
    <t>62,50
(крім 28.01.2015–58,04)</t>
  </si>
  <si>
    <t>62,50
(крім 18.02.2015–55,63)</t>
  </si>
  <si>
    <t>62,50
(крім 04.03.2015–60,44)</t>
  </si>
  <si>
    <t>62,50
(крім 08.10.2014–19,57)</t>
  </si>
  <si>
    <t>62,50
(крім 05.11.2014–29,19)</t>
  </si>
  <si>
    <t>77,50
(крім 25.03.2015–76,65)</t>
  </si>
  <si>
    <t>30,00
(крім 01.04.2015–19,29)</t>
  </si>
  <si>
    <t>30,00
(крім 06.05.2015–25,05)</t>
  </si>
  <si>
    <t>30,00
(крім 20.05.2015–27,36)</t>
  </si>
  <si>
    <t>30,00
(крім 03.06.2015–29,67)</t>
  </si>
  <si>
    <t>47,50
(крім 17.06.2015–44,11)</t>
  </si>
  <si>
    <t>47,50
(крім 24.06.2015–45,93)</t>
  </si>
  <si>
    <t>59,85
(крім 28.10.2015–57,55)</t>
  </si>
  <si>
    <t>56,50
(крім 18.11.2017–13,35)</t>
  </si>
  <si>
    <t>58,60
(крім 12.08.2015–38,64)</t>
  </si>
  <si>
    <t>59,50
(крім 21.10.2015–48,38)</t>
  </si>
  <si>
    <t>30,00
(крім 11.05.2016–16,98)</t>
  </si>
  <si>
    <t>56,45
(крім 20.11.2017–13,96)</t>
  </si>
  <si>
    <t>30,00
(крім 25.05.2016–19,29)</t>
  </si>
  <si>
    <t>30,00
(крім 08.06.2016–21,59)</t>
  </si>
  <si>
    <t>57,70
(крім 24.06.2015–18,07)</t>
  </si>
  <si>
    <t>30,00
(крім 06.07.2016–26,21)</t>
  </si>
  <si>
    <t>30,00
(крім 27.07.2016–29,67)</t>
  </si>
  <si>
    <t>59,00
(крім 07.10.2015–38,90)</t>
  </si>
  <si>
    <t>58,95
(крім 04.11.2015–45,67)</t>
  </si>
  <si>
    <t>59,45
(крім 18.11.2015–43,77)</t>
  </si>
  <si>
    <t>58,90
(крім 09.12.2015–54,69)</t>
  </si>
  <si>
    <t>58,90
(крім 16.12.2015–54,69)</t>
  </si>
  <si>
    <t>59,70
(крім 06.01.2016–50,84)</t>
  </si>
  <si>
    <t>59,15
(крім 28.10.2015–34,45)</t>
  </si>
  <si>
    <t>59,10
(крім 09.12.2015–43,51)</t>
  </si>
  <si>
    <t>59,40
(крім 23.12.2015–41,45)</t>
  </si>
  <si>
    <t>30,00
(крім 05.07.2015–23,90)</t>
  </si>
  <si>
    <t>59,35
(крім 20.01.2016–52,83)</t>
  </si>
  <si>
    <t>30,00
(крім 09.08.2017–29,01)</t>
  </si>
  <si>
    <t>52,85
(крім 09.08.2017–13,07)</t>
  </si>
  <si>
    <t>48,50
(крім 18.04.2018–30,11)</t>
  </si>
  <si>
    <t>51,80
(крім 09.08.2017–13,38)</t>
  </si>
  <si>
    <t>48,50
(крім 20.06.2018–46,90)</t>
  </si>
  <si>
    <t>57,90
(крім 17.02.2016–44,86)</t>
  </si>
  <si>
    <t>57,85
(крім 16.03.2016–53,72)</t>
  </si>
  <si>
    <t>55,55
(крім 13.04.2016–43,04)</t>
  </si>
  <si>
    <t>53,55
(крім 11.05.2016–43,55)</t>
  </si>
  <si>
    <t>30,00
(крім 29.03.2017–14,84)</t>
  </si>
  <si>
    <t>30,00
(крім 26.04.2017–19,45)</t>
  </si>
  <si>
    <t>30,00
(крім 07.06.2017–26,37)</t>
  </si>
  <si>
    <t>48,90
(крім 23.11.2017–12,90)</t>
  </si>
  <si>
    <t>30,00
(крім 31.05.2017–25,22)</t>
  </si>
  <si>
    <t>30,00
(крім 05.04.2017–15,99)</t>
  </si>
  <si>
    <t>48,05
(крім 14.06.2017–13,20)</t>
  </si>
  <si>
    <t>30,00
(крім 14.06.2017–27,53)</t>
  </si>
  <si>
    <t>49,90
(крім 22.03.2017–23,03)</t>
  </si>
  <si>
    <t>49,75
(крім 24.05.2017–40,18)</t>
  </si>
  <si>
    <t>30,00
(крім 28.06.2017–29,84)</t>
  </si>
  <si>
    <t>45,00
(крім 02.08.2017–35,11)</t>
  </si>
  <si>
    <t>49,55
(крім 22.02.2017–15,25)</t>
  </si>
  <si>
    <t>30,00
(крім 15.03.2017–12,53)</t>
  </si>
  <si>
    <t>30,00
(крім 05.04.2017–5,99)</t>
  </si>
  <si>
    <t>30,00
(крім 09.08.2017–27,53)</t>
  </si>
  <si>
    <t>49,10
(крім 01.03.2017–17,00)</t>
  </si>
  <si>
    <t>49,00
(крім 19.04.2017–30,15)</t>
  </si>
  <si>
    <t>30,00
(крім 10.05.2017–21,76)</t>
  </si>
  <si>
    <t>45,75
(крім 31.05.2017–12,57)</t>
  </si>
  <si>
    <t>48,95
(крім 31.05.2017–41,42)</t>
  </si>
  <si>
    <t>30,00
(крім 21.06.2017–28,68)</t>
  </si>
  <si>
    <t>48,80
(крім 08.02.2017–11,26)</t>
  </si>
  <si>
    <t>49,95
(крім 15.03.2017–20,86)</t>
  </si>
  <si>
    <t>48,65
(крім 12.04.2017–28,07)</t>
  </si>
  <si>
    <t>30,00
(крім 03.05.2017–20,60)</t>
  </si>
  <si>
    <t>45,05
(крім 07.06.2017–12,87)</t>
  </si>
  <si>
    <t>48,55
(крім 07.06.2017–42,95)</t>
  </si>
  <si>
    <t>49,95
(крім 28.06.2017–49,68)</t>
  </si>
  <si>
    <t>30,00
(крім 16.08.2017–28,68)</t>
  </si>
  <si>
    <t>25,00
(крім 08.09.2017–24,31)</t>
  </si>
  <si>
    <t>48,50
(крім 27.09.2017–20,79)</t>
  </si>
  <si>
    <t>44,40
(крім 27.1.2017–12,69)</t>
  </si>
  <si>
    <t>48,50
(крім 20.12.2017–43,17)</t>
  </si>
  <si>
    <t>48,50
(крім 13.12.2017–17,05)</t>
  </si>
  <si>
    <t>48,50
(крім 01.11.2017–30,11)</t>
  </si>
  <si>
    <t>43,75
(крім 29.11.2017–12,98)</t>
  </si>
  <si>
    <t>48,50
(крім 27.12.2017– 45,04)</t>
  </si>
  <si>
    <t>43,75
(крім 07.03.2018–16,59)</t>
  </si>
  <si>
    <t>43,75
(крім 09.05.2018–31,73)</t>
  </si>
  <si>
    <t>43,15
(крім 28.11.2017–12,57)</t>
  </si>
  <si>
    <t>42,60
(крім 30.11.2017–12,87)</t>
  </si>
  <si>
    <t>42,10
(крім 29.11.2017–12,49)</t>
  </si>
  <si>
    <t>41,55
(крім 01.12.2017–12,78)</t>
  </si>
  <si>
    <t>41,10
(крім 30.11.2017–12,42)</t>
  </si>
  <si>
    <t>40,60
(крім 02.12.2017–12,72)</t>
  </si>
  <si>
    <t xml:space="preserve">28.01.2015
29.07.2015
27.01.2016
27.07.2016
25.01.2017
26.07.2017
24.01.2018
25.07.2018
23.01.2019
24.07.2019
22.01.2020
22.07.2020
20.01.2021
21.07.2021
19.01.2022
20.07.2022
18.01.2023
19.07.2023
17.01.2024
</t>
  </si>
  <si>
    <t xml:space="preserve">01.04.2015
30.09.2015
30.03.2016
28.09.2016
29.03.2017
27.09.2017
28.03.2018
26.09.2018
27.03.2019
25.09.2019
25.03.2020
23.09.2020
24.03.2021
22.09.2021
23.03.2022
21.09.2022
22.03.2023
20.09.2023
20.03.2024
18.09.2024
</t>
  </si>
  <si>
    <t xml:space="preserve">20.05.2015
18.11.2015
18.05.2016
16.11.2016
17.05.2017
15.11.2017
16.05.2018
14.11.2018
15.05.2019
13.11.2019
13.05.2020
11.11.2020
12.05.2021
10.11.2021
11.05.2022
09.11.2022
10.05.2023
08.11.2023
08.05.2024
06.11.2024
</t>
  </si>
  <si>
    <t xml:space="preserve">03.06.2015
02.12.2015
01.06.2016
30.11.2016
31.05.2017
29.11.2017
30.05.2018
28.11.2018
29.05.2019
27.11.2019
27.05.2020
25.11.2020
26.05.2021
24.11.2021
25.05.2022
23.11.2022
24.05.2023
22.11.2023
22.05.2024
20.11.2024
</t>
  </si>
  <si>
    <t xml:space="preserve">11.05.2016
09.11.2016
10.05.2017
08.11.2017
09.05.2018
07.11.2018
08.05.2019
06.11.2019
06.05.2020
04.11.2020
05.05.2021
03.11.2021
04.05.2022
02.11.2022
03.05.2023
01.11.2023
01.05.2024
30.10.2024
30.04.2025
29.10.2025
</t>
  </si>
  <si>
    <t xml:space="preserve">25.05.2016
23.11.2016
24.05.2017
22.11.2017
23.05.2018
21.11.2018
22.05.2019
20.11.2019
20.05.2020
18.11.2020
19.05.2021
17.11.2021
18.05.2022
16.11.2022
17.05.2023
15.11.2023
15.05.2024
13.11.2024
14.05.2025
12.11.2025
</t>
  </si>
  <si>
    <t xml:space="preserve">08.06.2016
07.12.2016
07.06.2017
06.12.2017
06.06.2018
05.12.2018
05.06.2019
04.12.2019
03.06.2020
02.12.2020
02.06.2021
01.12.2021
01.06.2022
30.11.2022
31.05.2023
29.11.2023
29.05.2024
27.11.2024
28.05.2025
26.11.2025
</t>
  </si>
  <si>
    <t xml:space="preserve">06.07.2016
04.01.2017
05.07.2017
03.01.2018
04.07.2018
02.01.2019
03.07.2019
01.01.2020
01.07.2020
30.12.2020
30.06.2021
29.12.2021
29.06.2022
28.12.2022
28.06.2023
27.12.2023
26.06.2024
25.12.2024
25.06.2025
24.12.2025
</t>
  </si>
  <si>
    <t xml:space="preserve">06.01.2016
06.07.2016
04.01.2017
05.07.2017
03.01.2018
04.07.2018
02.01.2019
03.07.2019
01.01.2020
01.07.2020
30.12.2020
30.06.2021
29.12.2021
29.06.2022
28.12.2022
28.06.2023
27.12.2023
26.06.2024
25.12.2024
25.06.2025
24.12.2025
24.06.2026
</t>
  </si>
  <si>
    <t xml:space="preserve">28.10.2015
27.04.2016
26.10.2016
26.04.2017
25.10.2017
25.04.2018
24.10.2018
24.04.2019
23.10.2019
22.04.2020
21.10.2020
21.04.2021
20.10.2021
20.04.2022
19.10.2022
19.04.2023
18.10.2023
17.04.2024
16.10.2024
16.04.2025
15.10.2025
15.04.2026
14.10.2026
</t>
  </si>
  <si>
    <t xml:space="preserve">09.12.2015
08.06.2016
07.12.2016
07.06.2017
06.12.2017
06.06.2018
05.12.2018
05.06.2019
04.12.2019
03.06.2020
02.12.2020
02.06.2021
01.12.2021
01.06.2022
30.11.2022
31.05.2023
29.11.2023
29.05.2024
27.11.2024
28.05.2025
26.11.2025
27.05.2026
25.11.2026
</t>
  </si>
  <si>
    <t xml:space="preserve">23.12.2015
22.06.2016
21.12.2016
21.06.2017
20.12.2017
20.06.2018
19.12.2018
19.06.2019
18.12.2019
17.06.2020
16.12.2020
16.06.2021
15.12.2021
15.06.2022
14.12.2022
14.06.2023
13.12.2023
12.06.2024
11.12.2024
11.06.2025
10.12.2025
10.06.2026
09.12.2026
</t>
  </si>
  <si>
    <t xml:space="preserve">05.07.2017
03.01.2018
04.07.2018
02.01.2019
03.07.2019
01.01.2020
01.07.2020
30.12.2020
30.06.2021
29.12.2021
29.06.2022
28.12.2022
28.06.2023
27.12.2023
26.06.2024
25.12.2024
25.06.2025
24.12.2025
24.06.2026
23.12.2026
</t>
  </si>
  <si>
    <t xml:space="preserve">20.01.2016
20.07.2016
18.01.2017
19.07.2017
17.01.2018
18.07.2018
16.01.2019
17.07.2019
15.01.2020
15.07.2020
13.01.2021
14.07.2021
12.01.2022
13.07.2022
11.01.2023
12.07.2023
10.01.2024
10.07.2024
08.01.2025
09.07.2025
07.01.2026
08.07.2026
06.01.2027
</t>
  </si>
  <si>
    <t xml:space="preserve">09.08.2017
07.02.2018
08.08.2018
06.02.2019
07.08.2019
05.02.2020
05.08.2020
03.02.2021
04.08.2021
02.02.2022
03.08.2022
01.02.2023
02.08.2023
31.01.2024
31.07.2024
29.01.2025
30.07.2025
28.01.2026
29.07.2026
27.01.2027
</t>
  </si>
  <si>
    <t xml:space="preserve">20.11.2017
21.05.2018
19.11.2018
20.05.2019
18.11.2019
18.05.2020
16.11.2020
17.05.2021
15.11.2021
16.05.2022
14.11.2022
15.05.2023
13.11.2023
13.05.2024
11.11.2024
12.05.2025
10.11.2025
11.05.2026
09.11.2026
10.05.2027
</t>
  </si>
  <si>
    <t xml:space="preserve">17.02.2016
17.08.2016
15.02.2017
16.08.2017
14.02.2018
15.08.2018
13.02.2019
14.08.2019
12.02.2020
12.08.2020
10.02.2021
11.08.2021
09.02.2022
10.08.2022
08.02.2023
09.08.2023
07.02.2024
07.08.2024
05.02.2025
06.08.2025
04.02.2026
05.08.2026
03.02.2027
04.08.2027
02.02.2028
</t>
  </si>
  <si>
    <t xml:space="preserve">16.03.2016
14.09.2016
15.03.2017
13.09.2017
14.03.2018
12.09.2018
13.03.2019
11.09.2019
11.03.2020
09.09.2020
10.03.2021
08.09.2021
09.03.2022
07.09.2022
08.03.2023
06.09.2023
06.03.2024
04.09.2024
05.03.2025
03.09.2025
04.03.2026
02.09.2026
03.03.2027
01.09.2027
01.03.2028
</t>
  </si>
  <si>
    <t xml:space="preserve">13.04.2016
12.10.2016
12.04.2017
11.10.2017
11.04.2018
10.10.2018
10.04.2019
09.10.2019
08.04.2020
07.10.2020
07.04.2021
06.10.2021
06.04.2022
05.10.2022
05.04.2023
04.10.2023
03.04.2024
02.10.2024
02.04.2025
01.10.2025
01.04.2026
30.09.2026
31.03.2027
29.09.2027
29.03.2028
</t>
  </si>
  <si>
    <t xml:space="preserve">11.05.2016
09.11.2016
10.05.2017
08.11.2017
09.05.2018
07.11.2018
08.05.2019
06.11.2019
06.05.2020
04.11.2020
05.05.2021
03.11.2021
04.05.2022
02.11.2022
03.05.2023
01.11.2023
01.05.2024
30.10.2024
30.04.2025
29.10.2025
29.04.2026
28.10.2026
28.04.2027
27.10.2027
26.04.2028
</t>
  </si>
  <si>
    <t xml:space="preserve">29.03.2017
27.09.2017
28.03.2018
26.09.2018
27.03.2019
25.09.2019
25.03.2020
23.09.2020
24.03.2021
22.09.2021
23.03.2022
21.09.2022
22.03.2023
20.09.2023
20.03.2024
18.09.2024
19.03.2025
17.09.2025
18.03.2026
16.09.2026
17.03.2027
15.09.2027
15.03.2028
13.09.2028
</t>
  </si>
  <si>
    <t xml:space="preserve">28.06.2017; 27.12.2017; 27.06.2018; 26.12.2018; 26.06.2019; 25.12.2019; 24.06.2020; 23.12.2020; 23.06.2021; 22.12.2021; 22.06.2022; 21.12.2022; 21.06.2023; 20.12.2023; 19.06.2024; 18.12.2024; 18.06.2025; 17.12.2025; 17.06.2026; 16.12.2026; 16.06.2027; 15.12.2027; 14.06.2028; 13.12.2028; 13.06.2029; 12.12.2029; 12.06.2030
</t>
  </si>
  <si>
    <t>10.11.2018
10.11.2019
10.11.2020
10.11.2021
10.11.2022
10.11.2023
10.11.2024
10.11.2025
10.11.2026
10.11.2027
10.11.2028
10.11.2029
10.11.2030
10.11.2031
10.11.2032
10.11.2033
10.11.2034
10.11.2035
10.11.2036
10.11.2037</t>
  </si>
  <si>
    <t>10.11.2018
10.11.2019
10.11.2020
10.11.2021
10.11.2022
10.11.2023
10.11.2024
10.11.2025
10.11.2026
10.11.2027
10.11.2028
10.11.2029
10.11.2030
10.11.2031
10.11.2032
10.11.2033
10.11.2034
10.11.2035
10.11.2036
10.11.2037
10.11.2038
10.11.2039
10.11.2040</t>
  </si>
  <si>
    <t>10.05.2018
10.05.2019
10.05.2020
10.05.2021
10.05.2022
10.05.2023
10.05.2024
10.05.2025
10.05.2026
10.05.2027
10.05.2028
10.05.2029
10.05.2030
10.05.2031
10.05.2032
10.05.2033
10.05.2034
10.05.2035
10.05.2036
10.05.2037
10.05.2038
10.05.2039
10.05.2040
10.05.2041</t>
  </si>
  <si>
    <t>0.11.2018
10.11.2019
10.11.2020
10.11.2021
10.11.2022
10.11.2023
10.11.2024
10.11.2025
10.11.2026
10.11.2027
10.11.2028
10.11.2029
10.11.2030
10.11.2031
10.11.2032
10.11.2033
10.11.2034
10.11.2035
10.11.2036
10.11.2037
10.11.2038
10.11.2039
10.11.2040
10.11.2041</t>
  </si>
  <si>
    <t>10.05.2018
10.05.2019
10.05.2020
10.05.2021
10.05.2022
10.05.2023
10.05.2024
10.05.2025
10.05.2026
10.05.2027
10.05.2028
10.05.2029
10.05.2030
10.05.2031
10.05.2032
10.05.2033
10.05.2034
10.05.2035
10.05.2036
10.05.2037
10.05.2038
10.05.2039
10.05.2040
10.05.2041
10.05.2042</t>
  </si>
  <si>
    <t xml:space="preserve">20.06.2018
19.12.2018
19.06.2019
18.12.2019
17.06.2020
16.12.2020
16.06.2021
15.12.2021
15.06.2022
14.12.2022
14.06.2023
13.12.2023
12.06.2024
11.12.2024
11.06.2025
10.12.2025
10.06.2026
09.12.2026
09.06.2027
08.12.2027
07.06.2028
06.12.2028
</t>
  </si>
  <si>
    <t xml:space="preserve">18.04.2018
17.10.2018
17.04.2019
16.10.2019
15.04.2020
14.10.2020
14.04.2021
13.10.2021
13.04.2022
12.10.2022
12.04.2023
11.10.2023
10.04.2024
09.10.2024
09.04.2025
08.10.2025
08.04.2026
07.10.2026
07.04.2027
06.10.2027
</t>
  </si>
  <si>
    <t xml:space="preserve">15.05.2015; 13.11.2015; 13.05.2016; 11.11.2016; 12.05.2017; 10.11.2017; 11.05.2018; 09.11.2018; 10.05.2019; 08.11.2019; 08.05.2020; 06.11.2020; 07.05.2021; 05.11.2021; 06.05.2022; 04.11.2022; 05.05.2023; 03.11.2023; 03.05.2024; 01.11.2024; 02.05.2025; 31.10.2025; 01.05.2026; 30.10.2026; 30.04.2027; 29.10.2027; 28.04.2028; 27.10.2028; 27.04.2029
</t>
  </si>
  <si>
    <t xml:space="preserve">05.04.2017; 04.10.2017; 04.04.2018; 03.10.2018; 03.04.2019; 02.10.2019; 01.04.2020; 30.09.2020; 31.03.2021; 29.09.2021; 30.03.2022; 28.09.2022; 29.03.2023; 27.09.2023; 27.03.2024; 25.09.2024; 26.03.2025; 24.09.2025; 25.03.2026; 23.09.2026; 24.03.2027; 22.09.2027; 22.03.2028; 20.09.2028
21.03.2029; 19.09.2029
</t>
  </si>
  <si>
    <t xml:space="preserve">22.03.2017; 20.09.2017; 21.03.2018; 19.09.2018; 20.03.2019; 18.09.2019; 18.03.2020; 16.09.2020; 17.03.2021; 15.09.2021; 16.03.2022; 14.09.2022; 15.03.2023; 13.09.2023; 13.03.2024; 11.09.2024; 12.03.2025; 10.09.2025; 11.03.2026; 09.09.2026; 10.03.2027; 08.09.2027; 08.03.2028; 06.09.2028
07.03.2029; 05.09.2029; 06.03.2030
</t>
  </si>
  <si>
    <t xml:space="preserve">26.04.2017; 25.10.2017; 25.04.2018; 24.10.2018; 24.04.2019; 23.10.2019; 22.04.2020; 21.10.2020; 21.04.2021; 20.10.2021; 20.04.2022; 19.10.2022; 19.04.2023; 18.10.2023; 17.04.2024; 16.10.2024; 16.04.2025; 15.10.2025; 15.04.2026; 14.10.2026; 14.04.2027; 13.10.2027; 12.04.2028; 11.10.2028; 11.04.2029; 10.10.2029; 10.04.2030
</t>
  </si>
  <si>
    <t xml:space="preserve">24.05.2017; 22.11.2017; 23.05.2018; 21.11.2018; 22.05.2019; 20.11.2019; 20.05.2020; 18.11.2020; 19.05.2021; 17.11.2021; 18.05.2022; 16.11.2022; 17.05.2023; 15.11.2023; 15.05.2024; 13.11.2024; 14.05.2025; 12.11.2025; 13.05.2026; 11.11.2026; 12.05.2027; 10.11.2027; 10.05.2028; 08.11.2028; 09.05.2029; 07.11.2029; 08.05.2030
</t>
  </si>
  <si>
    <t xml:space="preserve">02.08.2017; 31.01.2018; 01.08.2018; 30.01.2019; 31.07.2019; 29.01.2020; 29.07.2020; 27.01.2021; 28.07.2021; 26.01.2022; 27.07.2022; 25.01.2023; 26.07.2023; 24.01.2024; 24.07.2024; 22.01.2025; 23.07.2025; 21.01.2026; 22.07.2026; 20.01.2027; 21.07.2027; 19.01.2028; 19.07.2028; 17.01.2029; 18.07.2029; ; 16.01.2030; ; 17.07.2030
</t>
  </si>
  <si>
    <t xml:space="preserve">22.02.2017; 23.08.2017; 21.02.2018; 22.08.2018; 20.02.2019; 21.08.2019; 19.02.2020; 19.08.2020; 17.02.2021; 18.08.2021; 16.02.2022; 17.08.2022; 15.02.2023; 16.08.2023; 14.02.2024; 14.08.2024; 12.02.2025; 13.08.2025; 11.02.2026; 12.08.2026; 10.02.2027; 11.08.2027; 09.02.2028; 09.08.2028; 07.02.2029; 08.08.2029; 06.02.2030; 07.08.2030
</t>
  </si>
  <si>
    <t xml:space="preserve">15.03.2017; 13.09.2017; 14.03.2018; 12.09.2018; 13.03.2019; 11.09.2019; 11.03.2020; 09.09.2020; 10.03.2021; 08.09.2021; 09.03.2022; 07.09.2022; 08.03.2023; 06.09.2023; 06.03.2024; 04.09.2024; 05.03.2025; 03.09.2025; 04.03.2026; 02.09.2026; 03.03.2027; 01.09.2027; 01.03.2028; 30.08.2028; 28.02.2029; 29.08.2029; 27.02.2030; 28.08.2030
</t>
  </si>
  <si>
    <t xml:space="preserve">05.04.2017; 04.10.2017; 04.04.2018; 03.10.2018; 03.04.2019; 02.10.2019; 01.04.2020; 30.09.2020; 31.03.2021; 29.09.2021; 30.03.2022; 28.09.2022; 29.03.2023; 27.09.2023; 27.03.2024; 25.09.2024; 26.03.2025; 24.09.2025; 25.03.2026; 23.09.2026; 24.03.2027; 22.09.2027; 22.03.2028; 20.09.2028; 21.03.2029; 19.09.2029; 20.03.2030; 18.09.2030
</t>
  </si>
  <si>
    <t xml:space="preserve">28.06.2017; 27.12.2017; 27.06.2018; 26.12.2018; 26.06.2019; 25.12.2019; 24.06.2020; 23.12.2020; 23.06.2021; 22.12.2021; 22.06.2022; 21.12.2022; 21.06.2023; 20.12.2023; 19.06.2024; 18.12.2024; 18.06.2025; 17.12.2025; 17.06.2026; 16.12.2026; 16.06.2027; 15.12.2027; 14.06.2028; 13.12.2028; 13.06.2029; 12.12.2029; 12.06.2030; 11.12.2030
</t>
  </si>
  <si>
    <t xml:space="preserve">09.08.2017; 07.02.2018; 08.08.2018; 06.02.2019; 07.08.2019; 05.02.2020; 05.08.2020; 03.02.2021; 04.08.2021; 02.02.2022; 03.08.2022; 01.02.2023; 02.08.2023; 31.01.2024; 31.07.2024; 29.01.2025; 30.07.2025; 28.01.2026; 29.07.2026; 27.01.2027; 28.07.2027; 26.01.2028; 26.07.2028; 24.01.2029; 25.07.2029; 23.01.2030; 24.07.2030; 22.01.2031
</t>
  </si>
  <si>
    <t xml:space="preserve">01.03.2017; 30.08.2017; 28.02.2018; 29.08.2018; 27.02.2019; 28.08.2019; 26.02.2020; 26.08.2020; 24.02.2021; 25.08.2021; 23.02.2022; 24.08.2022; 22.02.2023; 23.08.2023; 21.02.2024; 21.08.2024; 19.02.2025; 20.08.2025; 18.02.2026; 19.08.2026; 17.02.2027; 18.08.2027; 16.02.2028; 16.08.2028
14.02.2029; 15.08.2029; 13.02.2030; 14.08.2030; 12.02.2031
</t>
  </si>
  <si>
    <t xml:space="preserve">29.03.2017; 27.09.2017; 28.03.2018; 26.09.2018; 27.03.2019; 25.09.2019; 25.03.2020; 23.09.2020; 24.03.2021; 22.09.2021; 23.03.2022; 21.09.2022; 22.03.2023; 20.09.2023; 20.03.2024; 18.09.2024; 19.03.2025; 17.09.2025; 18.03.2026; 16.09.2026; 17.03.2027; 15.09.2027; 15.03.2028; 13.09.2028; 14.03.2029; 12.09.2029; 13.03.2030; 11.09.2030; 12.03.2031
</t>
  </si>
  <si>
    <t xml:space="preserve">19.04.2017; 18.10.2017; 18.04.2018; 17.10.2018; 17.04.2019; 16.10.2019; 15.04.2020; 14.10.2020; 14.04.2021; 13.10.2021; 13.04.2022; 12.10.2022; 12.04.2023; 11.10.2023; 10.04.2024; 09.10.2024; 09.04.2025; 08.10.2025; 08.04.2026; 07.10.2026; 07.04.2027; 06.10.2027; 05.04.2028; 04.10.2028; 04.04.2029; 03.10.2029; 03.04.2030; 02.10.2030; 02.04.2031
</t>
  </si>
  <si>
    <t xml:space="preserve">10.05.2017; 08.11.2017; 09.05.2018; 07.11.2018; 08.05.2019; 06.11.2019; 06.05.2020; 04.11.2020; 05.05.2021; 03.11.2021; 04.05.2022; 02.11.2022; 03.05.2023; 01.11.2023; 01.05.2024; 30.10.2024; 30.04.2025; 29.10.2025; 29.04.2026; 28.10.2026; 28.04.2027; 27.10.2027; 26.04.2028; 25.10.2028; 25.04.2029; 24.10.2029; 24.04.2030; 23.10.2030; 23.04.2031
</t>
  </si>
  <si>
    <t xml:space="preserve">25.11.2017; 26.05.2018; 24.11.2018; 25.05.2019; 23.11.2019; 23.05.2020; 21.11.2020; 22.05.2021; 20.11.2021; 21.05.2022; 19.11.2022; 20.05.2023; 18.11.2023; 18.05.2024; 16.11.2024; 17.05.2025; 15.11.2025; 16.05.2026; 14.11.2026; 15.05.2027; 13.11.2027; 13.05.2028; 11.11.2028; 12.05.2029; 10.11.2029; 11.05.2030; 09.11.2030; 10.05.2031
</t>
  </si>
  <si>
    <t xml:space="preserve">31.05.2017; 29.11.2017; 30.05.2018; 28.11.2018; 29.05.2019; 27.11.2019; 27.05.2020; 25.11.2020; 26.05.2021; 24.11.2021; 25.05.2022; 23.11.2022; 24.05.2023; 22.11.2023; 22.05.2024; 20.11.2024; 21.05.2025; 19.11.2025; 20.05.2026; 18.11.2026; 19.05.2027; 17.11.2027; 17.05.2028; 15.11.2028
16.05.2029; 14.11.2029; 15.05.2030; 13.11.2030; 14.05.2031
</t>
  </si>
  <si>
    <t xml:space="preserve">21.06.2017; 20.12.2017; 20.06.2018; 19.12.2018; 19.06.2019; 18.12.2019; 17.06.2020; 16.12.2020; 16.06.2021; 15.12.2021; 15.06.2022; 14.12.2022; 14.06.2023; 13.12.2023; 12.06.2024; 11.12.2024; 11.06.2025; 10.12.2025; 10.06.2026; 09.12.2026; 09.06.2027; 08.12.2027; 07.06.2028; 06.12.2028
06.06.2029; 05.12.2029; 05.06.2030; 04.12.2030; 04.06.2031
</t>
  </si>
  <si>
    <t xml:space="preserve">08.02.2017; 09.08.2017; 07.02.2018; 08.08.2018; 06.02.2019; 07.08.2019; 05.02.2020; 05.08.2020; 03.02.2021; 04.08.2021; 02.02.2022; 03.08.2022; 01.02.2023; 02.08.2023; 31.01.2024; 31.07.2024; 29.01.2025; 30.07.2025; 28.01.2026; 29.07.2026; 27.01.2027; 28.07.2027; 26.01.2028; 26.07.2028
24.01.2029; 25.07.2029; 23.01.2030; 24.07.2030; 22.01.2031; 23.07.2031
</t>
  </si>
  <si>
    <t xml:space="preserve">15.03.2017; 13.09.2017; 14.03.2018; 12.09.2018; 13.03.2019; 11.09.2019; 11.03.2020; 09.09.2020; 10.03.2021; 08.09.2021; 09.03.2022; 07.09.2022; 08.03.2023; 06.09.2023; 06.03.2024; 04.09.2024; 05.03.2025; 03.09.2025; 04.03.2026; 02.09.2026; 03.03.2027; 01.09.2027; 01.03.2028; 30.08.2028
28.02.2029; 29.08.2029; 27.02.2030; 28.08.2030; 26.02.2031; 27.08.2031
</t>
  </si>
  <si>
    <t>29.03.2017; 27.09.2017; 28.03.2018; 26.09.2018; 27.03.2019; 25.09.2019; 25.03.2020; 23.09.2020; 24.03.2021; 22.09.2021; 23.03.2022; 21.09.2022; 22.03.2023; 20.09.2023; 20.03.2024; 18.09.2024; 19.03.2025; 17.09.2025; 18.03.2026; 16.09.2026; 17.03.2027; 15.09.2027; 15.03.2028; 13.09.2028; 14.03.2029; 12.09.2029; 13.03.2030; 11.09.2030; 12.03.2031; 10.09.2031</t>
  </si>
  <si>
    <t xml:space="preserve">12.04.2017; 11.10.2017; 11.04.2018; 10.10.2018; 10.04.2019; 09.10.2019; 08.04.2020; 07.10.2020; 07.04.2021; 06.10.2021; 06.04.2022; 05.10.2022; 05.04.2023; 04.10.2023; 03.04.2024; 02.10.2024; 02.04.2025; 01.10.2025; 01.04.2026; 30.09.2026; 31.03.2027; 29.09.2027; 29.03.2028; 27.09.2028
28.03.2029; 26.09.2029; 27.03.2030; 25.09.2030; 26.03.2031; 24.09.2031
</t>
  </si>
  <si>
    <t xml:space="preserve">03.05.2017; 01.11.2017; 02.05.2018; 31.10.2018; 01.05.2019; 30.10.2019; 29.04.2020; 28.10.2020; 28.04.2021; 27.10.2021; 27.04.2022; 26.10.2022; 26.04.2023; 25.10.2023; 24.04.2024; 23.10.2024; 23.04.2025; 22.10.2025; 22.04.2026; 21.10.2026; 21.04.2027; 20.10.2027; 19.04.2028; 18.10.2028
18.04.2029; 17.10.2029; 17.04.2030; 16.10.2030; 16.04.2031; 15.10.2031
</t>
  </si>
  <si>
    <t>27.11.2017; 28.05.2018; 26.11.2018; 27.05.2019; 25.11.2019; 25.05.2020; 23.11.2020; 24.05.2021; 22.11.2021; 23.05.2022; 21.11.2022; 22.05.2023; 20.11.2023; 20.05.2024; 18.11.2024; 19.05.2025; 17.11.2025; 18.05.2026; 16.11.2026; 17.05.2027; 15.11.2027; 15.05.2028; 13.11.2028; 14.05.2029
12.11.2029; 13.05.2030; 11.11.2030; 12.05.2031; 10.11.2031</t>
  </si>
  <si>
    <t xml:space="preserve">07.06.2017; 06.12.2017; 06.06.2018; 05.12.2018; 05.06.2019; 04.12.2019; 03.06.2020; 02.12.2020; 02.06.2021; 01.12.2021; 01.06.2022; 30.11.2022; 31.05.2023; 29.11.2023; 29.05.2024; 27.11.2024; 28.05.2025; 26.11.2025; 27.05.2026; 25.11.2026; 26.05.2027; 24.11.2027; 24.05.2028; 22.11.2028
23.05.2029; 21.11.2029; 22.05.2030; 20.11.2030; 21.05.2031; 19.11.2031
</t>
  </si>
  <si>
    <t xml:space="preserve">28.06.2017; 27.12.2017; 27.06.2018; 26.12.2018; 26.06.2019; 25.12.2019; 24.06.2020; 23.12.2020; 23.06.2021; 22.12.2021; 22.06.2022; 21.12.2022; 21.06.2023; 20.12.2023; 19.06.2024; 18.12.2024; 18.06.2025; 17.12.2025; 17.06.2026; 16.12.2026; 16.06.2027; 15.12.2027; 14.06.2028; 13.12.2028
13.06.2029; 12.12.2029; 12.06.2030; 11.12.2030; 11.06.2031; 10.12.2031
</t>
  </si>
  <si>
    <t xml:space="preserve">08.09.2017; 09.03.2018; 07.09.2018; 08.03.2019; 06.09.2019; 06.03.2020; 04.09.2020; 05.03.2021; 03.09.2021; 04.03.2022; 02.09.2022; 03.03.2023; 01.09.2023; 01.03.2024; 30.08.2024; 28.02.2025; 29.08.2025; 27.02.2026; 28.08.2026; 26.02.2027; 27.08.2027; 25.02.2028; 25.08.2028; 23.02.2029
24.08.2029; 22.02.2030; 23.08.2030; 21.02.2031; 22.08.2031; 20.02.2032
</t>
  </si>
  <si>
    <t xml:space="preserve">27.09.2017; 28.03.2018; 26.09.2018; 27.03.2019; 25.09.2019; 25.03.2020; 23.09.2020; 24.03.2021; 22.09.2021; 23.03.2022; 21.09.2022; 22.03.2023; 20.09.2023; 20.03.2024; 18.09.2024; 19.03.2025; 17.09.2025; 18.03.2026; 16.09.2026; 17.03.2027; 15.09.2027; 15.03.2028; 13.09.2028; 14.03.2029; 12.09.2029; 13.03.2030; 11.09.2030; 12.03.2031; 10.09.2031; 10.03.2032
</t>
  </si>
  <si>
    <t xml:space="preserve">27.11.2017; 28.05.2018; 26.11.2018; 27.05.2019; 25.11.2019; 25.05.2020; 23.11.2020; 24.05.2021; 22.11.2021; 23.05.2022; 21.11.2022; 22.05.2023; 20.11.2023; 20.05.2024; 18.11.2024; 19.05.2025; 17.11.2025; 18.05.2026; 16.11.2026; 17.05.2027; 15.11.2027; 15.05.2028; 13.11.2028; 14.05.2029
12.11.2029; 13.05.2030; 11.11.2030; 12.05.2031; 10.11.2031; 10.05.2032
</t>
  </si>
  <si>
    <t>20.12.2017; 20.06.2018; 19.12.2018; 19.06.2019; 18.12.2019; 17.06.2020; 16.12.2020; 16.06.2021; 15.12.2021; 15.06.2022; 14.12.2022; 14.06.2023; 13.12.2023; 12.06.2024; 11.12.2024; 11.06.2025; 10.12.2025; 10.06.2026; 09.12.2026; 09.06.2027; 08.12.2027; 07.06.2028; 06.12.2028; 06.06.2029; 05.12.2029; 05.06.2030; 04.12.2030; 04.06.2031; 03.12.2031; 02.06.2032</t>
  </si>
  <si>
    <t>13.09.2017; 14.03.2018; 12.09.2018; 13.03.2019; 11.09.2019; 11.03.2020; 09.09.2020; 10.03.2021; 08.09.2021; 09.03.2022; 07.09.2022; 08.03.2023; 06.09.2023; 06.03.2024; 04.09.2024; 05.03.2025; 03.09.2025; 04.03.2026; 02.09.2026; 03.03.2027; 01.09.2027; 01.03.2028; 30.08.2028; 28.02.2029; 29.08.2029; 27.02.2030; 28.08.2030; 26.02.2031; 27.08.2031; 25.02.2032; 25.08.2032</t>
  </si>
  <si>
    <t xml:space="preserve">01.11.2017; 02.05.2018; 31.10.2018; 01.05.2019; 30.10.2019; 29.04.2020; 28.10.2020; 28.04.2021; 27.10.2021; 27.04.2022; 26.10.2022; 26.04.2023; 25.10.2023; 24.04.2024; 23.10.2024; 23.04.2025; 22.10.2025; 22.04.2026; 21.10.2026; 21.04.2027; 20.10.2027; 19.04.2028; 18.10.2028; 18.04.2029; 17.10.2029; 17.04.2030; 16.10.2030; 16.04.2031; 15.10.2031; 14.04.2032; 13.10.2032
</t>
  </si>
  <si>
    <t>29.11.2017; 30.05.2018; 28.11.2018; 29.05.2019; 27.11.2019; 27.05.2020; 25.11.2020; 26.05.2021; 24.11.2021; 25.05.2022; 23.11.2022; 24.05.2023; 22.11.2023; 22.05.2024; 20.11.2024; 21.05.2025; 19.11.2025; 20.05.2026; 18.11.2026; 19.05.2027; 17.11.2027; 17.05.2028; 15.11.2028; 16.05.2029
14.11.2029; 15.05.2030; 13.11.2030; 14.05.2031; 12.11.2031; 12.05.2032; 10.11.2032</t>
  </si>
  <si>
    <t>27.12.2017; 27.06.2018; 26.12.2018; 26.06.2019; 25.12.2019; 24.06.2020; 23.12.2020; 23.06.2021; 22.12.2021; 22.06.2022; 21.12.2022; 21.06.2023; 20.12.2023; 19.06.2024; 18.12.2024; 18.06.2025; 17.12.2025; 17.06.2026; 16.12.2026; 16.06.2027; 15.12.2027; 14.06.2028; 13.12.2028; 13.06.2029; 12.12.2029; 12.06.2030; 11.12.2030; 11.06.2031; 10.12.2031; 09.06.2032; 08.12.2032</t>
  </si>
  <si>
    <t xml:space="preserve">07.03.2018; 05.09.2018; 06.03.2019; 04.09.2019; 04.03.2020; 02.09.2020; 03.03.2021; 01.09.2021; 02.03.2022; 31.08.2022; 01.03.2023; 30.08.2023; 28.02.202428.08.2024; 26.02.2025; 27.08.2025; 25.02.2026; 26.08.2026; 24.02.2027; 25.08.2027; 23.02.2028; 23.08.2028; 21.02.2029; 22.08.2029
20.02.2030; 21.08.2030; 19.02.2031; 20.08.2031; 18.02.2032; 18.08.2032; 16.02.2033
</t>
  </si>
  <si>
    <t>09.05.2018; 07.11.2018; 08.05.2019; 06.11.2019; 06.05.2020; 04.11.2020; 05.05.2021; 03.11.2021; 04.05.2022; 02.11.2022; 03.05.2023; 01.11.2023; 01.05.2024; 30.10.2024; 30.04.2025; 29.10.2025; 29.04.2026; 28.10.2026; 28.04.2027; 27.10.2027; 26.04.2028; 25.10.2028; 25.04.2029; 24.10.2029
24.04.2030; 23.10.2030; 23.04.2031; 22.10.2031; 21.04.2032; 20.10.2032; 20.04.2033</t>
  </si>
  <si>
    <t>28.11.2017; 29.05.2018; 27.11.2018; 28.05.2019; 26.11.2019; 26.05.2020; 24.11.2020; 25.05.2021; 23.11.2021; 24.05.2022; 22.11.2022; 23.05.2023; 21.11.2023; 21.05.2024; 19.11.2024; 20.05.2025; 18.11.2025; 19.05.2026; 17.11.2026; 18.05.2027; 16.11.2027; 16.05.2028; 14.11.2028; 15.05.2029
13.11.2029; 14.05.2030; 12.11.2030; 13.05.2031; 11.11.2031; 11.05.2032; 09.11.2032; 10.05.2033</t>
  </si>
  <si>
    <t>30.11.2017; 31.05.2018; 29.11.2018; 30.05.2019; 28.11.2019; 28.05.2020; 26.11.2020; 27.05.2021; 25.11.2021; 26.05.2022; 24.11.2022; 25.05.2023; 23.11.2023; 23.05.2024; 21.11.2024; 22.05.2025; 20.11.2025; 21.05.2026; 19.11.2026; 20.05.2027; 18.11.2027; 18.05.2028; 16.11.2028; 17.05.2029; 15.11.2029; 16.05.2030; 14.11.2030; 15.05.2031; 13.11.2031; 13.05.2032; 11.11.2032; 12.05.2033; 10.11.2033</t>
  </si>
  <si>
    <t>29.11.2017; 30.05.2018; 28.11.2018; 29.05.2019; 27.11.2019; 27.05.2020; 25.11.2020; 26.05.2021; 24.11.2021; 25.05.2022; 23.11.2022; 24.05.2023; 22.11.2023; 22.05.2024; 20.11.2024; 21.05.2025; 19.11.2025; 20.05.2026; 18.11.2026; 19.05.2027; 17.11.2027; 17.05.2028; 15.11.2028; 16.05.2029
14.11.2029; 15.05.2030; 13.11.2030; 14.05.2031; 12.11.2031; 12.05.2032; 10.11.2032; 11.05.2033; 09.11.2033; 10.05.2034</t>
  </si>
  <si>
    <t xml:space="preserve">01.12.2017; 01.06.2018; 30.11.2018; 31.05.2019; 29.11.2019; 29.05.2020; 27.11.2020; 28.05.2021; 26.11.2021; 27.05.2022; 25.11.2022; 26.05.2023; 24.11.2023; 24.05.2024; 22.11.2024; 23.05.2025; 21.11.2025; 22.05.2026; 20.11.2026; 21.05.2027; 19.11.2027; 19.05.2028; 17.11.2028; 18.05.2029; 16.11.2029; 17.05.2030; 15.11.2030; 16.05.2031; 14.11.2031; 14.05.2032; 12.11.2032; 13.05.2033; 11.11.2033; 12.05.2034; 10.11.2034
</t>
  </si>
  <si>
    <t xml:space="preserve">30.11.2017; 31.05.2018; 29.11.2018; 30.05.2019; 28.11.2019; 28.05.2020; 26.11.2020; 27.05.2021; 25.11.2021; 26.05.2022; 24.11.2022; 25.05.2023; 23.11.2023; 23.05.2024; 21.11.2024; 22.05.2025; 20.11.2025; 21.05.2026; 19.11.2026; 20.05.2027; 18.11.2027; 18.05.2028; 16.11.2028; 17.05.2029
15.11.2029; 16.05.2030; 14.11.2030; 15.05.2031; 13.11.2031; 13.05.2032; 11.11.2032; 12.05.2033; 10.11.2033; 11.05.2034; 09.11.2034; 10.05.2035
</t>
  </si>
  <si>
    <t xml:space="preserve">02.12.2017; 02.06.2018; 01.12.2018; 01.06.2019; 30.11.2019; 30.05.2020; 28.11.2020; 29.05.2021; 27.11.2021; 28.05.2022; 26.11.2022; 27.05.2023; 25.11.2023; 25.05.2024; 23.11.2024; 24.05.2025; 22.11.2025; 23.05.2026; 21.11.2026; 22.05.2027; 20.11.2027; 20.05.2028; 18.11.2028; 19.05.2029
17.11.2029; 18.05.2030; 16.11.2030; 17.05.2031; 15.11.2031; 15.05.2032; 13.11.2032; 14.05.2033; 12.11.2033; 13.05.2034; 11.11.2034; 12.05.2035; 10.11.2035
</t>
  </si>
  <si>
    <t xml:space="preserve">10.05.2018; 10.05.2019; 10.05.2020; 10.05.2021; 10.05.2022; 10.05.2023; 10.05.2024; 10.05.2025; 10.05.2026; 10.05.2027; 10.05.2028; 10.05.2029; 10.05.2030; 10.05.2031; 10.05.2032; 10.05.2033; 10.05.2034; 10.05.2035; 10.05.2036; 10.05.2037; 10.05.2038; 10.05.2039; 10.05.2040; 10.05.2041
10.05.2042; 10.05.2043
</t>
  </si>
  <si>
    <t>Гривня</t>
  </si>
  <si>
    <t>Дата 
розміщення</t>
  </si>
  <si>
    <t>Дати сплати відсотків</t>
  </si>
  <si>
    <t>Валюта запозичення та вид облігації</t>
  </si>
  <si>
    <t>Дол.США</t>
  </si>
  <si>
    <t>23.12.2026
*сума індексації номінальної вартості буде визначена на дату погашення</t>
  </si>
  <si>
    <t>27.01.2027
*сума індексації номінальної вартості буде визначена на дату погашення</t>
  </si>
  <si>
    <t>13.09.2028
*сума індексації номінальної вартості буде визначена на дату погашення</t>
  </si>
  <si>
    <t>11.10.2028
*сума індексації номінальної вартості буде визначена на дату погашення</t>
  </si>
  <si>
    <t>22.11.2028
*сума індексації номінальної вартості буде визначена на дату погашення</t>
  </si>
  <si>
    <t>16.05.2029
*сума індексації номінальної вартості буде визначена на дату погашення</t>
  </si>
  <si>
    <t>19.09.2029
*сума індексації номінальної вартості буде визначена на дату погашення</t>
  </si>
  <si>
    <t>28.11.2029
*сума індексації номінальної вартості буде визначена на дату погашення</t>
  </si>
  <si>
    <t>10.04.2030
*сума індексації номінальної вартості буде визначена на дату погашення</t>
  </si>
  <si>
    <t>12.06.2030
*сума індексації номінальної вартості буде визначена на дату погашення</t>
  </si>
  <si>
    <t>28.08.2030
*сума індексації номінальної вартості буде визначена на дату погашення</t>
  </si>
  <si>
    <t>18.09.2030
*сума індексації номінальної вартості буде визначена на дату погашення</t>
  </si>
  <si>
    <t>11.12.2030
*сума індексації номінальної вартості буде визначена на дату погашення</t>
  </si>
  <si>
    <t>22.01.2031
*сума індексації номінальної вартості буде визначена на дату погашення</t>
  </si>
  <si>
    <t>12.03.2031
*сума індексації номінальної вартості буде визначена на дату погашення</t>
  </si>
  <si>
    <t>23.04.2031
*сума індексації номінальної вартості буде визначена на дату погашення</t>
  </si>
  <si>
    <t>04.06.2031
*сума індексації номінальної вартості буде визначена на дату погашення</t>
  </si>
  <si>
    <t>10.09.2031
*сума індексації номінальної вартості буде визначена на дату погашення</t>
  </si>
  <si>
    <t>15.10.2031
*сума індексації номінальної вартості буде визначена на дату погашення</t>
  </si>
  <si>
    <t>28.01.2032
*сума індексації номінальної вартості буде визначена на дату погашення</t>
  </si>
  <si>
    <t>20.02.2032
*сума індексації номінальної вартості буде визначена на дату погашення</t>
  </si>
  <si>
    <t>Гривня
(Капіталізація)
Постанова КМУ від 06.03.2017р. №123</t>
  </si>
  <si>
    <t xml:space="preserve"> Гривня
(індекс)*
(Капіталізація)
Постанова КМУ від 27.01.2016р. №33</t>
  </si>
  <si>
    <t>Гривня
(Капіталізація)
Постанова КМУ від 29.12.2014р. №713</t>
  </si>
  <si>
    <t xml:space="preserve"> Гривня
(індекс)*
(Капіталізація)
Постанова КМУ від 01.02.2017р. №54</t>
  </si>
  <si>
    <t>Гривня
(Капіталізація)
Постанова КМУ від 29.05.2014р. №151</t>
  </si>
  <si>
    <t>Гривня
(Капіталізація)
Постанова КМУ від 04.08.2014р. №302</t>
  </si>
  <si>
    <t xml:space="preserve"> Гривня
(індекс)*
(капіталізація)
Постанова КМУ від 27.01.2016р. №31</t>
  </si>
  <si>
    <t xml:space="preserve"> Гривня
(індекс)*
(капіталізація)
Постанова КМУ від 01.02.2017р. №55</t>
  </si>
  <si>
    <t xml:space="preserve"> Гривня
(індекс)*
(капіталізація)
Постанова КМУ від 06.03.2017р. №122</t>
  </si>
  <si>
    <t>Гривня
(капіталізація)
Постанова КМУ від 27.12.2017р. №1039</t>
  </si>
  <si>
    <t>Гривня
(капіталізація)
Постанова КМУ від 18.03.2015р. №115</t>
  </si>
  <si>
    <t>Гривня
(капіталізація)
Постанова КМУ від 15.06.2015р. №384</t>
  </si>
  <si>
    <t>Гривня
(капіталізація)
Постанова КМУ від 17.09.2014р. №456</t>
  </si>
  <si>
    <t>Гривня
(капіталізація)
Постанова КМУ від 04.04.2015р. №156</t>
  </si>
  <si>
    <t>Гривня
(капіталізація)
Постанова КМУ від 08.09.2015р. №701</t>
  </si>
  <si>
    <t>Гривня
(капіталізація)
Постанова КМУ від 28.12.2016р. №1003</t>
  </si>
  <si>
    <t xml:space="preserve"> Гривня
(індекс)*
(капіталізація)
Постанова КМУ від 18.12.2016р. №961</t>
  </si>
  <si>
    <t xml:space="preserve"> Гривня
(індекс)*
(капіталізація)
Постанова КМУ від 19.11.2014р. №633</t>
  </si>
  <si>
    <t xml:space="preserve"> Гривня
(індекс)*
(капіталізація)
Постанова КМУ від 22.02.2017р. №89</t>
  </si>
  <si>
    <t xml:space="preserve"> Гривня
(інфляційна)
Постанова КМУ від 04.10.2017р. №748</t>
  </si>
  <si>
    <t>Гривня
(капіталізація)
Постанова КМУ від 23.06.2017р. №443</t>
  </si>
  <si>
    <t>Гривня
(капіталізація)
Постанова КМУ від 18.12.2016р. №961</t>
  </si>
  <si>
    <t>Визначено на підставі постанови КМУ від 04.10.2017р. №748</t>
  </si>
  <si>
    <t>Гривня
Постанова КМУ від 04.10.2017р. №748</t>
  </si>
  <si>
    <t>UA4000204150</t>
  </si>
  <si>
    <t>04.09.2019
04.03.2020
02.09.2020
03.03.2021
01.09.2021
02.03.2022
31.08.2022
01.03.2023
30.08.2023
28.02.2024
28.08.2024
26.02.2025</t>
  </si>
  <si>
    <t>18.02.2015
19.08.2015
17.02.2016
17.08.2016
15.02.2017
16.08.2017
14.02.2018
15.08.2018
13.02.2019
14.08.2019
12.02.2020
12.08.2020
10.02.2021
11.08.2021
09.02.2022
10.08.2022
08.02.2023
09.08.2023
07.02.2024</t>
  </si>
  <si>
    <t>04.03.2015
02.09.2015
02.03.2016
31.08.2016
01.03.2017
30.08.2017
28.02.2018
29.08.2018
27.02.2019
28.08.2019
26.02.2020
26.08.2020
24.02.2021
25.08.2021
23.02.2022
24.08.2022
22.02.2023
23.08.2023
21.02.2024</t>
  </si>
  <si>
    <t>08.10.2014
08.04.2015
07.10.2015
06.04.2016
05.10.2016
05.04.2017
04.10.2017
04.04.2018
03.10.2018
03.04.2019
02.10.2019
01.04.2020
30.09.2020
31.03.2021
29.09.2021
30.03.2022
28.09.2022
29.03.2023
27.09.2023
27.03.2024</t>
  </si>
  <si>
    <t>05.11.2014
06.05.2015
04.11.2015
04.05.2016
02.11.2016
03.05.2017
01.11.2017
02.05.2018
31.10.2018
01.05.2019
30.10.2019
29.04.2020
28.10.2020
28.04.2021
27.10.2021
27.04.2022
26.10.2022
26.04.2023
25.10.2023
24.04.2024</t>
  </si>
  <si>
    <t>15.04.2015
14.10.2015
13.04.2016
12.10.2016
12.04.2017
11.10.2017
11.04.2018
10.10.2018
10.04.2019
09.10.2019
08.04.2020
07.10.2020
07.04.2021
06.10.2021
06.04.2022
05.10.2022
05.04.2023
04.10.2023
03.04.2024
02.10.2024</t>
  </si>
  <si>
    <t>17.06.2015
16.12.2015
15.06.2016
14.12.2016
14.06.2017
13.12.2017
13.06.2018
12.12.2018
12.06.2019
11.12.2019
10.06.2020
09.12.2020
09.06.2021
08.12.2021
08.06.2022
07.12.2022
07.06.2023
06.12.2023
05.06.2024
04.12.2024</t>
  </si>
  <si>
    <t>24.06.2015
23.12.2015
22.06.2016
21.12.2016
21.06.2017
20.12.2017
20.06.2018
19.12.2018
19.06.2019
18.12.2019
17.06.2020
16.12.2020
16.06.2021
15.12.2021
15.06.2022
14.12.2022
14.06.2023
13.12.2023
12.06.2024
11.12.2024</t>
  </si>
  <si>
    <t>30.09.2015
30.03.2016
28.09.2016
29.03.2017
27.09.2017
28.03.2018
26.09.2018
27.03.2019
25.09.2019
25.03.2020
23.09.2020
24.03.2021
22.09.2021
23.03.2022
21.09.2022
22.03.2023
20.09.2023
20.03.2024
18.09.2024
19.03.2025</t>
  </si>
  <si>
    <t>28.10.2015
27.04.2016
26.10.2016
26.04.2017
25.10.2017
25.04.2018
24.10.2018
24.04.2019
23.10.2019
22.04.2020
21.10.2020
21.04.2021
20.10.2021
20.04.2022
19.10.2022
19.04.2023
18.10.2023
17.04.2024
16.10.2024
16.04.2025</t>
  </si>
  <si>
    <t>18.11.2017
19.05.2018
17.11.2018
18.05.2019
16.11.2019
16.05.2020
14.11.2020
15.05.2021
13.11.2021
14.05.2022
12.11.2022
13.05.2023
11.11.2023
11.05.2024
09.11.2024
10.05.2025</t>
  </si>
  <si>
    <t>27.01.2016
27.07.2016
25.01.2017
26.07.2017
24.01.2018
25.07.2018
23.01.2019
24.07.2019
22.01.2020
22.07.2020
20.01.2021
21.07.2021
19.01.2022
20.07.2022
18.01.2023
19.07.2023
17.01.2024
17.07.2024
15.01.2025
16.07.2025</t>
  </si>
  <si>
    <t>12.08.2015
10.02.2016
10.08.2016
08.02.2017
09.08.2017
07.02.2018
08.08.2018
06.02.2019
07.08.2019
05.02.2020
05.08.2020
03.02.2021
04.08.2021
02.02.2022
03.08.2022
01.02.2023
02.08.2023
31.01.2024
31.07.2024
29.01.2025
30.07.2025</t>
  </si>
  <si>
    <t>21.10.2015
20.04.2016
19.10.2016
19.04.2017
18.10.2017
18.04.2018
17.10.2018
17.04.2019
16.10.2019
15.04.2020
14.10.2020
14.04.2021
13.10.2021
13.04.2022
12.10.2022
12.04.2023
11.10.2023
10.04.2024
09.10.2024
09.04.2025
08.10.2025</t>
  </si>
  <si>
    <t>20.11.2017
21.05.2018
19.11.2018
20.05.2019
18.11.2019
18.05.2020
16.11.2020
17.05.2021
15.11.2021
16.05.2022
14.11.2022
15.05.2023
13.11.2023
13.05.2024
11.11.2024
12.05.2025
10.11.2025</t>
  </si>
  <si>
    <t>24.06.2015
23.12.2015
22.06.2016
21.12.2016
21.06.2017
20.12.2017
20.06.2018
19.12.2018
19.06.2019
18.12.2019
17.06.2020
16.12.2020
16.06.2021
15.12.2021
15.06.2022
14.12.2022
14.06.2023
13.12.2023
12.06.2024
11.12.2024
11.06.2025
10.12.2025</t>
  </si>
  <si>
    <t>07.10.2015
06.04.2016
05.10.2016
05.04.2017
04.10.2017
04.04.2018
03.10.2018
03.04.2019
02.10.2019
01.04.2020
30.09.2020
31.03.2021
29.09.2021
30.03.2022
28.09.2022
29.03.2023
27.09.2023
27.03.2024
25.09.2024
26.03.2025
24.09.2025
25.03.2026</t>
  </si>
  <si>
    <t>04.11.2015
04.05.2016
02.11.2016
03.05.2017
01.11.2017
02.05.2018
31.10.2018
01.05.2019
30.10.2019
29.04.2020
28.10.2020
28.04.2021
27.10.2021
27.04.2022
26.10.2022
26.04.2023
25.10.2023
24.04.2024
23.10.2024
23.04.2025
22.10.2025
22.04.2026</t>
  </si>
  <si>
    <t>18.11.2015
18.05.2016
16.11.2016
17.05.2017
15.11.2017
16.05.2018
14.11.2018
15.05.2019
13.11.2019
13.05.2020
11.11.2020
12.05.2021
10.11.2021
11.05.2022
09.11.2022
10.05.2023
08.11.2023
08.05.2024
06.11.2024
07.05.2025
05.11.2025
06.05.2026</t>
  </si>
  <si>
    <t>09.12.2015
08.06.2016
07.12.2016
07.06.2017
06.12.2017
06.06.2018
05.12.2018
05.06.2019
04.12.2019
03.06.2020
02.12.2020
02.06.2021
01.12.2021
01.06.2022
30.11.2022
31.05.2023
29.11.2023
29.05.2024
27.11.2024
28.05.2025
26.11.2025
27.05.2026</t>
  </si>
  <si>
    <t xml:space="preserve">
</t>
  </si>
  <si>
    <t>06.05.2015
04.11.2015
04.05.2016
02.11.2016
03.05.2017
01.11.2017
02.05.2018
31.10.2018
01.05.2019
30.10.2019
29.04.2020
28.10.2020
28.04.2021
27.10.2021
27.04.2022
26.10.2022
26.04.2023
25.10.2023
24.04.2024
23.10.2024</t>
  </si>
  <si>
    <t>16.08.2017; 14.02.2018; 15.08.2018; 13.02.2019; 14.08.2019; 12.02.2020; 12.08.2020; 10.02.2021; 11.08.2021; 09.02.2022; 10.08.2022; 08.02.2023; 09.08.2023; 07.02.2024; 07.08.2024; 05.02.2025; 06.08.2025; 04.02.2026; 05.08.2026; 03.02.2027; 04.08.2027; 02.02.2028; 02.08.2028; 31.01.2029; 01.08.2029; 30.01.2030; 31.07.2030; 29.01.2031; 30.07.2031; 28.01.2032</t>
  </si>
  <si>
    <t>UA4000206460</t>
  </si>
  <si>
    <t>27.05.2020
25.11.2020
26.05.2021
24.11.2021
25.05.2022
23.11.2022
24.05.2023
22.11.2023</t>
  </si>
  <si>
    <t>UA4000207518</t>
  </si>
  <si>
    <t>03.06.2020
02.12.2020
02.06.2021
01.12.2021
01.06.2022
30.11.2022
31.05.2023
29.11.2023
29.05.2024
27.11.2024
28.05.2025
26.11.2025
27.05.2026
25.11.2026
26.05.2027</t>
  </si>
  <si>
    <t xml:space="preserve"> Гривня</t>
  </si>
  <si>
    <t>UA4000207880</t>
  </si>
  <si>
    <t>UA4000212252</t>
  </si>
  <si>
    <t>Гривня
(інфляційна)
Постанова КМУ від 04.10.2017р. №748</t>
  </si>
  <si>
    <t>Гривня
(капіталізація)
Постанова КМУ від 23.09.2020р. №881</t>
  </si>
  <si>
    <t>45,75
(крім 29.03.2021–45,25)</t>
  </si>
  <si>
    <t>25.03.2024
23.09.2024
24.03.2025
22.09.2025
23.03.2026
21.09.2026
22.03.2027
20.09.2027
20.03.2028
18.09.2028
19.03.2029
17.09.2029
18.03.2030
16.09.2030
17.03.2031
15.09.2031
15.03.2032
13.09.2032
14.03.2033
12.09.2033
13.03.2034
11.09.2034
12.03.2035
10.09.2035</t>
  </si>
  <si>
    <t>10.11.2018; 10.11.2019; 10.11.2020; 10.11.2021; 10.11.2022; 10.11.2023; 10.11.2024; 10.11.2025; 10.11.2026; 10.11.2027; 10.11.2028; 10.11.2029; 10.11.2030; 10.11.2031; 10.11.2032; 10.11.2033; 10.11.2034; 10.11.2035; 10.11.2036; 10.11.2037; 10.11.2038; 10.11.2039; 10.11.2040; 10.11.2041
10.11.2042; 10.11.2043; 10.11.2044; 10.11.2045; 10.11.2046; 10.11.2047</t>
  </si>
  <si>
    <t>10.05.2018; 10.05.2019; 10.05.2020; 10.05.2021; 10.05.2022; 10.05.2023; 10.05.2024; 10.05.2025; 10.05.2026; 10.05.2027; 10.05.2028; 10.05.2029; 10.05.2030; 10.05.2031; 10.05.2032; 10.05.2033; 10.05.2034; 10.05.2035; 10.05.2036; 10.05.2037; 10.05.2038; 10.05.2039; 10.05.2040; 10.05.2041
10.05.2042; 10.05.2043; 10.05.2044</t>
  </si>
  <si>
    <t>10.11.2018; 10.11.2019; 10.11.2020; 10.11.2021; 10.11.2022; 10.11.2023; 10.11.2024; 10.11.2025; 10.11.2026; 10.11.2027; 10.11.2028; 10.11.2029; 10.11.2030; 10.11.2031; 10.11.2032; 10.11.2033; 10.11.2034; 10.11.2035; 10.11.2036; 10.11.2037; 10.11.2038; 10.11.2039; 10.11.2040; 10.11.2041
10.11.2042; 10.11.2043; 10.11.2044</t>
  </si>
  <si>
    <t>10.05.2018; 10.05.2019; 10.05.2020; 10.05.2021; 10.05.2022; 10.05.2023; 10.05.2024; 10.05.2025; 10.05.2026; 10.05.2027; 10.05.2028; 10.05.2029; 10.05.2030; 10.05.2031; 10.05.2032; 10.05.2033; 10.05.2034; 10.05.2035; 10.05.2036; 10.05.2037; 10.05.2038; 10.05.2039; 10.05.2040; 10.05.2041
10.05.2042; 10.05.2043; 10.05.2044; 10.05.2045</t>
  </si>
  <si>
    <t>10.11.2018; 10.11.2019; 10.11.2020; 10.11.2021; 10.11.2022; 10.11.2023; 10.11.2024; 10.11.2025; 10.11.2026; 10.11.2027; 10.11.2028; 10.11.2029; 10.11.2030; 10.11.2031; 10.11.2032; 10.11.2033; 10.11.2034; 10.11.2035; 10.11.2036; 10.11.2037; 10.11.2038; 10.11.2039; 10.11.2040; 10.11.2041; 10.11.2042; 10.11.2043; 10.11.2044; 10.11.2045</t>
  </si>
  <si>
    <t>10.05.2018; 10.05.2019; 10.05.2020; 10.05.2021; 10.05.2022; 10.05.2023; 10.05.2024; 10.05.2025; 10.05.2026; 10.05.2027; 10.05.2028; 10.05.2029; 10.05.2030; 10.05.2031; 10.05.2032; 10.05.2033; 10.05.2034; 10.05.2035; 10.05.2036; 10.05.2037; 10.05.2038; 10.05.2039; 10.05.2040; 10.05.2041
10.05.2042; 10.05.2043; 10.05.2044; 10.05.2045; 10.05.2046</t>
  </si>
  <si>
    <t>10.11.2018; 10.11.2019; 10.11.2020; 10.11.2021; 10.11.2022; 10.11.2023; 10.11.2024; 10.11.2025; 10.11.2026; 10.11.2027; 10.11.2028; 10.11.2029; 10.11.2030; 10.11.2031; 10.11.2032; 10.11.2033; 10.11.2034; 10.11.2035; 10.11.2036; 10.11.2037; 10.11.2038; 10.11.2039; 10.11.2040; 10.11.2041; 10.11.2042; 10.11.2043; 10.11.2044; 10.11.2045; 10.11.2046</t>
  </si>
  <si>
    <t>10.05.2018; 10.05.2019; 10.05.2020; 10.05.2021; 10.05.2022; 10.05.2023; 10.05.2024; 10.05.2025; 10.05.2026; 10.05.2027; 10.05.2028; 10.05.2029; 10.05.2030; 10.05.2031; 10.05.2032; 10.05.2033; 10.05.2034; 10.05.2035; 10.05.2036; 10.05.2037; 10.05.2038; 10.05.2039; 10.05.2040; 10.05.2041
10.05.2042; 10.05.2043; 10.05.2044; 10.05.2045; 10.05.2046; 10.05.2047</t>
  </si>
  <si>
    <t>Стовпець1</t>
  </si>
  <si>
    <t>UA4000213227</t>
  </si>
  <si>
    <t>05.05.2021
03.11.2021
04.05.2022
02.11.2022
03.05.2023
01.11.2023</t>
  </si>
  <si>
    <t>UA4000218531</t>
  </si>
  <si>
    <t>UA4000218572</t>
  </si>
  <si>
    <t>Гривня
(Капіталізація)
Постанова КМУ від 29.03.2021р. №268</t>
  </si>
  <si>
    <t xml:space="preserve">01.05.2015; 30.10.2015; 29.04.2016; 28.10.2016; 28.04.2017; 27.10.2017; 27.04.2018; 26.10.2018; 26.04.2019; 25.10.2019; 24.04.2020; 23.10.2020; 23.04.2021; 22.10.2021; 22.04.2022; 21.10.2022; 21.04.2023; 20.10.2023; 19.04.2024; 18.10.2024; 18.04.2025; 17.10.2025; 17.04.2026; 16.10.2026; 16.04.2027; 15.10.2027; 14.04.2028; 13.10.2028; 13.04.2029; 12.10.2029
</t>
  </si>
  <si>
    <t>22.09.2021
23.03.2022
21.09.2022
22.03.2023
20.09.2023
20.03.2024
18.09.2024
19.03.2025
17.09.2025
18.03.2026
16.09.2026
17.03.2027
15.09.2027
15.03.2028
13.09.2028
14.03.2029
12.09.2029
13.03.2030
11.09.2030
12.03.2031
10.09.2031
10.03.2032
08.09.2032
09.03.2033
07.09.2033
08.03.2034
06.09.2034
07.03.2035
05.09.2035
05.03.2036</t>
  </si>
  <si>
    <t>17.11.2021
18.05.2022
16.11.2022
17.05.2023
15.11.2023
15.05.2024
13.11.2024
14.05.2025
12.11.2025
13.05.2026</t>
  </si>
  <si>
    <t>27.07.2016
25.01.2017
26.07.2017
24.01.2018
25.07.2018
23.01.2019
24.07.2019
22.01.2020
22.07.2020
20.01.2021
21.07.2021
19.01.2022
20.07.2022
18.01.2023
19.07.2023
17.01.2024
17.07.2024
15.01.2025
16.07.2025
14.01.2026</t>
  </si>
  <si>
    <t>16.12.2015
15.06.2016
14.12.2016
14.06.2017
13.12.2017
13.06.2018
12.12.2018
12.06.2019
11.12.2019
10.06.2020
09.12.2020
09.06.2021
08.12.2021
08.06.2022
07.12.2022
07.06.2023
06.12.2023
05.06.2024
04.12.2024
04.06.2025
03.12.2025
03.06.2026</t>
  </si>
  <si>
    <t>46,00
(крім 22.09.2021 - 26,29)</t>
  </si>
  <si>
    <t>UA4000219208</t>
  </si>
  <si>
    <t>07.10.2021
07.04.2022
06.10.2022
06.04.2023
05.10.2023</t>
  </si>
  <si>
    <t>UA4000220412</t>
  </si>
  <si>
    <t>UA4000222152</t>
  </si>
  <si>
    <t>UA4000223044</t>
  </si>
  <si>
    <t xml:space="preserve">04.05.2022             02.11.2022                        03.05.2023                     01.11.2023              01.05.2024             30.10.2024 </t>
  </si>
  <si>
    <t xml:space="preserve">08.12.2021  08.06.2022  07.12.2022  07.06.2023  06.12.2023  05.06.2024 04.12.2024  04.06.2025  03.12.2025  03.06.2026  02.12.2026  02.06.2027  01.12.2027  31.05.2028  29.11.2028  30.05.2029  28.11.2029  29.05.2030  27.11.2030  28.05.2031  26.11.2031  26.05.2032  24.11.2032  25.05.2033  23.11.2033  24.05.2034  22.11.2034  23.05.2035  21.11.2035  21.05.2036  19.11.2036     </t>
  </si>
  <si>
    <t>49,15 (крім 08.12.2021–3,24)</t>
  </si>
  <si>
    <t xml:space="preserve"> Гривня
(капіталізація Укрфінжитло)
Постанова КМУ від 22.09.2021р. №982</t>
  </si>
  <si>
    <t>16.02.2022
17.08.2022
15.02.2023
16.08.2023
14.02.2024</t>
  </si>
  <si>
    <t>UA4000224380</t>
  </si>
  <si>
    <t>UA4000225676</t>
  </si>
  <si>
    <t xml:space="preserve">06.03.2023
04.03.2024
03.03.2025
02.03.2026
01.03.2027
28.02.2028
26.02.2029
25.02.2030
24.02.2031
23.02.2032
21.02.2033
20.02.2034
19.02.2035
18.02.2036
16.02.2037
</t>
  </si>
  <si>
    <t xml:space="preserve"> Гривня
Постанова КМУ від 25.02.2022р. №156</t>
  </si>
  <si>
    <t>UA4000225817</t>
  </si>
  <si>
    <t>UA4000225833</t>
  </si>
  <si>
    <t>UA4000225858</t>
  </si>
  <si>
    <t>26.04.2023, 24.04.2024, 23.04.2025, 22.04.2026, 21.04.2027, 19.04.2028, 18.04.2029, 17.04.2030, 16.04.2031, 14.04.2032, 13.04.2033, 12.04.2034, 11.04.2035, 09.04.2036, 08.04.2037</t>
  </si>
  <si>
    <t xml:space="preserve">11.04.2023
09.04.2024
08.04.2025
07.04.2026
06.04.2027
04.04.2028
03.04.2029
02.04.2030
01.04.2031
30.03.2032
29.03.2033
28.03.2034
27.03.2035
25.03.2036
24.03.2037
</t>
  </si>
  <si>
    <t>19.04.2023, 17.04.2024, 16.04.2025, 15.04.2026, 14.04.2027, 12.04.2028, 11.04.2029, 10.04.2030, 09.04.2031, 07.04.2032, 06.04.2033, 05.04.2034, 04.04.2035, 02.04.2036, 01.04.2037</t>
  </si>
  <si>
    <t>UA4000225908</t>
  </si>
  <si>
    <t>26.10.2022
26.04.2023
25.10.2023</t>
  </si>
  <si>
    <t>UA4000225890</t>
  </si>
  <si>
    <t>UA4000225916</t>
  </si>
  <si>
    <t>UA4000225924</t>
  </si>
  <si>
    <t xml:space="preserve">08.05.2023
06.05.2024
05.05.2025
04.05.2026
03.05.2027
01.05.2028
30.04.2029
29.04.2030
28.04.2031
26.04.2032
25.04.2033
24.04.2034
23.04.2035
21.04.2036
20.04.2037
</t>
  </si>
  <si>
    <t xml:space="preserve">11.05.2023
09.05.2024
08.05.2025
07.05.2026
06.05.2027
04.05.2028
03.05.2029
02.05.2030
01.05.2031
29.04.2032
28.04.2033
27.04.2034
26.04.2035
24.04.2036
23.04.2037
</t>
  </si>
  <si>
    <t xml:space="preserve">12.05.2023
10.05.2024
09.05.2025
08.05.2026
07.05.2027
05.05.2028
04.05.2029
03.05.2030
02.05.2031
30.04.2032
29.04.2033
28.04.2034
27.04.2035
25.04.2036
24.04.2037
</t>
  </si>
  <si>
    <t>UA4000226112</t>
  </si>
  <si>
    <t>UA4000225999</t>
  </si>
  <si>
    <t>Визначено на підставі постанови КМУ від 25.02.2022р. №156</t>
  </si>
  <si>
    <t>Гривня
Постанова КМУ від 25.02.2022р. №156</t>
  </si>
  <si>
    <t>21.06.2023, 19.06.2024, 18.06.2025, 17.06.2026, 16.06.2027, 14.06.2028, 13.06.2029, 12.06.2030, 11.06.2031, 09.06.2032, 08.06.2033</t>
  </si>
  <si>
    <t>08.06.2023, 06.06.2024, 05.06.2025, 04.06.2026, 03.06.2027, 01.06.2028, 31.05.2029, 30.05.2030, 29.05.2031, 27.05.2032, 26.05.2033, 25.05.2034, 24.05.2035, 22.05.2036, 21.05.2037, 20.05.2038, 19.05.2039, 17.05.2040, 16.05.2041, 15.05.2042, 14.05.2043, 12.05.2044, 11.05.2045, 10.05.2046, 09.05.2047, 07.05.2048, 06.05.2049, 05.05.2050, 04.05.2051, 02.05.2052.</t>
  </si>
  <si>
    <t>UA4000226203</t>
  </si>
  <si>
    <t>UA4000226302</t>
  </si>
  <si>
    <t>UA4000226294</t>
  </si>
  <si>
    <t>UA4000226278</t>
  </si>
  <si>
    <t>UA4000226286</t>
  </si>
  <si>
    <t>євро з достроковим погашенням</t>
  </si>
  <si>
    <t>дол США з достроковим погашенням</t>
  </si>
  <si>
    <t>26.01.2023
27.07.2023
25.01.2024</t>
  </si>
  <si>
    <t xml:space="preserve">28.12.2022
28.06.2023
27.12.2023
26.06.2024
</t>
  </si>
  <si>
    <t>20.07.2023, 18.07.2024, 17.07.2025, 16.07.2026, 15.07.2027, 13.07.2028, 12.07.2029, 11.07.2030, 10.07.2031, 08.07.2032, 07.07.2033, 06.07.2034</t>
  </si>
  <si>
    <t>26.07.2023, 24.07.2024, 23.07.2025, 22.07.2026, 21.07.2027, 19.07.2028, 18.07.2029, 17.07.2030, 16.07.2031, 14.07.2032, 13.07.2033, 12.07.2034, 11.07.2035</t>
  </si>
  <si>
    <t>05.01.2022
06.07.2022
04.01.2023
05.07.2023
03.01.2024
03.07.2024</t>
  </si>
  <si>
    <t>12.01.2023
13.07.2023
11.01.2024</t>
  </si>
  <si>
    <t>27.05.2020
25.11.2020
26.05.2021
24.11.2021
25.05.2022
23.11.2022
24.05.2023
22.11.2023
22.05.2024</t>
  </si>
  <si>
    <t>18.03.2015
16.09.2015
16.03.2016
14.09.2016
15.03.2017
13.09.2017
14.03.2018
12.09.2018
13.03.2019
11.09.2019
11.03.2020
09.09.2020
10.03.2021
08.09.2021
09.03.2022
07.09.2022
08.03.2023
06.09.2023
06.03.2024
04.09.2024</t>
  </si>
  <si>
    <t xml:space="preserve">25.03.2015
23.09.2015
23.03.2016
21.09.2016
22.03.2017
20.09.2017
21.03.2018
19.09.2018
20.03.2019
18.09.2019
18.03.2020
16.09.2020
17.03.2021
15.09.2021
16.03.2022
14.09.2022
15.03.2023
13.09.2023
13.03.2024
11.09.2024
</t>
  </si>
  <si>
    <t>UA4000226385</t>
  </si>
  <si>
    <t>UA4000226377</t>
  </si>
  <si>
    <t>21.08.2023, 19.08.2024, 18.08.2025, 17.08.2026, 16.08.2027, 14.08.2028, 13.08.2029, 12.08.2030, 11.08.2031, 09.08.2032, 08.08.2033, 07.08.2034, 06.08.2035</t>
  </si>
  <si>
    <t>18.08.2023, 16.08.2024, 15.08.2025, 14.08.2026, 13.08.2027, 11.08.2028, 10.08.2029, 09.08.2030, 08.08.2031, 06.08.2032, 05.08.2033, 04.08.2034, 03.08.2035</t>
  </si>
  <si>
    <t>UA4000226450</t>
  </si>
  <si>
    <t>UA4000226401</t>
  </si>
  <si>
    <t>UA4000226443</t>
  </si>
  <si>
    <t>04.09.2023, 02.09.2024, 01.09.2025, 31.08.2026, 30.08.2027, 28.08.2028, 27.08.2029, 26.08.2030, 25.08.2031, 23.08.2032, 22.08.2033, 21.08.2034, 20.08.2035, 18.08.2036</t>
  </si>
  <si>
    <t>11.09.2023, 09.09.2024, 08.09.2025, 07.09.2026, 06.09.2027, 04.09.2028, 03.09.2029, 02.09.2030, 01.09.2031, 30.08.2032, 29.08.2033, 28.08.2034, 27.08.2035, 25.08.2036</t>
  </si>
  <si>
    <t>15.03.2023
13.09.2023
13.03.2024</t>
  </si>
  <si>
    <t>UA4000226633</t>
  </si>
  <si>
    <t>UA4000226690</t>
  </si>
  <si>
    <t>16.10.2023, 14.10.2024, 13.10.2025, 12.10.2026, 11.10.2027, 09.10.2028, 08.10.2029, 07.10.2030, 06.10.2031, 04.10.2032, 03.10.2033, 02.10.2034, 01.10.2035, 29.09.2036</t>
  </si>
  <si>
    <t>30.10.2023, 28.10.2024, 27.10.2025, 26.10.2026, 25.10.2027, 23.10.2028, 22.10.2029, 21.10.2030, 20.10.2031, 18.10.2032, 17.10.2033, 16.10.2034, 15.10.2035. 13.10.2036</t>
  </si>
  <si>
    <t>UA4000226799</t>
  </si>
  <si>
    <t>UA4000226872</t>
  </si>
  <si>
    <t>23.11.2023, 21.11.2024. 20.11.2025, 19.11.2026, 18.11.2027, 16.11.2028, 15.11.2029, 14.11.2030, 13.11.2031, 11.11.2032, 10.11.2033, 09.11.2034</t>
  </si>
  <si>
    <t>10.11.2023, 08.11.2024, 07.11.2025, 06.11.2026, 05.11.2027, 03.11.2028, 02.11.2029, 01.11.2030, 31.10.2031, 29.10.2032, 28.10.2033, 27.10.2034, 26.10.2035, 24.10.2036, 23.10.2037, 22.10.2038</t>
  </si>
  <si>
    <t>UA4000226930</t>
  </si>
  <si>
    <t>UA4000227003</t>
  </si>
  <si>
    <t>Дол. США</t>
  </si>
  <si>
    <t>UA4000227011</t>
  </si>
  <si>
    <t>Гривня
(капіталізація)
Постанова КМУ від 21.12.2022р. №1415</t>
  </si>
  <si>
    <t>28.12.2023
26.12.2024
25.12.2025
24.12.2026
23.12.2027</t>
  </si>
  <si>
    <t xml:space="preserve">08.12.2023 
06.12.2024 
05.12.2025
04.12.2026 
03.12.2027 
01.12.2028 
30.11.2029 
29.11.2030 
28.11.2031 
26.11.2032 
25.11.2033 
24.11.2034 
23.11.2035 
21.11.2036 
20.11.2037 
19.11.2038 
18.11.2039
</t>
  </si>
  <si>
    <t>UA4000226989</t>
  </si>
  <si>
    <t>15.12.2023 
13.12.2024 
12.12.2025 
11.12.2026 
10.12.2027 
08.12.2028 
07.12.2029 
06.12.2030 
05.12.2031
03.12.2032 
02.12.2033 
01.12.2034 
30.11.2035 
28.11.2036 
27.11.2037 
26.11.2038 
25.11.2039
23.11.2040</t>
  </si>
  <si>
    <t>Визначено на підставі постанови
КМУ від 25.02.2022р. №156</t>
  </si>
  <si>
    <t>UA4000227102</t>
  </si>
  <si>
    <t>24.05.2023
22.11.2023
22.05.2024
20.11.2024
21.05.2025</t>
  </si>
  <si>
    <t>UA4000227045</t>
  </si>
  <si>
    <t>UA4000227094</t>
  </si>
  <si>
    <t>07.06.2023
06.12.2023
05.06.2024
04.12.2024</t>
  </si>
  <si>
    <t>08.02.2023
09.08.2023
07.02.2024
07.08.2024</t>
  </si>
  <si>
    <t>UA4000227185</t>
  </si>
  <si>
    <t xml:space="preserve">Гривня
</t>
  </si>
  <si>
    <t>05.04.2023
04.10.2023
03.04.2024
02.10.2024
02.04.2025</t>
  </si>
  <si>
    <t>UA4000227193</t>
  </si>
  <si>
    <t>09.08.2023
07.02.2024
07.08.2024
05.02.2025
06.08.2025</t>
  </si>
  <si>
    <t>UA4000227201</t>
  </si>
  <si>
    <t>10.05.2023
08.11.2023
08.05.2024
06.11.2024
07.05.2025
05.11.2025</t>
  </si>
  <si>
    <t>UA4000227409</t>
  </si>
  <si>
    <t>UA4000227474</t>
  </si>
  <si>
    <t>UA4000227540</t>
  </si>
  <si>
    <t>Євро</t>
  </si>
  <si>
    <t>UA4000227581</t>
  </si>
  <si>
    <t>UA4000227557</t>
  </si>
  <si>
    <t>UA4000227490</t>
  </si>
  <si>
    <t>23.08.2023
21.02.2024
21.08.2024
19.02.2025
20.08.2025
18.02.2026</t>
  </si>
  <si>
    <t>UA4000227763</t>
  </si>
  <si>
    <t>UA4000227847</t>
  </si>
  <si>
    <t>Долю США</t>
  </si>
  <si>
    <t>19.07.2023
17.01.2024
17.07.2024
15.01.2025</t>
  </si>
  <si>
    <t>UA4000227656</t>
  </si>
  <si>
    <t>UA4000228043</t>
  </si>
  <si>
    <t>24.01.2024
24.07.2024
22.01.2025
23.07.2025
21.01.2026
22.07.2026</t>
  </si>
  <si>
    <t>UA4000228381</t>
  </si>
  <si>
    <t>08.11.2023
08.05.2024
06.11.2024
07.05.2025
05.11.2025
06.05.2026
04.11.2026</t>
  </si>
  <si>
    <r>
      <t xml:space="preserve">Інформація щодо умов випуску облігацій внутрішніх державних позик, які знаходяться в обігу 
станом на 01 жовтня 2023 року.
</t>
    </r>
    <r>
      <rPr>
        <i/>
        <sz val="24"/>
        <color theme="3" tint="-0.499984740745262"/>
        <rFont val="Times New Roman"/>
        <family val="1"/>
        <charset val="204"/>
      </rPr>
      <t>(номінальна вартість однієї облігації - 1 000 грошових одиниць)</t>
    </r>
  </si>
  <si>
    <t>UA4000228449</t>
  </si>
  <si>
    <t>20.12.2023
19.06.2024
18.12.2024
18.06.2025</t>
  </si>
  <si>
    <t>UA4000228506</t>
  </si>
  <si>
    <t>Долар</t>
  </si>
  <si>
    <t>UA4000228605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</si>
</sst>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charset val="204"/>
      <scheme val="minor"/>
    </font>
    <font>
      <sz val="12"/>
      <color theme="1"/>
      <name val="Times New Roman"/>
      <family val="1"/>
      <charset val="204"/>
    </font>
    <font>
      <sz val="12"/>
      <name val="Times New Roman"/>
      <family val="1"/>
      <charset val="204"/>
    </font>
    <font>
      <sz val="12"/>
      <name val="Calibri"/>
      <family val="2"/>
      <charset val="204"/>
      <scheme val="minor"/>
    </font>
    <font>
      <sz val="12"/>
      <name val="Times New Roman Cyr"/>
      <charset val="204"/>
    </font>
    <font>
      <b/>
      <sz val="14"/>
      <color theme="3" tint="-0.499984740745262"/>
      <name val="Times New Roman"/>
      <family val="1"/>
      <charset val="204"/>
    </font>
    <font>
      <b/>
      <sz val="14"/>
      <name val="Times New Roman"/>
      <family val="1"/>
      <charset val="204"/>
    </font>
    <font>
      <sz val="11"/>
      <color theme="1"/>
      <name val="Calibri"/>
      <family val="2"/>
      <charset val="204"/>
      <scheme val="minor"/>
    </font>
    <font>
      <b/>
      <sz val="24"/>
      <color theme="3" tint="-0.499984740745262"/>
      <name val="Times New Roman"/>
      <family val="1"/>
      <charset val="204"/>
    </font>
    <font>
      <i/>
      <sz val="24"/>
      <color theme="3" tint="-0.499984740745262"/>
      <name val="Times New Roman"/>
      <family val="1"/>
      <charset val="204"/>
    </font>
    <font>
      <sz val="11"/>
      <name val="Times New Roman"/>
      <family val="1"/>
      <charset val="204"/>
    </font>
    <font>
      <sz val="12"/>
      <name val="Times New Roman"/>
      <family val="1"/>
      <charset val="204"/>
    </font>
    <font>
      <sz val="12"/>
      <name val="Times New Roman"/>
      <family val="1"/>
      <charset val="204"/>
    </font>
    <font>
      <sz val="12"/>
      <color rgb="FFFF0000"/>
      <name val="Times New Roman"/>
      <family val="1"/>
      <charset val="204"/>
    </font>
    <font>
      <sz val="12"/>
      <color rgb="FF000000"/>
      <name val="Times New Roman"/>
      <family val="1"/>
      <charset val="204"/>
    </font>
    <font>
      <sz val="12"/>
      <color theme="1"/>
      <name val="Calibri"/>
      <family val="2"/>
      <charset val="204"/>
      <scheme val="minor"/>
    </font>
    <font>
      <sz val="12"/>
      <name val="Times New Roman"/>
      <family val="1"/>
      <charset val="204"/>
    </font>
    <font>
      <sz val="12"/>
      <name val="Times New Roman"/>
      <family val="1"/>
      <charset val="204"/>
    </font>
    <font>
      <sz val="12"/>
      <name val="Times New Roman"/>
      <family val="1"/>
      <charset val="204"/>
    </font>
    <font>
      <sz val="14"/>
      <name val="Times New Roman"/>
      <family val="1"/>
      <charset val="204"/>
    </font>
    <font>
      <sz val="12"/>
      <name val="Times New Roman"/>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2"/>
        <bgColor theme="0" tint="-0.14999847407452621"/>
      </patternFill>
    </fill>
    <fill>
      <patternFill patternType="solid">
        <fgColor rgb="FFFFFF00"/>
        <bgColor indexed="64"/>
      </patternFill>
    </fill>
    <fill>
      <patternFill patternType="solid">
        <fgColor theme="0" tint="-4.9989318521683403E-2"/>
        <bgColor indexed="64"/>
      </patternFill>
    </fill>
    <fill>
      <patternFill patternType="solid">
        <fgColor theme="0"/>
        <bgColor theme="0" tint="-0.14999847407452621"/>
      </patternFill>
    </fill>
    <fill>
      <patternFill patternType="solid">
        <fgColor theme="0" tint="-0.34998626667073579"/>
        <bgColor indexed="64"/>
      </patternFill>
    </fill>
    <fill>
      <patternFill patternType="solid">
        <fgColor theme="0" tint="-0.34998626667073579"/>
        <bgColor theme="0" tint="-0.14999847407452621"/>
      </patternFill>
    </fill>
  </fills>
  <borders count="8">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cellStyleXfs>
  <cellXfs count="113">
    <xf numFmtId="0" fontId="0" fillId="0" borderId="0" xfId="0"/>
    <xf numFmtId="0" fontId="1" fillId="0" borderId="0" xfId="0" applyFont="1" applyFill="1"/>
    <xf numFmtId="0" fontId="2" fillId="0" borderId="0" xfId="0" applyFont="1" applyFill="1"/>
    <xf numFmtId="14" fontId="1" fillId="0" borderId="0" xfId="0" applyNumberFormat="1" applyFont="1" applyFill="1"/>
    <xf numFmtId="14" fontId="10" fillId="0" borderId="0" xfId="1" applyNumberFormat="1" applyFont="1" applyFill="1" applyBorder="1" applyProtection="1">
      <protection hidden="1"/>
    </xf>
    <xf numFmtId="3" fontId="1" fillId="0" borderId="0" xfId="0" applyNumberFormat="1" applyFont="1" applyFill="1"/>
    <xf numFmtId="14" fontId="2" fillId="0" borderId="0" xfId="0" applyNumberFormat="1" applyFont="1" applyFill="1"/>
    <xf numFmtId="0" fontId="2" fillId="0" borderId="0" xfId="0" applyNumberFormat="1" applyFont="1" applyFill="1"/>
    <xf numFmtId="0" fontId="2" fillId="2" borderId="0" xfId="0" applyFont="1" applyFill="1"/>
    <xf numFmtId="0" fontId="2" fillId="3" borderId="3" xfId="0" applyFont="1" applyFill="1" applyBorder="1" applyAlignment="1">
      <alignment horizontal="center" vertical="center" wrapText="1"/>
    </xf>
    <xf numFmtId="0" fontId="2" fillId="3" borderId="2"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2" fontId="2" fillId="3" borderId="2"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14" fontId="2" fillId="3" borderId="6" xfId="0" applyNumberFormat="1" applyFont="1" applyFill="1" applyBorder="1" applyAlignment="1">
      <alignment horizontal="center" vertical="center" wrapText="1"/>
    </xf>
    <xf numFmtId="14" fontId="4" fillId="4" borderId="6" xfId="0" applyNumberFormat="1" applyFont="1" applyFill="1" applyBorder="1" applyAlignment="1">
      <alignment horizontal="center" vertical="center" wrapText="1"/>
    </xf>
    <xf numFmtId="0" fontId="11" fillId="3" borderId="2" xfId="0" applyFont="1" applyFill="1" applyBorder="1" applyAlignment="1">
      <alignment horizontal="center" vertical="center" wrapText="1"/>
    </xf>
    <xf numFmtId="3" fontId="11" fillId="3" borderId="2" xfId="0" applyNumberFormat="1" applyFont="1" applyFill="1" applyBorder="1" applyAlignment="1">
      <alignment horizontal="center" vertical="center" wrapText="1"/>
    </xf>
    <xf numFmtId="14" fontId="11" fillId="3" borderId="2" xfId="0" applyNumberFormat="1" applyFont="1" applyFill="1" applyBorder="1" applyAlignment="1">
      <alignment horizontal="center" vertical="center" wrapText="1"/>
    </xf>
    <xf numFmtId="2" fontId="11" fillId="3" borderId="2" xfId="0" applyNumberFormat="1" applyFont="1" applyFill="1" applyBorder="1" applyAlignment="1">
      <alignment horizontal="center" vertical="center" wrapText="1"/>
    </xf>
    <xf numFmtId="14" fontId="0" fillId="3" borderId="0" xfId="0" applyNumberFormat="1" applyFill="1"/>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14" fontId="2" fillId="2" borderId="2" xfId="0" applyNumberFormat="1" applyFont="1" applyFill="1" applyBorder="1" applyAlignment="1">
      <alignment horizontal="center" vertical="center" wrapText="1"/>
    </xf>
    <xf numFmtId="2" fontId="2" fillId="2" borderId="2"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0" fontId="1" fillId="2" borderId="0" xfId="0" applyFont="1" applyFill="1"/>
    <xf numFmtId="14" fontId="12" fillId="2" borderId="2"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14" fontId="2" fillId="6" borderId="2" xfId="0" applyNumberFormat="1" applyFont="1" applyFill="1" applyBorder="1" applyAlignment="1">
      <alignment horizontal="center" vertical="center" wrapText="1"/>
    </xf>
    <xf numFmtId="2" fontId="2" fillId="6" borderId="2" xfId="0" applyNumberFormat="1" applyFont="1" applyFill="1" applyBorder="1" applyAlignment="1">
      <alignment horizontal="center" vertical="center" wrapText="1"/>
    </xf>
    <xf numFmtId="3" fontId="2" fillId="6" borderId="2" xfId="0" applyNumberFormat="1" applyFont="1" applyFill="1" applyBorder="1" applyAlignment="1">
      <alignment horizontal="center" vertical="center" wrapText="1"/>
    </xf>
    <xf numFmtId="14" fontId="12" fillId="6" borderId="2" xfId="0" applyNumberFormat="1" applyFont="1" applyFill="1" applyBorder="1" applyAlignment="1">
      <alignment horizontal="center" vertical="center" wrapText="1"/>
    </xf>
    <xf numFmtId="0" fontId="2" fillId="6" borderId="0" xfId="0" applyFont="1" applyFill="1"/>
    <xf numFmtId="0" fontId="2" fillId="5" borderId="0" xfId="0" applyFont="1" applyFill="1"/>
    <xf numFmtId="14" fontId="2" fillId="5" borderId="2" xfId="0" applyNumberFormat="1" applyFont="1" applyFill="1" applyBorder="1" applyAlignment="1">
      <alignment horizontal="center" vertical="center" wrapText="1"/>
    </xf>
    <xf numFmtId="0" fontId="13" fillId="2" borderId="0" xfId="0" applyFont="1" applyFill="1"/>
    <xf numFmtId="14" fontId="2" fillId="2" borderId="0" xfId="0" applyNumberFormat="1" applyFont="1" applyFill="1" applyBorder="1" applyAlignment="1">
      <alignment horizontal="center" vertical="center" wrapText="1"/>
    </xf>
    <xf numFmtId="0" fontId="2" fillId="2" borderId="0" xfId="0" applyFont="1" applyFill="1" applyBorder="1"/>
    <xf numFmtId="0" fontId="5" fillId="3" borderId="5" xfId="0"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3" borderId="3" xfId="0" applyNumberFormat="1" applyFont="1" applyFill="1" applyBorder="1" applyAlignment="1">
      <alignment horizontal="center" vertical="center" wrapText="1"/>
    </xf>
    <xf numFmtId="14" fontId="2" fillId="6" borderId="3" xfId="0" applyNumberFormat="1" applyFont="1" applyFill="1" applyBorder="1" applyAlignment="1">
      <alignment horizontal="center" vertical="center" wrapText="1"/>
    </xf>
    <xf numFmtId="14" fontId="11" fillId="3" borderId="3" xfId="0" applyNumberFormat="1" applyFont="1" applyFill="1" applyBorder="1" applyAlignment="1">
      <alignment horizontal="center" vertical="center" wrapText="1"/>
    </xf>
    <xf numFmtId="0" fontId="5" fillId="3" borderId="6" xfId="0" applyFont="1" applyFill="1" applyBorder="1" applyAlignment="1">
      <alignment horizontal="center" vertical="center" wrapText="1"/>
    </xf>
    <xf numFmtId="14" fontId="2" fillId="2" borderId="6"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14" fontId="2" fillId="6" borderId="6" xfId="0" applyNumberFormat="1"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14" fontId="14" fillId="2" borderId="6" xfId="0" applyNumberFormat="1" applyFont="1" applyFill="1" applyBorder="1" applyAlignment="1">
      <alignment horizontal="center" vertical="center" wrapText="1"/>
    </xf>
    <xf numFmtId="14" fontId="3" fillId="3" borderId="6" xfId="0" applyNumberFormat="1" applyFont="1" applyFill="1" applyBorder="1" applyAlignment="1">
      <alignment horizontal="center" vertical="center" wrapText="1"/>
    </xf>
    <xf numFmtId="14" fontId="4" fillId="3" borderId="6" xfId="0" applyNumberFormat="1" applyFont="1" applyFill="1" applyBorder="1" applyAlignment="1">
      <alignment horizontal="center" vertical="center" wrapText="1"/>
    </xf>
    <xf numFmtId="14" fontId="4" fillId="2" borderId="6" xfId="0" applyNumberFormat="1" applyFont="1" applyFill="1" applyBorder="1" applyAlignment="1">
      <alignment horizontal="center" vertical="center" wrapText="1"/>
    </xf>
    <xf numFmtId="14" fontId="4" fillId="6" borderId="6" xfId="0" applyNumberFormat="1" applyFont="1" applyFill="1" applyBorder="1" applyAlignment="1">
      <alignment horizontal="center" vertical="center" wrapText="1"/>
    </xf>
    <xf numFmtId="0" fontId="1" fillId="0" borderId="6" xfId="0" applyFont="1" applyFill="1" applyBorder="1" applyAlignment="1">
      <alignment horizontal="center" vertical="center"/>
    </xf>
    <xf numFmtId="14" fontId="1" fillId="0" borderId="6" xfId="0" applyNumberFormat="1" applyFont="1" applyFill="1" applyBorder="1" applyAlignment="1">
      <alignment horizontal="center" vertical="center"/>
    </xf>
    <xf numFmtId="0" fontId="2" fillId="2" borderId="0" xfId="0" applyNumberFormat="1" applyFont="1" applyFill="1"/>
    <xf numFmtId="0" fontId="1" fillId="0" borderId="7" xfId="0" applyFont="1" applyFill="1" applyBorder="1" applyAlignment="1">
      <alignment horizontal="center" vertical="center"/>
    </xf>
    <xf numFmtId="0" fontId="1" fillId="0" borderId="0" xfId="0" applyFont="1" applyFill="1" applyBorder="1"/>
    <xf numFmtId="14" fontId="15" fillId="0" borderId="0" xfId="0" applyNumberFormat="1" applyFont="1" applyFill="1" applyBorder="1" applyAlignment="1">
      <alignment horizontal="center" vertical="center" wrapText="1"/>
    </xf>
    <xf numFmtId="14" fontId="1" fillId="0" borderId="0" xfId="0" applyNumberFormat="1" applyFont="1" applyFill="1" applyBorder="1"/>
    <xf numFmtId="14" fontId="15" fillId="0" borderId="0" xfId="0" applyNumberFormat="1" applyFont="1" applyFill="1" applyBorder="1" applyAlignment="1">
      <alignment horizontal="center" vertical="center"/>
    </xf>
    <xf numFmtId="14" fontId="0" fillId="0" borderId="0" xfId="0" applyNumberFormat="1" applyFill="1" applyBorder="1" applyAlignment="1">
      <alignment horizontal="center" vertical="center"/>
    </xf>
    <xf numFmtId="0" fontId="1" fillId="0" borderId="0" xfId="0" applyFont="1" applyFill="1" applyBorder="1" applyAlignment="1">
      <alignment horizontal="center" vertical="center"/>
    </xf>
    <xf numFmtId="2" fontId="2" fillId="2" borderId="6" xfId="0" applyNumberFormat="1" applyFont="1" applyFill="1" applyBorder="1" applyAlignment="1">
      <alignment horizontal="center" vertical="center" wrapText="1"/>
    </xf>
    <xf numFmtId="14" fontId="4" fillId="7" borderId="6" xfId="0" applyNumberFormat="1" applyFont="1" applyFill="1" applyBorder="1" applyAlignment="1">
      <alignment horizontal="center" vertical="center" wrapText="1"/>
    </xf>
    <xf numFmtId="0" fontId="16" fillId="0" borderId="2" xfId="0" applyFont="1" applyFill="1" applyBorder="1" applyAlignment="1">
      <alignment horizontal="center" vertical="center" wrapText="1"/>
    </xf>
    <xf numFmtId="14" fontId="16" fillId="0" borderId="2" xfId="0" applyNumberFormat="1" applyFont="1" applyFill="1" applyBorder="1" applyAlignment="1">
      <alignment horizontal="center" vertical="center" wrapText="1"/>
    </xf>
    <xf numFmtId="14" fontId="16" fillId="0" borderId="6" xfId="0" applyNumberFormat="1" applyFont="1" applyFill="1" applyBorder="1" applyAlignment="1">
      <alignment horizontal="center" vertical="center" wrapText="1"/>
    </xf>
    <xf numFmtId="14" fontId="13" fillId="2"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14" fontId="2" fillId="0" borderId="2" xfId="0" applyNumberFormat="1" applyFont="1" applyFill="1" applyBorder="1" applyAlignment="1">
      <alignment horizontal="center" vertical="center" wrapText="1"/>
    </xf>
    <xf numFmtId="14" fontId="2" fillId="0" borderId="6"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0" fontId="2" fillId="8" borderId="2" xfId="0" applyFont="1" applyFill="1" applyBorder="1" applyAlignment="1">
      <alignment horizontal="center" vertical="center" wrapText="1"/>
    </xf>
    <xf numFmtId="14" fontId="2" fillId="8" borderId="2" xfId="0" applyNumberFormat="1" applyFont="1" applyFill="1" applyBorder="1" applyAlignment="1">
      <alignment horizontal="center" vertical="center" wrapText="1"/>
    </xf>
    <xf numFmtId="2" fontId="2" fillId="8" borderId="2" xfId="0" applyNumberFormat="1" applyFont="1" applyFill="1" applyBorder="1" applyAlignment="1">
      <alignment horizontal="center" vertical="center" wrapText="1"/>
    </xf>
    <xf numFmtId="3" fontId="2" fillId="8" borderId="2" xfId="0" applyNumberFormat="1" applyFont="1" applyFill="1" applyBorder="1" applyAlignment="1">
      <alignment horizontal="center" vertical="center" wrapText="1"/>
    </xf>
    <xf numFmtId="0" fontId="2" fillId="8" borderId="0" xfId="0" applyFont="1" applyFill="1"/>
    <xf numFmtId="14" fontId="4" fillId="9" borderId="6" xfId="0" applyNumberFormat="1" applyFont="1" applyFill="1" applyBorder="1" applyAlignment="1">
      <alignment horizontal="center" vertical="center" wrapText="1"/>
    </xf>
    <xf numFmtId="0" fontId="2" fillId="8" borderId="6" xfId="0" applyFont="1" applyFill="1" applyBorder="1" applyAlignment="1">
      <alignment horizontal="center" vertical="center" wrapText="1"/>
    </xf>
    <xf numFmtId="3" fontId="2" fillId="2" borderId="6" xfId="0" applyNumberFormat="1" applyFont="1" applyFill="1" applyBorder="1" applyAlignment="1">
      <alignment horizontal="center" vertical="center" wrapText="1"/>
    </xf>
    <xf numFmtId="2" fontId="2" fillId="6" borderId="6" xfId="0" applyNumberFormat="1" applyFont="1" applyFill="1" applyBorder="1" applyAlignment="1">
      <alignment horizontal="center" vertical="center" wrapText="1"/>
    </xf>
    <xf numFmtId="3" fontId="2" fillId="6" borderId="6" xfId="0" applyNumberFormat="1" applyFont="1" applyFill="1" applyBorder="1" applyAlignment="1">
      <alignment horizontal="center" vertical="center" wrapText="1"/>
    </xf>
    <xf numFmtId="0" fontId="2" fillId="3" borderId="0" xfId="0" applyFont="1" applyFill="1"/>
    <xf numFmtId="0" fontId="17" fillId="2" borderId="2" xfId="0" applyFont="1" applyFill="1" applyBorder="1" applyAlignment="1">
      <alignment horizontal="center" vertical="center" wrapText="1"/>
    </xf>
    <xf numFmtId="3" fontId="17" fillId="2" borderId="2" xfId="0" applyNumberFormat="1" applyFont="1" applyFill="1" applyBorder="1" applyAlignment="1">
      <alignment horizontal="center" vertical="center" wrapText="1"/>
    </xf>
    <xf numFmtId="14" fontId="17" fillId="2"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1" fillId="0" borderId="0" xfId="0" applyFont="1" applyFill="1" applyAlignment="1">
      <alignment horizontal="center" wrapText="1"/>
    </xf>
    <xf numFmtId="0" fontId="1" fillId="0" borderId="0" xfId="0" applyFont="1" applyAlignment="1">
      <alignment horizontal="center" vertical="center" wrapText="1"/>
    </xf>
    <xf numFmtId="14" fontId="2" fillId="0" borderId="0" xfId="0" applyNumberFormat="1" applyFont="1" applyFill="1" applyAlignment="1">
      <alignment horizontal="center" vertical="center" wrapText="1"/>
    </xf>
    <xf numFmtId="0" fontId="18" fillId="0" borderId="2" xfId="0" applyFont="1" applyFill="1" applyBorder="1" applyAlignment="1">
      <alignment horizontal="center" vertical="center" wrapText="1"/>
    </xf>
    <xf numFmtId="14" fontId="18" fillId="0" borderId="2" xfId="0" applyNumberFormat="1" applyFont="1" applyFill="1" applyBorder="1" applyAlignment="1">
      <alignment horizontal="center" vertical="center" wrapText="1"/>
    </xf>
    <xf numFmtId="14" fontId="18" fillId="0" borderId="6" xfId="0" applyNumberFormat="1" applyFont="1" applyFill="1" applyBorder="1" applyAlignment="1">
      <alignment horizontal="center" vertical="center" wrapText="1"/>
    </xf>
    <xf numFmtId="2" fontId="18" fillId="0" borderId="2" xfId="0" applyNumberFormat="1" applyFont="1" applyFill="1" applyBorder="1" applyAlignment="1">
      <alignment horizontal="center" vertical="center" wrapText="1"/>
    </xf>
    <xf numFmtId="3" fontId="18" fillId="0" borderId="2" xfId="0" applyNumberFormat="1" applyFont="1" applyFill="1" applyBorder="1" applyAlignment="1">
      <alignment horizontal="center" vertical="center" wrapText="1"/>
    </xf>
    <xf numFmtId="3" fontId="19" fillId="5"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xf>
    <xf numFmtId="14" fontId="2" fillId="3" borderId="2" xfId="0" applyNumberFormat="1" applyFont="1" applyFill="1" applyBorder="1" applyAlignment="1">
      <alignment horizontal="center" vertical="center"/>
    </xf>
    <xf numFmtId="14" fontId="2" fillId="3" borderId="3" xfId="0" applyNumberFormat="1" applyFont="1" applyFill="1" applyBorder="1" applyAlignment="1">
      <alignment horizontal="center" vertical="center"/>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20" fillId="0" borderId="2" xfId="0" applyFont="1" applyFill="1" applyBorder="1" applyAlignment="1">
      <alignment horizontal="center" vertical="center" wrapText="1"/>
    </xf>
    <xf numFmtId="14" fontId="20" fillId="0" borderId="2" xfId="0" applyNumberFormat="1" applyFont="1" applyFill="1" applyBorder="1" applyAlignment="1">
      <alignment horizontal="center" vertical="center" wrapText="1"/>
    </xf>
    <xf numFmtId="14" fontId="20" fillId="0" borderId="6" xfId="0" applyNumberFormat="1" applyFont="1" applyFill="1" applyBorder="1" applyAlignment="1">
      <alignment horizontal="center" vertical="center" wrapText="1"/>
    </xf>
    <xf numFmtId="2" fontId="20" fillId="0" borderId="2" xfId="0" applyNumberFormat="1" applyFont="1" applyFill="1" applyBorder="1" applyAlignment="1">
      <alignment horizontal="center" vertical="center" wrapText="1"/>
    </xf>
    <xf numFmtId="3" fontId="20" fillId="0" borderId="2" xfId="0" applyNumberFormat="1" applyFont="1" applyFill="1" applyBorder="1" applyAlignment="1">
      <alignment horizontal="center" vertical="center" wrapText="1"/>
    </xf>
  </cellXfs>
  <cellStyles count="2">
    <cellStyle name="Звичайний" xfId="0" builtinId="0"/>
    <cellStyle name="Звичайний 2" xfId="1"/>
  </cellStyles>
  <dxfs count="28">
    <dxf>
      <numFmt numFmtId="19" formatCode="dd/mm/yyyy"/>
      <fill>
        <patternFill patternType="solid">
          <fgColor indexed="64"/>
          <bgColor theme="2"/>
        </patternFill>
      </fill>
    </dxf>
    <dxf>
      <font>
        <b val="0"/>
        <i val="0"/>
        <strike val="0"/>
        <condense val="0"/>
        <extend val="0"/>
        <outline val="0"/>
        <shadow val="0"/>
        <u val="none"/>
        <vertAlign val="baseline"/>
        <sz val="14"/>
        <color auto="1"/>
        <name val="Times New Roman"/>
        <scheme val="none"/>
      </font>
      <numFmt numFmtId="3" formatCode="#,##0"/>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numFmt numFmtId="2" formatCode="0.00"/>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numFmt numFmtId="2" formatCode="0.00"/>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numFmt numFmtId="19" formatCode="dd/mm/yyyy"/>
      <fill>
        <patternFill patternType="solid">
          <fgColor indexed="64"/>
          <bgColor theme="2"/>
        </patternFill>
      </fill>
      <alignment horizontal="center"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Times New Roman"/>
        <scheme val="none"/>
      </font>
      <numFmt numFmtId="19" formatCode="dd/mm/yyyy"/>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numFmt numFmtId="19" formatCode="dd/mm/yyyy"/>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fill>
        <patternFill patternType="solid">
          <fgColor indexed="64"/>
          <bgColor theme="2"/>
        </patternFill>
      </fill>
      <alignment horizontal="center" vertical="center" textRotation="0" wrapText="0" indent="0" justifyLastLine="0" shrinkToFit="0" readingOrder="0"/>
      <border diagonalUp="0" diagonalDown="0" outline="0">
        <left/>
        <right/>
        <top style="thin">
          <color indexed="64"/>
        </top>
        <bottom/>
      </border>
    </dxf>
    <dxf>
      <font>
        <color theme="2" tint="-0.24994659260841701"/>
      </font>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theme="2"/>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scheme val="none"/>
      </font>
      <numFmt numFmtId="3" formatCode="#,##0"/>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numFmt numFmtId="2" formatCode="0.00"/>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numFmt numFmtId="2" formatCode="0.00"/>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fill>
        <patternFill patternType="none">
          <fgColor indexed="64"/>
          <bgColor theme="2"/>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Times New Roman"/>
        <scheme val="none"/>
      </font>
      <fill>
        <patternFill patternType="none">
          <fgColor indexed="64"/>
          <bgColor theme="2"/>
        </patternFill>
      </fill>
      <alignment horizontal="center" vertical="center" textRotation="0" wrapText="1" indent="0" justifyLastLine="0" shrinkToFit="0" readingOrder="0"/>
      <border diagonalUp="0" diagonalDown="0" outline="0">
        <left/>
        <right/>
        <top style="thin">
          <color indexed="64"/>
        </top>
        <bottom/>
      </border>
    </dxf>
    <dxf>
      <fill>
        <patternFill patternType="none">
          <fgColor indexed="64"/>
          <bgColor theme="2"/>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fill>
        <patternFill patternType="none">
          <fgColor indexed="64"/>
          <bgColor theme="2"/>
        </patternFill>
      </fill>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4"/>
        <color theme="3" tint="-0.499984740745262"/>
        <name val="Times New Roman"/>
        <scheme val="none"/>
      </font>
      <fill>
        <patternFill patternType="none">
          <fgColor indexed="64"/>
          <bgColor theme="2"/>
        </patternFill>
      </fill>
      <alignment horizontal="center" vertical="center" textRotation="0" wrapText="1" indent="0" justifyLastLine="0" shrinkToFit="0" readingOrder="0"/>
    </dxf>
  </dxfs>
  <tableStyles count="0" defaultTableStyle="TableStyleMedium2" defaultPivotStyle="PivotStyleLight16"/>
  <colors>
    <mruColors>
      <color rgb="FFFFEA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Таблиця2" displayName="Таблиця2" ref="A2:K190" totalsRowCount="1" headerRowDxfId="27" dataDxfId="25" totalsRowDxfId="23" headerRowBorderDxfId="26" tableBorderDxfId="24">
  <autoFilter ref="A2:K189"/>
  <sortState ref="A3:K188">
    <sortCondition ref="K2:K188"/>
  </sortState>
  <tableColumns count="11">
    <tableColumn id="1" name="№" dataDxfId="22" totalsRowDxfId="10">
      <calculatedColumnFormula>ROW(1:1)</calculatedColumnFormula>
    </tableColumn>
    <tableColumn id="2" name="ISIN" dataDxfId="21" totalsRowDxfId="9"/>
    <tableColumn id="3" name="Термін обігу _x000a_(дн.)" dataDxfId="20" totalsRowDxfId="8"/>
    <tableColumn id="4" name="Валюта запозичення та вид облігації" dataDxfId="19" totalsRowDxfId="7"/>
    <tableColumn id="5" name="Дата _x000a_розміщення" dataDxfId="18" totalsRowDxfId="6"/>
    <tableColumn id="6" name="Дати сплати відсотків" totalsRowLabel="-" dataDxfId="17" totalsRowDxfId="5"/>
    <tableColumn id="7" name="Дата _x000a_погашення" dataDxfId="16" totalsRowDxfId="4"/>
    <tableColumn id="8" name="Номінальний рівень дохідності, %" dataDxfId="15" totalsRowDxfId="3"/>
    <tableColumn id="9" name="Розмір купонного платежу на одну облігацію " dataDxfId="14" totalsRowDxfId="2"/>
    <tableColumn id="10" name="Кількість ЦП у _x000a_випуску, шт." totalsRowFunction="sum" dataDxfId="13" totalsRowDxfId="1"/>
    <tableColumn id="11" name="Стовпець1" dataDxfId="12" totalsRowDxfId="0"/>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0"/>
  <sheetViews>
    <sheetView tabSelected="1" view="pageBreakPreview" zoomScale="60" zoomScaleNormal="70" workbookViewId="0">
      <pane xSplit="2" ySplit="2" topLeftCell="C187" activePane="bottomRight" state="frozen"/>
      <selection pane="topRight" activeCell="C1" sqref="C1"/>
      <selection pane="bottomLeft" activeCell="A3" sqref="A3"/>
      <selection pane="bottomRight" activeCell="I189" sqref="I189"/>
    </sheetView>
  </sheetViews>
  <sheetFormatPr defaultColWidth="9.140625" defaultRowHeight="15.75" outlineLevelCol="1" x14ac:dyDescent="0.25"/>
  <cols>
    <col min="1" max="1" width="6.85546875" style="1" customWidth="1"/>
    <col min="2" max="2" width="27.42578125" style="1" customWidth="1"/>
    <col min="3" max="3" width="17" style="1" customWidth="1"/>
    <col min="4" max="4" width="45.85546875" style="1" customWidth="1"/>
    <col min="5" max="5" width="17.42578125" style="1" customWidth="1"/>
    <col min="6" max="6" width="29.85546875" style="58" customWidth="1"/>
    <col min="7" max="7" width="17.85546875" style="1" customWidth="1"/>
    <col min="8" max="8" width="31.5703125" style="1" customWidth="1"/>
    <col min="9" max="9" width="29.85546875" style="1" customWidth="1"/>
    <col min="10" max="10" width="21.85546875" style="1" customWidth="1"/>
    <col min="11" max="11" width="17.85546875" style="3" hidden="1" customWidth="1" outlineLevel="1"/>
    <col min="12" max="12" width="9.140625" style="1" collapsed="1"/>
    <col min="13" max="13" width="9.140625" style="1"/>
    <col min="14" max="14" width="17.5703125" style="1" customWidth="1"/>
    <col min="15" max="16384" width="9.140625" style="1"/>
  </cols>
  <sheetData>
    <row r="1" spans="1:12" ht="100.9" customHeight="1" x14ac:dyDescent="0.25">
      <c r="A1" s="105" t="s">
        <v>536</v>
      </c>
      <c r="B1" s="106"/>
      <c r="C1" s="106"/>
      <c r="D1" s="106"/>
      <c r="E1" s="106"/>
      <c r="F1" s="106"/>
      <c r="G1" s="106"/>
      <c r="H1" s="106"/>
      <c r="I1" s="106"/>
      <c r="J1" s="107"/>
    </row>
    <row r="2" spans="1:12" ht="76.5" customHeight="1" x14ac:dyDescent="0.25">
      <c r="A2" s="14" t="s">
        <v>160</v>
      </c>
      <c r="B2" s="15" t="s">
        <v>156</v>
      </c>
      <c r="C2" s="15" t="s">
        <v>158</v>
      </c>
      <c r="D2" s="16" t="s">
        <v>326</v>
      </c>
      <c r="E2" s="15" t="s">
        <v>324</v>
      </c>
      <c r="F2" s="47" t="s">
        <v>325</v>
      </c>
      <c r="G2" s="42" t="s">
        <v>161</v>
      </c>
      <c r="H2" s="15" t="s">
        <v>145</v>
      </c>
      <c r="I2" s="15" t="s">
        <v>157</v>
      </c>
      <c r="J2" s="15" t="s">
        <v>159</v>
      </c>
      <c r="K2" s="17" t="s">
        <v>416</v>
      </c>
    </row>
    <row r="3" spans="1:12" s="29" customFormat="1" ht="52.35" customHeight="1" x14ac:dyDescent="0.25">
      <c r="A3" s="24">
        <f>ROW(1:1)</f>
        <v>1</v>
      </c>
      <c r="B3" s="10" t="s">
        <v>430</v>
      </c>
      <c r="C3" s="10">
        <v>764</v>
      </c>
      <c r="D3" s="10" t="s">
        <v>327</v>
      </c>
      <c r="E3" s="11">
        <v>44439</v>
      </c>
      <c r="F3" s="49" t="s">
        <v>429</v>
      </c>
      <c r="G3" s="44">
        <v>45204</v>
      </c>
      <c r="H3" s="12">
        <v>3.9</v>
      </c>
      <c r="I3" s="12">
        <v>19.5</v>
      </c>
      <c r="J3" s="13">
        <v>355768</v>
      </c>
      <c r="K3" s="11">
        <v>45204</v>
      </c>
      <c r="L3" s="8"/>
    </row>
    <row r="4" spans="1:12" s="2" customFormat="1" ht="47.25" x14ac:dyDescent="0.25">
      <c r="A4" s="24">
        <f t="shared" ref="A4:A67" si="0">ROW(2:2)</f>
        <v>2</v>
      </c>
      <c r="B4" s="25" t="s">
        <v>448</v>
      </c>
      <c r="C4" s="25">
        <v>532</v>
      </c>
      <c r="D4" s="25" t="s">
        <v>323</v>
      </c>
      <c r="E4" s="26">
        <v>44691</v>
      </c>
      <c r="F4" s="52" t="s">
        <v>449</v>
      </c>
      <c r="G4" s="43">
        <v>45224</v>
      </c>
      <c r="H4" s="27">
        <v>11.5</v>
      </c>
      <c r="I4" s="27">
        <v>57.5</v>
      </c>
      <c r="J4" s="28">
        <v>4255249</v>
      </c>
      <c r="K4" s="73"/>
    </row>
    <row r="5" spans="1:12" s="2" customFormat="1" ht="43.5" customHeight="1" x14ac:dyDescent="0.25">
      <c r="A5" s="24">
        <f t="shared" si="0"/>
        <v>3</v>
      </c>
      <c r="B5" s="25" t="s">
        <v>520</v>
      </c>
      <c r="C5" s="96">
        <v>183</v>
      </c>
      <c r="D5" s="96" t="s">
        <v>498</v>
      </c>
      <c r="E5" s="97">
        <v>45041</v>
      </c>
      <c r="F5" s="98" t="s">
        <v>41</v>
      </c>
      <c r="G5" s="97">
        <v>45225</v>
      </c>
      <c r="H5" s="99">
        <v>4.75</v>
      </c>
      <c r="I5" s="99" t="s">
        <v>41</v>
      </c>
      <c r="J5" s="100">
        <v>352623</v>
      </c>
      <c r="K5" s="97"/>
    </row>
    <row r="6" spans="1:12" s="36" customFormat="1" ht="94.5" x14ac:dyDescent="0.25">
      <c r="A6" s="24">
        <f t="shared" si="0"/>
        <v>4</v>
      </c>
      <c r="B6" s="10" t="s">
        <v>417</v>
      </c>
      <c r="C6" s="13">
        <v>1092</v>
      </c>
      <c r="D6" s="10" t="s">
        <v>323</v>
      </c>
      <c r="E6" s="11">
        <v>44138</v>
      </c>
      <c r="F6" s="17" t="s">
        <v>418</v>
      </c>
      <c r="G6" s="44">
        <v>45231</v>
      </c>
      <c r="H6" s="12">
        <v>10.95</v>
      </c>
      <c r="I6" s="12">
        <v>54.75</v>
      </c>
      <c r="J6" s="13">
        <v>18227080</v>
      </c>
      <c r="K6" s="11">
        <v>45231</v>
      </c>
    </row>
    <row r="7" spans="1:12" s="36" customFormat="1" ht="126" x14ac:dyDescent="0.25">
      <c r="A7" s="24">
        <f t="shared" si="0"/>
        <v>5</v>
      </c>
      <c r="B7" s="25" t="s">
        <v>397</v>
      </c>
      <c r="C7" s="28">
        <v>1442</v>
      </c>
      <c r="D7" s="25" t="s">
        <v>323</v>
      </c>
      <c r="E7" s="26">
        <v>43809</v>
      </c>
      <c r="F7" s="48" t="s">
        <v>398</v>
      </c>
      <c r="G7" s="43">
        <v>45252</v>
      </c>
      <c r="H7" s="27">
        <v>11.67</v>
      </c>
      <c r="I7" s="27">
        <v>58.35</v>
      </c>
      <c r="J7" s="28">
        <v>15248784</v>
      </c>
      <c r="K7" s="26">
        <v>45252</v>
      </c>
    </row>
    <row r="8" spans="1:12" s="36" customFormat="1" ht="29.25" customHeight="1" x14ac:dyDescent="0.25">
      <c r="A8" s="24">
        <f t="shared" si="0"/>
        <v>6</v>
      </c>
      <c r="B8" s="92" t="s">
        <v>497</v>
      </c>
      <c r="C8" s="74">
        <v>365</v>
      </c>
      <c r="D8" s="25" t="s">
        <v>498</v>
      </c>
      <c r="E8" s="75">
        <v>44922</v>
      </c>
      <c r="F8" s="76" t="s">
        <v>41</v>
      </c>
      <c r="G8" s="75">
        <v>45288</v>
      </c>
      <c r="H8" s="77">
        <v>4.5</v>
      </c>
      <c r="I8" s="77" t="s">
        <v>41</v>
      </c>
      <c r="J8" s="74">
        <v>167012</v>
      </c>
      <c r="K8" s="75"/>
    </row>
    <row r="9" spans="1:12" ht="47.25" x14ac:dyDescent="0.25">
      <c r="A9" s="24">
        <f t="shared" si="0"/>
        <v>7</v>
      </c>
      <c r="B9" s="25" t="s">
        <v>464</v>
      </c>
      <c r="C9" s="28">
        <v>533</v>
      </c>
      <c r="D9" s="25" t="s">
        <v>467</v>
      </c>
      <c r="E9" s="26">
        <v>44768</v>
      </c>
      <c r="F9" s="69" t="s">
        <v>474</v>
      </c>
      <c r="G9" s="43">
        <v>45302</v>
      </c>
      <c r="H9" s="27">
        <v>2.5</v>
      </c>
      <c r="I9" s="27">
        <v>12.5</v>
      </c>
      <c r="J9" s="28">
        <v>251549</v>
      </c>
      <c r="K9" s="26"/>
      <c r="L9" s="2"/>
    </row>
    <row r="10" spans="1:12" s="29" customFormat="1" ht="315" x14ac:dyDescent="0.25">
      <c r="A10" s="24">
        <f t="shared" si="0"/>
        <v>8</v>
      </c>
      <c r="B10" s="10" t="s">
        <v>0</v>
      </c>
      <c r="C10" s="10">
        <v>3445</v>
      </c>
      <c r="D10" s="10" t="s">
        <v>354</v>
      </c>
      <c r="E10" s="11">
        <v>41863</v>
      </c>
      <c r="F10" s="49" t="s">
        <v>251</v>
      </c>
      <c r="G10" s="44">
        <v>45308</v>
      </c>
      <c r="H10" s="12">
        <v>12.5</v>
      </c>
      <c r="I10" s="12" t="s">
        <v>162</v>
      </c>
      <c r="J10" s="13">
        <v>2500000</v>
      </c>
      <c r="K10" s="11">
        <v>45308</v>
      </c>
      <c r="L10" s="8"/>
    </row>
    <row r="11" spans="1:12" ht="47.25" x14ac:dyDescent="0.25">
      <c r="A11" s="24">
        <f t="shared" si="0"/>
        <v>9</v>
      </c>
      <c r="B11" s="25" t="s">
        <v>465</v>
      </c>
      <c r="C11" s="25">
        <v>547</v>
      </c>
      <c r="D11" s="25" t="s">
        <v>468</v>
      </c>
      <c r="E11" s="26">
        <v>44768</v>
      </c>
      <c r="F11" s="52" t="s">
        <v>469</v>
      </c>
      <c r="G11" s="43">
        <v>45316</v>
      </c>
      <c r="H11" s="27">
        <v>4</v>
      </c>
      <c r="I11" s="27">
        <v>20</v>
      </c>
      <c r="J11" s="28">
        <v>80010</v>
      </c>
      <c r="K11" s="11">
        <v>45329</v>
      </c>
      <c r="L11" s="2"/>
    </row>
    <row r="12" spans="1:12" ht="43.5" customHeight="1" x14ac:dyDescent="0.25">
      <c r="A12" s="24">
        <f t="shared" si="0"/>
        <v>10</v>
      </c>
      <c r="B12" s="10" t="s">
        <v>1</v>
      </c>
      <c r="C12" s="10">
        <v>3438</v>
      </c>
      <c r="D12" s="10" t="s">
        <v>353</v>
      </c>
      <c r="E12" s="11">
        <v>41891</v>
      </c>
      <c r="F12" s="49" t="s">
        <v>375</v>
      </c>
      <c r="G12" s="44">
        <v>45329</v>
      </c>
      <c r="H12" s="12">
        <v>12.5</v>
      </c>
      <c r="I12" s="12" t="s">
        <v>163</v>
      </c>
      <c r="J12" s="13">
        <v>2500000</v>
      </c>
      <c r="K12" s="75"/>
      <c r="L12" s="2"/>
    </row>
    <row r="13" spans="1:12" s="39" customFormat="1" ht="78.75" x14ac:dyDescent="0.25">
      <c r="A13" s="24">
        <f t="shared" si="0"/>
        <v>11</v>
      </c>
      <c r="B13" s="10" t="s">
        <v>438</v>
      </c>
      <c r="C13" s="10">
        <v>763</v>
      </c>
      <c r="D13" s="10" t="s">
        <v>323</v>
      </c>
      <c r="E13" s="11">
        <v>44572</v>
      </c>
      <c r="F13" s="49" t="s">
        <v>437</v>
      </c>
      <c r="G13" s="44">
        <v>45336</v>
      </c>
      <c r="H13" s="12">
        <v>12.94</v>
      </c>
      <c r="I13" s="12">
        <v>64.7</v>
      </c>
      <c r="J13" s="13">
        <v>10189439</v>
      </c>
      <c r="K13" s="26"/>
    </row>
    <row r="14" spans="1:12" s="2" customFormat="1" ht="299.25" x14ac:dyDescent="0.25">
      <c r="A14" s="24">
        <f t="shared" si="0"/>
        <v>12</v>
      </c>
      <c r="B14" s="25" t="s">
        <v>2</v>
      </c>
      <c r="C14" s="25">
        <v>3452</v>
      </c>
      <c r="D14" s="25" t="s">
        <v>353</v>
      </c>
      <c r="E14" s="26">
        <v>41891</v>
      </c>
      <c r="F14" s="52" t="s">
        <v>376</v>
      </c>
      <c r="G14" s="43">
        <v>45343</v>
      </c>
      <c r="H14" s="27">
        <v>12.5</v>
      </c>
      <c r="I14" s="27" t="s">
        <v>164</v>
      </c>
      <c r="J14" s="28">
        <v>2500000</v>
      </c>
      <c r="K14" s="11"/>
    </row>
    <row r="15" spans="1:12" s="2" customFormat="1" ht="43.5" customHeight="1" x14ac:dyDescent="0.25">
      <c r="A15" s="24">
        <f t="shared" si="0"/>
        <v>13</v>
      </c>
      <c r="B15" s="25" t="s">
        <v>521</v>
      </c>
      <c r="C15" s="92">
        <v>288</v>
      </c>
      <c r="D15" s="92" t="s">
        <v>522</v>
      </c>
      <c r="E15" s="75">
        <v>45055</v>
      </c>
      <c r="F15" s="76" t="s">
        <v>41</v>
      </c>
      <c r="G15" s="75">
        <v>45344</v>
      </c>
      <c r="H15" s="77">
        <v>3.15</v>
      </c>
      <c r="I15" s="77" t="s">
        <v>41</v>
      </c>
      <c r="J15" s="74">
        <v>303973</v>
      </c>
      <c r="K15" s="26">
        <v>45343</v>
      </c>
    </row>
    <row r="16" spans="1:12" s="2" customFormat="1" ht="43.5" customHeight="1" x14ac:dyDescent="0.25">
      <c r="A16" s="24">
        <f t="shared" si="0"/>
        <v>14</v>
      </c>
      <c r="B16" s="25" t="s">
        <v>523</v>
      </c>
      <c r="C16" s="92">
        <v>281</v>
      </c>
      <c r="D16" s="92" t="s">
        <v>498</v>
      </c>
      <c r="E16" s="75">
        <v>45069</v>
      </c>
      <c r="F16" s="76" t="s">
        <v>41</v>
      </c>
      <c r="G16" s="75">
        <v>45351</v>
      </c>
      <c r="H16" s="77">
        <v>4.8</v>
      </c>
      <c r="I16" s="77" t="s">
        <v>41</v>
      </c>
      <c r="J16" s="74">
        <v>468519</v>
      </c>
      <c r="K16" s="75"/>
    </row>
    <row r="17" spans="1:12" s="2" customFormat="1" ht="30.75" customHeight="1" x14ac:dyDescent="0.25">
      <c r="A17" s="24">
        <f t="shared" si="0"/>
        <v>15</v>
      </c>
      <c r="B17" s="25" t="s">
        <v>519</v>
      </c>
      <c r="C17" s="96">
        <v>344</v>
      </c>
      <c r="D17" s="96" t="s">
        <v>498</v>
      </c>
      <c r="E17" s="97">
        <v>45027</v>
      </c>
      <c r="F17" s="98" t="s">
        <v>41</v>
      </c>
      <c r="G17" s="97">
        <v>45372</v>
      </c>
      <c r="H17" s="99">
        <v>4.8499999999999996</v>
      </c>
      <c r="I17" s="99" t="s">
        <v>41</v>
      </c>
      <c r="J17" s="100">
        <v>262354</v>
      </c>
      <c r="K17" s="97"/>
    </row>
    <row r="18" spans="1:12" s="8" customFormat="1" ht="47.25" x14ac:dyDescent="0.25">
      <c r="A18" s="24">
        <f t="shared" si="0"/>
        <v>16</v>
      </c>
      <c r="B18" s="84" t="s">
        <v>482</v>
      </c>
      <c r="C18" s="84">
        <v>546</v>
      </c>
      <c r="D18" s="78" t="s">
        <v>323</v>
      </c>
      <c r="E18" s="79">
        <v>44817</v>
      </c>
      <c r="F18" s="83" t="s">
        <v>487</v>
      </c>
      <c r="G18" s="79">
        <v>45364</v>
      </c>
      <c r="H18" s="80">
        <v>16</v>
      </c>
      <c r="I18" s="80">
        <v>80</v>
      </c>
      <c r="J18" s="81">
        <v>15933415</v>
      </c>
      <c r="K18" s="79"/>
    </row>
    <row r="19" spans="1:12" s="2" customFormat="1" ht="315" x14ac:dyDescent="0.25">
      <c r="A19" s="24">
        <f t="shared" si="0"/>
        <v>17</v>
      </c>
      <c r="B19" s="10" t="s">
        <v>3</v>
      </c>
      <c r="C19" s="10">
        <v>3515</v>
      </c>
      <c r="D19" s="10" t="s">
        <v>354</v>
      </c>
      <c r="E19" s="11">
        <v>41863</v>
      </c>
      <c r="F19" s="49" t="s">
        <v>377</v>
      </c>
      <c r="G19" s="44">
        <v>45378</v>
      </c>
      <c r="H19" s="12">
        <v>12.5</v>
      </c>
      <c r="I19" s="12" t="s">
        <v>165</v>
      </c>
      <c r="J19" s="13">
        <v>2000000</v>
      </c>
      <c r="K19" s="11">
        <v>45378</v>
      </c>
    </row>
    <row r="20" spans="1:12" s="2" customFormat="1" ht="315" x14ac:dyDescent="0.25">
      <c r="A20" s="24">
        <f t="shared" si="0"/>
        <v>18</v>
      </c>
      <c r="B20" s="25" t="s">
        <v>4</v>
      </c>
      <c r="C20" s="25">
        <v>3543</v>
      </c>
      <c r="D20" s="25" t="s">
        <v>354</v>
      </c>
      <c r="E20" s="26">
        <v>41863</v>
      </c>
      <c r="F20" s="52" t="s">
        <v>378</v>
      </c>
      <c r="G20" s="43">
        <v>45406</v>
      </c>
      <c r="H20" s="27">
        <v>12.5</v>
      </c>
      <c r="I20" s="27" t="s">
        <v>166</v>
      </c>
      <c r="J20" s="28">
        <v>2500000</v>
      </c>
      <c r="K20" s="26">
        <v>45406</v>
      </c>
    </row>
    <row r="21" spans="1:12" s="2" customFormat="1" ht="47.25" customHeight="1" x14ac:dyDescent="0.25">
      <c r="A21" s="24">
        <f t="shared" si="0"/>
        <v>19</v>
      </c>
      <c r="B21" s="25" t="s">
        <v>527</v>
      </c>
      <c r="C21" s="92">
        <v>315</v>
      </c>
      <c r="D21" s="92" t="s">
        <v>323</v>
      </c>
      <c r="E21" s="75">
        <v>45097</v>
      </c>
      <c r="F21" s="76" t="s">
        <v>41</v>
      </c>
      <c r="G21" s="75">
        <v>45413</v>
      </c>
      <c r="H21" s="77">
        <v>18.2</v>
      </c>
      <c r="I21" s="77" t="s">
        <v>41</v>
      </c>
      <c r="J21" s="74">
        <v>21863968</v>
      </c>
      <c r="K21" s="75"/>
    </row>
    <row r="22" spans="1:12" s="2" customFormat="1" ht="43.5" customHeight="1" x14ac:dyDescent="0.25">
      <c r="A22" s="24">
        <f t="shared" si="0"/>
        <v>20</v>
      </c>
      <c r="B22" s="25" t="s">
        <v>524</v>
      </c>
      <c r="C22" s="92">
        <v>365</v>
      </c>
      <c r="D22" s="92" t="s">
        <v>522</v>
      </c>
      <c r="E22" s="75">
        <v>45062</v>
      </c>
      <c r="F22" s="76" t="s">
        <v>41</v>
      </c>
      <c r="G22" s="75">
        <v>45428</v>
      </c>
      <c r="H22" s="77">
        <v>3.22</v>
      </c>
      <c r="I22" s="77" t="s">
        <v>41</v>
      </c>
      <c r="J22" s="74">
        <v>285709</v>
      </c>
      <c r="K22" s="75"/>
    </row>
    <row r="23" spans="1:12" s="8" customFormat="1" ht="110.25" customHeight="1" x14ac:dyDescent="0.25">
      <c r="A23" s="24">
        <f t="shared" si="0"/>
        <v>21</v>
      </c>
      <c r="B23" s="10" t="s">
        <v>402</v>
      </c>
      <c r="C23" s="10">
        <v>1561</v>
      </c>
      <c r="D23" s="10" t="s">
        <v>323</v>
      </c>
      <c r="E23" s="11">
        <v>43872</v>
      </c>
      <c r="F23" s="49" t="s">
        <v>475</v>
      </c>
      <c r="G23" s="44">
        <v>45434</v>
      </c>
      <c r="H23" s="12">
        <v>9.99</v>
      </c>
      <c r="I23" s="12">
        <v>49.95</v>
      </c>
      <c r="J23" s="13">
        <v>22539600</v>
      </c>
      <c r="K23" s="11">
        <v>45434</v>
      </c>
    </row>
    <row r="24" spans="1:12" s="8" customFormat="1" ht="49.5" customHeight="1" x14ac:dyDescent="0.25">
      <c r="A24" s="24">
        <f t="shared" si="0"/>
        <v>22</v>
      </c>
      <c r="B24" s="10" t="s">
        <v>528</v>
      </c>
      <c r="C24" s="92">
        <v>358</v>
      </c>
      <c r="D24" s="92" t="s">
        <v>529</v>
      </c>
      <c r="E24" s="75">
        <v>45104</v>
      </c>
      <c r="F24" s="76" t="s">
        <v>41</v>
      </c>
      <c r="G24" s="75">
        <v>45463</v>
      </c>
      <c r="H24" s="77">
        <v>4.74</v>
      </c>
      <c r="I24" s="77" t="s">
        <v>41</v>
      </c>
      <c r="J24" s="74">
        <v>315739</v>
      </c>
      <c r="K24" s="75"/>
    </row>
    <row r="25" spans="1:12" s="82" customFormat="1" ht="78.75" x14ac:dyDescent="0.25">
      <c r="A25" s="24">
        <f t="shared" si="0"/>
        <v>23</v>
      </c>
      <c r="B25" s="25" t="s">
        <v>466</v>
      </c>
      <c r="C25" s="25">
        <v>700</v>
      </c>
      <c r="D25" s="25" t="s">
        <v>323</v>
      </c>
      <c r="E25" s="26">
        <v>44768</v>
      </c>
      <c r="F25" s="53" t="s">
        <v>470</v>
      </c>
      <c r="G25" s="43">
        <v>45469</v>
      </c>
      <c r="H25" s="27">
        <v>14</v>
      </c>
      <c r="I25" s="27">
        <v>70</v>
      </c>
      <c r="J25" s="28">
        <v>12106159</v>
      </c>
      <c r="K25" s="38"/>
    </row>
    <row r="26" spans="1:12" s="2" customFormat="1" ht="94.5" x14ac:dyDescent="0.25">
      <c r="A26" s="24">
        <f t="shared" si="0"/>
        <v>24</v>
      </c>
      <c r="B26" s="10" t="s">
        <v>428</v>
      </c>
      <c r="C26" s="13">
        <v>1092</v>
      </c>
      <c r="D26" s="10" t="s">
        <v>323</v>
      </c>
      <c r="E26" s="17">
        <v>44383</v>
      </c>
      <c r="F26" s="17" t="s">
        <v>473</v>
      </c>
      <c r="G26" s="17">
        <v>45476</v>
      </c>
      <c r="H26" s="12">
        <v>12.3</v>
      </c>
      <c r="I26" s="12">
        <v>61.5</v>
      </c>
      <c r="J26" s="13">
        <v>6408621</v>
      </c>
      <c r="K26" s="11">
        <v>45476</v>
      </c>
    </row>
    <row r="27" spans="1:12" s="2" customFormat="1" ht="63" x14ac:dyDescent="0.25">
      <c r="A27" s="24">
        <f t="shared" si="0"/>
        <v>25</v>
      </c>
      <c r="B27" s="25" t="s">
        <v>508</v>
      </c>
      <c r="C27" s="74">
        <v>581</v>
      </c>
      <c r="D27" s="92" t="s">
        <v>323</v>
      </c>
      <c r="E27" s="75">
        <v>44929</v>
      </c>
      <c r="F27" s="76" t="s">
        <v>511</v>
      </c>
      <c r="G27" s="75">
        <v>45511</v>
      </c>
      <c r="H27" s="77">
        <v>19.25</v>
      </c>
      <c r="I27" s="77">
        <v>96.25</v>
      </c>
      <c r="J27" s="74">
        <v>20000000</v>
      </c>
      <c r="K27" s="75"/>
    </row>
    <row r="28" spans="1:12" s="29" customFormat="1" ht="315" x14ac:dyDescent="0.25">
      <c r="A28" s="24">
        <f t="shared" si="0"/>
        <v>26</v>
      </c>
      <c r="B28" s="25" t="s">
        <v>5</v>
      </c>
      <c r="C28" s="25">
        <v>3626</v>
      </c>
      <c r="D28" s="25" t="s">
        <v>323</v>
      </c>
      <c r="E28" s="26">
        <v>41913</v>
      </c>
      <c r="F28" s="48" t="s">
        <v>476</v>
      </c>
      <c r="G28" s="48">
        <v>45539</v>
      </c>
      <c r="H28" s="27">
        <v>15.5</v>
      </c>
      <c r="I28" s="27">
        <v>77.5</v>
      </c>
      <c r="J28" s="28">
        <v>310000</v>
      </c>
      <c r="K28" s="26">
        <v>45539</v>
      </c>
      <c r="L28" s="8"/>
    </row>
    <row r="29" spans="1:12" s="29" customFormat="1" ht="88.5" customHeight="1" x14ac:dyDescent="0.25">
      <c r="A29" s="24">
        <f t="shared" si="0"/>
        <v>27</v>
      </c>
      <c r="B29" s="108" t="s">
        <v>539</v>
      </c>
      <c r="C29" s="108">
        <v>358</v>
      </c>
      <c r="D29" s="92" t="s">
        <v>540</v>
      </c>
      <c r="E29" s="109">
        <v>45181</v>
      </c>
      <c r="F29" s="76" t="s">
        <v>41</v>
      </c>
      <c r="G29" s="109">
        <v>45540</v>
      </c>
      <c r="H29" s="111">
        <v>4.78</v>
      </c>
      <c r="I29" s="77" t="s">
        <v>41</v>
      </c>
      <c r="J29" s="112">
        <v>350000</v>
      </c>
      <c r="K29" s="109"/>
      <c r="L29" s="8"/>
    </row>
    <row r="30" spans="1:12" s="2" customFormat="1" ht="360.75" customHeight="1" x14ac:dyDescent="0.25">
      <c r="A30" s="24">
        <f t="shared" si="0"/>
        <v>28</v>
      </c>
      <c r="B30" s="10" t="s">
        <v>6</v>
      </c>
      <c r="C30" s="10">
        <v>3638</v>
      </c>
      <c r="D30" s="10" t="s">
        <v>323</v>
      </c>
      <c r="E30" s="11">
        <v>41906</v>
      </c>
      <c r="F30" s="49" t="s">
        <v>477</v>
      </c>
      <c r="G30" s="44">
        <v>45546</v>
      </c>
      <c r="H30" s="12">
        <v>15.5</v>
      </c>
      <c r="I30" s="12" t="s">
        <v>167</v>
      </c>
      <c r="J30" s="13">
        <v>930000</v>
      </c>
      <c r="K30" s="11">
        <v>45546</v>
      </c>
    </row>
    <row r="31" spans="1:12" s="2" customFormat="1" ht="98.25" customHeight="1" x14ac:dyDescent="0.25">
      <c r="A31" s="24">
        <f t="shared" si="0"/>
        <v>29</v>
      </c>
      <c r="B31" s="10" t="s">
        <v>541</v>
      </c>
      <c r="C31" s="92">
        <v>358</v>
      </c>
      <c r="D31" s="92" t="s">
        <v>522</v>
      </c>
      <c r="E31" s="75">
        <v>45188</v>
      </c>
      <c r="F31" s="76" t="s">
        <v>41</v>
      </c>
      <c r="G31" s="75">
        <v>45547</v>
      </c>
      <c r="H31" s="77">
        <v>3.25</v>
      </c>
      <c r="I31" s="77" t="s">
        <v>41</v>
      </c>
      <c r="J31" s="74">
        <v>50000</v>
      </c>
      <c r="K31" s="75"/>
    </row>
    <row r="32" spans="1:12" s="2" customFormat="1" ht="330.75" x14ac:dyDescent="0.25">
      <c r="A32" s="24">
        <f t="shared" si="0"/>
        <v>30</v>
      </c>
      <c r="B32" s="25" t="s">
        <v>7</v>
      </c>
      <c r="C32" s="25">
        <v>3575</v>
      </c>
      <c r="D32" s="25" t="s">
        <v>366</v>
      </c>
      <c r="E32" s="26">
        <v>41978</v>
      </c>
      <c r="F32" s="52" t="s">
        <v>252</v>
      </c>
      <c r="G32" s="24" t="s">
        <v>147</v>
      </c>
      <c r="H32" s="27">
        <v>6</v>
      </c>
      <c r="I32" s="27" t="s">
        <v>168</v>
      </c>
      <c r="J32" s="28">
        <v>2899710</v>
      </c>
      <c r="K32" s="26">
        <v>45553</v>
      </c>
    </row>
    <row r="33" spans="1:12" s="2" customFormat="1" ht="315" x14ac:dyDescent="0.25">
      <c r="A33" s="24">
        <f t="shared" si="0"/>
        <v>31</v>
      </c>
      <c r="B33" s="10" t="s">
        <v>8</v>
      </c>
      <c r="C33" s="10">
        <v>3633</v>
      </c>
      <c r="D33" s="10" t="s">
        <v>323</v>
      </c>
      <c r="E33" s="11">
        <v>41934</v>
      </c>
      <c r="F33" s="49" t="s">
        <v>379</v>
      </c>
      <c r="G33" s="44">
        <v>45567</v>
      </c>
      <c r="H33" s="12">
        <v>15.5</v>
      </c>
      <c r="I33" s="12">
        <v>77.5</v>
      </c>
      <c r="J33" s="13">
        <v>6197937</v>
      </c>
      <c r="K33" s="11">
        <v>45567</v>
      </c>
    </row>
    <row r="34" spans="1:12" s="8" customFormat="1" ht="315" x14ac:dyDescent="0.25">
      <c r="A34" s="24">
        <f t="shared" si="0"/>
        <v>32</v>
      </c>
      <c r="B34" s="25" t="s">
        <v>9</v>
      </c>
      <c r="C34" s="25">
        <v>3610</v>
      </c>
      <c r="D34" s="25" t="s">
        <v>366</v>
      </c>
      <c r="E34" s="26">
        <v>41978</v>
      </c>
      <c r="F34" s="52" t="s">
        <v>395</v>
      </c>
      <c r="G34" s="24" t="s">
        <v>148</v>
      </c>
      <c r="H34" s="27">
        <v>6</v>
      </c>
      <c r="I34" s="27" t="s">
        <v>169</v>
      </c>
      <c r="J34" s="28">
        <v>2899710</v>
      </c>
      <c r="K34" s="26">
        <v>45588</v>
      </c>
    </row>
    <row r="35" spans="1:12" s="2" customFormat="1" ht="116.85" customHeight="1" x14ac:dyDescent="0.25">
      <c r="A35" s="24">
        <f t="shared" si="0"/>
        <v>33</v>
      </c>
      <c r="B35" s="10" t="s">
        <v>431</v>
      </c>
      <c r="C35" s="10">
        <v>1092</v>
      </c>
      <c r="D35" s="10" t="s">
        <v>401</v>
      </c>
      <c r="E35" s="11">
        <v>44502</v>
      </c>
      <c r="F35" s="49" t="s">
        <v>433</v>
      </c>
      <c r="G35" s="44">
        <v>45595</v>
      </c>
      <c r="H35" s="12">
        <v>12.7</v>
      </c>
      <c r="I35" s="12">
        <v>63.5</v>
      </c>
      <c r="J35" s="13">
        <v>20676363</v>
      </c>
      <c r="K35" s="11"/>
    </row>
    <row r="36" spans="1:12" s="8" customFormat="1" ht="306" customHeight="1" x14ac:dyDescent="0.25">
      <c r="A36" s="24">
        <f t="shared" si="0"/>
        <v>34</v>
      </c>
      <c r="B36" s="25" t="s">
        <v>10</v>
      </c>
      <c r="C36" s="25">
        <v>3624</v>
      </c>
      <c r="D36" s="25" t="s">
        <v>366</v>
      </c>
      <c r="E36" s="26">
        <v>41978</v>
      </c>
      <c r="F36" s="52" t="s">
        <v>253</v>
      </c>
      <c r="G36" s="24" t="s">
        <v>149</v>
      </c>
      <c r="H36" s="27">
        <v>6</v>
      </c>
      <c r="I36" s="27" t="s">
        <v>170</v>
      </c>
      <c r="J36" s="28">
        <v>2899710</v>
      </c>
      <c r="K36" s="26">
        <v>45602</v>
      </c>
    </row>
    <row r="37" spans="1:12" s="8" customFormat="1" ht="106.5" customHeight="1" x14ac:dyDescent="0.25">
      <c r="A37" s="24">
        <f t="shared" si="0"/>
        <v>35</v>
      </c>
      <c r="B37" s="10" t="s">
        <v>11</v>
      </c>
      <c r="C37" s="10">
        <v>3638</v>
      </c>
      <c r="D37" s="10" t="s">
        <v>366</v>
      </c>
      <c r="E37" s="11">
        <v>41978</v>
      </c>
      <c r="F37" s="49" t="s">
        <v>254</v>
      </c>
      <c r="G37" s="9" t="s">
        <v>150</v>
      </c>
      <c r="H37" s="12">
        <v>6</v>
      </c>
      <c r="I37" s="12" t="s">
        <v>171</v>
      </c>
      <c r="J37" s="13">
        <v>2899710</v>
      </c>
      <c r="K37" s="11">
        <v>45616</v>
      </c>
    </row>
    <row r="38" spans="1:12" s="8" customFormat="1" ht="106.5" customHeight="1" x14ac:dyDescent="0.25">
      <c r="A38" s="24">
        <f t="shared" si="0"/>
        <v>36</v>
      </c>
      <c r="B38" s="10" t="s">
        <v>509</v>
      </c>
      <c r="C38" s="92">
        <v>679</v>
      </c>
      <c r="D38" s="92" t="s">
        <v>323</v>
      </c>
      <c r="E38" s="75">
        <v>44950</v>
      </c>
      <c r="F38" s="76" t="s">
        <v>510</v>
      </c>
      <c r="G38" s="75">
        <v>45630</v>
      </c>
      <c r="H38" s="77">
        <v>19.59</v>
      </c>
      <c r="I38" s="77">
        <v>97.95</v>
      </c>
      <c r="J38" s="74">
        <v>20167405</v>
      </c>
      <c r="K38" s="75"/>
    </row>
    <row r="39" spans="1:12" s="8" customFormat="1" ht="315" x14ac:dyDescent="0.25">
      <c r="A39" s="24">
        <f t="shared" si="0"/>
        <v>37</v>
      </c>
      <c r="B39" s="25" t="s">
        <v>12</v>
      </c>
      <c r="C39" s="25">
        <v>3627</v>
      </c>
      <c r="D39" s="25" t="s">
        <v>351</v>
      </c>
      <c r="E39" s="26">
        <v>42003</v>
      </c>
      <c r="F39" s="52" t="s">
        <v>380</v>
      </c>
      <c r="G39" s="43">
        <v>45630</v>
      </c>
      <c r="H39" s="27">
        <v>9.5</v>
      </c>
      <c r="I39" s="27" t="s">
        <v>172</v>
      </c>
      <c r="J39" s="28">
        <v>2500000</v>
      </c>
      <c r="K39" s="26">
        <v>45630</v>
      </c>
    </row>
    <row r="40" spans="1:12" s="2" customFormat="1" ht="206.25" customHeight="1" x14ac:dyDescent="0.25">
      <c r="A40" s="24">
        <f t="shared" si="0"/>
        <v>38</v>
      </c>
      <c r="B40" s="10" t="s">
        <v>13</v>
      </c>
      <c r="C40" s="10">
        <v>3634</v>
      </c>
      <c r="D40" s="10" t="s">
        <v>351</v>
      </c>
      <c r="E40" s="11">
        <v>42003</v>
      </c>
      <c r="F40" s="49" t="s">
        <v>381</v>
      </c>
      <c r="G40" s="44">
        <v>45637</v>
      </c>
      <c r="H40" s="12">
        <v>9.5</v>
      </c>
      <c r="I40" s="12" t="s">
        <v>173</v>
      </c>
      <c r="J40" s="13">
        <v>2500000</v>
      </c>
      <c r="K40" s="11">
        <v>45637</v>
      </c>
    </row>
    <row r="41" spans="1:12" s="2" customFormat="1" ht="73.5" customHeight="1" x14ac:dyDescent="0.25">
      <c r="A41" s="24">
        <f t="shared" si="0"/>
        <v>39</v>
      </c>
      <c r="B41" s="92" t="s">
        <v>531</v>
      </c>
      <c r="C41" s="92">
        <v>588</v>
      </c>
      <c r="D41" s="92" t="s">
        <v>323</v>
      </c>
      <c r="E41" s="75">
        <v>45083</v>
      </c>
      <c r="F41" s="76" t="s">
        <v>530</v>
      </c>
      <c r="G41" s="75">
        <v>45672</v>
      </c>
      <c r="H41" s="77">
        <v>19.5</v>
      </c>
      <c r="I41" s="77">
        <v>97.5</v>
      </c>
      <c r="J41" s="74">
        <v>19401763</v>
      </c>
      <c r="K41" s="75"/>
    </row>
    <row r="42" spans="1:12" s="29" customFormat="1" ht="350.25" customHeight="1" x14ac:dyDescent="0.25">
      <c r="A42" s="24">
        <f t="shared" si="0"/>
        <v>40</v>
      </c>
      <c r="B42" s="25" t="s">
        <v>373</v>
      </c>
      <c r="C42" s="28">
        <v>2086</v>
      </c>
      <c r="D42" s="25" t="s">
        <v>323</v>
      </c>
      <c r="E42" s="26">
        <v>43627</v>
      </c>
      <c r="F42" s="48" t="s">
        <v>374</v>
      </c>
      <c r="G42" s="43">
        <v>45714</v>
      </c>
      <c r="H42" s="27">
        <v>15.84</v>
      </c>
      <c r="I42" s="27">
        <v>79.2</v>
      </c>
      <c r="J42" s="28">
        <v>41080407</v>
      </c>
      <c r="K42" s="11">
        <v>45714</v>
      </c>
      <c r="L42" s="8"/>
    </row>
    <row r="43" spans="1:12" ht="315" x14ac:dyDescent="0.25">
      <c r="A43" s="24">
        <f t="shared" si="0"/>
        <v>41</v>
      </c>
      <c r="B43" s="10" t="s">
        <v>14</v>
      </c>
      <c r="C43" s="10">
        <v>3640</v>
      </c>
      <c r="D43" s="10" t="s">
        <v>359</v>
      </c>
      <c r="E43" s="11">
        <v>42095</v>
      </c>
      <c r="F43" s="49" t="s">
        <v>382</v>
      </c>
      <c r="G43" s="44">
        <v>45735</v>
      </c>
      <c r="H43" s="12">
        <v>9.5</v>
      </c>
      <c r="I43" s="12">
        <v>47.5</v>
      </c>
      <c r="J43" s="13">
        <v>3203998</v>
      </c>
      <c r="K43" s="11">
        <v>45735</v>
      </c>
      <c r="L43" s="2"/>
    </row>
    <row r="44" spans="1:12" ht="163.5" customHeight="1" x14ac:dyDescent="0.25">
      <c r="A44" s="24">
        <f t="shared" si="0"/>
        <v>42</v>
      </c>
      <c r="B44" s="10" t="s">
        <v>512</v>
      </c>
      <c r="C44" s="10">
        <v>763</v>
      </c>
      <c r="D44" s="10" t="s">
        <v>513</v>
      </c>
      <c r="E44" s="11">
        <v>44985</v>
      </c>
      <c r="F44" s="17" t="s">
        <v>514</v>
      </c>
      <c r="G44" s="44">
        <v>45749</v>
      </c>
      <c r="H44" s="12">
        <v>19.600000000000001</v>
      </c>
      <c r="I44" s="12">
        <v>98</v>
      </c>
      <c r="J44" s="13">
        <v>18831208</v>
      </c>
      <c r="K44" s="75"/>
      <c r="L44" s="2"/>
    </row>
    <row r="45" spans="1:12" s="29" customFormat="1" ht="315" x14ac:dyDescent="0.25">
      <c r="A45" s="24">
        <f t="shared" si="0"/>
        <v>43</v>
      </c>
      <c r="B45" s="25" t="s">
        <v>15</v>
      </c>
      <c r="C45" s="25">
        <v>3633</v>
      </c>
      <c r="D45" s="25" t="s">
        <v>362</v>
      </c>
      <c r="E45" s="26">
        <v>42130</v>
      </c>
      <c r="F45" s="52" t="s">
        <v>383</v>
      </c>
      <c r="G45" s="43">
        <v>45763</v>
      </c>
      <c r="H45" s="27">
        <v>11.97</v>
      </c>
      <c r="I45" s="27" t="s">
        <v>174</v>
      </c>
      <c r="J45" s="28">
        <v>1600000</v>
      </c>
      <c r="K45" s="26">
        <v>45763</v>
      </c>
      <c r="L45" s="8"/>
    </row>
    <row r="46" spans="1:12" ht="252" x14ac:dyDescent="0.25">
      <c r="A46" s="24">
        <f t="shared" si="0"/>
        <v>44</v>
      </c>
      <c r="B46" s="10" t="s">
        <v>80</v>
      </c>
      <c r="C46" s="10">
        <v>2773</v>
      </c>
      <c r="D46" s="10" t="s">
        <v>372</v>
      </c>
      <c r="E46" s="11">
        <v>43014</v>
      </c>
      <c r="F46" s="49" t="s">
        <v>384</v>
      </c>
      <c r="G46" s="44">
        <v>45787</v>
      </c>
      <c r="H46" s="12">
        <v>11.3</v>
      </c>
      <c r="I46" s="12" t="s">
        <v>175</v>
      </c>
      <c r="J46" s="13">
        <v>2500000</v>
      </c>
      <c r="K46" s="11">
        <v>45787</v>
      </c>
      <c r="L46" s="2"/>
    </row>
    <row r="47" spans="1:12" ht="78.75" x14ac:dyDescent="0.25">
      <c r="A47" s="24">
        <f t="shared" si="0"/>
        <v>45</v>
      </c>
      <c r="B47" s="10" t="s">
        <v>506</v>
      </c>
      <c r="C47" s="92">
        <v>847</v>
      </c>
      <c r="D47" s="92" t="s">
        <v>323</v>
      </c>
      <c r="E47" s="75">
        <v>44950</v>
      </c>
      <c r="F47" s="76" t="s">
        <v>507</v>
      </c>
      <c r="G47" s="75">
        <v>45798</v>
      </c>
      <c r="H47" s="77">
        <v>19.75</v>
      </c>
      <c r="I47" s="77">
        <v>98.75</v>
      </c>
      <c r="J47" s="74">
        <v>20234172</v>
      </c>
      <c r="K47" s="75"/>
      <c r="L47" s="2"/>
    </row>
    <row r="48" spans="1:12" ht="120.75" customHeight="1" x14ac:dyDescent="0.25">
      <c r="A48" s="24">
        <f t="shared" si="0"/>
        <v>46</v>
      </c>
      <c r="B48" s="25" t="s">
        <v>537</v>
      </c>
      <c r="C48" s="108">
        <v>651</v>
      </c>
      <c r="D48" s="108" t="s">
        <v>323</v>
      </c>
      <c r="E48" s="109">
        <v>45174</v>
      </c>
      <c r="F48" s="110" t="s">
        <v>538</v>
      </c>
      <c r="G48" s="109">
        <v>45826</v>
      </c>
      <c r="H48" s="111">
        <v>18.309999999999999</v>
      </c>
      <c r="I48" s="111">
        <v>91.55</v>
      </c>
      <c r="J48" s="112">
        <v>10751777</v>
      </c>
      <c r="K48" s="109"/>
      <c r="L48" s="2"/>
    </row>
    <row r="49" spans="1:12" ht="315" x14ac:dyDescent="0.25">
      <c r="A49" s="24">
        <f t="shared" si="0"/>
        <v>47</v>
      </c>
      <c r="B49" s="25" t="s">
        <v>16</v>
      </c>
      <c r="C49" s="25">
        <v>3640</v>
      </c>
      <c r="D49" s="25" t="s">
        <v>360</v>
      </c>
      <c r="E49" s="26">
        <v>42214</v>
      </c>
      <c r="F49" s="52" t="s">
        <v>385</v>
      </c>
      <c r="G49" s="43">
        <v>45854</v>
      </c>
      <c r="H49" s="27">
        <v>9.5</v>
      </c>
      <c r="I49" s="27">
        <v>47.5</v>
      </c>
      <c r="J49" s="28">
        <v>633000</v>
      </c>
      <c r="K49" s="26">
        <v>45854</v>
      </c>
      <c r="L49" s="2"/>
    </row>
    <row r="50" spans="1:12" s="2" customFormat="1" ht="330.75" x14ac:dyDescent="0.25">
      <c r="A50" s="24">
        <f t="shared" si="0"/>
        <v>48</v>
      </c>
      <c r="B50" s="10" t="s">
        <v>17</v>
      </c>
      <c r="C50" s="10">
        <v>3760</v>
      </c>
      <c r="D50" s="10" t="s">
        <v>362</v>
      </c>
      <c r="E50" s="11">
        <v>42108</v>
      </c>
      <c r="F50" s="49" t="s">
        <v>386</v>
      </c>
      <c r="G50" s="44">
        <v>45868</v>
      </c>
      <c r="H50" s="12">
        <v>11.72</v>
      </c>
      <c r="I50" s="12" t="s">
        <v>176</v>
      </c>
      <c r="J50" s="13">
        <v>1500000</v>
      </c>
      <c r="K50" s="11">
        <v>45868</v>
      </c>
    </row>
    <row r="51" spans="1:12" s="2" customFormat="1" ht="177" customHeight="1" x14ac:dyDescent="0.25">
      <c r="A51" s="24">
        <f t="shared" si="0"/>
        <v>49</v>
      </c>
      <c r="B51" s="92" t="s">
        <v>515</v>
      </c>
      <c r="C51" s="92">
        <v>889</v>
      </c>
      <c r="D51" s="92" t="s">
        <v>323</v>
      </c>
      <c r="E51" s="75">
        <v>44985</v>
      </c>
      <c r="F51" s="76" t="s">
        <v>516</v>
      </c>
      <c r="G51" s="75">
        <v>45875</v>
      </c>
      <c r="H51" s="77">
        <v>19.7</v>
      </c>
      <c r="I51" s="77">
        <v>98.5</v>
      </c>
      <c r="J51" s="74">
        <v>19948344</v>
      </c>
      <c r="K51" s="75"/>
    </row>
    <row r="52" spans="1:12" s="8" customFormat="1" ht="330.75" x14ac:dyDescent="0.25">
      <c r="A52" s="24">
        <f t="shared" si="0"/>
        <v>50</v>
      </c>
      <c r="B52" s="25" t="s">
        <v>18</v>
      </c>
      <c r="C52" s="25">
        <v>3788</v>
      </c>
      <c r="D52" s="25" t="s">
        <v>362</v>
      </c>
      <c r="E52" s="26">
        <v>42150</v>
      </c>
      <c r="F52" s="52" t="s">
        <v>387</v>
      </c>
      <c r="G52" s="43">
        <v>45938</v>
      </c>
      <c r="H52" s="27">
        <v>11.9</v>
      </c>
      <c r="I52" s="27" t="s">
        <v>177</v>
      </c>
      <c r="J52" s="28">
        <v>2200000</v>
      </c>
      <c r="K52" s="26">
        <v>45938</v>
      </c>
    </row>
    <row r="53" spans="1:12" s="2" customFormat="1" ht="330.75" x14ac:dyDescent="0.25">
      <c r="A53" s="24">
        <f t="shared" si="0"/>
        <v>51</v>
      </c>
      <c r="B53" s="10" t="s">
        <v>19</v>
      </c>
      <c r="C53" s="10">
        <v>3561</v>
      </c>
      <c r="D53" s="10" t="s">
        <v>355</v>
      </c>
      <c r="E53" s="11">
        <v>42398</v>
      </c>
      <c r="F53" s="49" t="s">
        <v>255</v>
      </c>
      <c r="G53" s="9" t="s">
        <v>151</v>
      </c>
      <c r="H53" s="12">
        <v>6</v>
      </c>
      <c r="I53" s="12" t="s">
        <v>178</v>
      </c>
      <c r="J53" s="13">
        <v>2500000</v>
      </c>
      <c r="K53" s="11">
        <v>45959</v>
      </c>
    </row>
    <row r="54" spans="1:12" s="2" customFormat="1" ht="198" customHeight="1" x14ac:dyDescent="0.25">
      <c r="A54" s="24">
        <f t="shared" si="0"/>
        <v>52</v>
      </c>
      <c r="B54" s="10" t="s">
        <v>517</v>
      </c>
      <c r="C54" s="92">
        <v>980</v>
      </c>
      <c r="D54" s="92" t="s">
        <v>323</v>
      </c>
      <c r="E54" s="75">
        <v>44985</v>
      </c>
      <c r="F54" s="76" t="s">
        <v>518</v>
      </c>
      <c r="G54" s="75">
        <v>45966</v>
      </c>
      <c r="H54" s="77">
        <v>19.75</v>
      </c>
      <c r="I54" s="77">
        <v>98.75</v>
      </c>
      <c r="J54" s="74">
        <v>20060146</v>
      </c>
      <c r="K54" s="75"/>
    </row>
    <row r="55" spans="1:12" s="8" customFormat="1" ht="315.2" customHeight="1" x14ac:dyDescent="0.25">
      <c r="A55" s="24">
        <f t="shared" si="0"/>
        <v>53</v>
      </c>
      <c r="B55" s="25" t="s">
        <v>82</v>
      </c>
      <c r="C55" s="25">
        <v>2957</v>
      </c>
      <c r="D55" s="25" t="s">
        <v>372</v>
      </c>
      <c r="E55" s="26">
        <v>43014</v>
      </c>
      <c r="F55" s="52" t="s">
        <v>388</v>
      </c>
      <c r="G55" s="43">
        <v>45971</v>
      </c>
      <c r="H55" s="27">
        <v>11.29</v>
      </c>
      <c r="I55" s="27" t="s">
        <v>179</v>
      </c>
      <c r="J55" s="28">
        <v>2500000</v>
      </c>
      <c r="K55" s="26">
        <v>45971</v>
      </c>
    </row>
    <row r="56" spans="1:12" s="2" customFormat="1" ht="330.75" x14ac:dyDescent="0.25">
      <c r="A56" s="24">
        <f t="shared" si="0"/>
        <v>54</v>
      </c>
      <c r="B56" s="10" t="s">
        <v>20</v>
      </c>
      <c r="C56" s="10">
        <v>3575</v>
      </c>
      <c r="D56" s="10" t="s">
        <v>355</v>
      </c>
      <c r="E56" s="11">
        <v>42398</v>
      </c>
      <c r="F56" s="49" t="s">
        <v>256</v>
      </c>
      <c r="G56" s="9" t="s">
        <v>152</v>
      </c>
      <c r="H56" s="12">
        <v>6</v>
      </c>
      <c r="I56" s="12" t="s">
        <v>180</v>
      </c>
      <c r="J56" s="13">
        <v>2455520</v>
      </c>
      <c r="K56" s="11">
        <v>45973</v>
      </c>
    </row>
    <row r="57" spans="1:12" s="8" customFormat="1" ht="330.75" x14ac:dyDescent="0.25">
      <c r="A57" s="24">
        <f t="shared" si="0"/>
        <v>55</v>
      </c>
      <c r="B57" s="25" t="s">
        <v>21</v>
      </c>
      <c r="C57" s="25">
        <v>3589</v>
      </c>
      <c r="D57" s="25" t="s">
        <v>350</v>
      </c>
      <c r="E57" s="26">
        <v>42398</v>
      </c>
      <c r="F57" s="52" t="s">
        <v>257</v>
      </c>
      <c r="G57" s="24" t="s">
        <v>153</v>
      </c>
      <c r="H57" s="27">
        <v>6</v>
      </c>
      <c r="I57" s="27" t="s">
        <v>181</v>
      </c>
      <c r="J57" s="28">
        <v>3000000</v>
      </c>
      <c r="K57" s="26">
        <v>45987</v>
      </c>
    </row>
    <row r="58" spans="1:12" ht="346.5" x14ac:dyDescent="0.25">
      <c r="A58" s="24">
        <f t="shared" si="0"/>
        <v>56</v>
      </c>
      <c r="B58" s="10" t="s">
        <v>22</v>
      </c>
      <c r="C58" s="10">
        <v>3879</v>
      </c>
      <c r="D58" s="10" t="s">
        <v>362</v>
      </c>
      <c r="E58" s="11">
        <v>42122</v>
      </c>
      <c r="F58" s="49" t="s">
        <v>389</v>
      </c>
      <c r="G58" s="44">
        <v>46001</v>
      </c>
      <c r="H58" s="12">
        <v>11.54</v>
      </c>
      <c r="I58" s="12" t="s">
        <v>182</v>
      </c>
      <c r="J58" s="13">
        <v>1800000</v>
      </c>
      <c r="K58" s="11">
        <v>46001</v>
      </c>
      <c r="L58" s="2"/>
    </row>
    <row r="59" spans="1:12" s="29" customFormat="1" ht="330.75" x14ac:dyDescent="0.25">
      <c r="A59" s="24">
        <f t="shared" si="0"/>
        <v>57</v>
      </c>
      <c r="B59" s="25" t="s">
        <v>23</v>
      </c>
      <c r="C59" s="25">
        <v>3617</v>
      </c>
      <c r="D59" s="25" t="s">
        <v>350</v>
      </c>
      <c r="E59" s="26">
        <v>42398</v>
      </c>
      <c r="F59" s="52" t="s">
        <v>258</v>
      </c>
      <c r="G59" s="24" t="s">
        <v>154</v>
      </c>
      <c r="H59" s="27">
        <v>6</v>
      </c>
      <c r="I59" s="27" t="s">
        <v>183</v>
      </c>
      <c r="J59" s="28">
        <v>3000000</v>
      </c>
      <c r="K59" s="26">
        <v>46015</v>
      </c>
      <c r="L59" s="8"/>
    </row>
    <row r="60" spans="1:12" s="2" customFormat="1" ht="315" x14ac:dyDescent="0.25">
      <c r="A60" s="24">
        <f t="shared" si="0"/>
        <v>58</v>
      </c>
      <c r="B60" s="25" t="s">
        <v>24</v>
      </c>
      <c r="C60" s="25">
        <v>3638</v>
      </c>
      <c r="D60" s="25" t="s">
        <v>350</v>
      </c>
      <c r="E60" s="26">
        <v>42398</v>
      </c>
      <c r="F60" s="52" t="s">
        <v>425</v>
      </c>
      <c r="G60" s="24" t="s">
        <v>155</v>
      </c>
      <c r="H60" s="27">
        <v>6</v>
      </c>
      <c r="I60" s="27" t="s">
        <v>184</v>
      </c>
      <c r="J60" s="28">
        <v>3319000</v>
      </c>
      <c r="K60" s="11">
        <v>46036</v>
      </c>
    </row>
    <row r="61" spans="1:12" s="2" customFormat="1" ht="141.75" customHeight="1" x14ac:dyDescent="0.25">
      <c r="A61" s="24">
        <f t="shared" si="0"/>
        <v>59</v>
      </c>
      <c r="B61" s="25" t="s">
        <v>525</v>
      </c>
      <c r="C61" s="92">
        <v>1022</v>
      </c>
      <c r="D61" s="92" t="s">
        <v>323</v>
      </c>
      <c r="E61" s="75">
        <v>45048</v>
      </c>
      <c r="F61" s="76" t="s">
        <v>526</v>
      </c>
      <c r="G61" s="75">
        <v>46071</v>
      </c>
      <c r="H61" s="77">
        <v>19.75</v>
      </c>
      <c r="I61" s="77">
        <v>98.75</v>
      </c>
      <c r="J61" s="74">
        <v>19949310</v>
      </c>
      <c r="K61" s="75"/>
    </row>
    <row r="62" spans="1:12" s="29" customFormat="1" ht="346.5" x14ac:dyDescent="0.25">
      <c r="A62" s="24">
        <f t="shared" si="0"/>
        <v>60</v>
      </c>
      <c r="B62" s="10" t="s">
        <v>25</v>
      </c>
      <c r="C62" s="10">
        <v>3942</v>
      </c>
      <c r="D62" s="10" t="s">
        <v>362</v>
      </c>
      <c r="E62" s="11">
        <v>42164</v>
      </c>
      <c r="F62" s="49" t="s">
        <v>390</v>
      </c>
      <c r="G62" s="44">
        <v>46106</v>
      </c>
      <c r="H62" s="12">
        <v>11.8</v>
      </c>
      <c r="I62" s="12" t="s">
        <v>185</v>
      </c>
      <c r="J62" s="13">
        <v>2500000</v>
      </c>
      <c r="K62" s="11">
        <v>46106</v>
      </c>
      <c r="L62" s="8"/>
    </row>
    <row r="63" spans="1:12" s="2" customFormat="1" ht="346.5" x14ac:dyDescent="0.25">
      <c r="A63" s="24">
        <f t="shared" si="0"/>
        <v>61</v>
      </c>
      <c r="B63" s="10" t="s">
        <v>26</v>
      </c>
      <c r="C63" s="10">
        <v>3963</v>
      </c>
      <c r="D63" s="10" t="s">
        <v>362</v>
      </c>
      <c r="E63" s="11">
        <v>42171</v>
      </c>
      <c r="F63" s="49" t="s">
        <v>391</v>
      </c>
      <c r="G63" s="44">
        <v>46134</v>
      </c>
      <c r="H63" s="12">
        <v>11.79</v>
      </c>
      <c r="I63" s="12" t="s">
        <v>186</v>
      </c>
      <c r="J63" s="13">
        <v>2500000</v>
      </c>
      <c r="K63" s="11">
        <v>46134</v>
      </c>
    </row>
    <row r="64" spans="1:12" s="2" customFormat="1" ht="346.5" x14ac:dyDescent="0.25">
      <c r="A64" s="24">
        <f t="shared" si="0"/>
        <v>62</v>
      </c>
      <c r="B64" s="10" t="s">
        <v>27</v>
      </c>
      <c r="C64" s="10">
        <v>3956</v>
      </c>
      <c r="D64" s="10" t="s">
        <v>362</v>
      </c>
      <c r="E64" s="11">
        <v>42192</v>
      </c>
      <c r="F64" s="49" t="s">
        <v>392</v>
      </c>
      <c r="G64" s="44">
        <v>46148</v>
      </c>
      <c r="H64" s="12">
        <v>11.89</v>
      </c>
      <c r="I64" s="12" t="s">
        <v>187</v>
      </c>
      <c r="J64" s="13">
        <v>500000</v>
      </c>
      <c r="K64" s="11">
        <v>46148</v>
      </c>
    </row>
    <row r="65" spans="1:11" s="2" customFormat="1" ht="157.5" x14ac:dyDescent="0.25">
      <c r="A65" s="24">
        <f t="shared" si="0"/>
        <v>63</v>
      </c>
      <c r="B65" s="10" t="s">
        <v>419</v>
      </c>
      <c r="C65" s="10">
        <v>1799</v>
      </c>
      <c r="D65" s="10" t="s">
        <v>323</v>
      </c>
      <c r="E65" s="11">
        <v>44355</v>
      </c>
      <c r="F65" s="49" t="s">
        <v>424</v>
      </c>
      <c r="G65" s="44">
        <v>46155</v>
      </c>
      <c r="H65" s="12">
        <v>12.52</v>
      </c>
      <c r="I65" s="12">
        <v>62.599999999999994</v>
      </c>
      <c r="J65" s="13">
        <v>11069236</v>
      </c>
      <c r="K65" s="11">
        <v>46155</v>
      </c>
    </row>
    <row r="66" spans="1:11" s="2" customFormat="1" ht="346.5" x14ac:dyDescent="0.25">
      <c r="A66" s="24">
        <f t="shared" si="0"/>
        <v>64</v>
      </c>
      <c r="B66" s="31" t="s">
        <v>28</v>
      </c>
      <c r="C66" s="31">
        <v>3991</v>
      </c>
      <c r="D66" s="31" t="s">
        <v>362</v>
      </c>
      <c r="E66" s="32">
        <v>42178</v>
      </c>
      <c r="F66" s="51" t="s">
        <v>393</v>
      </c>
      <c r="G66" s="45">
        <v>46169</v>
      </c>
      <c r="H66" s="33">
        <v>11.78</v>
      </c>
      <c r="I66" s="33" t="s">
        <v>188</v>
      </c>
      <c r="J66" s="34">
        <v>1200000</v>
      </c>
      <c r="K66" s="32">
        <v>46169</v>
      </c>
    </row>
    <row r="67" spans="1:11" s="2" customFormat="1" ht="346.5" x14ac:dyDescent="0.25">
      <c r="A67" s="24">
        <f t="shared" si="0"/>
        <v>65</v>
      </c>
      <c r="B67" s="10" t="s">
        <v>29</v>
      </c>
      <c r="C67" s="10">
        <v>3991</v>
      </c>
      <c r="D67" s="10" t="s">
        <v>362</v>
      </c>
      <c r="E67" s="11">
        <v>42185</v>
      </c>
      <c r="F67" s="49" t="s">
        <v>426</v>
      </c>
      <c r="G67" s="44">
        <v>46176</v>
      </c>
      <c r="H67" s="12">
        <v>11.78</v>
      </c>
      <c r="I67" s="12" t="s">
        <v>189</v>
      </c>
      <c r="J67" s="13">
        <v>1500000</v>
      </c>
      <c r="K67" s="11">
        <v>46176</v>
      </c>
    </row>
    <row r="68" spans="1:11" s="2" customFormat="1" ht="362.25" x14ac:dyDescent="0.25">
      <c r="A68" s="24">
        <f t="shared" ref="A68:A131" si="1">ROW(66:66)</f>
        <v>66</v>
      </c>
      <c r="B68" s="10" t="s">
        <v>30</v>
      </c>
      <c r="C68" s="10">
        <v>3977</v>
      </c>
      <c r="D68" s="10" t="s">
        <v>362</v>
      </c>
      <c r="E68" s="11">
        <v>42220</v>
      </c>
      <c r="F68" s="49" t="s">
        <v>259</v>
      </c>
      <c r="G68" s="44">
        <v>46197</v>
      </c>
      <c r="H68" s="12">
        <v>11.94</v>
      </c>
      <c r="I68" s="12" t="s">
        <v>190</v>
      </c>
      <c r="J68" s="13">
        <v>500000</v>
      </c>
      <c r="K68" s="11">
        <v>46197</v>
      </c>
    </row>
    <row r="69" spans="1:11" s="2" customFormat="1" ht="122.25" customHeight="1" x14ac:dyDescent="0.25">
      <c r="A69" s="24">
        <f t="shared" si="1"/>
        <v>67</v>
      </c>
      <c r="B69" s="92" t="s">
        <v>532</v>
      </c>
      <c r="C69" s="92">
        <v>1092</v>
      </c>
      <c r="D69" s="92" t="s">
        <v>323</v>
      </c>
      <c r="E69" s="75">
        <v>45132</v>
      </c>
      <c r="F69" s="76" t="s">
        <v>533</v>
      </c>
      <c r="G69" s="75">
        <v>46225</v>
      </c>
      <c r="H69" s="77">
        <v>19.75</v>
      </c>
      <c r="I69" s="77">
        <v>98.75</v>
      </c>
      <c r="J69" s="74">
        <v>19987258</v>
      </c>
      <c r="K69" s="75"/>
    </row>
    <row r="70" spans="1:11" s="2" customFormat="1" ht="378" x14ac:dyDescent="0.25">
      <c r="A70" s="24">
        <f t="shared" si="1"/>
        <v>68</v>
      </c>
      <c r="B70" s="10" t="s">
        <v>31</v>
      </c>
      <c r="C70" s="10">
        <v>4110</v>
      </c>
      <c r="D70" s="10" t="s">
        <v>362</v>
      </c>
      <c r="E70" s="11">
        <v>42199</v>
      </c>
      <c r="F70" s="49" t="s">
        <v>260</v>
      </c>
      <c r="G70" s="44">
        <v>46309</v>
      </c>
      <c r="H70" s="12">
        <v>11.83</v>
      </c>
      <c r="I70" s="12" t="s">
        <v>191</v>
      </c>
      <c r="J70" s="13">
        <v>1000000</v>
      </c>
      <c r="K70" s="11">
        <v>46309</v>
      </c>
    </row>
    <row r="71" spans="1:11" s="2" customFormat="1" ht="139.5" customHeight="1" x14ac:dyDescent="0.25">
      <c r="A71" s="24">
        <f t="shared" si="1"/>
        <v>69</v>
      </c>
      <c r="B71" s="10" t="s">
        <v>534</v>
      </c>
      <c r="C71" s="92">
        <v>1162</v>
      </c>
      <c r="D71" s="92" t="s">
        <v>323</v>
      </c>
      <c r="E71" s="75">
        <v>45167</v>
      </c>
      <c r="F71" s="76" t="s">
        <v>535</v>
      </c>
      <c r="G71" s="75">
        <v>46330</v>
      </c>
      <c r="H71" s="77">
        <v>19.18</v>
      </c>
      <c r="I71" s="77">
        <v>95.9</v>
      </c>
      <c r="J71" s="74">
        <v>14522676</v>
      </c>
      <c r="K71" s="75"/>
    </row>
    <row r="72" spans="1:11" s="2" customFormat="1" ht="378" x14ac:dyDescent="0.25">
      <c r="A72" s="24">
        <f t="shared" si="1"/>
        <v>70</v>
      </c>
      <c r="B72" s="10" t="s">
        <v>32</v>
      </c>
      <c r="C72" s="10">
        <v>4138</v>
      </c>
      <c r="D72" s="10" t="s">
        <v>362</v>
      </c>
      <c r="E72" s="11">
        <v>42213</v>
      </c>
      <c r="F72" s="49" t="s">
        <v>261</v>
      </c>
      <c r="G72" s="44">
        <v>46351</v>
      </c>
      <c r="H72" s="12">
        <v>11.82</v>
      </c>
      <c r="I72" s="12" t="s">
        <v>192</v>
      </c>
      <c r="J72" s="13">
        <v>1200000</v>
      </c>
      <c r="K72" s="11">
        <v>46351</v>
      </c>
    </row>
    <row r="73" spans="1:11" s="2" customFormat="1" ht="378" x14ac:dyDescent="0.25">
      <c r="A73" s="24">
        <f t="shared" si="1"/>
        <v>71</v>
      </c>
      <c r="B73" s="10" t="s">
        <v>33</v>
      </c>
      <c r="C73" s="10">
        <v>4131</v>
      </c>
      <c r="D73" s="10" t="s">
        <v>362</v>
      </c>
      <c r="E73" s="11">
        <v>42234</v>
      </c>
      <c r="F73" s="49" t="s">
        <v>262</v>
      </c>
      <c r="G73" s="44">
        <v>46365</v>
      </c>
      <c r="H73" s="12">
        <v>11.88</v>
      </c>
      <c r="I73" s="12" t="s">
        <v>193</v>
      </c>
      <c r="J73" s="13">
        <v>1200000</v>
      </c>
      <c r="K73" s="11">
        <v>46365</v>
      </c>
    </row>
    <row r="74" spans="1:11" s="36" customFormat="1" ht="330.75" x14ac:dyDescent="0.25">
      <c r="A74" s="24">
        <f t="shared" si="1"/>
        <v>72</v>
      </c>
      <c r="B74" s="10" t="s">
        <v>77</v>
      </c>
      <c r="C74" s="10">
        <v>3603</v>
      </c>
      <c r="D74" s="10" t="s">
        <v>352</v>
      </c>
      <c r="E74" s="11">
        <v>42776</v>
      </c>
      <c r="F74" s="49" t="s">
        <v>263</v>
      </c>
      <c r="G74" s="44" t="s">
        <v>328</v>
      </c>
      <c r="H74" s="12">
        <v>6</v>
      </c>
      <c r="I74" s="12" t="s">
        <v>194</v>
      </c>
      <c r="J74" s="13">
        <v>3022001</v>
      </c>
      <c r="K74" s="11">
        <v>46379</v>
      </c>
    </row>
    <row r="75" spans="1:11" s="2" customFormat="1" ht="378" x14ac:dyDescent="0.25">
      <c r="A75" s="24">
        <f t="shared" si="1"/>
        <v>73</v>
      </c>
      <c r="B75" s="25" t="s">
        <v>34</v>
      </c>
      <c r="C75" s="25">
        <v>4166</v>
      </c>
      <c r="D75" s="25" t="s">
        <v>362</v>
      </c>
      <c r="E75" s="26">
        <v>42227</v>
      </c>
      <c r="F75" s="52" t="s">
        <v>264</v>
      </c>
      <c r="G75" s="43">
        <v>46393</v>
      </c>
      <c r="H75" s="27">
        <v>11.87</v>
      </c>
      <c r="I75" s="27" t="s">
        <v>195</v>
      </c>
      <c r="J75" s="28">
        <v>800000</v>
      </c>
      <c r="K75" s="11">
        <v>46393</v>
      </c>
    </row>
    <row r="76" spans="1:11" s="2" customFormat="1" ht="330.75" x14ac:dyDescent="0.25">
      <c r="A76" s="24">
        <f t="shared" si="1"/>
        <v>74</v>
      </c>
      <c r="B76" s="10" t="s">
        <v>76</v>
      </c>
      <c r="C76" s="10">
        <v>3634</v>
      </c>
      <c r="D76" s="10" t="s">
        <v>356</v>
      </c>
      <c r="E76" s="11">
        <v>42780</v>
      </c>
      <c r="F76" s="49" t="s">
        <v>265</v>
      </c>
      <c r="G76" s="44" t="s">
        <v>329</v>
      </c>
      <c r="H76" s="12">
        <v>6</v>
      </c>
      <c r="I76" s="12" t="s">
        <v>196</v>
      </c>
      <c r="J76" s="13">
        <v>3464920</v>
      </c>
      <c r="K76" s="11">
        <v>46414</v>
      </c>
    </row>
    <row r="77" spans="1:11" s="2" customFormat="1" ht="330.75" x14ac:dyDescent="0.25">
      <c r="A77" s="24">
        <f t="shared" si="1"/>
        <v>75</v>
      </c>
      <c r="B77" s="25" t="s">
        <v>81</v>
      </c>
      <c r="C77" s="25">
        <v>3503</v>
      </c>
      <c r="D77" s="25" t="s">
        <v>372</v>
      </c>
      <c r="E77" s="26">
        <v>43014</v>
      </c>
      <c r="F77" s="52" t="s">
        <v>266</v>
      </c>
      <c r="G77" s="43">
        <v>46517</v>
      </c>
      <c r="H77" s="27">
        <v>10.57</v>
      </c>
      <c r="I77" s="27" t="s">
        <v>197</v>
      </c>
      <c r="J77" s="28">
        <v>5500000</v>
      </c>
      <c r="K77" s="26">
        <v>46517</v>
      </c>
    </row>
    <row r="78" spans="1:11" s="2" customFormat="1" ht="236.25" x14ac:dyDescent="0.25">
      <c r="A78" s="24">
        <f t="shared" si="1"/>
        <v>76</v>
      </c>
      <c r="B78" s="19" t="s">
        <v>399</v>
      </c>
      <c r="C78" s="20">
        <v>2674</v>
      </c>
      <c r="D78" s="19" t="s">
        <v>323</v>
      </c>
      <c r="E78" s="21">
        <v>43858</v>
      </c>
      <c r="F78" s="17" t="s">
        <v>400</v>
      </c>
      <c r="G78" s="46">
        <v>46533</v>
      </c>
      <c r="H78" s="22">
        <v>9.7899999999999991</v>
      </c>
      <c r="I78" s="22">
        <v>48.949999999999996</v>
      </c>
      <c r="J78" s="13">
        <v>15281691</v>
      </c>
      <c r="K78" s="11">
        <v>46533</v>
      </c>
    </row>
    <row r="79" spans="1:11" s="2" customFormat="1" ht="330.75" x14ac:dyDescent="0.25">
      <c r="A79" s="24">
        <f t="shared" si="1"/>
        <v>77</v>
      </c>
      <c r="B79" s="10" t="s">
        <v>146</v>
      </c>
      <c r="C79" s="10">
        <v>3571</v>
      </c>
      <c r="D79" s="10" t="s">
        <v>369</v>
      </c>
      <c r="E79" s="11">
        <v>43095</v>
      </c>
      <c r="F79" s="54" t="s">
        <v>279</v>
      </c>
      <c r="G79" s="44">
        <v>46666</v>
      </c>
      <c r="H79" s="12">
        <v>9.6999999999999993</v>
      </c>
      <c r="I79" s="12" t="s">
        <v>198</v>
      </c>
      <c r="J79" s="13">
        <v>4065000</v>
      </c>
      <c r="K79" s="11">
        <v>46666</v>
      </c>
    </row>
    <row r="80" spans="1:11" s="2" customFormat="1" ht="346.5" x14ac:dyDescent="0.25">
      <c r="A80" s="24">
        <f t="shared" si="1"/>
        <v>78</v>
      </c>
      <c r="B80" s="10" t="s">
        <v>83</v>
      </c>
      <c r="C80" s="10">
        <v>3687</v>
      </c>
      <c r="D80" s="10" t="s">
        <v>372</v>
      </c>
      <c r="E80" s="11">
        <v>43014</v>
      </c>
      <c r="F80" s="49" t="s">
        <v>84</v>
      </c>
      <c r="G80" s="44">
        <v>46701</v>
      </c>
      <c r="H80" s="12">
        <v>10.36</v>
      </c>
      <c r="I80" s="12" t="s">
        <v>199</v>
      </c>
      <c r="J80" s="13">
        <v>5500000</v>
      </c>
      <c r="K80" s="11">
        <v>46701</v>
      </c>
    </row>
    <row r="81" spans="1:11" s="2" customFormat="1" ht="330.75" x14ac:dyDescent="0.25">
      <c r="A81" s="24">
        <f t="shared" si="1"/>
        <v>79</v>
      </c>
      <c r="B81" s="10" t="s">
        <v>141</v>
      </c>
      <c r="C81" s="10">
        <v>3634</v>
      </c>
      <c r="D81" s="10" t="s">
        <v>369</v>
      </c>
      <c r="E81" s="11">
        <v>43095</v>
      </c>
      <c r="F81" s="55" t="s">
        <v>140</v>
      </c>
      <c r="G81" s="44">
        <v>46729</v>
      </c>
      <c r="H81" s="12">
        <v>9.6999999999999993</v>
      </c>
      <c r="I81" s="12" t="s">
        <v>200</v>
      </c>
      <c r="J81" s="13">
        <v>4000000</v>
      </c>
      <c r="K81" s="11">
        <v>46729</v>
      </c>
    </row>
    <row r="82" spans="1:11" s="2" customFormat="1" ht="118.15" customHeight="1" x14ac:dyDescent="0.25">
      <c r="A82" s="24">
        <f t="shared" si="1"/>
        <v>80</v>
      </c>
      <c r="B82" s="92" t="s">
        <v>499</v>
      </c>
      <c r="C82" s="92">
        <v>1820</v>
      </c>
      <c r="D82" s="10" t="s">
        <v>500</v>
      </c>
      <c r="E82" s="75">
        <v>44924</v>
      </c>
      <c r="F82" s="55" t="s">
        <v>501</v>
      </c>
      <c r="G82" s="75">
        <v>46744</v>
      </c>
      <c r="H82" s="77">
        <v>19.5</v>
      </c>
      <c r="I82" s="77">
        <v>195</v>
      </c>
      <c r="J82" s="74">
        <v>30000000</v>
      </c>
      <c r="K82" s="75"/>
    </row>
    <row r="83" spans="1:11" s="2" customFormat="1" ht="409.5" x14ac:dyDescent="0.25">
      <c r="A83" s="24">
        <f t="shared" si="1"/>
        <v>81</v>
      </c>
      <c r="B83" s="10" t="s">
        <v>35</v>
      </c>
      <c r="C83" s="10">
        <v>4509</v>
      </c>
      <c r="D83" s="10" t="s">
        <v>363</v>
      </c>
      <c r="E83" s="11">
        <v>42276</v>
      </c>
      <c r="F83" s="49" t="s">
        <v>267</v>
      </c>
      <c r="G83" s="44">
        <v>46785</v>
      </c>
      <c r="H83" s="12">
        <v>11.58</v>
      </c>
      <c r="I83" s="12" t="s">
        <v>201</v>
      </c>
      <c r="J83" s="13">
        <v>2500000</v>
      </c>
      <c r="K83" s="11">
        <v>46785</v>
      </c>
    </row>
    <row r="84" spans="1:11" s="8" customFormat="1" ht="409.5" x14ac:dyDescent="0.25">
      <c r="A84" s="24">
        <f t="shared" si="1"/>
        <v>82</v>
      </c>
      <c r="B84" s="10" t="s">
        <v>36</v>
      </c>
      <c r="C84" s="10">
        <v>4537</v>
      </c>
      <c r="D84" s="10" t="s">
        <v>363</v>
      </c>
      <c r="E84" s="11">
        <v>42276</v>
      </c>
      <c r="F84" s="49" t="s">
        <v>268</v>
      </c>
      <c r="G84" s="44">
        <v>46813</v>
      </c>
      <c r="H84" s="12">
        <v>11.57</v>
      </c>
      <c r="I84" s="12" t="s">
        <v>202</v>
      </c>
      <c r="J84" s="13">
        <v>2500000</v>
      </c>
      <c r="K84" s="11">
        <v>46813</v>
      </c>
    </row>
    <row r="85" spans="1:11" s="2" customFormat="1" ht="409.5" x14ac:dyDescent="0.25">
      <c r="A85" s="24">
        <f t="shared" si="1"/>
        <v>83</v>
      </c>
      <c r="B85" s="10" t="s">
        <v>37</v>
      </c>
      <c r="C85" s="10">
        <v>4509</v>
      </c>
      <c r="D85" s="10" t="s">
        <v>363</v>
      </c>
      <c r="E85" s="11">
        <v>42332</v>
      </c>
      <c r="F85" s="49" t="s">
        <v>269</v>
      </c>
      <c r="G85" s="44">
        <v>46841</v>
      </c>
      <c r="H85" s="12">
        <v>11.11</v>
      </c>
      <c r="I85" s="12" t="s">
        <v>203</v>
      </c>
      <c r="J85" s="13">
        <v>2000000</v>
      </c>
      <c r="K85" s="11">
        <v>46841</v>
      </c>
    </row>
    <row r="86" spans="1:11" s="2" customFormat="1" ht="409.5" x14ac:dyDescent="0.25">
      <c r="A86" s="24">
        <f t="shared" si="1"/>
        <v>84</v>
      </c>
      <c r="B86" s="10" t="s">
        <v>38</v>
      </c>
      <c r="C86" s="10">
        <v>4516</v>
      </c>
      <c r="D86" s="10" t="s">
        <v>363</v>
      </c>
      <c r="E86" s="11">
        <v>42353</v>
      </c>
      <c r="F86" s="49" t="s">
        <v>270</v>
      </c>
      <c r="G86" s="44">
        <v>46869</v>
      </c>
      <c r="H86" s="12">
        <v>10.71</v>
      </c>
      <c r="I86" s="12" t="s">
        <v>204</v>
      </c>
      <c r="J86" s="13">
        <v>4000000</v>
      </c>
      <c r="K86" s="11">
        <v>46869</v>
      </c>
    </row>
    <row r="87" spans="1:11" s="2" customFormat="1" ht="346.5" x14ac:dyDescent="0.25">
      <c r="A87" s="24">
        <f t="shared" si="1"/>
        <v>85</v>
      </c>
      <c r="B87" s="10" t="s">
        <v>143</v>
      </c>
      <c r="C87" s="10">
        <v>3816</v>
      </c>
      <c r="D87" s="10" t="s">
        <v>369</v>
      </c>
      <c r="E87" s="11">
        <v>43095</v>
      </c>
      <c r="F87" s="55" t="s">
        <v>142</v>
      </c>
      <c r="G87" s="44">
        <v>46911</v>
      </c>
      <c r="H87" s="12">
        <v>9.6999999999999993</v>
      </c>
      <c r="I87" s="12" t="s">
        <v>200</v>
      </c>
      <c r="J87" s="13">
        <v>4000000</v>
      </c>
      <c r="K87" s="11">
        <v>46911</v>
      </c>
    </row>
    <row r="88" spans="1:11" s="2" customFormat="1" ht="393.75" x14ac:dyDescent="0.25">
      <c r="A88" s="24">
        <f t="shared" si="1"/>
        <v>86</v>
      </c>
      <c r="B88" s="10" t="s">
        <v>42</v>
      </c>
      <c r="C88" s="10">
        <v>4276</v>
      </c>
      <c r="D88" s="10" t="s">
        <v>365</v>
      </c>
      <c r="E88" s="11">
        <v>42733</v>
      </c>
      <c r="F88" s="49" t="s">
        <v>271</v>
      </c>
      <c r="G88" s="44" t="s">
        <v>330</v>
      </c>
      <c r="H88" s="12">
        <v>6</v>
      </c>
      <c r="I88" s="12" t="s">
        <v>205</v>
      </c>
      <c r="J88" s="13">
        <v>4000000</v>
      </c>
      <c r="K88" s="11">
        <v>47009</v>
      </c>
    </row>
    <row r="89" spans="1:11" s="2" customFormat="1" ht="393.75" x14ac:dyDescent="0.25">
      <c r="A89" s="24">
        <f t="shared" si="1"/>
        <v>87</v>
      </c>
      <c r="B89" s="10" t="s">
        <v>44</v>
      </c>
      <c r="C89" s="10">
        <v>4304</v>
      </c>
      <c r="D89" s="10" t="s">
        <v>365</v>
      </c>
      <c r="E89" s="11">
        <v>42733</v>
      </c>
      <c r="F89" s="49" t="s">
        <v>43</v>
      </c>
      <c r="G89" s="44" t="s">
        <v>331</v>
      </c>
      <c r="H89" s="12">
        <v>6</v>
      </c>
      <c r="I89" s="12" t="s">
        <v>206</v>
      </c>
      <c r="J89" s="13">
        <v>4000000</v>
      </c>
      <c r="K89" s="11">
        <v>47037</v>
      </c>
    </row>
    <row r="90" spans="1:11" s="2" customFormat="1" ht="393.75" x14ac:dyDescent="0.25">
      <c r="A90" s="24">
        <f t="shared" si="1"/>
        <v>88</v>
      </c>
      <c r="B90" s="10" t="s">
        <v>45</v>
      </c>
      <c r="C90" s="10">
        <v>4346</v>
      </c>
      <c r="D90" s="10" t="s">
        <v>365</v>
      </c>
      <c r="E90" s="11">
        <v>42733</v>
      </c>
      <c r="F90" s="54" t="s">
        <v>46</v>
      </c>
      <c r="G90" s="44" t="s">
        <v>332</v>
      </c>
      <c r="H90" s="12">
        <v>6</v>
      </c>
      <c r="I90" s="12" t="s">
        <v>207</v>
      </c>
      <c r="J90" s="13">
        <v>4000000</v>
      </c>
      <c r="K90" s="11">
        <v>47079</v>
      </c>
    </row>
    <row r="91" spans="1:11" s="2" customFormat="1" ht="362.25" x14ac:dyDescent="0.25">
      <c r="A91" s="24">
        <f t="shared" si="1"/>
        <v>89</v>
      </c>
      <c r="B91" s="10" t="s">
        <v>144</v>
      </c>
      <c r="C91" s="10">
        <v>3998</v>
      </c>
      <c r="D91" s="10" t="s">
        <v>369</v>
      </c>
      <c r="E91" s="11">
        <v>43095</v>
      </c>
      <c r="F91" s="55" t="s">
        <v>278</v>
      </c>
      <c r="G91" s="44">
        <v>47093</v>
      </c>
      <c r="H91" s="12">
        <v>9.6999999999999993</v>
      </c>
      <c r="I91" s="12" t="s">
        <v>200</v>
      </c>
      <c r="J91" s="13">
        <v>4000000</v>
      </c>
      <c r="K91" s="11">
        <v>47093</v>
      </c>
    </row>
    <row r="92" spans="1:11" s="2" customFormat="1" ht="252" x14ac:dyDescent="0.25">
      <c r="A92" s="24">
        <f t="shared" si="1"/>
        <v>90</v>
      </c>
      <c r="B92" s="10" t="s">
        <v>39</v>
      </c>
      <c r="C92" s="10">
        <v>5278</v>
      </c>
      <c r="D92" s="10" t="s">
        <v>361</v>
      </c>
      <c r="E92" s="11">
        <v>41957</v>
      </c>
      <c r="F92" s="49" t="s">
        <v>280</v>
      </c>
      <c r="G92" s="44">
        <v>47235</v>
      </c>
      <c r="H92" s="12">
        <v>12.5</v>
      </c>
      <c r="I92" s="12">
        <v>62.5</v>
      </c>
      <c r="J92" s="13">
        <v>3250000</v>
      </c>
      <c r="K92" s="11">
        <v>47235</v>
      </c>
    </row>
    <row r="93" spans="1:11" s="2" customFormat="1" ht="393.75" x14ac:dyDescent="0.25">
      <c r="A93" s="24">
        <f t="shared" si="1"/>
        <v>91</v>
      </c>
      <c r="B93" s="10" t="s">
        <v>87</v>
      </c>
      <c r="C93" s="10">
        <v>4234</v>
      </c>
      <c r="D93" s="10" t="s">
        <v>372</v>
      </c>
      <c r="E93" s="11">
        <v>43014</v>
      </c>
      <c r="F93" s="49" t="s">
        <v>88</v>
      </c>
      <c r="G93" s="44">
        <v>47248</v>
      </c>
      <c r="H93" s="12">
        <v>9.7799999999999994</v>
      </c>
      <c r="I93" s="12" t="s">
        <v>208</v>
      </c>
      <c r="J93" s="13">
        <v>4000000</v>
      </c>
      <c r="K93" s="11">
        <v>47248</v>
      </c>
    </row>
    <row r="94" spans="1:11" s="2" customFormat="1" ht="409.5" x14ac:dyDescent="0.25">
      <c r="A94" s="24">
        <f t="shared" si="1"/>
        <v>92</v>
      </c>
      <c r="B94" s="10" t="s">
        <v>47</v>
      </c>
      <c r="C94" s="10">
        <v>4521</v>
      </c>
      <c r="D94" s="10" t="s">
        <v>365</v>
      </c>
      <c r="E94" s="11">
        <v>42733</v>
      </c>
      <c r="F94" s="54" t="s">
        <v>48</v>
      </c>
      <c r="G94" s="44" t="s">
        <v>333</v>
      </c>
      <c r="H94" s="12" t="s">
        <v>49</v>
      </c>
      <c r="I94" s="12" t="s">
        <v>209</v>
      </c>
      <c r="J94" s="13">
        <v>4000000</v>
      </c>
      <c r="K94" s="11">
        <v>47254</v>
      </c>
    </row>
    <row r="95" spans="1:11" s="2" customFormat="1" ht="220.5" x14ac:dyDescent="0.25">
      <c r="A95" s="24">
        <f t="shared" si="1"/>
        <v>93</v>
      </c>
      <c r="B95" s="10" t="s">
        <v>50</v>
      </c>
      <c r="C95" s="10">
        <v>4647</v>
      </c>
      <c r="D95" s="10" t="s">
        <v>365</v>
      </c>
      <c r="E95" s="11">
        <v>42733</v>
      </c>
      <c r="F95" s="54" t="s">
        <v>281</v>
      </c>
      <c r="G95" s="44" t="s">
        <v>334</v>
      </c>
      <c r="H95" s="12" t="s">
        <v>49</v>
      </c>
      <c r="I95" s="12" t="s">
        <v>210</v>
      </c>
      <c r="J95" s="13">
        <v>4000000</v>
      </c>
      <c r="K95" s="11">
        <v>47380</v>
      </c>
    </row>
    <row r="96" spans="1:11" s="2" customFormat="1" ht="252" x14ac:dyDescent="0.25">
      <c r="A96" s="24">
        <f t="shared" si="1"/>
        <v>94</v>
      </c>
      <c r="B96" s="10" t="s">
        <v>40</v>
      </c>
      <c r="C96" s="10">
        <v>5460</v>
      </c>
      <c r="D96" s="10" t="s">
        <v>361</v>
      </c>
      <c r="E96" s="11">
        <v>41943</v>
      </c>
      <c r="F96" s="49" t="s">
        <v>422</v>
      </c>
      <c r="G96" s="44">
        <v>47403</v>
      </c>
      <c r="H96" s="12">
        <v>12.5</v>
      </c>
      <c r="I96" s="12">
        <v>62.5</v>
      </c>
      <c r="J96" s="13">
        <v>1000000</v>
      </c>
      <c r="K96" s="11">
        <v>47403</v>
      </c>
    </row>
    <row r="97" spans="1:11" s="2" customFormat="1" ht="409.5" x14ac:dyDescent="0.25">
      <c r="A97" s="24">
        <f t="shared" si="1"/>
        <v>95</v>
      </c>
      <c r="B97" s="10" t="s">
        <v>85</v>
      </c>
      <c r="C97" s="10">
        <v>4418</v>
      </c>
      <c r="D97" s="10" t="s">
        <v>372</v>
      </c>
      <c r="E97" s="11">
        <v>43014</v>
      </c>
      <c r="F97" s="49" t="s">
        <v>86</v>
      </c>
      <c r="G97" s="44">
        <v>47432</v>
      </c>
      <c r="H97" s="12">
        <v>9.61</v>
      </c>
      <c r="I97" s="12" t="s">
        <v>211</v>
      </c>
      <c r="J97" s="13">
        <v>4000000</v>
      </c>
      <c r="K97" s="11">
        <v>47432</v>
      </c>
    </row>
    <row r="98" spans="1:11" s="2" customFormat="1" ht="409.5" x14ac:dyDescent="0.25">
      <c r="A98" s="24">
        <f t="shared" si="1"/>
        <v>96</v>
      </c>
      <c r="B98" s="10" t="s">
        <v>51</v>
      </c>
      <c r="C98" s="10">
        <v>4717</v>
      </c>
      <c r="D98" s="10" t="s">
        <v>365</v>
      </c>
      <c r="E98" s="11">
        <v>42733</v>
      </c>
      <c r="F98" s="54" t="s">
        <v>52</v>
      </c>
      <c r="G98" s="44" t="s">
        <v>335</v>
      </c>
      <c r="H98" s="12">
        <v>6</v>
      </c>
      <c r="I98" s="12" t="s">
        <v>212</v>
      </c>
      <c r="J98" s="13">
        <v>4000000</v>
      </c>
      <c r="K98" s="11">
        <v>47450</v>
      </c>
    </row>
    <row r="99" spans="1:11" s="2" customFormat="1" ht="236.25" x14ac:dyDescent="0.25">
      <c r="A99" s="24">
        <f t="shared" si="1"/>
        <v>97</v>
      </c>
      <c r="B99" s="10" t="s">
        <v>63</v>
      </c>
      <c r="C99" s="10">
        <v>4816</v>
      </c>
      <c r="D99" s="10" t="s">
        <v>370</v>
      </c>
      <c r="E99" s="11">
        <v>42732</v>
      </c>
      <c r="F99" s="54" t="s">
        <v>282</v>
      </c>
      <c r="G99" s="44">
        <v>47548</v>
      </c>
      <c r="H99" s="12">
        <v>9.98</v>
      </c>
      <c r="I99" s="12" t="s">
        <v>213</v>
      </c>
      <c r="J99" s="13">
        <v>4000000</v>
      </c>
      <c r="K99" s="11">
        <v>47548</v>
      </c>
    </row>
    <row r="100" spans="1:11" s="2" customFormat="1" ht="236.25" x14ac:dyDescent="0.25">
      <c r="A100" s="24">
        <f t="shared" si="1"/>
        <v>98</v>
      </c>
      <c r="B100" s="10" t="s">
        <v>53</v>
      </c>
      <c r="C100" s="10">
        <v>4850</v>
      </c>
      <c r="D100" s="10" t="s">
        <v>365</v>
      </c>
      <c r="E100" s="11">
        <v>42733</v>
      </c>
      <c r="F100" s="54" t="s">
        <v>283</v>
      </c>
      <c r="G100" s="44" t="s">
        <v>336</v>
      </c>
      <c r="H100" s="12">
        <v>6</v>
      </c>
      <c r="I100" s="12" t="s">
        <v>206</v>
      </c>
      <c r="J100" s="13">
        <v>4000000</v>
      </c>
      <c r="K100" s="11">
        <v>47583</v>
      </c>
    </row>
    <row r="101" spans="1:11" s="2" customFormat="1" ht="236.25" x14ac:dyDescent="0.25">
      <c r="A101" s="24">
        <f t="shared" si="1"/>
        <v>99</v>
      </c>
      <c r="B101" s="10" t="s">
        <v>64</v>
      </c>
      <c r="C101" s="10">
        <v>4879</v>
      </c>
      <c r="D101" s="10" t="s">
        <v>370</v>
      </c>
      <c r="E101" s="11">
        <v>42732</v>
      </c>
      <c r="F101" s="54" t="s">
        <v>284</v>
      </c>
      <c r="G101" s="44">
        <v>47611</v>
      </c>
      <c r="H101" s="12">
        <v>9.9499999999999993</v>
      </c>
      <c r="I101" s="12" t="s">
        <v>214</v>
      </c>
      <c r="J101" s="13">
        <v>4000000</v>
      </c>
      <c r="K101" s="11">
        <v>47611</v>
      </c>
    </row>
    <row r="102" spans="1:11" s="2" customFormat="1" ht="236.25" x14ac:dyDescent="0.25">
      <c r="A102" s="24">
        <f t="shared" si="1"/>
        <v>100</v>
      </c>
      <c r="B102" s="10" t="s">
        <v>54</v>
      </c>
      <c r="C102" s="10">
        <v>4913</v>
      </c>
      <c r="D102" s="10" t="s">
        <v>365</v>
      </c>
      <c r="E102" s="11">
        <v>42733</v>
      </c>
      <c r="F102" s="54" t="s">
        <v>272</v>
      </c>
      <c r="G102" s="44" t="s">
        <v>337</v>
      </c>
      <c r="H102" s="12">
        <v>6</v>
      </c>
      <c r="I102" s="12" t="s">
        <v>215</v>
      </c>
      <c r="J102" s="13">
        <v>4000000</v>
      </c>
      <c r="K102" s="11">
        <v>47646</v>
      </c>
    </row>
    <row r="103" spans="1:11" s="2" customFormat="1" ht="236.25" x14ac:dyDescent="0.25">
      <c r="A103" s="24">
        <f t="shared" si="1"/>
        <v>101</v>
      </c>
      <c r="B103" s="10" t="s">
        <v>78</v>
      </c>
      <c r="C103" s="10">
        <v>4874</v>
      </c>
      <c r="D103" s="10" t="s">
        <v>349</v>
      </c>
      <c r="E103" s="11">
        <v>42807</v>
      </c>
      <c r="F103" s="54" t="s">
        <v>285</v>
      </c>
      <c r="G103" s="44">
        <v>47681</v>
      </c>
      <c r="H103" s="12">
        <v>9</v>
      </c>
      <c r="I103" s="12" t="s">
        <v>216</v>
      </c>
      <c r="J103" s="13">
        <v>4700001</v>
      </c>
      <c r="K103" s="11">
        <v>47681</v>
      </c>
    </row>
    <row r="104" spans="1:11" s="2" customFormat="1" ht="236.25" x14ac:dyDescent="0.25">
      <c r="A104" s="24">
        <f t="shared" si="1"/>
        <v>102</v>
      </c>
      <c r="B104" s="10" t="s">
        <v>65</v>
      </c>
      <c r="C104" s="10">
        <v>4970</v>
      </c>
      <c r="D104" s="10" t="s">
        <v>370</v>
      </c>
      <c r="E104" s="11">
        <v>42732</v>
      </c>
      <c r="F104" s="54" t="s">
        <v>286</v>
      </c>
      <c r="G104" s="44">
        <v>47702</v>
      </c>
      <c r="H104" s="12">
        <v>9.91</v>
      </c>
      <c r="I104" s="12" t="s">
        <v>217</v>
      </c>
      <c r="J104" s="13">
        <v>4000000</v>
      </c>
      <c r="K104" s="11">
        <v>47702</v>
      </c>
    </row>
    <row r="105" spans="1:11" s="2" customFormat="1" ht="236.25" x14ac:dyDescent="0.25">
      <c r="A105" s="24">
        <f t="shared" si="1"/>
        <v>103</v>
      </c>
      <c r="B105" s="10" t="s">
        <v>55</v>
      </c>
      <c r="C105" s="10">
        <v>4990</v>
      </c>
      <c r="D105" s="10" t="s">
        <v>365</v>
      </c>
      <c r="E105" s="11">
        <v>42733</v>
      </c>
      <c r="F105" s="54" t="s">
        <v>287</v>
      </c>
      <c r="G105" s="44" t="s">
        <v>338</v>
      </c>
      <c r="H105" s="12">
        <v>6</v>
      </c>
      <c r="I105" s="12" t="s">
        <v>218</v>
      </c>
      <c r="J105" s="13">
        <v>4000000</v>
      </c>
      <c r="K105" s="11">
        <v>47723</v>
      </c>
    </row>
    <row r="106" spans="1:11" s="2" customFormat="1" ht="236.25" x14ac:dyDescent="0.25">
      <c r="A106" s="24">
        <f t="shared" si="1"/>
        <v>104</v>
      </c>
      <c r="B106" s="10" t="s">
        <v>56</v>
      </c>
      <c r="C106" s="10">
        <v>5011</v>
      </c>
      <c r="D106" s="10" t="s">
        <v>365</v>
      </c>
      <c r="E106" s="11">
        <v>42733</v>
      </c>
      <c r="F106" s="54" t="s">
        <v>288</v>
      </c>
      <c r="G106" s="44" t="s">
        <v>339</v>
      </c>
      <c r="H106" s="12">
        <v>6</v>
      </c>
      <c r="I106" s="12" t="s">
        <v>219</v>
      </c>
      <c r="J106" s="13">
        <v>4000000</v>
      </c>
      <c r="K106" s="11">
        <v>47744</v>
      </c>
    </row>
    <row r="107" spans="1:11" s="2" customFormat="1" ht="236.25" x14ac:dyDescent="0.25">
      <c r="A107" s="24">
        <f t="shared" si="1"/>
        <v>105</v>
      </c>
      <c r="B107" s="10" t="s">
        <v>57</v>
      </c>
      <c r="C107" s="10">
        <v>5095</v>
      </c>
      <c r="D107" s="10" t="s">
        <v>365</v>
      </c>
      <c r="E107" s="11">
        <v>42733</v>
      </c>
      <c r="F107" s="54" t="s">
        <v>289</v>
      </c>
      <c r="G107" s="44" t="s">
        <v>340</v>
      </c>
      <c r="H107" s="12">
        <v>6</v>
      </c>
      <c r="I107" s="12" t="s">
        <v>215</v>
      </c>
      <c r="J107" s="13">
        <v>4000000</v>
      </c>
      <c r="K107" s="11">
        <v>47828</v>
      </c>
    </row>
    <row r="108" spans="1:11" s="2" customFormat="1" ht="252" x14ac:dyDescent="0.25">
      <c r="A108" s="24">
        <f t="shared" si="1"/>
        <v>106</v>
      </c>
      <c r="B108" s="10" t="s">
        <v>74</v>
      </c>
      <c r="C108" s="10">
        <v>5081</v>
      </c>
      <c r="D108" s="10" t="s">
        <v>367</v>
      </c>
      <c r="E108" s="11">
        <v>42789</v>
      </c>
      <c r="F108" s="54" t="s">
        <v>290</v>
      </c>
      <c r="G108" s="44" t="s">
        <v>341</v>
      </c>
      <c r="H108" s="12">
        <v>6</v>
      </c>
      <c r="I108" s="12" t="s">
        <v>220</v>
      </c>
      <c r="J108" s="13">
        <v>4900000</v>
      </c>
      <c r="K108" s="11">
        <v>47870</v>
      </c>
    </row>
    <row r="109" spans="1:11" s="2" customFormat="1" ht="252" x14ac:dyDescent="0.25">
      <c r="A109" s="24">
        <f t="shared" si="1"/>
        <v>107</v>
      </c>
      <c r="B109" s="10" t="s">
        <v>66</v>
      </c>
      <c r="C109" s="10">
        <v>5159</v>
      </c>
      <c r="D109" s="10" t="s">
        <v>370</v>
      </c>
      <c r="E109" s="11">
        <v>42732</v>
      </c>
      <c r="F109" s="54" t="s">
        <v>291</v>
      </c>
      <c r="G109" s="44">
        <v>47891</v>
      </c>
      <c r="H109" s="12">
        <v>9.82</v>
      </c>
      <c r="I109" s="12" t="s">
        <v>221</v>
      </c>
      <c r="J109" s="13">
        <v>4000000</v>
      </c>
      <c r="K109" s="11">
        <v>47891</v>
      </c>
    </row>
    <row r="110" spans="1:11" s="2" customFormat="1" ht="252" x14ac:dyDescent="0.25">
      <c r="A110" s="24">
        <f t="shared" si="1"/>
        <v>108</v>
      </c>
      <c r="B110" s="10" t="s">
        <v>58</v>
      </c>
      <c r="C110" s="10">
        <v>5186</v>
      </c>
      <c r="D110" s="10" t="s">
        <v>365</v>
      </c>
      <c r="E110" s="11">
        <v>42733</v>
      </c>
      <c r="F110" s="54" t="s">
        <v>292</v>
      </c>
      <c r="G110" s="44" t="s">
        <v>342</v>
      </c>
      <c r="H110" s="12">
        <v>6</v>
      </c>
      <c r="I110" s="12" t="s">
        <v>205</v>
      </c>
      <c r="J110" s="13">
        <v>4000000</v>
      </c>
      <c r="K110" s="11">
        <v>47919</v>
      </c>
    </row>
    <row r="111" spans="1:11" s="2" customFormat="1" ht="252" x14ac:dyDescent="0.25">
      <c r="A111" s="24">
        <f t="shared" si="1"/>
        <v>109</v>
      </c>
      <c r="B111" s="10" t="s">
        <v>67</v>
      </c>
      <c r="C111" s="10">
        <v>5208</v>
      </c>
      <c r="D111" s="10" t="s">
        <v>370</v>
      </c>
      <c r="E111" s="11">
        <v>42732</v>
      </c>
      <c r="F111" s="54" t="s">
        <v>293</v>
      </c>
      <c r="G111" s="44">
        <v>47940</v>
      </c>
      <c r="H111" s="12">
        <v>9.8000000000000007</v>
      </c>
      <c r="I111" s="12" t="s">
        <v>222</v>
      </c>
      <c r="J111" s="13">
        <v>4000000</v>
      </c>
      <c r="K111" s="11">
        <v>47940</v>
      </c>
    </row>
    <row r="112" spans="1:11" s="2" customFormat="1" ht="252" x14ac:dyDescent="0.25">
      <c r="A112" s="24">
        <f t="shared" si="1"/>
        <v>110</v>
      </c>
      <c r="B112" s="10" t="s">
        <v>59</v>
      </c>
      <c r="C112" s="10">
        <v>5228</v>
      </c>
      <c r="D112" s="10" t="s">
        <v>365</v>
      </c>
      <c r="E112" s="11">
        <v>42733</v>
      </c>
      <c r="F112" s="54" t="s">
        <v>294</v>
      </c>
      <c r="G112" s="44" t="s">
        <v>343</v>
      </c>
      <c r="H112" s="12">
        <v>6</v>
      </c>
      <c r="I112" s="12" t="s">
        <v>223</v>
      </c>
      <c r="J112" s="13">
        <v>4000000</v>
      </c>
      <c r="K112" s="11">
        <v>47961</v>
      </c>
    </row>
    <row r="113" spans="1:11" s="2" customFormat="1" ht="236.25" x14ac:dyDescent="0.25">
      <c r="A113" s="24">
        <f t="shared" si="1"/>
        <v>111</v>
      </c>
      <c r="B113" s="10" t="s">
        <v>89</v>
      </c>
      <c r="C113" s="10">
        <v>4964</v>
      </c>
      <c r="D113" s="10" t="s">
        <v>372</v>
      </c>
      <c r="E113" s="11">
        <v>43014</v>
      </c>
      <c r="F113" s="54" t="s">
        <v>295</v>
      </c>
      <c r="G113" s="44">
        <v>47978</v>
      </c>
      <c r="H113" s="12">
        <v>9.15</v>
      </c>
      <c r="I113" s="12" t="s">
        <v>224</v>
      </c>
      <c r="J113" s="13">
        <v>1000000</v>
      </c>
      <c r="K113" s="11">
        <v>47978</v>
      </c>
    </row>
    <row r="114" spans="1:11" s="2" customFormat="1" ht="252" x14ac:dyDescent="0.25">
      <c r="A114" s="24">
        <f t="shared" si="1"/>
        <v>112</v>
      </c>
      <c r="B114" s="10" t="s">
        <v>71</v>
      </c>
      <c r="C114" s="10">
        <v>5250</v>
      </c>
      <c r="D114" s="10" t="s">
        <v>370</v>
      </c>
      <c r="E114" s="11">
        <v>42732</v>
      </c>
      <c r="F114" s="54" t="s">
        <v>296</v>
      </c>
      <c r="G114" s="44">
        <v>47982</v>
      </c>
      <c r="H114" s="12">
        <v>9.7899999999999991</v>
      </c>
      <c r="I114" s="12" t="s">
        <v>225</v>
      </c>
      <c r="J114" s="13">
        <v>4000000</v>
      </c>
      <c r="K114" s="11">
        <v>47982</v>
      </c>
    </row>
    <row r="115" spans="1:11" s="2" customFormat="1" ht="252" x14ac:dyDescent="0.25">
      <c r="A115" s="24">
        <f t="shared" si="1"/>
        <v>113</v>
      </c>
      <c r="B115" s="10" t="s">
        <v>60</v>
      </c>
      <c r="C115" s="10">
        <v>5270</v>
      </c>
      <c r="D115" s="10" t="s">
        <v>365</v>
      </c>
      <c r="E115" s="11">
        <v>42733</v>
      </c>
      <c r="F115" s="54" t="s">
        <v>297</v>
      </c>
      <c r="G115" s="44" t="s">
        <v>344</v>
      </c>
      <c r="H115" s="12">
        <v>6</v>
      </c>
      <c r="I115" s="12" t="s">
        <v>226</v>
      </c>
      <c r="J115" s="13">
        <v>4000000</v>
      </c>
      <c r="K115" s="11">
        <v>48003</v>
      </c>
    </row>
    <row r="116" spans="1:11" s="2" customFormat="1" ht="252" x14ac:dyDescent="0.25">
      <c r="A116" s="24">
        <f t="shared" si="1"/>
        <v>114</v>
      </c>
      <c r="B116" s="10" t="s">
        <v>68</v>
      </c>
      <c r="C116" s="10">
        <v>5320</v>
      </c>
      <c r="D116" s="10" t="s">
        <v>370</v>
      </c>
      <c r="E116" s="11">
        <v>42732</v>
      </c>
      <c r="F116" s="54" t="s">
        <v>298</v>
      </c>
      <c r="G116" s="44">
        <v>48052</v>
      </c>
      <c r="H116" s="12">
        <v>9.76</v>
      </c>
      <c r="I116" s="12" t="s">
        <v>227</v>
      </c>
      <c r="J116" s="13">
        <v>4000000</v>
      </c>
      <c r="K116" s="11">
        <v>48052</v>
      </c>
    </row>
    <row r="117" spans="1:11" s="2" customFormat="1" ht="252" x14ac:dyDescent="0.25">
      <c r="A117" s="24">
        <f t="shared" si="1"/>
        <v>115</v>
      </c>
      <c r="B117" s="10" t="s">
        <v>72</v>
      </c>
      <c r="C117" s="10">
        <v>5354</v>
      </c>
      <c r="D117" s="10" t="s">
        <v>364</v>
      </c>
      <c r="E117" s="11">
        <v>42733</v>
      </c>
      <c r="F117" s="54" t="s">
        <v>299</v>
      </c>
      <c r="G117" s="44">
        <v>48087</v>
      </c>
      <c r="H117" s="12">
        <v>9.99</v>
      </c>
      <c r="I117" s="12" t="s">
        <v>228</v>
      </c>
      <c r="J117" s="13">
        <v>4000000</v>
      </c>
      <c r="K117" s="11">
        <v>48087</v>
      </c>
    </row>
    <row r="118" spans="1:11" s="2" customFormat="1" ht="236.25" x14ac:dyDescent="0.25">
      <c r="A118" s="24">
        <f t="shared" si="1"/>
        <v>116</v>
      </c>
      <c r="B118" s="10" t="s">
        <v>61</v>
      </c>
      <c r="C118" s="10">
        <v>5368</v>
      </c>
      <c r="D118" s="10" t="s">
        <v>365</v>
      </c>
      <c r="E118" s="11">
        <v>42733</v>
      </c>
      <c r="F118" s="54" t="s">
        <v>300</v>
      </c>
      <c r="G118" s="44" t="s">
        <v>345</v>
      </c>
      <c r="H118" s="12">
        <v>6</v>
      </c>
      <c r="I118" s="12" t="s">
        <v>205</v>
      </c>
      <c r="J118" s="13">
        <v>4000000</v>
      </c>
      <c r="K118" s="11">
        <v>48101</v>
      </c>
    </row>
    <row r="119" spans="1:11" s="2" customFormat="1" ht="252" x14ac:dyDescent="0.25">
      <c r="A119" s="24">
        <f t="shared" si="1"/>
        <v>117</v>
      </c>
      <c r="B119" s="10" t="s">
        <v>69</v>
      </c>
      <c r="C119" s="10">
        <v>5383</v>
      </c>
      <c r="D119" s="10" t="s">
        <v>370</v>
      </c>
      <c r="E119" s="11">
        <v>42732</v>
      </c>
      <c r="F119" s="54" t="s">
        <v>301</v>
      </c>
      <c r="G119" s="44">
        <v>48115</v>
      </c>
      <c r="H119" s="12">
        <v>9.73</v>
      </c>
      <c r="I119" s="12" t="s">
        <v>229</v>
      </c>
      <c r="J119" s="13">
        <v>4000000</v>
      </c>
      <c r="K119" s="11">
        <v>48115</v>
      </c>
    </row>
    <row r="120" spans="1:11" s="2" customFormat="1" ht="252" x14ac:dyDescent="0.25">
      <c r="A120" s="24">
        <f t="shared" si="1"/>
        <v>118</v>
      </c>
      <c r="B120" s="10" t="s">
        <v>62</v>
      </c>
      <c r="C120" s="10">
        <v>5403</v>
      </c>
      <c r="D120" s="10" t="s">
        <v>365</v>
      </c>
      <c r="E120" s="11">
        <v>42733</v>
      </c>
      <c r="F120" s="54" t="s">
        <v>302</v>
      </c>
      <c r="G120" s="44" t="s">
        <v>346</v>
      </c>
      <c r="H120" s="12">
        <v>6</v>
      </c>
      <c r="I120" s="12" t="s">
        <v>230</v>
      </c>
      <c r="J120" s="13">
        <v>3999999</v>
      </c>
      <c r="K120" s="11">
        <v>48136</v>
      </c>
    </row>
    <row r="121" spans="1:11" s="2" customFormat="1" ht="236.25" x14ac:dyDescent="0.25">
      <c r="A121" s="24">
        <f t="shared" si="1"/>
        <v>119</v>
      </c>
      <c r="B121" s="10" t="s">
        <v>90</v>
      </c>
      <c r="C121" s="10">
        <v>5148</v>
      </c>
      <c r="D121" s="10" t="s">
        <v>372</v>
      </c>
      <c r="E121" s="11">
        <v>43014</v>
      </c>
      <c r="F121" s="54" t="s">
        <v>303</v>
      </c>
      <c r="G121" s="44">
        <v>48162</v>
      </c>
      <c r="H121" s="12">
        <v>9.01</v>
      </c>
      <c r="I121" s="12" t="s">
        <v>231</v>
      </c>
      <c r="J121" s="13">
        <v>1000000</v>
      </c>
      <c r="K121" s="11">
        <v>48162</v>
      </c>
    </row>
    <row r="122" spans="1:11" s="2" customFormat="1" ht="252" x14ac:dyDescent="0.25">
      <c r="A122" s="24">
        <f t="shared" si="1"/>
        <v>120</v>
      </c>
      <c r="B122" s="10" t="s">
        <v>70</v>
      </c>
      <c r="C122" s="10">
        <v>5439</v>
      </c>
      <c r="D122" s="10" t="s">
        <v>370</v>
      </c>
      <c r="E122" s="11">
        <v>42732</v>
      </c>
      <c r="F122" s="54" t="s">
        <v>304</v>
      </c>
      <c r="G122" s="44">
        <v>48171</v>
      </c>
      <c r="H122" s="12">
        <v>9.7100000000000009</v>
      </c>
      <c r="I122" s="12" t="s">
        <v>232</v>
      </c>
      <c r="J122" s="13">
        <v>2999999</v>
      </c>
      <c r="K122" s="11">
        <v>48171</v>
      </c>
    </row>
    <row r="123" spans="1:11" s="2" customFormat="1" ht="252" x14ac:dyDescent="0.25">
      <c r="A123" s="24">
        <f t="shared" si="1"/>
        <v>121</v>
      </c>
      <c r="B123" s="10" t="s">
        <v>73</v>
      </c>
      <c r="C123" s="10">
        <v>5459</v>
      </c>
      <c r="D123" s="10" t="s">
        <v>364</v>
      </c>
      <c r="E123" s="11">
        <v>42733</v>
      </c>
      <c r="F123" s="54" t="s">
        <v>305</v>
      </c>
      <c r="G123" s="44">
        <v>48192</v>
      </c>
      <c r="H123" s="12">
        <v>9.99</v>
      </c>
      <c r="I123" s="12" t="s">
        <v>233</v>
      </c>
      <c r="J123" s="13">
        <v>3941000</v>
      </c>
      <c r="K123" s="11">
        <v>48192</v>
      </c>
    </row>
    <row r="124" spans="1:11" s="2" customFormat="1" ht="236.25" x14ac:dyDescent="0.25">
      <c r="A124" s="24">
        <f t="shared" si="1"/>
        <v>122</v>
      </c>
      <c r="B124" s="10" t="s">
        <v>75</v>
      </c>
      <c r="C124" s="10">
        <v>5452</v>
      </c>
      <c r="D124" s="10" t="s">
        <v>367</v>
      </c>
      <c r="E124" s="11">
        <v>42789</v>
      </c>
      <c r="F124" s="54" t="s">
        <v>396</v>
      </c>
      <c r="G124" s="44" t="s">
        <v>347</v>
      </c>
      <c r="H124" s="12">
        <v>6</v>
      </c>
      <c r="I124" s="12" t="s">
        <v>234</v>
      </c>
      <c r="J124" s="13">
        <v>4900000</v>
      </c>
      <c r="K124" s="11">
        <v>48241</v>
      </c>
    </row>
    <row r="125" spans="1:11" s="2" customFormat="1" ht="252" x14ac:dyDescent="0.25">
      <c r="A125" s="24">
        <f t="shared" si="1"/>
        <v>123</v>
      </c>
      <c r="B125" s="10" t="s">
        <v>79</v>
      </c>
      <c r="C125" s="10">
        <v>5455</v>
      </c>
      <c r="D125" s="10" t="s">
        <v>357</v>
      </c>
      <c r="E125" s="11">
        <v>42809</v>
      </c>
      <c r="F125" s="54" t="s">
        <v>306</v>
      </c>
      <c r="G125" s="44" t="s">
        <v>348</v>
      </c>
      <c r="H125" s="12">
        <v>5</v>
      </c>
      <c r="I125" s="12" t="s">
        <v>235</v>
      </c>
      <c r="J125" s="13">
        <v>5400960</v>
      </c>
      <c r="K125" s="11">
        <v>48264</v>
      </c>
    </row>
    <row r="126" spans="1:11" s="2" customFormat="1" ht="252" x14ac:dyDescent="0.25">
      <c r="A126" s="24">
        <f t="shared" si="1"/>
        <v>124</v>
      </c>
      <c r="B126" s="10" t="s">
        <v>91</v>
      </c>
      <c r="C126" s="10">
        <v>5356</v>
      </c>
      <c r="D126" s="10" t="s">
        <v>369</v>
      </c>
      <c r="E126" s="11">
        <v>42927</v>
      </c>
      <c r="F126" s="17" t="s">
        <v>307</v>
      </c>
      <c r="G126" s="44">
        <v>48283</v>
      </c>
      <c r="H126" s="12">
        <v>9.6999999999999993</v>
      </c>
      <c r="I126" s="12" t="s">
        <v>236</v>
      </c>
      <c r="J126" s="13">
        <v>4499995</v>
      </c>
      <c r="K126" s="11">
        <v>48283</v>
      </c>
    </row>
    <row r="127" spans="1:11" s="2" customFormat="1" ht="252" x14ac:dyDescent="0.25">
      <c r="A127" s="24">
        <f t="shared" si="1"/>
        <v>125</v>
      </c>
      <c r="B127" s="10" t="s">
        <v>92</v>
      </c>
      <c r="C127" s="10">
        <v>5330</v>
      </c>
      <c r="D127" s="10" t="s">
        <v>372</v>
      </c>
      <c r="E127" s="11">
        <v>43014</v>
      </c>
      <c r="F127" s="17" t="s">
        <v>308</v>
      </c>
      <c r="G127" s="44">
        <v>48344</v>
      </c>
      <c r="H127" s="12">
        <v>8.8800000000000008</v>
      </c>
      <c r="I127" s="12" t="s">
        <v>237</v>
      </c>
      <c r="J127" s="13">
        <v>6048872</v>
      </c>
      <c r="K127" s="11">
        <v>48344</v>
      </c>
    </row>
    <row r="128" spans="1:11" s="2" customFormat="1" ht="236.25" x14ac:dyDescent="0.25">
      <c r="A128" s="24">
        <f t="shared" si="1"/>
        <v>126</v>
      </c>
      <c r="B128" s="10" t="s">
        <v>93</v>
      </c>
      <c r="C128" s="10">
        <v>5440</v>
      </c>
      <c r="D128" s="10" t="s">
        <v>369</v>
      </c>
      <c r="E128" s="11">
        <v>42927</v>
      </c>
      <c r="F128" s="17" t="s">
        <v>309</v>
      </c>
      <c r="G128" s="44">
        <v>48367</v>
      </c>
      <c r="H128" s="12">
        <v>9.6999999999999993</v>
      </c>
      <c r="I128" s="12" t="s">
        <v>238</v>
      </c>
      <c r="J128" s="13">
        <v>4500000</v>
      </c>
      <c r="K128" s="11">
        <v>48367</v>
      </c>
    </row>
    <row r="129" spans="1:11" s="2" customFormat="1" ht="252" x14ac:dyDescent="0.25">
      <c r="A129" s="24">
        <f t="shared" si="1"/>
        <v>127</v>
      </c>
      <c r="B129" s="10" t="s">
        <v>94</v>
      </c>
      <c r="C129" s="10">
        <v>5524</v>
      </c>
      <c r="D129" s="10" t="s">
        <v>369</v>
      </c>
      <c r="E129" s="11">
        <v>42927</v>
      </c>
      <c r="F129" s="17" t="s">
        <v>310</v>
      </c>
      <c r="G129" s="44">
        <v>48451</v>
      </c>
      <c r="H129" s="12">
        <v>9.6999999999999993</v>
      </c>
      <c r="I129" s="12" t="s">
        <v>239</v>
      </c>
      <c r="J129" s="13">
        <v>4500000</v>
      </c>
      <c r="K129" s="11">
        <v>48451</v>
      </c>
    </row>
    <row r="130" spans="1:11" s="2" customFormat="1" ht="267.75" x14ac:dyDescent="0.25">
      <c r="A130" s="24">
        <f t="shared" si="1"/>
        <v>128</v>
      </c>
      <c r="B130" s="10" t="s">
        <v>95</v>
      </c>
      <c r="C130" s="10">
        <v>5573</v>
      </c>
      <c r="D130" s="10" t="s">
        <v>369</v>
      </c>
      <c r="E130" s="11">
        <v>42927</v>
      </c>
      <c r="F130" s="17" t="s">
        <v>311</v>
      </c>
      <c r="G130" s="44">
        <v>48500</v>
      </c>
      <c r="H130" s="12">
        <v>9.6999999999999993</v>
      </c>
      <c r="I130" s="12" t="s">
        <v>240</v>
      </c>
      <c r="J130" s="13">
        <v>4500000</v>
      </c>
      <c r="K130" s="11">
        <v>48500</v>
      </c>
    </row>
    <row r="131" spans="1:11" s="2" customFormat="1" ht="252" x14ac:dyDescent="0.25">
      <c r="A131" s="24">
        <f t="shared" si="1"/>
        <v>129</v>
      </c>
      <c r="B131" s="10" t="s">
        <v>96</v>
      </c>
      <c r="C131" s="10">
        <v>5514</v>
      </c>
      <c r="D131" s="10" t="s">
        <v>372</v>
      </c>
      <c r="E131" s="11">
        <v>43014</v>
      </c>
      <c r="F131" s="17" t="s">
        <v>312</v>
      </c>
      <c r="G131" s="44">
        <v>48528</v>
      </c>
      <c r="H131" s="12">
        <v>8.75</v>
      </c>
      <c r="I131" s="12" t="s">
        <v>241</v>
      </c>
      <c r="J131" s="13">
        <v>6048872</v>
      </c>
      <c r="K131" s="11">
        <v>48528</v>
      </c>
    </row>
    <row r="132" spans="1:11" s="2" customFormat="1" ht="252" x14ac:dyDescent="0.25">
      <c r="A132" s="24">
        <f t="shared" ref="A132:A188" si="2">ROW(130:130)</f>
        <v>130</v>
      </c>
      <c r="B132" s="10" t="s">
        <v>97</v>
      </c>
      <c r="C132" s="10">
        <v>5629</v>
      </c>
      <c r="D132" s="10" t="s">
        <v>369</v>
      </c>
      <c r="E132" s="11">
        <v>42927</v>
      </c>
      <c r="F132" s="17" t="s">
        <v>313</v>
      </c>
      <c r="G132" s="44">
        <v>48556</v>
      </c>
      <c r="H132" s="12">
        <v>9.6999999999999993</v>
      </c>
      <c r="I132" s="12" t="s">
        <v>242</v>
      </c>
      <c r="J132" s="13">
        <v>4500000</v>
      </c>
      <c r="K132" s="11">
        <v>48556</v>
      </c>
    </row>
    <row r="133" spans="1:11" s="2" customFormat="1" ht="267.75" x14ac:dyDescent="0.25">
      <c r="A133" s="24">
        <f t="shared" si="2"/>
        <v>131</v>
      </c>
      <c r="B133" s="10" t="s">
        <v>138</v>
      </c>
      <c r="C133" s="10">
        <v>5529</v>
      </c>
      <c r="D133" s="10" t="s">
        <v>358</v>
      </c>
      <c r="E133" s="11">
        <v>43097</v>
      </c>
      <c r="F133" s="55" t="s">
        <v>314</v>
      </c>
      <c r="G133" s="44">
        <v>48626</v>
      </c>
      <c r="H133" s="12">
        <v>8.75</v>
      </c>
      <c r="I133" s="12" t="s">
        <v>243</v>
      </c>
      <c r="J133" s="13">
        <v>2875060</v>
      </c>
      <c r="K133" s="11">
        <v>48626</v>
      </c>
    </row>
    <row r="134" spans="1:11" s="2" customFormat="1" ht="252" x14ac:dyDescent="0.25">
      <c r="A134" s="24">
        <f t="shared" si="2"/>
        <v>132</v>
      </c>
      <c r="B134" s="10" t="s">
        <v>139</v>
      </c>
      <c r="C134" s="10">
        <v>5592</v>
      </c>
      <c r="D134" s="10" t="s">
        <v>358</v>
      </c>
      <c r="E134" s="11">
        <v>43097</v>
      </c>
      <c r="F134" s="55" t="s">
        <v>315</v>
      </c>
      <c r="G134" s="44">
        <v>48689</v>
      </c>
      <c r="H134" s="12">
        <v>8.75</v>
      </c>
      <c r="I134" s="12" t="s">
        <v>244</v>
      </c>
      <c r="J134" s="13">
        <v>2875060</v>
      </c>
      <c r="K134" s="11">
        <v>48689</v>
      </c>
    </row>
    <row r="135" spans="1:11" s="2" customFormat="1" ht="252" x14ac:dyDescent="0.25">
      <c r="A135" s="24">
        <f t="shared" si="2"/>
        <v>133</v>
      </c>
      <c r="B135" s="10" t="s">
        <v>98</v>
      </c>
      <c r="C135" s="10">
        <v>5695</v>
      </c>
      <c r="D135" s="10" t="s">
        <v>372</v>
      </c>
      <c r="E135" s="11">
        <v>43014</v>
      </c>
      <c r="F135" s="17" t="s">
        <v>316</v>
      </c>
      <c r="G135" s="44">
        <v>48709</v>
      </c>
      <c r="H135" s="12">
        <v>8.6300000000000008</v>
      </c>
      <c r="I135" s="12" t="s">
        <v>245</v>
      </c>
      <c r="J135" s="13">
        <v>6048872</v>
      </c>
      <c r="K135" s="11">
        <v>48709</v>
      </c>
    </row>
    <row r="136" spans="1:11" s="2" customFormat="1" ht="267.75" x14ac:dyDescent="0.25">
      <c r="A136" s="24">
        <f t="shared" si="2"/>
        <v>134</v>
      </c>
      <c r="B136" s="10" t="s">
        <v>99</v>
      </c>
      <c r="C136" s="10">
        <v>5879</v>
      </c>
      <c r="D136" s="10" t="s">
        <v>372</v>
      </c>
      <c r="E136" s="11">
        <v>43014</v>
      </c>
      <c r="F136" s="17" t="s">
        <v>317</v>
      </c>
      <c r="G136" s="44">
        <v>48893</v>
      </c>
      <c r="H136" s="12">
        <v>8.52</v>
      </c>
      <c r="I136" s="12" t="s">
        <v>246</v>
      </c>
      <c r="J136" s="13">
        <v>6048872</v>
      </c>
      <c r="K136" s="11">
        <v>48893</v>
      </c>
    </row>
    <row r="137" spans="1:11" s="2" customFormat="1" ht="94.5" x14ac:dyDescent="0.25">
      <c r="A137" s="24">
        <f t="shared" si="2"/>
        <v>135</v>
      </c>
      <c r="B137" s="25" t="s">
        <v>456</v>
      </c>
      <c r="C137" s="25">
        <v>4004</v>
      </c>
      <c r="D137" s="25" t="s">
        <v>459</v>
      </c>
      <c r="E137" s="26">
        <v>44734</v>
      </c>
      <c r="F137" s="48" t="s">
        <v>460</v>
      </c>
      <c r="G137" s="43">
        <v>48738</v>
      </c>
      <c r="H137" s="27" t="s">
        <v>458</v>
      </c>
      <c r="I137" s="27" t="s">
        <v>458</v>
      </c>
      <c r="J137" s="28">
        <v>35000000</v>
      </c>
      <c r="K137" s="26"/>
    </row>
    <row r="138" spans="1:11" s="2" customFormat="1" ht="267.75" x14ac:dyDescent="0.25">
      <c r="A138" s="24">
        <f t="shared" si="2"/>
        <v>136</v>
      </c>
      <c r="B138" s="10" t="s">
        <v>100</v>
      </c>
      <c r="C138" s="10">
        <v>6060</v>
      </c>
      <c r="D138" s="10" t="s">
        <v>372</v>
      </c>
      <c r="E138" s="11">
        <v>43014</v>
      </c>
      <c r="F138" s="17" t="s">
        <v>318</v>
      </c>
      <c r="G138" s="44">
        <v>49074</v>
      </c>
      <c r="H138" s="12">
        <v>8.42</v>
      </c>
      <c r="I138" s="12" t="s">
        <v>247</v>
      </c>
      <c r="J138" s="13">
        <v>6048872</v>
      </c>
      <c r="K138" s="11">
        <v>49074</v>
      </c>
    </row>
    <row r="139" spans="1:11" s="2" customFormat="1" ht="94.5" x14ac:dyDescent="0.25">
      <c r="A139" s="24">
        <f t="shared" si="2"/>
        <v>137</v>
      </c>
      <c r="B139" s="25" t="s">
        <v>462</v>
      </c>
      <c r="C139" s="25">
        <v>4368</v>
      </c>
      <c r="D139" s="25" t="s">
        <v>441</v>
      </c>
      <c r="E139" s="26">
        <v>44763</v>
      </c>
      <c r="F139" s="48" t="s">
        <v>471</v>
      </c>
      <c r="G139" s="43">
        <v>49131</v>
      </c>
      <c r="H139" s="27" t="s">
        <v>458</v>
      </c>
      <c r="I139" s="27" t="s">
        <v>458</v>
      </c>
      <c r="J139" s="28">
        <v>15000000</v>
      </c>
      <c r="K139" s="26"/>
    </row>
    <row r="140" spans="1:11" s="37" customFormat="1" ht="94.5" x14ac:dyDescent="0.25">
      <c r="A140" s="24">
        <f t="shared" si="2"/>
        <v>138</v>
      </c>
      <c r="B140" s="25" t="s">
        <v>493</v>
      </c>
      <c r="C140" s="25">
        <v>4368</v>
      </c>
      <c r="D140" s="25" t="s">
        <v>459</v>
      </c>
      <c r="E140" s="26">
        <v>44889</v>
      </c>
      <c r="F140" s="48" t="s">
        <v>494</v>
      </c>
      <c r="G140" s="26">
        <v>49257</v>
      </c>
      <c r="H140" s="27" t="s">
        <v>458</v>
      </c>
      <c r="I140" s="27" t="s">
        <v>458</v>
      </c>
      <c r="J140" s="28">
        <v>15000000</v>
      </c>
      <c r="K140" s="26"/>
    </row>
    <row r="141" spans="1:11" s="2" customFormat="1" ht="299.25" x14ac:dyDescent="0.25">
      <c r="A141" s="24">
        <f t="shared" si="2"/>
        <v>139</v>
      </c>
      <c r="B141" s="10" t="s">
        <v>101</v>
      </c>
      <c r="C141" s="10">
        <v>6244</v>
      </c>
      <c r="D141" s="10" t="s">
        <v>372</v>
      </c>
      <c r="E141" s="11">
        <v>43014</v>
      </c>
      <c r="F141" s="17" t="s">
        <v>319</v>
      </c>
      <c r="G141" s="44">
        <v>49258</v>
      </c>
      <c r="H141" s="12">
        <v>8.31</v>
      </c>
      <c r="I141" s="12" t="s">
        <v>248</v>
      </c>
      <c r="J141" s="13">
        <v>6048872</v>
      </c>
      <c r="K141" s="11">
        <v>49258</v>
      </c>
    </row>
    <row r="142" spans="1:11" s="2" customFormat="1" ht="299.25" x14ac:dyDescent="0.25">
      <c r="A142" s="24">
        <f t="shared" si="2"/>
        <v>140</v>
      </c>
      <c r="B142" s="10" t="s">
        <v>102</v>
      </c>
      <c r="C142" s="10">
        <v>6425</v>
      </c>
      <c r="D142" s="10" t="s">
        <v>372</v>
      </c>
      <c r="E142" s="11">
        <v>43014</v>
      </c>
      <c r="F142" s="17" t="s">
        <v>320</v>
      </c>
      <c r="G142" s="44">
        <v>49439</v>
      </c>
      <c r="H142" s="12">
        <v>8.2200000000000006</v>
      </c>
      <c r="I142" s="12" t="s">
        <v>249</v>
      </c>
      <c r="J142" s="13">
        <v>6048872</v>
      </c>
      <c r="K142" s="11">
        <v>49439</v>
      </c>
    </row>
    <row r="143" spans="1:11" s="8" customFormat="1" ht="261" customHeight="1" x14ac:dyDescent="0.25">
      <c r="A143" s="24">
        <f t="shared" si="2"/>
        <v>141</v>
      </c>
      <c r="B143" s="25" t="s">
        <v>463</v>
      </c>
      <c r="C143" s="25">
        <v>4732</v>
      </c>
      <c r="D143" s="25" t="s">
        <v>441</v>
      </c>
      <c r="E143" s="26">
        <v>44769</v>
      </c>
      <c r="F143" s="48" t="s">
        <v>472</v>
      </c>
      <c r="G143" s="43">
        <v>49501</v>
      </c>
      <c r="H143" s="27" t="s">
        <v>458</v>
      </c>
      <c r="I143" s="27" t="s">
        <v>458</v>
      </c>
      <c r="J143" s="28">
        <v>15000000</v>
      </c>
      <c r="K143" s="26"/>
    </row>
    <row r="144" spans="1:11" s="8" customFormat="1" ht="204" customHeight="1" x14ac:dyDescent="0.25">
      <c r="A144" s="24">
        <f t="shared" si="2"/>
        <v>142</v>
      </c>
      <c r="B144" s="70" t="s">
        <v>479</v>
      </c>
      <c r="C144" s="70">
        <v>4732</v>
      </c>
      <c r="D144" s="72" t="s">
        <v>441</v>
      </c>
      <c r="E144" s="72">
        <v>44792</v>
      </c>
      <c r="F144" s="72" t="s">
        <v>481</v>
      </c>
      <c r="G144" s="72">
        <v>49524</v>
      </c>
      <c r="H144" s="72" t="s">
        <v>458</v>
      </c>
      <c r="I144" s="72" t="s">
        <v>458</v>
      </c>
      <c r="J144" s="28">
        <v>5000000</v>
      </c>
      <c r="K144" s="71"/>
    </row>
    <row r="145" spans="1:19" s="2" customFormat="1" ht="110.25" x14ac:dyDescent="0.25">
      <c r="A145" s="24">
        <f t="shared" si="2"/>
        <v>143</v>
      </c>
      <c r="B145" s="25" t="s">
        <v>478</v>
      </c>
      <c r="C145" s="25">
        <v>4732</v>
      </c>
      <c r="D145" s="25" t="s">
        <v>441</v>
      </c>
      <c r="E145" s="26">
        <v>44795</v>
      </c>
      <c r="F145" s="48" t="s">
        <v>480</v>
      </c>
      <c r="G145" s="43">
        <v>49527</v>
      </c>
      <c r="H145" s="27" t="s">
        <v>458</v>
      </c>
      <c r="I145" s="27" t="s">
        <v>458</v>
      </c>
      <c r="J145" s="28">
        <v>25000000</v>
      </c>
      <c r="K145" s="71"/>
      <c r="S145" s="7"/>
    </row>
    <row r="146" spans="1:19" s="8" customFormat="1" ht="242.45" customHeight="1" x14ac:dyDescent="0.25">
      <c r="A146" s="24">
        <f t="shared" si="2"/>
        <v>144</v>
      </c>
      <c r="B146" s="10" t="s">
        <v>403</v>
      </c>
      <c r="C146" s="10">
        <v>5438</v>
      </c>
      <c r="D146" s="10" t="s">
        <v>405</v>
      </c>
      <c r="E146" s="11">
        <v>44104</v>
      </c>
      <c r="F146" s="17" t="s">
        <v>407</v>
      </c>
      <c r="G146" s="44">
        <v>49562</v>
      </c>
      <c r="H146" s="12">
        <v>9.15</v>
      </c>
      <c r="I146" s="12" t="s">
        <v>406</v>
      </c>
      <c r="J146" s="13">
        <v>6840000</v>
      </c>
      <c r="K146" s="11">
        <v>49562</v>
      </c>
      <c r="S146" s="60"/>
    </row>
    <row r="147" spans="1:19" s="2" customFormat="1" ht="315" x14ac:dyDescent="0.25">
      <c r="A147" s="24">
        <f t="shared" si="2"/>
        <v>145</v>
      </c>
      <c r="B147" s="10" t="s">
        <v>103</v>
      </c>
      <c r="C147" s="10">
        <v>6609</v>
      </c>
      <c r="D147" s="10" t="s">
        <v>372</v>
      </c>
      <c r="E147" s="11">
        <v>43014</v>
      </c>
      <c r="F147" s="17" t="s">
        <v>321</v>
      </c>
      <c r="G147" s="44">
        <v>49623</v>
      </c>
      <c r="H147" s="12">
        <v>8.1199999999999992</v>
      </c>
      <c r="I147" s="12" t="s">
        <v>250</v>
      </c>
      <c r="J147" s="13">
        <v>6048872</v>
      </c>
      <c r="K147" s="11">
        <v>49623</v>
      </c>
    </row>
    <row r="148" spans="1:19" s="2" customFormat="1" ht="409.5" x14ac:dyDescent="0.25">
      <c r="A148" s="24">
        <f t="shared" si="2"/>
        <v>146</v>
      </c>
      <c r="B148" s="10" t="s">
        <v>420</v>
      </c>
      <c r="C148" s="13">
        <v>5382</v>
      </c>
      <c r="D148" s="10" t="s">
        <v>421</v>
      </c>
      <c r="E148" s="11">
        <v>44357</v>
      </c>
      <c r="F148" s="17" t="s">
        <v>423</v>
      </c>
      <c r="G148" s="44">
        <v>49739</v>
      </c>
      <c r="H148" s="12">
        <v>9.1999999999999993</v>
      </c>
      <c r="I148" s="12" t="s">
        <v>427</v>
      </c>
      <c r="J148" s="13">
        <v>1800000</v>
      </c>
      <c r="K148" s="11">
        <v>49739</v>
      </c>
    </row>
    <row r="149" spans="1:19" s="8" customFormat="1" ht="299.25" x14ac:dyDescent="0.25">
      <c r="A149" s="24">
        <f t="shared" si="2"/>
        <v>147</v>
      </c>
      <c r="B149" s="10" t="s">
        <v>104</v>
      </c>
      <c r="C149" s="10">
        <v>6791</v>
      </c>
      <c r="D149" s="10" t="s">
        <v>368</v>
      </c>
      <c r="E149" s="11">
        <v>43014</v>
      </c>
      <c r="F149" s="17" t="s">
        <v>105</v>
      </c>
      <c r="G149" s="44">
        <v>49805</v>
      </c>
      <c r="H149" s="12" t="s">
        <v>371</v>
      </c>
      <c r="I149" s="12" t="s">
        <v>371</v>
      </c>
      <c r="J149" s="13">
        <v>6048872</v>
      </c>
      <c r="K149" s="11">
        <v>49805</v>
      </c>
    </row>
    <row r="150" spans="1:19" s="2" customFormat="1" ht="110.25" x14ac:dyDescent="0.25">
      <c r="A150" s="24">
        <f t="shared" si="2"/>
        <v>148</v>
      </c>
      <c r="B150" s="25" t="s">
        <v>483</v>
      </c>
      <c r="C150" s="25">
        <v>5096</v>
      </c>
      <c r="D150" s="25" t="s">
        <v>441</v>
      </c>
      <c r="E150" s="26">
        <v>44809</v>
      </c>
      <c r="F150" s="27" t="s">
        <v>485</v>
      </c>
      <c r="G150" s="26">
        <v>49905</v>
      </c>
      <c r="H150" s="27" t="s">
        <v>458</v>
      </c>
      <c r="I150" s="27" t="s">
        <v>458</v>
      </c>
      <c r="J150" s="28">
        <v>15000000</v>
      </c>
      <c r="K150" s="26"/>
    </row>
    <row r="151" spans="1:19" s="2" customFormat="1" ht="110.25" x14ac:dyDescent="0.25">
      <c r="A151" s="24">
        <f t="shared" si="2"/>
        <v>149</v>
      </c>
      <c r="B151" s="10" t="s">
        <v>484</v>
      </c>
      <c r="C151" s="10">
        <v>5096</v>
      </c>
      <c r="D151" s="10" t="s">
        <v>441</v>
      </c>
      <c r="E151" s="11">
        <v>44816</v>
      </c>
      <c r="F151" s="12" t="s">
        <v>486</v>
      </c>
      <c r="G151" s="11">
        <v>49912</v>
      </c>
      <c r="H151" s="12" t="s">
        <v>458</v>
      </c>
      <c r="I151" s="12" t="s">
        <v>458</v>
      </c>
      <c r="J151" s="13">
        <v>15000000</v>
      </c>
      <c r="K151" s="11"/>
    </row>
    <row r="152" spans="1:19" s="2" customFormat="1" ht="110.25" x14ac:dyDescent="0.25">
      <c r="A152" s="24">
        <f t="shared" si="2"/>
        <v>150</v>
      </c>
      <c r="B152" s="52" t="s">
        <v>488</v>
      </c>
      <c r="C152" s="52">
        <v>5096</v>
      </c>
      <c r="D152" s="52" t="s">
        <v>441</v>
      </c>
      <c r="E152" s="48">
        <v>44851</v>
      </c>
      <c r="F152" s="68" t="s">
        <v>490</v>
      </c>
      <c r="G152" s="48">
        <v>49947</v>
      </c>
      <c r="H152" s="68" t="s">
        <v>458</v>
      </c>
      <c r="I152" s="68" t="s">
        <v>458</v>
      </c>
      <c r="J152" s="85">
        <v>15000000</v>
      </c>
      <c r="K152" s="26"/>
    </row>
    <row r="153" spans="1:19" s="2" customFormat="1" ht="110.25" x14ac:dyDescent="0.25">
      <c r="A153" s="24">
        <f t="shared" si="2"/>
        <v>151</v>
      </c>
      <c r="B153" s="51" t="s">
        <v>489</v>
      </c>
      <c r="C153" s="51">
        <v>5096</v>
      </c>
      <c r="D153" s="51" t="s">
        <v>441</v>
      </c>
      <c r="E153" s="50">
        <v>44865</v>
      </c>
      <c r="F153" s="86" t="s">
        <v>491</v>
      </c>
      <c r="G153" s="50">
        <v>49961</v>
      </c>
      <c r="H153" s="86" t="s">
        <v>458</v>
      </c>
      <c r="I153" s="86" t="s">
        <v>458</v>
      </c>
      <c r="J153" s="87">
        <v>10000000</v>
      </c>
      <c r="K153" s="32"/>
    </row>
    <row r="154" spans="1:19" s="8" customFormat="1" ht="138.6" customHeight="1" x14ac:dyDescent="0.25">
      <c r="A154" s="24">
        <f t="shared" si="2"/>
        <v>152</v>
      </c>
      <c r="B154" s="10" t="s">
        <v>106</v>
      </c>
      <c r="C154" s="10">
        <v>6975</v>
      </c>
      <c r="D154" s="10" t="s">
        <v>368</v>
      </c>
      <c r="E154" s="11">
        <v>43014</v>
      </c>
      <c r="F154" s="17" t="s">
        <v>107</v>
      </c>
      <c r="G154" s="44">
        <v>49989</v>
      </c>
      <c r="H154" s="12" t="s">
        <v>371</v>
      </c>
      <c r="I154" s="12" t="s">
        <v>371</v>
      </c>
      <c r="J154" s="13">
        <v>6048872</v>
      </c>
      <c r="K154" s="11">
        <v>49989</v>
      </c>
    </row>
    <row r="155" spans="1:19" s="88" customFormat="1" ht="252" x14ac:dyDescent="0.25">
      <c r="A155" s="24">
        <f t="shared" si="2"/>
        <v>153</v>
      </c>
      <c r="B155" s="10" t="s">
        <v>432</v>
      </c>
      <c r="C155" s="10">
        <v>5472</v>
      </c>
      <c r="D155" s="10" t="s">
        <v>436</v>
      </c>
      <c r="E155" s="11">
        <v>44526</v>
      </c>
      <c r="F155" s="17" t="s">
        <v>434</v>
      </c>
      <c r="G155" s="44">
        <v>49998</v>
      </c>
      <c r="H155" s="12">
        <v>9.83</v>
      </c>
      <c r="I155" s="12" t="s">
        <v>435</v>
      </c>
      <c r="J155" s="13">
        <v>15023300</v>
      </c>
      <c r="K155" s="11"/>
    </row>
    <row r="156" spans="1:19" s="8" customFormat="1" ht="267.75" x14ac:dyDescent="0.25">
      <c r="A156" s="24">
        <f t="shared" si="2"/>
        <v>154</v>
      </c>
      <c r="B156" s="10" t="s">
        <v>439</v>
      </c>
      <c r="C156" s="10">
        <v>5460</v>
      </c>
      <c r="D156" s="10" t="s">
        <v>441</v>
      </c>
      <c r="E156" s="11">
        <v>44627</v>
      </c>
      <c r="F156" s="18" t="s">
        <v>440</v>
      </c>
      <c r="G156" s="44">
        <v>50087</v>
      </c>
      <c r="H156" s="12">
        <v>11</v>
      </c>
      <c r="I156" s="12">
        <v>110</v>
      </c>
      <c r="J156" s="13">
        <v>20000000</v>
      </c>
      <c r="K156" s="11"/>
    </row>
    <row r="157" spans="1:19" s="36" customFormat="1" ht="267.75" x14ac:dyDescent="0.25">
      <c r="A157" s="24">
        <f t="shared" si="2"/>
        <v>155</v>
      </c>
      <c r="B157" s="25" t="s">
        <v>442</v>
      </c>
      <c r="C157" s="25">
        <v>5460</v>
      </c>
      <c r="D157" s="25" t="s">
        <v>441</v>
      </c>
      <c r="E157" s="26">
        <v>44663</v>
      </c>
      <c r="F157" s="56" t="s">
        <v>446</v>
      </c>
      <c r="G157" s="43">
        <v>50123</v>
      </c>
      <c r="H157" s="27">
        <v>11</v>
      </c>
      <c r="I157" s="27">
        <v>110</v>
      </c>
      <c r="J157" s="28">
        <v>20000000</v>
      </c>
      <c r="K157" s="30"/>
    </row>
    <row r="158" spans="1:19" s="2" customFormat="1" ht="126" x14ac:dyDescent="0.25">
      <c r="A158" s="24">
        <f t="shared" si="2"/>
        <v>156</v>
      </c>
      <c r="B158" s="31" t="s">
        <v>443</v>
      </c>
      <c r="C158" s="31">
        <v>5460</v>
      </c>
      <c r="D158" s="31" t="s">
        <v>441</v>
      </c>
      <c r="E158" s="32">
        <v>44671</v>
      </c>
      <c r="F158" s="50" t="s">
        <v>447</v>
      </c>
      <c r="G158" s="45">
        <v>50131</v>
      </c>
      <c r="H158" s="33">
        <v>11</v>
      </c>
      <c r="I158" s="33">
        <v>110</v>
      </c>
      <c r="J158" s="34">
        <v>20000000</v>
      </c>
      <c r="K158" s="35"/>
    </row>
    <row r="159" spans="1:19" s="2" customFormat="1" ht="126" x14ac:dyDescent="0.25">
      <c r="A159" s="24">
        <f t="shared" si="2"/>
        <v>157</v>
      </c>
      <c r="B159" s="25" t="s">
        <v>444</v>
      </c>
      <c r="C159" s="25">
        <v>5460</v>
      </c>
      <c r="D159" s="25" t="s">
        <v>441</v>
      </c>
      <c r="E159" s="26">
        <v>44678</v>
      </c>
      <c r="F159" s="48" t="s">
        <v>445</v>
      </c>
      <c r="G159" s="43">
        <v>50138</v>
      </c>
      <c r="H159" s="27">
        <v>11</v>
      </c>
      <c r="I159" s="27">
        <v>110</v>
      </c>
      <c r="J159" s="28">
        <v>10000000</v>
      </c>
      <c r="K159" s="30"/>
    </row>
    <row r="160" spans="1:19" s="2" customFormat="1" ht="267.75" x14ac:dyDescent="0.25">
      <c r="A160" s="24">
        <f t="shared" si="2"/>
        <v>158</v>
      </c>
      <c r="B160" s="31" t="s">
        <v>450</v>
      </c>
      <c r="C160" s="31">
        <v>5460</v>
      </c>
      <c r="D160" s="31" t="s">
        <v>441</v>
      </c>
      <c r="E160" s="32">
        <v>44690</v>
      </c>
      <c r="F160" s="57" t="s">
        <v>453</v>
      </c>
      <c r="G160" s="45">
        <v>50150</v>
      </c>
      <c r="H160" s="33">
        <v>11</v>
      </c>
      <c r="I160" s="33">
        <v>110</v>
      </c>
      <c r="J160" s="34">
        <v>30000000</v>
      </c>
      <c r="K160" s="32"/>
    </row>
    <row r="161" spans="1:11" s="2" customFormat="1" ht="267.75" x14ac:dyDescent="0.25">
      <c r="A161" s="24">
        <f t="shared" si="2"/>
        <v>159</v>
      </c>
      <c r="B161" s="31" t="s">
        <v>451</v>
      </c>
      <c r="C161" s="31">
        <v>5460</v>
      </c>
      <c r="D161" s="31" t="s">
        <v>441</v>
      </c>
      <c r="E161" s="32">
        <v>44693</v>
      </c>
      <c r="F161" s="57" t="s">
        <v>454</v>
      </c>
      <c r="G161" s="45">
        <v>50153</v>
      </c>
      <c r="H161" s="33">
        <v>11</v>
      </c>
      <c r="I161" s="33">
        <v>110</v>
      </c>
      <c r="J161" s="34">
        <v>10000000</v>
      </c>
      <c r="K161" s="32"/>
    </row>
    <row r="162" spans="1:11" s="2" customFormat="1" ht="267.75" x14ac:dyDescent="0.25">
      <c r="A162" s="24">
        <f t="shared" si="2"/>
        <v>160</v>
      </c>
      <c r="B162" s="25" t="s">
        <v>452</v>
      </c>
      <c r="C162" s="25">
        <v>5460</v>
      </c>
      <c r="D162" s="25" t="s">
        <v>441</v>
      </c>
      <c r="E162" s="26">
        <v>44694</v>
      </c>
      <c r="F162" s="56" t="s">
        <v>455</v>
      </c>
      <c r="G162" s="43">
        <v>50154</v>
      </c>
      <c r="H162" s="27">
        <v>11</v>
      </c>
      <c r="I162" s="27">
        <v>110</v>
      </c>
      <c r="J162" s="28">
        <v>10000000</v>
      </c>
      <c r="K162" s="26"/>
    </row>
    <row r="163" spans="1:11" s="2" customFormat="1" ht="315" x14ac:dyDescent="0.25">
      <c r="A163" s="24">
        <f t="shared" si="2"/>
        <v>161</v>
      </c>
      <c r="B163" s="10" t="s">
        <v>108</v>
      </c>
      <c r="C163" s="10">
        <v>7156</v>
      </c>
      <c r="D163" s="10" t="s">
        <v>368</v>
      </c>
      <c r="E163" s="11">
        <v>43014</v>
      </c>
      <c r="F163" s="17" t="s">
        <v>109</v>
      </c>
      <c r="G163" s="44">
        <v>50170</v>
      </c>
      <c r="H163" s="12" t="s">
        <v>371</v>
      </c>
      <c r="I163" s="12" t="s">
        <v>371</v>
      </c>
      <c r="J163" s="13">
        <v>6048872</v>
      </c>
      <c r="K163" s="11">
        <v>50170</v>
      </c>
    </row>
    <row r="164" spans="1:11" s="2" customFormat="1" ht="315" x14ac:dyDescent="0.25">
      <c r="A164" s="24">
        <f t="shared" si="2"/>
        <v>162</v>
      </c>
      <c r="B164" s="10" t="s">
        <v>120</v>
      </c>
      <c r="C164" s="10">
        <v>7340</v>
      </c>
      <c r="D164" s="10" t="s">
        <v>368</v>
      </c>
      <c r="E164" s="11">
        <v>43014</v>
      </c>
      <c r="F164" s="17" t="s">
        <v>273</v>
      </c>
      <c r="G164" s="44">
        <v>50354</v>
      </c>
      <c r="H164" s="12" t="s">
        <v>371</v>
      </c>
      <c r="I164" s="12" t="s">
        <v>371</v>
      </c>
      <c r="J164" s="13">
        <v>6048872</v>
      </c>
      <c r="K164" s="11">
        <v>50354</v>
      </c>
    </row>
    <row r="165" spans="1:11" s="8" customFormat="1" ht="204.75" customHeight="1" x14ac:dyDescent="0.25">
      <c r="A165" s="24">
        <f t="shared" si="2"/>
        <v>163</v>
      </c>
      <c r="B165" s="10" t="s">
        <v>119</v>
      </c>
      <c r="C165" s="10">
        <v>7521</v>
      </c>
      <c r="D165" s="10" t="s">
        <v>368</v>
      </c>
      <c r="E165" s="11">
        <v>43014</v>
      </c>
      <c r="F165" s="17" t="s">
        <v>110</v>
      </c>
      <c r="G165" s="44">
        <v>50535</v>
      </c>
      <c r="H165" s="12" t="s">
        <v>371</v>
      </c>
      <c r="I165" s="12" t="s">
        <v>371</v>
      </c>
      <c r="J165" s="13">
        <v>6048872</v>
      </c>
      <c r="K165" s="11">
        <v>50535</v>
      </c>
    </row>
    <row r="166" spans="1:11" s="36" customFormat="1" ht="204.75" customHeight="1" x14ac:dyDescent="0.25">
      <c r="A166" s="24">
        <f t="shared" si="2"/>
        <v>164</v>
      </c>
      <c r="B166" s="25" t="s">
        <v>492</v>
      </c>
      <c r="C166" s="89">
        <v>5824</v>
      </c>
      <c r="D166" s="25" t="s">
        <v>441</v>
      </c>
      <c r="E166" s="91">
        <v>44876</v>
      </c>
      <c r="F166" s="48" t="s">
        <v>495</v>
      </c>
      <c r="G166" s="91">
        <v>50700</v>
      </c>
      <c r="H166" s="27" t="s">
        <v>458</v>
      </c>
      <c r="I166" s="27" t="s">
        <v>458</v>
      </c>
      <c r="J166" s="90">
        <v>15000000</v>
      </c>
      <c r="K166" s="91"/>
    </row>
    <row r="167" spans="1:11" s="36" customFormat="1" ht="204.75" customHeight="1" x14ac:dyDescent="0.25">
      <c r="A167" s="24">
        <f t="shared" si="2"/>
        <v>165</v>
      </c>
      <c r="B167" s="10" t="s">
        <v>118</v>
      </c>
      <c r="C167" s="10">
        <v>7705</v>
      </c>
      <c r="D167" s="10" t="s">
        <v>368</v>
      </c>
      <c r="E167" s="11">
        <v>43014</v>
      </c>
      <c r="F167" s="17" t="s">
        <v>111</v>
      </c>
      <c r="G167" s="44">
        <v>50719</v>
      </c>
      <c r="H167" s="12" t="s">
        <v>371</v>
      </c>
      <c r="I167" s="12" t="s">
        <v>371</v>
      </c>
      <c r="J167" s="13">
        <v>6048872</v>
      </c>
      <c r="K167" s="11">
        <v>50719</v>
      </c>
    </row>
    <row r="168" spans="1:11" s="8" customFormat="1" ht="204.75" customHeight="1" x14ac:dyDescent="0.25">
      <c r="A168" s="24">
        <f t="shared" si="2"/>
        <v>166</v>
      </c>
      <c r="B168" s="10" t="s">
        <v>117</v>
      </c>
      <c r="C168" s="10">
        <v>7886</v>
      </c>
      <c r="D168" s="10" t="s">
        <v>368</v>
      </c>
      <c r="E168" s="11">
        <v>43014</v>
      </c>
      <c r="F168" s="17" t="s">
        <v>112</v>
      </c>
      <c r="G168" s="44">
        <v>50900</v>
      </c>
      <c r="H168" s="12" t="s">
        <v>371</v>
      </c>
      <c r="I168" s="12" t="s">
        <v>371</v>
      </c>
      <c r="J168" s="13">
        <v>6048872</v>
      </c>
      <c r="K168" s="11">
        <v>50900</v>
      </c>
    </row>
    <row r="169" spans="1:11" s="36" customFormat="1" ht="177.2" customHeight="1" x14ac:dyDescent="0.25">
      <c r="A169" s="24">
        <f t="shared" si="2"/>
        <v>167</v>
      </c>
      <c r="B169" s="10" t="s">
        <v>116</v>
      </c>
      <c r="C169" s="10">
        <v>8070</v>
      </c>
      <c r="D169" s="10" t="s">
        <v>368</v>
      </c>
      <c r="E169" s="11">
        <v>43014</v>
      </c>
      <c r="F169" s="17" t="s">
        <v>113</v>
      </c>
      <c r="G169" s="44">
        <v>51084</v>
      </c>
      <c r="H169" s="12" t="s">
        <v>371</v>
      </c>
      <c r="I169" s="12" t="s">
        <v>371</v>
      </c>
      <c r="J169" s="13">
        <v>6048872</v>
      </c>
      <c r="K169" s="11">
        <v>51084</v>
      </c>
    </row>
    <row r="170" spans="1:11" s="8" customFormat="1" ht="255" customHeight="1" x14ac:dyDescent="0.25">
      <c r="A170" s="24">
        <f t="shared" si="2"/>
        <v>168</v>
      </c>
      <c r="B170" s="10" t="s">
        <v>115</v>
      </c>
      <c r="C170" s="10">
        <v>8252</v>
      </c>
      <c r="D170" s="10" t="s">
        <v>368</v>
      </c>
      <c r="E170" s="11">
        <v>43014</v>
      </c>
      <c r="F170" s="17" t="s">
        <v>114</v>
      </c>
      <c r="G170" s="44">
        <v>51266</v>
      </c>
      <c r="H170" s="12" t="s">
        <v>371</v>
      </c>
      <c r="I170" s="12" t="s">
        <v>371</v>
      </c>
      <c r="J170" s="13">
        <v>6048872</v>
      </c>
      <c r="K170" s="11">
        <v>51266</v>
      </c>
    </row>
    <row r="171" spans="1:11" s="8" customFormat="1" ht="289.89999999999998" customHeight="1" x14ac:dyDescent="0.25">
      <c r="A171" s="24">
        <f t="shared" si="2"/>
        <v>169</v>
      </c>
      <c r="B171" s="92" t="s">
        <v>496</v>
      </c>
      <c r="C171" s="92">
        <v>6188</v>
      </c>
      <c r="D171" s="92" t="s">
        <v>441</v>
      </c>
      <c r="E171" s="75">
        <v>44904</v>
      </c>
      <c r="F171" s="93" t="s">
        <v>502</v>
      </c>
      <c r="G171" s="75">
        <v>51092</v>
      </c>
      <c r="H171" s="77" t="s">
        <v>458</v>
      </c>
      <c r="I171" s="77" t="s">
        <v>458</v>
      </c>
      <c r="J171" s="74">
        <v>15000000</v>
      </c>
      <c r="K171" s="75"/>
    </row>
    <row r="172" spans="1:11" s="8" customFormat="1" ht="363.75" customHeight="1" x14ac:dyDescent="0.25">
      <c r="A172" s="24">
        <f t="shared" si="2"/>
        <v>170</v>
      </c>
      <c r="B172" s="10" t="s">
        <v>121</v>
      </c>
      <c r="C172" s="10">
        <v>8436</v>
      </c>
      <c r="D172" s="10" t="s">
        <v>368</v>
      </c>
      <c r="E172" s="11">
        <v>43014</v>
      </c>
      <c r="F172" s="17" t="s">
        <v>274</v>
      </c>
      <c r="G172" s="44">
        <v>51450</v>
      </c>
      <c r="H172" s="12" t="s">
        <v>371</v>
      </c>
      <c r="I172" s="12" t="s">
        <v>371</v>
      </c>
      <c r="J172" s="13">
        <v>6048872</v>
      </c>
      <c r="K172" s="11">
        <v>51450</v>
      </c>
    </row>
    <row r="173" spans="1:11" s="8" customFormat="1" ht="363.75" customHeight="1" x14ac:dyDescent="0.25">
      <c r="A173" s="24">
        <f t="shared" si="2"/>
        <v>171</v>
      </c>
      <c r="B173" s="92" t="s">
        <v>503</v>
      </c>
      <c r="C173" s="92">
        <v>6552</v>
      </c>
      <c r="D173" s="92" t="s">
        <v>459</v>
      </c>
      <c r="E173" s="76">
        <v>44911</v>
      </c>
      <c r="F173" s="94" t="s">
        <v>504</v>
      </c>
      <c r="G173" s="75">
        <v>51463</v>
      </c>
      <c r="H173" s="77" t="s">
        <v>505</v>
      </c>
      <c r="I173" s="77" t="s">
        <v>505</v>
      </c>
      <c r="J173" s="74">
        <v>15000000</v>
      </c>
      <c r="K173" s="75"/>
    </row>
    <row r="174" spans="1:11" s="2" customFormat="1" ht="378" x14ac:dyDescent="0.25">
      <c r="A174" s="24">
        <f t="shared" si="2"/>
        <v>172</v>
      </c>
      <c r="B174" s="10" t="s">
        <v>122</v>
      </c>
      <c r="C174" s="10">
        <v>8617</v>
      </c>
      <c r="D174" s="10" t="s">
        <v>368</v>
      </c>
      <c r="E174" s="11">
        <v>43014</v>
      </c>
      <c r="F174" s="17" t="s">
        <v>275</v>
      </c>
      <c r="G174" s="44">
        <v>51631</v>
      </c>
      <c r="H174" s="12" t="s">
        <v>371</v>
      </c>
      <c r="I174" s="12" t="s">
        <v>371</v>
      </c>
      <c r="J174" s="13">
        <v>6048872</v>
      </c>
      <c r="K174" s="11">
        <v>51631</v>
      </c>
    </row>
    <row r="175" spans="1:11" s="2" customFormat="1" ht="365.25" customHeight="1" x14ac:dyDescent="0.25">
      <c r="A175" s="24">
        <f t="shared" si="2"/>
        <v>173</v>
      </c>
      <c r="B175" s="10" t="s">
        <v>123</v>
      </c>
      <c r="C175" s="10">
        <v>8801</v>
      </c>
      <c r="D175" s="10" t="s">
        <v>368</v>
      </c>
      <c r="E175" s="11">
        <v>43014</v>
      </c>
      <c r="F175" s="17" t="s">
        <v>276</v>
      </c>
      <c r="G175" s="44">
        <v>51815</v>
      </c>
      <c r="H175" s="12" t="s">
        <v>371</v>
      </c>
      <c r="I175" s="12" t="s">
        <v>371</v>
      </c>
      <c r="J175" s="13">
        <v>6048872</v>
      </c>
      <c r="K175" s="11">
        <v>51815</v>
      </c>
    </row>
    <row r="176" spans="1:11" s="2" customFormat="1" ht="393.75" x14ac:dyDescent="0.25">
      <c r="A176" s="24">
        <f t="shared" si="2"/>
        <v>174</v>
      </c>
      <c r="B176" s="10" t="s">
        <v>124</v>
      </c>
      <c r="C176" s="10">
        <v>8982</v>
      </c>
      <c r="D176" s="10" t="s">
        <v>368</v>
      </c>
      <c r="E176" s="11">
        <v>43014</v>
      </c>
      <c r="F176" s="17" t="s">
        <v>277</v>
      </c>
      <c r="G176" s="44">
        <v>51996</v>
      </c>
      <c r="H176" s="12" t="s">
        <v>371</v>
      </c>
      <c r="I176" s="12" t="s">
        <v>371</v>
      </c>
      <c r="J176" s="13">
        <v>6048872</v>
      </c>
      <c r="K176" s="11">
        <v>51996</v>
      </c>
    </row>
    <row r="177" spans="1:12" s="2" customFormat="1" ht="409.5" x14ac:dyDescent="0.25">
      <c r="A177" s="24">
        <f t="shared" si="2"/>
        <v>175</v>
      </c>
      <c r="B177" s="10" t="s">
        <v>125</v>
      </c>
      <c r="C177" s="10">
        <v>9166</v>
      </c>
      <c r="D177" s="10" t="s">
        <v>368</v>
      </c>
      <c r="E177" s="11">
        <v>43014</v>
      </c>
      <c r="F177" s="17" t="s">
        <v>126</v>
      </c>
      <c r="G177" s="44">
        <v>52180</v>
      </c>
      <c r="H177" s="12" t="s">
        <v>371</v>
      </c>
      <c r="I177" s="12" t="s">
        <v>371</v>
      </c>
      <c r="J177" s="13">
        <v>6048872</v>
      </c>
      <c r="K177" s="11">
        <v>52180</v>
      </c>
    </row>
    <row r="178" spans="1:12" s="2" customFormat="1" ht="361.5" customHeight="1" x14ac:dyDescent="0.25">
      <c r="A178" s="24">
        <f t="shared" si="2"/>
        <v>176</v>
      </c>
      <c r="B178" s="10" t="s">
        <v>127</v>
      </c>
      <c r="C178" s="10">
        <v>9347</v>
      </c>
      <c r="D178" s="10" t="s">
        <v>368</v>
      </c>
      <c r="E178" s="11">
        <v>43014</v>
      </c>
      <c r="F178" s="17" t="s">
        <v>322</v>
      </c>
      <c r="G178" s="44">
        <v>52361</v>
      </c>
      <c r="H178" s="12" t="s">
        <v>371</v>
      </c>
      <c r="I178" s="12" t="s">
        <v>371</v>
      </c>
      <c r="J178" s="13">
        <v>6048872</v>
      </c>
      <c r="K178" s="11">
        <v>52361</v>
      </c>
    </row>
    <row r="179" spans="1:12" s="2" customFormat="1" ht="409.5" x14ac:dyDescent="0.25">
      <c r="A179" s="24">
        <f t="shared" si="2"/>
        <v>177</v>
      </c>
      <c r="B179" s="10" t="s">
        <v>128</v>
      </c>
      <c r="C179" s="10">
        <v>9531</v>
      </c>
      <c r="D179" s="10" t="s">
        <v>368</v>
      </c>
      <c r="E179" s="11">
        <v>43014</v>
      </c>
      <c r="F179" s="17" t="s">
        <v>129</v>
      </c>
      <c r="G179" s="44">
        <v>52545</v>
      </c>
      <c r="H179" s="12" t="s">
        <v>371</v>
      </c>
      <c r="I179" s="12" t="s">
        <v>371</v>
      </c>
      <c r="J179" s="13">
        <v>6048872</v>
      </c>
      <c r="K179" s="11">
        <v>52545</v>
      </c>
    </row>
    <row r="180" spans="1:12" s="2" customFormat="1" ht="220.5" x14ac:dyDescent="0.25">
      <c r="A180" s="24">
        <f t="shared" si="2"/>
        <v>178</v>
      </c>
      <c r="B180" s="10" t="s">
        <v>130</v>
      </c>
      <c r="C180" s="10">
        <v>9713</v>
      </c>
      <c r="D180" s="10" t="s">
        <v>368</v>
      </c>
      <c r="E180" s="11">
        <v>43014</v>
      </c>
      <c r="F180" s="17" t="s">
        <v>409</v>
      </c>
      <c r="G180" s="44">
        <v>52727</v>
      </c>
      <c r="H180" s="12" t="s">
        <v>371</v>
      </c>
      <c r="I180" s="12" t="s">
        <v>371</v>
      </c>
      <c r="J180" s="13">
        <v>6048872</v>
      </c>
      <c r="K180" s="11">
        <v>52727</v>
      </c>
    </row>
    <row r="181" spans="1:12" s="2" customFormat="1" ht="220.5" x14ac:dyDescent="0.25">
      <c r="A181" s="24">
        <f t="shared" si="2"/>
        <v>179</v>
      </c>
      <c r="B181" s="10" t="s">
        <v>131</v>
      </c>
      <c r="C181" s="10">
        <v>9897</v>
      </c>
      <c r="D181" s="10" t="s">
        <v>368</v>
      </c>
      <c r="E181" s="11">
        <v>43014</v>
      </c>
      <c r="F181" s="17" t="s">
        <v>410</v>
      </c>
      <c r="G181" s="44">
        <v>52911</v>
      </c>
      <c r="H181" s="12" t="s">
        <v>371</v>
      </c>
      <c r="I181" s="12" t="s">
        <v>371</v>
      </c>
      <c r="J181" s="13">
        <v>6048872</v>
      </c>
      <c r="K181" s="11">
        <v>52911</v>
      </c>
    </row>
    <row r="182" spans="1:12" s="2" customFormat="1" ht="220.5" x14ac:dyDescent="0.25">
      <c r="A182" s="24">
        <f t="shared" si="2"/>
        <v>180</v>
      </c>
      <c r="B182" s="10" t="s">
        <v>132</v>
      </c>
      <c r="C182" s="10">
        <v>10078</v>
      </c>
      <c r="D182" s="10" t="s">
        <v>368</v>
      </c>
      <c r="E182" s="11">
        <v>43014</v>
      </c>
      <c r="F182" s="17" t="s">
        <v>411</v>
      </c>
      <c r="G182" s="44">
        <v>53092</v>
      </c>
      <c r="H182" s="12" t="s">
        <v>371</v>
      </c>
      <c r="I182" s="12" t="s">
        <v>371</v>
      </c>
      <c r="J182" s="13">
        <v>6048872</v>
      </c>
      <c r="K182" s="11">
        <v>53092</v>
      </c>
    </row>
    <row r="183" spans="1:12" s="2" customFormat="1" ht="220.5" x14ac:dyDescent="0.25">
      <c r="A183" s="24">
        <f t="shared" si="2"/>
        <v>181</v>
      </c>
      <c r="B183" s="10" t="s">
        <v>133</v>
      </c>
      <c r="C183" s="10">
        <v>10262</v>
      </c>
      <c r="D183" s="10" t="s">
        <v>368</v>
      </c>
      <c r="E183" s="11">
        <v>43014</v>
      </c>
      <c r="F183" s="17" t="s">
        <v>412</v>
      </c>
      <c r="G183" s="44">
        <v>53276</v>
      </c>
      <c r="H183" s="12" t="s">
        <v>371</v>
      </c>
      <c r="I183" s="12" t="s">
        <v>371</v>
      </c>
      <c r="J183" s="13">
        <v>6048872</v>
      </c>
      <c r="K183" s="11">
        <v>53276</v>
      </c>
    </row>
    <row r="184" spans="1:12" s="2" customFormat="1" ht="236.25" x14ac:dyDescent="0.25">
      <c r="A184" s="24">
        <f t="shared" si="2"/>
        <v>182</v>
      </c>
      <c r="B184" s="10" t="s">
        <v>134</v>
      </c>
      <c r="C184" s="10">
        <v>10443</v>
      </c>
      <c r="D184" s="10" t="s">
        <v>368</v>
      </c>
      <c r="E184" s="11">
        <v>43014</v>
      </c>
      <c r="F184" s="17" t="s">
        <v>413</v>
      </c>
      <c r="G184" s="44">
        <v>53457</v>
      </c>
      <c r="H184" s="12" t="s">
        <v>371</v>
      </c>
      <c r="I184" s="12" t="s">
        <v>371</v>
      </c>
      <c r="J184" s="13">
        <v>6048872</v>
      </c>
      <c r="K184" s="11">
        <v>53457</v>
      </c>
    </row>
    <row r="185" spans="1:12" s="2" customFormat="1" ht="236.25" x14ac:dyDescent="0.25">
      <c r="A185" s="24">
        <f t="shared" si="2"/>
        <v>183</v>
      </c>
      <c r="B185" s="10" t="s">
        <v>135</v>
      </c>
      <c r="C185" s="10">
        <v>10627</v>
      </c>
      <c r="D185" s="10" t="s">
        <v>368</v>
      </c>
      <c r="E185" s="11">
        <v>43014</v>
      </c>
      <c r="F185" s="17" t="s">
        <v>414</v>
      </c>
      <c r="G185" s="44">
        <v>53641</v>
      </c>
      <c r="H185" s="12" t="s">
        <v>371</v>
      </c>
      <c r="I185" s="12" t="s">
        <v>371</v>
      </c>
      <c r="J185" s="13">
        <v>6048872</v>
      </c>
      <c r="K185" s="11">
        <v>53641</v>
      </c>
    </row>
    <row r="186" spans="1:12" s="2" customFormat="1" ht="236.25" x14ac:dyDescent="0.25">
      <c r="A186" s="24">
        <f t="shared" si="2"/>
        <v>184</v>
      </c>
      <c r="B186" s="10" t="s">
        <v>136</v>
      </c>
      <c r="C186" s="10">
        <v>10808</v>
      </c>
      <c r="D186" s="10" t="s">
        <v>404</v>
      </c>
      <c r="E186" s="11">
        <v>43014</v>
      </c>
      <c r="F186" s="17" t="s">
        <v>415</v>
      </c>
      <c r="G186" s="44">
        <v>53822</v>
      </c>
      <c r="H186" s="12" t="s">
        <v>371</v>
      </c>
      <c r="I186" s="12" t="s">
        <v>371</v>
      </c>
      <c r="J186" s="13">
        <v>6048872</v>
      </c>
      <c r="K186" s="11">
        <v>53822</v>
      </c>
    </row>
    <row r="187" spans="1:12" s="2" customFormat="1" ht="236.25" x14ac:dyDescent="0.25">
      <c r="A187" s="24">
        <f t="shared" si="2"/>
        <v>185</v>
      </c>
      <c r="B187" s="10" t="s">
        <v>137</v>
      </c>
      <c r="C187" s="13">
        <v>10992</v>
      </c>
      <c r="D187" s="10" t="s">
        <v>368</v>
      </c>
      <c r="E187" s="11">
        <v>43014</v>
      </c>
      <c r="F187" s="17" t="s">
        <v>408</v>
      </c>
      <c r="G187" s="44">
        <v>54006</v>
      </c>
      <c r="H187" s="12" t="s">
        <v>371</v>
      </c>
      <c r="I187" s="12" t="s">
        <v>371</v>
      </c>
      <c r="J187" s="13">
        <v>6048879</v>
      </c>
      <c r="K187" s="11">
        <v>54006</v>
      </c>
    </row>
    <row r="188" spans="1:12" s="37" customFormat="1" ht="236.25" x14ac:dyDescent="0.25">
      <c r="A188" s="24">
        <f t="shared" si="2"/>
        <v>186</v>
      </c>
      <c r="B188" s="25" t="s">
        <v>457</v>
      </c>
      <c r="C188" s="28">
        <v>10920</v>
      </c>
      <c r="D188" s="25" t="s">
        <v>441</v>
      </c>
      <c r="E188" s="26">
        <v>44721</v>
      </c>
      <c r="F188" s="48" t="s">
        <v>461</v>
      </c>
      <c r="G188" s="43">
        <v>55641</v>
      </c>
      <c r="H188" s="27" t="s">
        <v>458</v>
      </c>
      <c r="I188" s="27" t="s">
        <v>458</v>
      </c>
      <c r="J188" s="28">
        <v>70000000</v>
      </c>
      <c r="K188" s="40"/>
    </row>
    <row r="189" spans="1:12" s="2" customFormat="1" x14ac:dyDescent="0.25">
      <c r="A189" s="24"/>
      <c r="B189" s="92"/>
      <c r="C189" s="92"/>
      <c r="D189" s="92"/>
      <c r="E189" s="75"/>
      <c r="F189" s="76"/>
      <c r="G189" s="75"/>
      <c r="H189" s="77"/>
      <c r="I189" s="77"/>
      <c r="J189" s="74"/>
      <c r="K189" s="95"/>
    </row>
    <row r="190" spans="1:12" s="2" customFormat="1" ht="18.75" x14ac:dyDescent="0.25">
      <c r="A190" s="102"/>
      <c r="B190" s="10"/>
      <c r="C190" s="10"/>
      <c r="D190" s="10"/>
      <c r="E190" s="103"/>
      <c r="F190" s="17" t="s">
        <v>41</v>
      </c>
      <c r="G190" s="104"/>
      <c r="H190" s="12"/>
      <c r="I190" s="12"/>
      <c r="J190" s="101">
        <f>SUBTOTAL(109,Таблиця2[Кількість ЦП у 
випуску, шт.])</f>
        <v>1362246828</v>
      </c>
      <c r="K190" s="23"/>
    </row>
    <row r="191" spans="1:12" s="2" customFormat="1" ht="261.95" customHeight="1" x14ac:dyDescent="0.25">
      <c r="A191" s="1"/>
      <c r="B191" s="1"/>
      <c r="C191" s="1"/>
      <c r="D191" s="1"/>
      <c r="E191" s="62"/>
      <c r="F191" s="63" t="s">
        <v>394</v>
      </c>
      <c r="G191" s="62"/>
      <c r="H191" s="1"/>
      <c r="I191" s="1"/>
      <c r="J191" s="5"/>
      <c r="K191" s="6"/>
    </row>
    <row r="192" spans="1:12" s="8" customFormat="1" ht="72" customHeight="1" x14ac:dyDescent="0.25">
      <c r="A192" s="1"/>
      <c r="B192" s="1"/>
      <c r="C192" s="1"/>
      <c r="D192" s="4"/>
      <c r="E192" s="64"/>
      <c r="F192" s="65"/>
      <c r="G192" s="62"/>
      <c r="H192" s="1"/>
      <c r="I192" s="1"/>
      <c r="J192" s="5"/>
      <c r="K192" s="3"/>
      <c r="L192" s="41"/>
    </row>
    <row r="193" spans="1:11" s="2" customFormat="1" x14ac:dyDescent="0.25">
      <c r="A193" s="1"/>
      <c r="B193" s="1"/>
      <c r="C193" s="1"/>
      <c r="D193" s="4"/>
      <c r="E193" s="64"/>
      <c r="F193" s="65"/>
      <c r="G193" s="62"/>
      <c r="H193" s="1"/>
      <c r="I193" s="1"/>
      <c r="J193" s="5"/>
      <c r="K193" s="3"/>
    </row>
    <row r="194" spans="1:11" s="2" customFormat="1" x14ac:dyDescent="0.25">
      <c r="A194" s="1"/>
      <c r="B194" s="1"/>
      <c r="C194" s="1"/>
      <c r="D194" s="4"/>
      <c r="E194" s="64"/>
      <c r="F194" s="65"/>
      <c r="G194" s="62"/>
      <c r="H194" s="1"/>
      <c r="I194" s="1"/>
      <c r="J194" s="1"/>
      <c r="K194" s="3"/>
    </row>
    <row r="195" spans="1:11" s="2" customFormat="1" x14ac:dyDescent="0.25">
      <c r="A195" s="1"/>
      <c r="B195" s="1"/>
      <c r="C195" s="1"/>
      <c r="D195" s="4"/>
      <c r="E195" s="62"/>
      <c r="F195" s="65"/>
      <c r="G195" s="62"/>
      <c r="H195" s="1"/>
      <c r="I195" s="1"/>
      <c r="J195" s="1"/>
      <c r="K195" s="3"/>
    </row>
    <row r="196" spans="1:11" s="2" customFormat="1" x14ac:dyDescent="0.25">
      <c r="A196" s="1"/>
      <c r="B196" s="1"/>
      <c r="C196" s="1"/>
      <c r="D196" s="1"/>
      <c r="E196" s="62"/>
      <c r="F196" s="65"/>
      <c r="G196" s="62"/>
      <c r="H196" s="1"/>
      <c r="I196" s="1"/>
      <c r="J196" s="1"/>
      <c r="K196" s="3"/>
    </row>
    <row r="197" spans="1:11" s="2" customFormat="1" x14ac:dyDescent="0.25">
      <c r="A197" s="1"/>
      <c r="B197" s="1"/>
      <c r="C197" s="1"/>
      <c r="D197" s="1"/>
      <c r="E197" s="66"/>
      <c r="F197" s="67"/>
      <c r="G197" s="62"/>
      <c r="H197" s="1"/>
      <c r="I197" s="1"/>
      <c r="J197" s="1"/>
      <c r="K197" s="3"/>
    </row>
    <row r="198" spans="1:11" s="2" customFormat="1" x14ac:dyDescent="0.25">
      <c r="A198" s="1"/>
      <c r="B198" s="1"/>
      <c r="C198" s="1"/>
      <c r="D198" s="1"/>
      <c r="E198" s="66"/>
      <c r="F198" s="67"/>
      <c r="G198" s="62"/>
      <c r="H198" s="1"/>
      <c r="I198" s="1"/>
      <c r="J198" s="1"/>
      <c r="K198" s="3"/>
    </row>
    <row r="199" spans="1:11" s="2" customFormat="1" x14ac:dyDescent="0.25">
      <c r="A199" s="1"/>
      <c r="B199" s="1"/>
      <c r="C199" s="1"/>
      <c r="D199" s="1"/>
      <c r="E199" s="66"/>
      <c r="F199" s="67"/>
      <c r="G199" s="62"/>
      <c r="H199" s="1"/>
      <c r="I199" s="1"/>
      <c r="J199" s="1"/>
      <c r="K199" s="3"/>
    </row>
    <row r="200" spans="1:11" x14ac:dyDescent="0.25">
      <c r="E200" s="66"/>
      <c r="F200" s="67"/>
      <c r="G200" s="62"/>
    </row>
    <row r="201" spans="1:11" x14ac:dyDescent="0.25">
      <c r="E201" s="66"/>
      <c r="F201" s="67"/>
      <c r="G201" s="62"/>
    </row>
    <row r="202" spans="1:11" x14ac:dyDescent="0.25">
      <c r="E202" s="62"/>
      <c r="F202" s="67"/>
      <c r="G202" s="62"/>
    </row>
    <row r="203" spans="1:11" x14ac:dyDescent="0.25">
      <c r="E203" s="62"/>
      <c r="F203" s="67"/>
      <c r="G203" s="62"/>
    </row>
    <row r="204" spans="1:11" x14ac:dyDescent="0.25">
      <c r="E204" s="62"/>
      <c r="F204" s="67"/>
      <c r="G204" s="62"/>
    </row>
    <row r="205" spans="1:11" x14ac:dyDescent="0.25">
      <c r="E205" s="62"/>
      <c r="F205" s="67"/>
      <c r="G205" s="62"/>
    </row>
    <row r="206" spans="1:11" x14ac:dyDescent="0.25">
      <c r="E206" s="62"/>
      <c r="F206" s="67"/>
      <c r="G206" s="62"/>
    </row>
    <row r="207" spans="1:11" x14ac:dyDescent="0.25">
      <c r="E207" s="62"/>
      <c r="F207" s="67"/>
      <c r="G207" s="62"/>
    </row>
    <row r="208" spans="1:11" x14ac:dyDescent="0.25">
      <c r="E208" s="62"/>
      <c r="F208" s="67"/>
      <c r="G208" s="62"/>
    </row>
    <row r="209" spans="5:7" x14ac:dyDescent="0.25">
      <c r="E209" s="62"/>
      <c r="F209" s="67"/>
      <c r="G209" s="62"/>
    </row>
    <row r="210" spans="5:7" x14ac:dyDescent="0.25">
      <c r="E210" s="62"/>
      <c r="F210" s="67"/>
      <c r="G210" s="62"/>
    </row>
    <row r="211" spans="5:7" x14ac:dyDescent="0.25">
      <c r="E211" s="62"/>
      <c r="F211" s="67"/>
      <c r="G211" s="62"/>
    </row>
    <row r="212" spans="5:7" x14ac:dyDescent="0.25">
      <c r="E212" s="62"/>
      <c r="F212" s="67"/>
      <c r="G212" s="62"/>
    </row>
    <row r="213" spans="5:7" x14ac:dyDescent="0.25">
      <c r="E213" s="62"/>
      <c r="F213" s="67"/>
      <c r="G213" s="62"/>
    </row>
    <row r="214" spans="5:7" x14ac:dyDescent="0.25">
      <c r="E214" s="62"/>
      <c r="F214" s="67"/>
      <c r="G214" s="62"/>
    </row>
    <row r="215" spans="5:7" x14ac:dyDescent="0.25">
      <c r="E215" s="62"/>
      <c r="F215" s="67"/>
      <c r="G215" s="62"/>
    </row>
    <row r="216" spans="5:7" x14ac:dyDescent="0.25">
      <c r="E216" s="62"/>
      <c r="F216" s="67"/>
      <c r="G216" s="62"/>
    </row>
    <row r="217" spans="5:7" x14ac:dyDescent="0.25">
      <c r="E217" s="62"/>
      <c r="F217" s="67"/>
      <c r="G217" s="62"/>
    </row>
    <row r="218" spans="5:7" x14ac:dyDescent="0.25">
      <c r="E218" s="62"/>
      <c r="F218" s="67"/>
      <c r="G218" s="62"/>
    </row>
    <row r="219" spans="5:7" x14ac:dyDescent="0.25">
      <c r="E219" s="62"/>
      <c r="F219" s="67"/>
      <c r="G219" s="62"/>
    </row>
    <row r="220" spans="5:7" x14ac:dyDescent="0.25">
      <c r="E220" s="62"/>
      <c r="F220" s="67"/>
      <c r="G220" s="62"/>
    </row>
    <row r="221" spans="5:7" x14ac:dyDescent="0.25">
      <c r="E221" s="62"/>
      <c r="F221" s="67"/>
      <c r="G221" s="62"/>
    </row>
    <row r="222" spans="5:7" x14ac:dyDescent="0.25">
      <c r="E222" s="62"/>
      <c r="F222" s="67"/>
      <c r="G222" s="62"/>
    </row>
    <row r="223" spans="5:7" x14ac:dyDescent="0.25">
      <c r="E223" s="62"/>
      <c r="F223" s="67"/>
      <c r="G223" s="62"/>
    </row>
    <row r="224" spans="5:7" x14ac:dyDescent="0.25">
      <c r="E224" s="62"/>
      <c r="F224" s="67"/>
      <c r="G224" s="62"/>
    </row>
    <row r="225" spans="5:7" x14ac:dyDescent="0.25">
      <c r="E225" s="62"/>
      <c r="F225" s="67"/>
      <c r="G225" s="62"/>
    </row>
    <row r="226" spans="5:7" x14ac:dyDescent="0.25">
      <c r="E226" s="62"/>
      <c r="F226" s="67"/>
      <c r="G226" s="62"/>
    </row>
    <row r="227" spans="5:7" x14ac:dyDescent="0.25">
      <c r="E227" s="62"/>
      <c r="F227" s="67"/>
      <c r="G227" s="62"/>
    </row>
    <row r="228" spans="5:7" x14ac:dyDescent="0.25">
      <c r="E228" s="62"/>
      <c r="F228" s="67"/>
      <c r="G228" s="62"/>
    </row>
    <row r="229" spans="5:7" x14ac:dyDescent="0.25">
      <c r="E229" s="62"/>
      <c r="F229" s="67"/>
      <c r="G229" s="62"/>
    </row>
    <row r="230" spans="5:7" x14ac:dyDescent="0.25">
      <c r="E230" s="62"/>
      <c r="F230" s="67"/>
      <c r="G230" s="62"/>
    </row>
    <row r="231" spans="5:7" x14ac:dyDescent="0.25">
      <c r="E231" s="62"/>
      <c r="F231" s="67"/>
      <c r="G231" s="62"/>
    </row>
    <row r="232" spans="5:7" x14ac:dyDescent="0.25">
      <c r="E232" s="62"/>
      <c r="F232" s="67"/>
      <c r="G232" s="62"/>
    </row>
    <row r="233" spans="5:7" x14ac:dyDescent="0.25">
      <c r="E233" s="62"/>
      <c r="F233" s="67"/>
      <c r="G233" s="62"/>
    </row>
    <row r="234" spans="5:7" x14ac:dyDescent="0.25">
      <c r="E234" s="62"/>
      <c r="F234" s="67"/>
      <c r="G234" s="62"/>
    </row>
    <row r="235" spans="5:7" x14ac:dyDescent="0.25">
      <c r="E235" s="62"/>
      <c r="F235" s="67"/>
      <c r="G235" s="62"/>
    </row>
    <row r="236" spans="5:7" x14ac:dyDescent="0.25">
      <c r="E236" s="62"/>
      <c r="F236" s="67"/>
      <c r="G236" s="62"/>
    </row>
    <row r="237" spans="5:7" x14ac:dyDescent="0.25">
      <c r="E237" s="62"/>
      <c r="F237" s="67"/>
      <c r="G237" s="62"/>
    </row>
    <row r="238" spans="5:7" x14ac:dyDescent="0.25">
      <c r="E238" s="62"/>
      <c r="F238" s="67"/>
      <c r="G238" s="62"/>
    </row>
    <row r="239" spans="5:7" x14ac:dyDescent="0.25">
      <c r="E239" s="62"/>
      <c r="F239" s="67"/>
      <c r="G239" s="62"/>
    </row>
    <row r="240" spans="5:7" x14ac:dyDescent="0.25">
      <c r="E240" s="62"/>
      <c r="F240" s="67"/>
      <c r="G240" s="62"/>
    </row>
    <row r="241" spans="5:7" x14ac:dyDescent="0.25">
      <c r="E241" s="62"/>
      <c r="F241" s="67"/>
      <c r="G241" s="62"/>
    </row>
    <row r="242" spans="5:7" x14ac:dyDescent="0.25">
      <c r="E242" s="62"/>
      <c r="F242" s="67"/>
      <c r="G242" s="62"/>
    </row>
    <row r="243" spans="5:7" x14ac:dyDescent="0.25">
      <c r="E243" s="62"/>
      <c r="F243" s="67"/>
      <c r="G243" s="62"/>
    </row>
    <row r="244" spans="5:7" x14ac:dyDescent="0.25">
      <c r="E244" s="62"/>
      <c r="F244" s="67"/>
      <c r="G244" s="62"/>
    </row>
    <row r="245" spans="5:7" x14ac:dyDescent="0.25">
      <c r="E245" s="62"/>
      <c r="F245" s="67"/>
      <c r="G245" s="62"/>
    </row>
    <row r="246" spans="5:7" x14ac:dyDescent="0.25">
      <c r="E246" s="62"/>
      <c r="F246" s="67"/>
      <c r="G246" s="62"/>
    </row>
    <row r="247" spans="5:7" x14ac:dyDescent="0.25">
      <c r="E247" s="62"/>
      <c r="F247" s="67"/>
      <c r="G247" s="62"/>
    </row>
    <row r="248" spans="5:7" x14ac:dyDescent="0.25">
      <c r="E248" s="62"/>
      <c r="F248" s="67"/>
      <c r="G248" s="62"/>
    </row>
    <row r="249" spans="5:7" x14ac:dyDescent="0.25">
      <c r="E249" s="62"/>
      <c r="F249" s="67"/>
      <c r="G249" s="62"/>
    </row>
    <row r="250" spans="5:7" x14ac:dyDescent="0.25">
      <c r="E250" s="62"/>
      <c r="F250" s="67"/>
      <c r="G250" s="62"/>
    </row>
    <row r="251" spans="5:7" x14ac:dyDescent="0.25">
      <c r="E251" s="62"/>
      <c r="F251" s="67"/>
      <c r="G251" s="62"/>
    </row>
    <row r="252" spans="5:7" x14ac:dyDescent="0.25">
      <c r="E252" s="62"/>
      <c r="F252" s="67"/>
      <c r="G252" s="62"/>
    </row>
    <row r="253" spans="5:7" x14ac:dyDescent="0.25">
      <c r="E253" s="62"/>
      <c r="F253" s="67"/>
      <c r="G253" s="62"/>
    </row>
    <row r="254" spans="5:7" x14ac:dyDescent="0.25">
      <c r="E254" s="62"/>
      <c r="F254" s="67"/>
      <c r="G254" s="62"/>
    </row>
    <row r="255" spans="5:7" x14ac:dyDescent="0.25">
      <c r="E255" s="62"/>
      <c r="F255" s="67"/>
      <c r="G255" s="62"/>
    </row>
    <row r="256" spans="5:7" x14ac:dyDescent="0.25">
      <c r="E256" s="62"/>
      <c r="F256" s="67"/>
      <c r="G256" s="62"/>
    </row>
    <row r="257" spans="5:7" x14ac:dyDescent="0.25">
      <c r="E257" s="62"/>
      <c r="F257" s="67"/>
      <c r="G257" s="62"/>
    </row>
    <row r="258" spans="5:7" x14ac:dyDescent="0.25">
      <c r="E258" s="62"/>
      <c r="F258" s="67"/>
      <c r="G258" s="62"/>
    </row>
    <row r="259" spans="5:7" x14ac:dyDescent="0.25">
      <c r="E259" s="62"/>
      <c r="F259" s="67"/>
      <c r="G259" s="62"/>
    </row>
    <row r="260" spans="5:7" x14ac:dyDescent="0.25">
      <c r="E260" s="62"/>
      <c r="F260" s="67"/>
      <c r="G260" s="62"/>
    </row>
    <row r="261" spans="5:7" x14ac:dyDescent="0.25">
      <c r="E261" s="62"/>
      <c r="F261" s="67"/>
      <c r="G261" s="62"/>
    </row>
    <row r="262" spans="5:7" x14ac:dyDescent="0.25">
      <c r="E262" s="62"/>
      <c r="F262" s="67"/>
      <c r="G262" s="62"/>
    </row>
    <row r="263" spans="5:7" x14ac:dyDescent="0.25">
      <c r="E263" s="62"/>
      <c r="F263" s="67"/>
      <c r="G263" s="62"/>
    </row>
    <row r="264" spans="5:7" x14ac:dyDescent="0.25">
      <c r="E264" s="62"/>
      <c r="F264" s="67"/>
      <c r="G264" s="62"/>
    </row>
    <row r="265" spans="5:7" x14ac:dyDescent="0.25">
      <c r="E265" s="62"/>
      <c r="F265" s="67"/>
      <c r="G265" s="62"/>
    </row>
    <row r="266" spans="5:7" x14ac:dyDescent="0.25">
      <c r="E266" s="62"/>
      <c r="F266" s="67"/>
      <c r="G266" s="62"/>
    </row>
    <row r="267" spans="5:7" x14ac:dyDescent="0.25">
      <c r="E267" s="62"/>
      <c r="F267" s="67"/>
      <c r="G267" s="62"/>
    </row>
    <row r="268" spans="5:7" x14ac:dyDescent="0.25">
      <c r="E268" s="62"/>
      <c r="F268" s="67"/>
      <c r="G268" s="62"/>
    </row>
    <row r="269" spans="5:7" x14ac:dyDescent="0.25">
      <c r="E269" s="62"/>
      <c r="F269" s="67"/>
      <c r="G269" s="62"/>
    </row>
    <row r="270" spans="5:7" x14ac:dyDescent="0.25">
      <c r="E270" s="62"/>
      <c r="F270" s="67"/>
      <c r="G270" s="62"/>
    </row>
    <row r="271" spans="5:7" x14ac:dyDescent="0.25">
      <c r="E271" s="62"/>
      <c r="F271" s="67"/>
      <c r="G271" s="62"/>
    </row>
    <row r="272" spans="5:7" x14ac:dyDescent="0.25">
      <c r="E272" s="62"/>
      <c r="F272" s="67"/>
      <c r="G272" s="62"/>
    </row>
    <row r="273" spans="5:7" x14ac:dyDescent="0.25">
      <c r="E273" s="62"/>
      <c r="F273" s="67"/>
      <c r="G273" s="62"/>
    </row>
    <row r="274" spans="5:7" x14ac:dyDescent="0.25">
      <c r="E274" s="62"/>
      <c r="F274" s="67"/>
      <c r="G274" s="62"/>
    </row>
    <row r="275" spans="5:7" x14ac:dyDescent="0.25">
      <c r="E275" s="62"/>
      <c r="F275" s="67"/>
      <c r="G275" s="62"/>
    </row>
    <row r="276" spans="5:7" x14ac:dyDescent="0.25">
      <c r="E276" s="62"/>
      <c r="F276" s="67"/>
      <c r="G276" s="62"/>
    </row>
    <row r="277" spans="5:7" x14ac:dyDescent="0.25">
      <c r="E277" s="62"/>
      <c r="F277" s="67"/>
      <c r="G277" s="62"/>
    </row>
    <row r="278" spans="5:7" x14ac:dyDescent="0.25">
      <c r="E278" s="62"/>
      <c r="F278" s="67"/>
      <c r="G278" s="62"/>
    </row>
    <row r="279" spans="5:7" x14ac:dyDescent="0.25">
      <c r="E279" s="62"/>
      <c r="F279" s="67"/>
      <c r="G279" s="62"/>
    </row>
    <row r="280" spans="5:7" x14ac:dyDescent="0.25">
      <c r="E280" s="62"/>
      <c r="F280" s="67"/>
      <c r="G280" s="62"/>
    </row>
    <row r="281" spans="5:7" x14ac:dyDescent="0.25">
      <c r="E281" s="62"/>
      <c r="F281" s="67"/>
      <c r="G281" s="62"/>
    </row>
    <row r="282" spans="5:7" x14ac:dyDescent="0.25">
      <c r="E282" s="62"/>
      <c r="F282" s="67"/>
      <c r="G282" s="62"/>
    </row>
    <row r="283" spans="5:7" x14ac:dyDescent="0.25">
      <c r="E283" s="62"/>
      <c r="F283" s="67"/>
      <c r="G283" s="62"/>
    </row>
    <row r="284" spans="5:7" x14ac:dyDescent="0.25">
      <c r="E284" s="62"/>
      <c r="F284" s="67"/>
      <c r="G284" s="62"/>
    </row>
    <row r="285" spans="5:7" x14ac:dyDescent="0.25">
      <c r="E285" s="62"/>
      <c r="F285" s="67"/>
      <c r="G285" s="62"/>
    </row>
    <row r="286" spans="5:7" x14ac:dyDescent="0.25">
      <c r="E286" s="62"/>
      <c r="F286" s="67"/>
      <c r="G286" s="62"/>
    </row>
    <row r="287" spans="5:7" x14ac:dyDescent="0.25">
      <c r="E287" s="62"/>
      <c r="F287" s="67"/>
      <c r="G287" s="62"/>
    </row>
    <row r="288" spans="5:7" x14ac:dyDescent="0.25">
      <c r="E288" s="62"/>
      <c r="F288" s="67"/>
      <c r="G288" s="62"/>
    </row>
    <row r="289" spans="5:7" x14ac:dyDescent="0.25">
      <c r="E289" s="62"/>
      <c r="F289" s="67"/>
      <c r="G289" s="62"/>
    </row>
    <row r="290" spans="5:7" x14ac:dyDescent="0.25">
      <c r="E290" s="62"/>
      <c r="F290" s="67"/>
      <c r="G290" s="62"/>
    </row>
    <row r="291" spans="5:7" x14ac:dyDescent="0.25">
      <c r="E291" s="62"/>
      <c r="F291" s="67"/>
      <c r="G291" s="62"/>
    </row>
    <row r="292" spans="5:7" x14ac:dyDescent="0.25">
      <c r="E292" s="62"/>
      <c r="F292" s="67"/>
      <c r="G292" s="62"/>
    </row>
    <row r="293" spans="5:7" x14ac:dyDescent="0.25">
      <c r="E293" s="62"/>
      <c r="F293" s="67"/>
      <c r="G293" s="62"/>
    </row>
    <row r="294" spans="5:7" x14ac:dyDescent="0.25">
      <c r="E294" s="62"/>
      <c r="F294" s="67"/>
      <c r="G294" s="62"/>
    </row>
    <row r="295" spans="5:7" x14ac:dyDescent="0.25">
      <c r="E295" s="62"/>
      <c r="F295" s="67"/>
      <c r="G295" s="62"/>
    </row>
    <row r="296" spans="5:7" x14ac:dyDescent="0.25">
      <c r="E296" s="62"/>
      <c r="F296" s="67"/>
      <c r="G296" s="62"/>
    </row>
    <row r="297" spans="5:7" x14ac:dyDescent="0.25">
      <c r="E297" s="62"/>
      <c r="F297" s="67"/>
      <c r="G297" s="62"/>
    </row>
    <row r="298" spans="5:7" x14ac:dyDescent="0.25">
      <c r="E298" s="62"/>
      <c r="F298" s="67"/>
      <c r="G298" s="62"/>
    </row>
    <row r="299" spans="5:7" x14ac:dyDescent="0.25">
      <c r="E299" s="62"/>
      <c r="F299" s="67"/>
      <c r="G299" s="62"/>
    </row>
    <row r="300" spans="5:7" x14ac:dyDescent="0.25">
      <c r="E300" s="62"/>
      <c r="F300" s="67"/>
      <c r="G300" s="62"/>
    </row>
    <row r="301" spans="5:7" x14ac:dyDescent="0.25">
      <c r="E301" s="62"/>
      <c r="F301" s="67"/>
      <c r="G301" s="62"/>
    </row>
    <row r="302" spans="5:7" x14ac:dyDescent="0.25">
      <c r="E302" s="62"/>
      <c r="F302" s="67"/>
      <c r="G302" s="62"/>
    </row>
    <row r="303" spans="5:7" x14ac:dyDescent="0.25">
      <c r="E303" s="62"/>
      <c r="F303" s="67"/>
      <c r="G303" s="62"/>
    </row>
    <row r="304" spans="5:7" x14ac:dyDescent="0.25">
      <c r="E304" s="62"/>
      <c r="F304" s="67"/>
      <c r="G304" s="62"/>
    </row>
    <row r="305" spans="5:7" x14ac:dyDescent="0.25">
      <c r="E305" s="62"/>
      <c r="F305" s="67"/>
      <c r="G305" s="62"/>
    </row>
    <row r="306" spans="5:7" x14ac:dyDescent="0.25">
      <c r="E306" s="62"/>
      <c r="F306" s="67"/>
      <c r="G306" s="62"/>
    </row>
    <row r="307" spans="5:7" x14ac:dyDescent="0.25">
      <c r="E307" s="62"/>
      <c r="F307" s="67"/>
      <c r="G307" s="62"/>
    </row>
    <row r="308" spans="5:7" x14ac:dyDescent="0.25">
      <c r="E308" s="62"/>
      <c r="F308" s="67"/>
      <c r="G308" s="62"/>
    </row>
    <row r="309" spans="5:7" x14ac:dyDescent="0.25">
      <c r="E309" s="62"/>
      <c r="F309" s="67"/>
      <c r="G309" s="62"/>
    </row>
    <row r="310" spans="5:7" x14ac:dyDescent="0.25">
      <c r="E310" s="62"/>
      <c r="F310" s="67"/>
      <c r="G310" s="62"/>
    </row>
    <row r="311" spans="5:7" x14ac:dyDescent="0.25">
      <c r="E311" s="62"/>
      <c r="F311" s="67"/>
      <c r="G311" s="62"/>
    </row>
    <row r="312" spans="5:7" x14ac:dyDescent="0.25">
      <c r="E312" s="62"/>
      <c r="F312" s="67"/>
      <c r="G312" s="62"/>
    </row>
    <row r="313" spans="5:7" x14ac:dyDescent="0.25">
      <c r="E313" s="62"/>
      <c r="F313" s="67"/>
      <c r="G313" s="62"/>
    </row>
    <row r="314" spans="5:7" x14ac:dyDescent="0.25">
      <c r="E314" s="62"/>
      <c r="F314" s="67"/>
      <c r="G314" s="62"/>
    </row>
    <row r="315" spans="5:7" x14ac:dyDescent="0.25">
      <c r="E315" s="62"/>
      <c r="F315" s="67"/>
      <c r="G315" s="62"/>
    </row>
    <row r="316" spans="5:7" x14ac:dyDescent="0.25">
      <c r="E316" s="62"/>
      <c r="F316" s="67"/>
      <c r="G316" s="62"/>
    </row>
    <row r="317" spans="5:7" x14ac:dyDescent="0.25">
      <c r="E317" s="62"/>
      <c r="F317" s="67"/>
      <c r="G317" s="62"/>
    </row>
    <row r="318" spans="5:7" x14ac:dyDescent="0.25">
      <c r="E318" s="62"/>
      <c r="F318" s="67"/>
      <c r="G318" s="62"/>
    </row>
    <row r="319" spans="5:7" x14ac:dyDescent="0.25">
      <c r="E319" s="62"/>
      <c r="F319" s="67"/>
      <c r="G319" s="62"/>
    </row>
    <row r="320" spans="5:7" x14ac:dyDescent="0.25">
      <c r="E320" s="62"/>
      <c r="F320" s="67"/>
      <c r="G320" s="62"/>
    </row>
    <row r="321" spans="5:7" x14ac:dyDescent="0.25">
      <c r="E321" s="62"/>
      <c r="F321" s="67"/>
      <c r="G321" s="62"/>
    </row>
    <row r="322" spans="5:7" x14ac:dyDescent="0.25">
      <c r="E322" s="62"/>
      <c r="F322" s="67"/>
      <c r="G322" s="62"/>
    </row>
    <row r="323" spans="5:7" x14ac:dyDescent="0.25">
      <c r="E323" s="62"/>
      <c r="F323" s="67"/>
      <c r="G323" s="62"/>
    </row>
    <row r="324" spans="5:7" x14ac:dyDescent="0.25">
      <c r="E324" s="62"/>
      <c r="F324" s="67"/>
      <c r="G324" s="62"/>
    </row>
    <row r="325" spans="5:7" x14ac:dyDescent="0.25">
      <c r="E325" s="62"/>
      <c r="F325" s="67"/>
      <c r="G325" s="62"/>
    </row>
    <row r="326" spans="5:7" x14ac:dyDescent="0.25">
      <c r="E326" s="62"/>
      <c r="F326" s="67"/>
      <c r="G326" s="62"/>
    </row>
    <row r="327" spans="5:7" x14ac:dyDescent="0.25">
      <c r="E327" s="62"/>
      <c r="F327" s="67"/>
      <c r="G327" s="62"/>
    </row>
    <row r="328" spans="5:7" x14ac:dyDescent="0.25">
      <c r="F328" s="61"/>
    </row>
    <row r="360" spans="2:10" x14ac:dyDescent="0.25">
      <c r="B360" s="3"/>
      <c r="C360" s="3"/>
      <c r="D360" s="3"/>
      <c r="E360" s="3"/>
      <c r="F360" s="59"/>
      <c r="G360" s="3"/>
      <c r="H360" s="3"/>
      <c r="I360" s="3"/>
      <c r="J360" s="3"/>
    </row>
  </sheetData>
  <mergeCells count="1">
    <mergeCell ref="A1:J1"/>
  </mergeCells>
  <conditionalFormatting sqref="D192:D195">
    <cfRule type="cellIs" dxfId="11" priority="2" operator="lessThanOrEqual">
      <formula>$BB$1</formula>
    </cfRule>
  </conditionalFormatting>
  <pageMargins left="0.39370078740157483" right="0.39370078740157483" top="0.39370078740157483" bottom="0.39370078740157483" header="0.31496062992125984" footer="0.31496062992125984"/>
  <pageSetup paperSize="9" scale="56" fitToHeight="0" orientation="landscape" r:id="rId1"/>
  <rowBreaks count="2" manualBreakCount="2">
    <brk id="6" max="9" man="1"/>
    <brk id="19" max="9" man="1"/>
  </row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vt:i4>
      </vt:variant>
      <vt:variant>
        <vt:lpstr>Іменовані діапазони</vt:lpstr>
      </vt:variant>
      <vt:variant>
        <vt:i4>1</vt:i4>
      </vt:variant>
    </vt:vector>
  </HeadingPairs>
  <TitlesOfParts>
    <vt:vector size="2" baseType="lpstr">
      <vt:lpstr>Аркуш1</vt:lpstr>
      <vt:lpstr>Аркуш1!Область_друку</vt:lpstr>
    </vt:vector>
  </TitlesOfParts>
  <Company>Minfin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Користувач Windows</dc:creator>
  <cp:lastModifiedBy>Коваленко Анна Олексіївна</cp:lastModifiedBy>
  <cp:lastPrinted>2022-08-10T12:08:56Z</cp:lastPrinted>
  <dcterms:created xsi:type="dcterms:W3CDTF">2016-08-03T12:51:09Z</dcterms:created>
  <dcterms:modified xsi:type="dcterms:W3CDTF">2023-10-02T11:58:35Z</dcterms:modified>
</cp:coreProperties>
</file>