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570" windowHeight="9975"/>
  </bookViews>
  <sheets>
    <sheet name="Introduction" sheetId="3" r:id="rId1"/>
    <sheet name="Info" sheetId="4" r:id="rId2"/>
    <sheet name="Subtotal 1" sheetId="5" r:id="rId3"/>
    <sheet name="Subtotal 2" sheetId="1" r:id="rId4"/>
    <sheet name="Subtotal 3" sheetId="2" r:id="rId5"/>
  </sheets>
  <calcPr calcId="145621"/>
</workbook>
</file>

<file path=xl/calcChain.xml><?xml version="1.0" encoding="utf-8"?>
<calcChain xmlns="http://schemas.openxmlformats.org/spreadsheetml/2006/main">
  <c r="F82" i="2" l="1"/>
  <c r="F81" i="2"/>
  <c r="F80" i="2"/>
  <c r="F79" i="2"/>
  <c r="F78" i="2"/>
  <c r="F77" i="2"/>
  <c r="F76" i="2"/>
  <c r="F75" i="2"/>
  <c r="F74" i="2"/>
  <c r="F73" i="2"/>
  <c r="F72" i="2"/>
  <c r="F71" i="2"/>
  <c r="F64" i="2"/>
  <c r="F63" i="2"/>
  <c r="F62" i="2"/>
  <c r="F61" i="2"/>
  <c r="F60" i="2"/>
  <c r="F59" i="2"/>
  <c r="F58" i="2"/>
  <c r="F57" i="2"/>
  <c r="F56" i="2"/>
  <c r="F55" i="2"/>
  <c r="F54" i="2"/>
  <c r="F53" i="2"/>
  <c r="F47" i="2"/>
  <c r="F46" i="2"/>
  <c r="F45" i="2"/>
  <c r="F44" i="2"/>
  <c r="F43" i="2"/>
  <c r="F42" i="2"/>
  <c r="F41" i="2"/>
  <c r="F40" i="2"/>
  <c r="F39" i="2"/>
  <c r="F38" i="2"/>
  <c r="F37" i="2"/>
  <c r="F36" i="2"/>
  <c r="F30" i="2"/>
  <c r="F29" i="2"/>
  <c r="F28" i="2"/>
  <c r="F27" i="2"/>
  <c r="F26" i="2"/>
  <c r="F25" i="2"/>
  <c r="F24" i="2"/>
  <c r="F23" i="2"/>
  <c r="F22" i="2"/>
  <c r="F21" i="2"/>
  <c r="F20" i="2"/>
  <c r="F19" i="2"/>
  <c r="F13" i="2"/>
  <c r="F12" i="2"/>
  <c r="F11" i="2"/>
  <c r="F10" i="2"/>
  <c r="F9" i="2"/>
  <c r="F8" i="2"/>
  <c r="F7" i="2"/>
  <c r="F6" i="2"/>
  <c r="F5" i="2"/>
  <c r="F4" i="2"/>
  <c r="F3" i="2"/>
  <c r="F2" i="2"/>
  <c r="G71" i="2" l="1"/>
  <c r="G72" i="2"/>
  <c r="G73" i="2"/>
  <c r="G74" i="2"/>
  <c r="H74" i="2" s="1"/>
  <c r="G75" i="2"/>
  <c r="G76" i="2"/>
  <c r="G77" i="2"/>
  <c r="G78" i="2"/>
  <c r="H78" i="2" s="1"/>
  <c r="G79" i="2"/>
  <c r="G80" i="2"/>
  <c r="G81" i="2"/>
  <c r="G82" i="2"/>
  <c r="H82" i="2" s="1"/>
  <c r="H54" i="2"/>
  <c r="I54" i="2" s="1"/>
  <c r="H56" i="2"/>
  <c r="H58" i="2"/>
  <c r="I58" i="2" s="1"/>
  <c r="H60" i="2"/>
  <c r="H62" i="2"/>
  <c r="I62" i="2" s="1"/>
  <c r="H64" i="2"/>
  <c r="G53" i="2"/>
  <c r="H53" i="2" s="1"/>
  <c r="G54" i="2"/>
  <c r="G55" i="2"/>
  <c r="G56" i="2"/>
  <c r="I56" i="2" s="1"/>
  <c r="G57" i="2"/>
  <c r="H57" i="2" s="1"/>
  <c r="G58" i="2"/>
  <c r="G59" i="2"/>
  <c r="G60" i="2"/>
  <c r="I60" i="2" s="1"/>
  <c r="G61" i="2"/>
  <c r="H61" i="2" s="1"/>
  <c r="G62" i="2"/>
  <c r="G63" i="2"/>
  <c r="G64" i="2"/>
  <c r="I64" i="2" s="1"/>
  <c r="G36" i="2"/>
  <c r="G37" i="2"/>
  <c r="G38" i="2"/>
  <c r="G39" i="2"/>
  <c r="H39" i="2" s="1"/>
  <c r="G40" i="2"/>
  <c r="G41" i="2"/>
  <c r="G42" i="2"/>
  <c r="G43" i="2"/>
  <c r="H43" i="2" s="1"/>
  <c r="G44" i="2"/>
  <c r="G45" i="2"/>
  <c r="G46" i="2"/>
  <c r="G47" i="2"/>
  <c r="H47" i="2" s="1"/>
  <c r="G19" i="2"/>
  <c r="G20" i="2"/>
  <c r="G21" i="2"/>
  <c r="G22" i="2"/>
  <c r="H22" i="2" s="1"/>
  <c r="G23" i="2"/>
  <c r="G24" i="2"/>
  <c r="G25" i="2"/>
  <c r="G26" i="2"/>
  <c r="H26" i="2" s="1"/>
  <c r="G27" i="2"/>
  <c r="G28" i="2"/>
  <c r="G29" i="2"/>
  <c r="G30" i="2"/>
  <c r="H30" i="2" s="1"/>
  <c r="G2" i="2"/>
  <c r="G3" i="2"/>
  <c r="H3" i="2" s="1"/>
  <c r="G4" i="2"/>
  <c r="G5" i="2"/>
  <c r="G6" i="2"/>
  <c r="H6" i="2" s="1"/>
  <c r="G7" i="2"/>
  <c r="G8" i="2"/>
  <c r="G9" i="2"/>
  <c r="G10" i="2"/>
  <c r="G11" i="2"/>
  <c r="G12" i="2"/>
  <c r="G13" i="2"/>
  <c r="H13" i="2" s="1"/>
  <c r="H71" i="2" l="1"/>
  <c r="I71" i="2" s="1"/>
  <c r="H81" i="2"/>
  <c r="I81" i="2" s="1"/>
  <c r="H79" i="2"/>
  <c r="I79" i="2" s="1"/>
  <c r="H77" i="2"/>
  <c r="I77" i="2" s="1"/>
  <c r="H75" i="2"/>
  <c r="I75" i="2" s="1"/>
  <c r="H73" i="2"/>
  <c r="I73" i="2" s="1"/>
  <c r="I82" i="2"/>
  <c r="I78" i="2"/>
  <c r="I74" i="2"/>
  <c r="H80" i="2"/>
  <c r="I80" i="2" s="1"/>
  <c r="H76" i="2"/>
  <c r="I76" i="2" s="1"/>
  <c r="H72" i="2"/>
  <c r="I72" i="2" s="1"/>
  <c r="I61" i="2"/>
  <c r="I57" i="2"/>
  <c r="I53" i="2"/>
  <c r="H63" i="2"/>
  <c r="I63" i="2" s="1"/>
  <c r="H59" i="2"/>
  <c r="I59" i="2" s="1"/>
  <c r="H55" i="2"/>
  <c r="I55" i="2" s="1"/>
  <c r="H38" i="2"/>
  <c r="I38" i="2" s="1"/>
  <c r="H36" i="2"/>
  <c r="I36" i="2" s="1"/>
  <c r="H46" i="2"/>
  <c r="I46" i="2" s="1"/>
  <c r="H44" i="2"/>
  <c r="I44" i="2" s="1"/>
  <c r="H42" i="2"/>
  <c r="I42" i="2" s="1"/>
  <c r="H40" i="2"/>
  <c r="I40" i="2" s="1"/>
  <c r="I47" i="2"/>
  <c r="I43" i="2"/>
  <c r="I39" i="2"/>
  <c r="H37" i="2"/>
  <c r="I37" i="2" s="1"/>
  <c r="H45" i="2"/>
  <c r="I45" i="2" s="1"/>
  <c r="H41" i="2"/>
  <c r="I41" i="2" s="1"/>
  <c r="H21" i="2"/>
  <c r="I21" i="2" s="1"/>
  <c r="H19" i="2"/>
  <c r="I19" i="2" s="1"/>
  <c r="H29" i="2"/>
  <c r="I29" i="2" s="1"/>
  <c r="H27" i="2"/>
  <c r="I27" i="2" s="1"/>
  <c r="H25" i="2"/>
  <c r="I25" i="2" s="1"/>
  <c r="H23" i="2"/>
  <c r="I23" i="2" s="1"/>
  <c r="I30" i="2"/>
  <c r="I26" i="2"/>
  <c r="I22" i="2"/>
  <c r="H20" i="2"/>
  <c r="I20" i="2" s="1"/>
  <c r="H28" i="2"/>
  <c r="I28" i="2" s="1"/>
  <c r="H24" i="2"/>
  <c r="I24" i="2" s="1"/>
  <c r="H9" i="2"/>
  <c r="I9" i="2" s="1"/>
  <c r="H5" i="2"/>
  <c r="I5" i="2" s="1"/>
  <c r="H2" i="2"/>
  <c r="I2" i="2" s="1"/>
  <c r="H12" i="2"/>
  <c r="I12" i="2" s="1"/>
  <c r="H10" i="2"/>
  <c r="I10" i="2" s="1"/>
  <c r="H7" i="2"/>
  <c r="I7" i="2" s="1"/>
  <c r="I13" i="2"/>
  <c r="I3" i="2"/>
  <c r="I6" i="2"/>
  <c r="H4" i="2"/>
  <c r="I4" i="2" s="1"/>
  <c r="H11" i="2"/>
  <c r="I11" i="2" s="1"/>
  <c r="H8" i="2"/>
  <c r="I8" i="2" s="1"/>
</calcChain>
</file>

<file path=xl/sharedStrings.xml><?xml version="1.0" encoding="utf-8"?>
<sst xmlns="http://schemas.openxmlformats.org/spreadsheetml/2006/main" count="502" uniqueCount="109">
  <si>
    <t>ID</t>
  </si>
  <si>
    <t>NAME</t>
  </si>
  <si>
    <t>REGION</t>
  </si>
  <si>
    <t>MONTH</t>
  </si>
  <si>
    <t>BASIC</t>
  </si>
  <si>
    <t>HRA</t>
  </si>
  <si>
    <t>TA</t>
  </si>
  <si>
    <t>DA</t>
  </si>
  <si>
    <t>NETPAY</t>
  </si>
  <si>
    <t>MOHAMED NOUFEL</t>
  </si>
  <si>
    <t>East</t>
  </si>
  <si>
    <t>JAN</t>
  </si>
  <si>
    <t>ABDUL SHAFI. T.K</t>
  </si>
  <si>
    <t>West</t>
  </si>
  <si>
    <t>JUDE EDWARD MERANDEZ</t>
  </si>
  <si>
    <t>MAR</t>
  </si>
  <si>
    <t>MD. JABED UDDIN</t>
  </si>
  <si>
    <t>APR</t>
  </si>
  <si>
    <t>MEHROSH KHALID</t>
  </si>
  <si>
    <t>ROMMEL POTIGER</t>
  </si>
  <si>
    <t>North</t>
  </si>
  <si>
    <t>JENNIFER JOHN</t>
  </si>
  <si>
    <t>FEB</t>
  </si>
  <si>
    <t>VADOIPATHI KIRAN TEJA</t>
  </si>
  <si>
    <t>ABRAHAM</t>
  </si>
  <si>
    <t>KHAIR DIN AZEEM</t>
  </si>
  <si>
    <t>MOHAMMED AQUEEL BUTT</t>
  </si>
  <si>
    <t>OMAIR EMAD MOSTAFA</t>
  </si>
  <si>
    <t>Region</t>
  </si>
  <si>
    <t>Month</t>
  </si>
  <si>
    <t>Sales</t>
  </si>
  <si>
    <t>Profit</t>
  </si>
  <si>
    <t>Apr</t>
  </si>
  <si>
    <t>jan</t>
  </si>
  <si>
    <t>Mar</t>
  </si>
  <si>
    <t>Feb</t>
  </si>
  <si>
    <t>South</t>
  </si>
  <si>
    <t>It is a built in Tool to automatically summarize Data
This Tool inserts the subtotals and Totals in the selected cells</t>
  </si>
  <si>
    <t>SubTotal</t>
  </si>
  <si>
    <t xml:space="preserve">There are Two Steps </t>
  </si>
  <si>
    <t>1. sort The Data</t>
  </si>
  <si>
    <t>2. Find the Subtotal</t>
  </si>
  <si>
    <t>Homeroom #</t>
  </si>
  <si>
    <t>First Name</t>
  </si>
  <si>
    <t>Last Name</t>
  </si>
  <si>
    <t>Payment</t>
  </si>
  <si>
    <t>T-Shirt Color</t>
  </si>
  <si>
    <t>T-Shirt Size</t>
  </si>
  <si>
    <t>Kris</t>
  </si>
  <si>
    <t>Ackerman</t>
  </si>
  <si>
    <t>Heather Grey</t>
  </si>
  <si>
    <t>Large</t>
  </si>
  <si>
    <t>Nathan</t>
  </si>
  <si>
    <t>Albee</t>
  </si>
  <si>
    <t>Medium</t>
  </si>
  <si>
    <t>220-B</t>
  </si>
  <si>
    <t>Samantha</t>
  </si>
  <si>
    <t>Bell</t>
  </si>
  <si>
    <t>Dark Red</t>
  </si>
  <si>
    <t>Matt</t>
  </si>
  <si>
    <t>Benson</t>
  </si>
  <si>
    <t>White</t>
  </si>
  <si>
    <t>Christiana</t>
  </si>
  <si>
    <t>Chen</t>
  </si>
  <si>
    <t>Gabriel</t>
  </si>
  <si>
    <t>Del Toro</t>
  </si>
  <si>
    <t>220-A</t>
  </si>
  <si>
    <t>Brigid</t>
  </si>
  <si>
    <t>Ellison</t>
  </si>
  <si>
    <t>Pending</t>
  </si>
  <si>
    <t>Small</t>
  </si>
  <si>
    <t>Juan</t>
  </si>
  <si>
    <t>Flores</t>
  </si>
  <si>
    <t>X-Large</t>
  </si>
  <si>
    <t>Tyrese</t>
  </si>
  <si>
    <t>Hanlon</t>
  </si>
  <si>
    <t>Sidney</t>
  </si>
  <si>
    <t>Kelly</t>
  </si>
  <si>
    <t>Avery</t>
  </si>
  <si>
    <t>Michael</t>
  </si>
  <si>
    <t>Lazar</t>
  </si>
  <si>
    <t>Derek</t>
  </si>
  <si>
    <t>MacDonald</t>
  </si>
  <si>
    <t>Chevonne</t>
  </si>
  <si>
    <t>Means</t>
  </si>
  <si>
    <t>Anisa</t>
  </si>
  <si>
    <t>Naser</t>
  </si>
  <si>
    <t>Karla</t>
  </si>
  <si>
    <t>Nichols</t>
  </si>
  <si>
    <t>Regina</t>
  </si>
  <si>
    <t>Olivera</t>
  </si>
  <si>
    <t>James</t>
  </si>
  <si>
    <t>Panarello</t>
  </si>
  <si>
    <t>Christopher</t>
  </si>
  <si>
    <t>Peyton-Gomez</t>
  </si>
  <si>
    <t>Malik</t>
  </si>
  <si>
    <t>Reynolds</t>
  </si>
  <si>
    <t>Lia</t>
  </si>
  <si>
    <t>Richards</t>
  </si>
  <si>
    <t>Windy</t>
  </si>
  <si>
    <t>Shaw</t>
  </si>
  <si>
    <t>Jordan</t>
  </si>
  <si>
    <t>Weller</t>
  </si>
  <si>
    <t>Chantal</t>
  </si>
  <si>
    <t>Melissa</t>
  </si>
  <si>
    <t>Esther</t>
  </si>
  <si>
    <t>Yaron</t>
  </si>
  <si>
    <t>Alex</t>
  </si>
  <si>
    <t>Yuen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</si>
</sst>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16" fontId="4" fillId="0" borderId="1" xfId="0" applyNumberFormat="1" applyFont="1" applyBorder="1" applyAlignment="1">
      <alignment horizontal="left" vertical="center"/>
    </xf>
    <xf numFmtId="0" fontId="1" fillId="0" borderId="0" xfId="0" applyFont="1" applyFill="1"/>
    <xf numFmtId="0" fontId="3" fillId="0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352425</xdr:colOff>
      <xdr:row>26</xdr:row>
      <xdr:rowOff>47625</xdr:rowOff>
    </xdr:to>
    <xdr:sp macro="" textlink="">
      <xdr:nvSpPr>
        <xdr:cNvPr id="2" name="Rounded Rectangle 1"/>
        <xdr:cNvSpPr/>
      </xdr:nvSpPr>
      <xdr:spPr>
        <a:xfrm>
          <a:off x="0" y="0"/>
          <a:ext cx="5838825" cy="50006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</a:t>
          </a:r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Find the Count of Each T- shirt Size.</a:t>
          </a:r>
        </a:p>
        <a:p>
          <a:pPr algn="l"/>
          <a:endParaRPr lang="en-US" sz="1600" b="1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Step 1: Sort the data by T- Shirt Size.</a:t>
          </a:r>
        </a:p>
        <a:p>
          <a:pPr algn="l"/>
          <a:endParaRPr lang="en-US" sz="1600" b="1" baseline="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6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Step 2: Find Subtotal as Follows.</a:t>
          </a:r>
        </a:p>
        <a:p>
          <a:pPr algn="l"/>
          <a:endParaRPr lang="en-US" sz="1800" b="1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542925</xdr:colOff>
      <xdr:row>8</xdr:row>
      <xdr:rowOff>28575</xdr:rowOff>
    </xdr:from>
    <xdr:to>
      <xdr:col>6</xdr:col>
      <xdr:colOff>39370</xdr:colOff>
      <xdr:row>24</xdr:row>
      <xdr:rowOff>179070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/>
        <a:srcRect l="24551" t="34178" r="58743" b="26756"/>
        <a:stretch/>
      </xdr:blipFill>
      <xdr:spPr bwMode="auto">
        <a:xfrm>
          <a:off x="1152525" y="1552575"/>
          <a:ext cx="2544445" cy="3198495"/>
        </a:xfrm>
        <a:prstGeom prst="rect">
          <a:avLst/>
        </a:prstGeom>
        <a:ln w="19050">
          <a:solidFill>
            <a:schemeClr val="tx1"/>
          </a:solidFill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20"/>
  <sheetViews>
    <sheetView showGridLines="0" tabSelected="1" workbookViewId="0">
      <selection activeCell="C18" sqref="C18"/>
    </sheetView>
  </sheetViews>
  <sheetFormatPr defaultColWidth="9.140625" defaultRowHeight="15" x14ac:dyDescent="0.25"/>
  <cols>
    <col min="1" max="3" width="9.140625" style="3"/>
    <col min="4" max="4" width="15.42578125" style="3" customWidth="1"/>
    <col min="5" max="5" width="3.5703125" style="3" customWidth="1"/>
    <col min="6" max="15" width="9.140625" style="3"/>
    <col min="16" max="16" width="3.7109375" style="3" customWidth="1"/>
    <col min="17" max="16384" width="9.140625" style="3"/>
  </cols>
  <sheetData>
    <row r="4" spans="5:16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5:16" ht="15.75" thickBot="1" x14ac:dyDescent="0.3">
      <c r="E5" s="9"/>
      <c r="P5" s="9"/>
    </row>
    <row r="6" spans="5:16" ht="24" thickBot="1" x14ac:dyDescent="0.3">
      <c r="E6" s="9"/>
      <c r="H6" s="19" t="s">
        <v>38</v>
      </c>
      <c r="I6" s="20"/>
      <c r="J6" s="20"/>
      <c r="K6" s="20"/>
      <c r="L6" s="20"/>
      <c r="M6" s="21"/>
      <c r="P6" s="9"/>
    </row>
    <row r="7" spans="5:16" ht="24" thickBot="1" x14ac:dyDescent="0.3">
      <c r="E7" s="9"/>
      <c r="F7" s="7"/>
      <c r="G7" s="7"/>
      <c r="H7" s="8"/>
      <c r="I7" s="8"/>
      <c r="J7" s="8"/>
      <c r="K7" s="8"/>
      <c r="L7" s="8"/>
      <c r="M7" s="8"/>
      <c r="N7" s="7"/>
      <c r="O7" s="7"/>
      <c r="P7" s="9"/>
    </row>
    <row r="8" spans="5:16" x14ac:dyDescent="0.25">
      <c r="E8" s="9"/>
      <c r="F8" s="10" t="s">
        <v>37</v>
      </c>
      <c r="G8" s="11"/>
      <c r="H8" s="11"/>
      <c r="I8" s="11"/>
      <c r="J8" s="11"/>
      <c r="K8" s="11"/>
      <c r="L8" s="11"/>
      <c r="M8" s="11"/>
      <c r="N8" s="11"/>
      <c r="O8" s="12"/>
      <c r="P8" s="9"/>
    </row>
    <row r="9" spans="5:16" x14ac:dyDescent="0.25">
      <c r="E9" s="9"/>
      <c r="F9" s="13"/>
      <c r="G9" s="14"/>
      <c r="H9" s="14"/>
      <c r="I9" s="14"/>
      <c r="J9" s="14"/>
      <c r="K9" s="14"/>
      <c r="L9" s="14"/>
      <c r="M9" s="14"/>
      <c r="N9" s="14"/>
      <c r="O9" s="15"/>
      <c r="P9" s="9"/>
    </row>
    <row r="10" spans="5:16" ht="15.75" thickBot="1" x14ac:dyDescent="0.3">
      <c r="E10" s="9"/>
      <c r="F10" s="16"/>
      <c r="G10" s="17"/>
      <c r="H10" s="17"/>
      <c r="I10" s="17"/>
      <c r="J10" s="17"/>
      <c r="K10" s="17"/>
      <c r="L10" s="17"/>
      <c r="M10" s="17"/>
      <c r="N10" s="17"/>
      <c r="O10" s="18"/>
      <c r="P10" s="9"/>
    </row>
    <row r="11" spans="5:16" ht="15.75" thickBot="1" x14ac:dyDescent="0.3">
      <c r="E11" s="9"/>
      <c r="P11" s="9"/>
    </row>
    <row r="12" spans="5:16" ht="24" thickBot="1" x14ac:dyDescent="0.3">
      <c r="E12" s="9"/>
      <c r="H12" s="22" t="s">
        <v>39</v>
      </c>
      <c r="I12" s="23"/>
      <c r="J12" s="23"/>
      <c r="K12" s="23"/>
      <c r="L12" s="23"/>
      <c r="M12" s="24"/>
      <c r="P12" s="9"/>
    </row>
    <row r="13" spans="5:16" ht="15.75" thickBot="1" x14ac:dyDescent="0.3">
      <c r="E13" s="9"/>
      <c r="P13" s="9"/>
    </row>
    <row r="14" spans="5:16" ht="24" thickBot="1" x14ac:dyDescent="0.3">
      <c r="E14" s="9"/>
      <c r="H14" s="22" t="s">
        <v>40</v>
      </c>
      <c r="I14" s="23"/>
      <c r="J14" s="23"/>
      <c r="K14" s="23"/>
      <c r="L14" s="23"/>
      <c r="M14" s="24"/>
      <c r="P14" s="9"/>
    </row>
    <row r="15" spans="5:16" ht="15.75" thickBot="1" x14ac:dyDescent="0.3">
      <c r="E15" s="9"/>
      <c r="P15" s="9"/>
    </row>
    <row r="16" spans="5:16" ht="24" thickBot="1" x14ac:dyDescent="0.3">
      <c r="E16" s="9"/>
      <c r="H16" s="22" t="s">
        <v>41</v>
      </c>
      <c r="I16" s="23"/>
      <c r="J16" s="23"/>
      <c r="K16" s="23"/>
      <c r="L16" s="23"/>
      <c r="M16" s="24"/>
      <c r="P16" s="9"/>
    </row>
    <row r="17" spans="5:16" x14ac:dyDescent="0.25">
      <c r="E17" s="9"/>
      <c r="P17" s="9"/>
    </row>
    <row r="18" spans="5:16" x14ac:dyDescent="0.25">
      <c r="E18" s="9"/>
      <c r="P18" s="9"/>
    </row>
    <row r="19" spans="5:16" x14ac:dyDescent="0.25">
      <c r="E19" s="9"/>
      <c r="P19" s="9"/>
    </row>
    <row r="20" spans="5:16" x14ac:dyDescent="0.25"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</sheetData>
  <sheetProtection password="EEF1" sheet="1" objects="1" scenarios="1"/>
  <mergeCells count="9">
    <mergeCell ref="E4:P4"/>
    <mergeCell ref="E5:E19"/>
    <mergeCell ref="P5:P19"/>
    <mergeCell ref="E20:P20"/>
    <mergeCell ref="F8:O10"/>
    <mergeCell ref="H6:M6"/>
    <mergeCell ref="H12:M12"/>
    <mergeCell ref="H14:M14"/>
    <mergeCell ref="H16:M1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L11" sqref="L11"/>
    </sheetView>
  </sheetViews>
  <sheetFormatPr defaultColWidth="9.140625" defaultRowHeight="15.75" x14ac:dyDescent="0.25"/>
  <cols>
    <col min="1" max="1" width="12.5703125" style="4" bestFit="1" customWidth="1"/>
    <col min="2" max="2" width="13.85546875" style="4" customWidth="1"/>
    <col min="3" max="3" width="16.140625" style="4" customWidth="1"/>
    <col min="4" max="4" width="13.5703125" style="4" customWidth="1"/>
    <col min="5" max="5" width="12.7109375" style="4" bestFit="1" customWidth="1"/>
    <col min="6" max="6" width="15.42578125" style="4" customWidth="1"/>
    <col min="7" max="16384" width="9.140625" style="4"/>
  </cols>
  <sheetData>
    <row r="1" spans="1:6" x14ac:dyDescent="0.25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</row>
    <row r="2" spans="1:6" x14ac:dyDescent="0.25">
      <c r="A2" s="5">
        <v>105</v>
      </c>
      <c r="B2" s="5" t="s">
        <v>81</v>
      </c>
      <c r="C2" s="5" t="s">
        <v>82</v>
      </c>
      <c r="D2" s="5" t="s">
        <v>69</v>
      </c>
      <c r="E2" s="5" t="s">
        <v>58</v>
      </c>
      <c r="F2" s="5" t="s">
        <v>51</v>
      </c>
    </row>
    <row r="3" spans="1:6" x14ac:dyDescent="0.25">
      <c r="A3" s="5">
        <v>105</v>
      </c>
      <c r="B3" s="5" t="s">
        <v>52</v>
      </c>
      <c r="C3" s="5" t="s">
        <v>53</v>
      </c>
      <c r="D3" s="6">
        <v>42656</v>
      </c>
      <c r="E3" s="5" t="s">
        <v>50</v>
      </c>
      <c r="F3" s="5" t="s">
        <v>54</v>
      </c>
    </row>
    <row r="4" spans="1:6" x14ac:dyDescent="0.25">
      <c r="A4" s="5">
        <v>105</v>
      </c>
      <c r="B4" s="5" t="s">
        <v>62</v>
      </c>
      <c r="C4" s="5" t="s">
        <v>63</v>
      </c>
      <c r="D4" s="6">
        <v>42648</v>
      </c>
      <c r="E4" s="5" t="s">
        <v>58</v>
      </c>
      <c r="F4" s="5" t="s">
        <v>54</v>
      </c>
    </row>
    <row r="5" spans="1:6" x14ac:dyDescent="0.25">
      <c r="A5" s="5">
        <v>105</v>
      </c>
      <c r="B5" s="5" t="s">
        <v>76</v>
      </c>
      <c r="C5" s="5" t="s">
        <v>77</v>
      </c>
      <c r="D5" s="6">
        <v>42654</v>
      </c>
      <c r="E5" s="5" t="s">
        <v>58</v>
      </c>
      <c r="F5" s="5" t="s">
        <v>54</v>
      </c>
    </row>
    <row r="6" spans="1:6" x14ac:dyDescent="0.25">
      <c r="A6" s="5">
        <v>105</v>
      </c>
      <c r="B6" s="5" t="s">
        <v>104</v>
      </c>
      <c r="C6" s="5" t="s">
        <v>61</v>
      </c>
      <c r="D6" s="6">
        <v>42650</v>
      </c>
      <c r="E6" s="5" t="s">
        <v>50</v>
      </c>
      <c r="F6" s="5" t="s">
        <v>70</v>
      </c>
    </row>
    <row r="7" spans="1:6" x14ac:dyDescent="0.25">
      <c r="A7" s="5">
        <v>105</v>
      </c>
      <c r="B7" s="5" t="s">
        <v>105</v>
      </c>
      <c r="C7" s="5" t="s">
        <v>106</v>
      </c>
      <c r="D7" s="6">
        <v>42650</v>
      </c>
      <c r="E7" s="5" t="s">
        <v>58</v>
      </c>
      <c r="F7" s="5" t="s">
        <v>70</v>
      </c>
    </row>
    <row r="8" spans="1:6" x14ac:dyDescent="0.25">
      <c r="A8" s="5">
        <v>110</v>
      </c>
      <c r="B8" s="5" t="s">
        <v>48</v>
      </c>
      <c r="C8" s="5" t="s">
        <v>49</v>
      </c>
      <c r="D8" s="6">
        <v>42644</v>
      </c>
      <c r="E8" s="5" t="s">
        <v>50</v>
      </c>
      <c r="F8" s="5" t="s">
        <v>51</v>
      </c>
    </row>
    <row r="9" spans="1:6" x14ac:dyDescent="0.25">
      <c r="A9" s="5">
        <v>110</v>
      </c>
      <c r="B9" s="5" t="s">
        <v>89</v>
      </c>
      <c r="C9" s="5" t="s">
        <v>90</v>
      </c>
      <c r="D9" s="6">
        <v>42644</v>
      </c>
      <c r="E9" s="5" t="s">
        <v>61</v>
      </c>
      <c r="F9" s="5" t="s">
        <v>51</v>
      </c>
    </row>
    <row r="10" spans="1:6" x14ac:dyDescent="0.25">
      <c r="A10" s="5">
        <v>110</v>
      </c>
      <c r="B10" s="5" t="s">
        <v>59</v>
      </c>
      <c r="C10" s="5" t="s">
        <v>60</v>
      </c>
      <c r="D10" s="6">
        <v>42654</v>
      </c>
      <c r="E10" s="5" t="s">
        <v>61</v>
      </c>
      <c r="F10" s="5" t="s">
        <v>54</v>
      </c>
    </row>
    <row r="11" spans="1:6" x14ac:dyDescent="0.25">
      <c r="A11" s="5">
        <v>110</v>
      </c>
      <c r="B11" s="5" t="s">
        <v>64</v>
      </c>
      <c r="C11" s="5" t="s">
        <v>65</v>
      </c>
      <c r="D11" s="6">
        <v>42656</v>
      </c>
      <c r="E11" s="5" t="s">
        <v>61</v>
      </c>
      <c r="F11" s="5" t="s">
        <v>54</v>
      </c>
    </row>
    <row r="12" spans="1:6" x14ac:dyDescent="0.25">
      <c r="A12" s="5">
        <v>135</v>
      </c>
      <c r="B12" s="5" t="s">
        <v>101</v>
      </c>
      <c r="C12" s="5" t="s">
        <v>102</v>
      </c>
      <c r="D12" s="6">
        <v>42648</v>
      </c>
      <c r="E12" s="5" t="s">
        <v>50</v>
      </c>
      <c r="F12" s="5" t="s">
        <v>51</v>
      </c>
    </row>
    <row r="13" spans="1:6" x14ac:dyDescent="0.25">
      <c r="A13" s="5">
        <v>135</v>
      </c>
      <c r="B13" s="5" t="s">
        <v>107</v>
      </c>
      <c r="C13" s="5" t="s">
        <v>108</v>
      </c>
      <c r="D13" s="6">
        <v>42648</v>
      </c>
      <c r="E13" s="5" t="s">
        <v>61</v>
      </c>
      <c r="F13" s="5" t="s">
        <v>51</v>
      </c>
    </row>
    <row r="14" spans="1:6" x14ac:dyDescent="0.25">
      <c r="A14" s="5">
        <v>135</v>
      </c>
      <c r="B14" s="5" t="s">
        <v>91</v>
      </c>
      <c r="C14" s="5" t="s">
        <v>92</v>
      </c>
      <c r="D14" s="6">
        <v>42658</v>
      </c>
      <c r="E14" s="5" t="s">
        <v>61</v>
      </c>
      <c r="F14" s="5" t="s">
        <v>54</v>
      </c>
    </row>
    <row r="15" spans="1:6" x14ac:dyDescent="0.25">
      <c r="A15" s="5">
        <v>135</v>
      </c>
      <c r="B15" s="5" t="s">
        <v>103</v>
      </c>
      <c r="C15" s="5" t="s">
        <v>102</v>
      </c>
      <c r="D15" s="6">
        <v>42658</v>
      </c>
      <c r="E15" s="5" t="s">
        <v>61</v>
      </c>
      <c r="F15" s="5" t="s">
        <v>54</v>
      </c>
    </row>
    <row r="16" spans="1:6" x14ac:dyDescent="0.25">
      <c r="A16" s="5">
        <v>135</v>
      </c>
      <c r="B16" s="5" t="s">
        <v>85</v>
      </c>
      <c r="C16" s="5" t="s">
        <v>86</v>
      </c>
      <c r="D16" s="6">
        <v>42657</v>
      </c>
      <c r="E16" s="5" t="s">
        <v>58</v>
      </c>
      <c r="F16" s="5" t="s">
        <v>70</v>
      </c>
    </row>
    <row r="17" spans="1:6" x14ac:dyDescent="0.25">
      <c r="A17" s="5">
        <v>135</v>
      </c>
      <c r="B17" s="5" t="s">
        <v>97</v>
      </c>
      <c r="C17" s="5" t="s">
        <v>98</v>
      </c>
      <c r="D17" s="6">
        <v>42647</v>
      </c>
      <c r="E17" s="5" t="s">
        <v>58</v>
      </c>
      <c r="F17" s="5" t="s">
        <v>73</v>
      </c>
    </row>
    <row r="18" spans="1:6" x14ac:dyDescent="0.25">
      <c r="A18" s="5" t="s">
        <v>66</v>
      </c>
      <c r="B18" s="5" t="s">
        <v>83</v>
      </c>
      <c r="C18" s="5" t="s">
        <v>84</v>
      </c>
      <c r="D18" s="6">
        <v>42648</v>
      </c>
      <c r="E18" s="5" t="s">
        <v>58</v>
      </c>
      <c r="F18" s="5" t="s">
        <v>54</v>
      </c>
    </row>
    <row r="19" spans="1:6" x14ac:dyDescent="0.25">
      <c r="A19" s="5" t="s">
        <v>66</v>
      </c>
      <c r="B19" s="5" t="s">
        <v>67</v>
      </c>
      <c r="C19" s="5" t="s">
        <v>68</v>
      </c>
      <c r="D19" s="5" t="s">
        <v>69</v>
      </c>
      <c r="E19" s="5" t="s">
        <v>58</v>
      </c>
      <c r="F19" s="5" t="s">
        <v>70</v>
      </c>
    </row>
    <row r="20" spans="1:6" x14ac:dyDescent="0.25">
      <c r="A20" s="5" t="s">
        <v>66</v>
      </c>
      <c r="B20" s="5" t="s">
        <v>93</v>
      </c>
      <c r="C20" s="5" t="s">
        <v>94</v>
      </c>
      <c r="D20" s="5" t="s">
        <v>69</v>
      </c>
      <c r="E20" s="5" t="s">
        <v>61</v>
      </c>
      <c r="F20" s="5" t="s">
        <v>70</v>
      </c>
    </row>
    <row r="21" spans="1:6" x14ac:dyDescent="0.25">
      <c r="A21" s="5" t="s">
        <v>66</v>
      </c>
      <c r="B21" s="5" t="s">
        <v>71</v>
      </c>
      <c r="C21" s="5" t="s">
        <v>72</v>
      </c>
      <c r="D21" s="6">
        <v>42649</v>
      </c>
      <c r="E21" s="5" t="s">
        <v>61</v>
      </c>
      <c r="F21" s="5" t="s">
        <v>73</v>
      </c>
    </row>
    <row r="22" spans="1:6" x14ac:dyDescent="0.25">
      <c r="A22" s="5" t="s">
        <v>55</v>
      </c>
      <c r="B22" s="5" t="s">
        <v>56</v>
      </c>
      <c r="C22" s="5" t="s">
        <v>57</v>
      </c>
      <c r="D22" s="6">
        <v>42654</v>
      </c>
      <c r="E22" s="5" t="s">
        <v>58</v>
      </c>
      <c r="F22" s="5" t="s">
        <v>54</v>
      </c>
    </row>
    <row r="23" spans="1:6" x14ac:dyDescent="0.25">
      <c r="A23" s="5" t="s">
        <v>55</v>
      </c>
      <c r="B23" s="5" t="s">
        <v>78</v>
      </c>
      <c r="C23" s="5" t="s">
        <v>77</v>
      </c>
      <c r="D23" s="6">
        <v>42654</v>
      </c>
      <c r="E23" s="5" t="s">
        <v>50</v>
      </c>
      <c r="F23" s="5" t="s">
        <v>54</v>
      </c>
    </row>
    <row r="24" spans="1:6" x14ac:dyDescent="0.25">
      <c r="A24" s="5" t="s">
        <v>55</v>
      </c>
      <c r="B24" s="5" t="s">
        <v>79</v>
      </c>
      <c r="C24" s="5" t="s">
        <v>80</v>
      </c>
      <c r="D24" s="6">
        <v>42657</v>
      </c>
      <c r="E24" s="5" t="s">
        <v>61</v>
      </c>
      <c r="F24" s="5" t="s">
        <v>70</v>
      </c>
    </row>
    <row r="25" spans="1:6" x14ac:dyDescent="0.25">
      <c r="A25" s="5" t="s">
        <v>55</v>
      </c>
      <c r="B25" s="5" t="s">
        <v>95</v>
      </c>
      <c r="C25" s="5" t="s">
        <v>96</v>
      </c>
      <c r="D25" s="6">
        <v>42650</v>
      </c>
      <c r="E25" s="5" t="s">
        <v>50</v>
      </c>
      <c r="F25" s="5" t="s">
        <v>70</v>
      </c>
    </row>
    <row r="26" spans="1:6" x14ac:dyDescent="0.25">
      <c r="A26" s="5" t="s">
        <v>55</v>
      </c>
      <c r="B26" s="5" t="s">
        <v>99</v>
      </c>
      <c r="C26" s="5" t="s">
        <v>100</v>
      </c>
      <c r="D26" s="6">
        <v>42650</v>
      </c>
      <c r="E26" s="5" t="s">
        <v>50</v>
      </c>
      <c r="F26" s="5" t="s">
        <v>70</v>
      </c>
    </row>
    <row r="27" spans="1:6" x14ac:dyDescent="0.25">
      <c r="A27" s="5" t="s">
        <v>55</v>
      </c>
      <c r="B27" s="5" t="s">
        <v>74</v>
      </c>
      <c r="C27" s="5" t="s">
        <v>75</v>
      </c>
      <c r="D27" s="6">
        <v>42647</v>
      </c>
      <c r="E27" s="5" t="s">
        <v>50</v>
      </c>
      <c r="F27" s="5" t="s">
        <v>73</v>
      </c>
    </row>
    <row r="28" spans="1:6" x14ac:dyDescent="0.25">
      <c r="A28" s="5" t="s">
        <v>55</v>
      </c>
      <c r="B28" s="5" t="s">
        <v>87</v>
      </c>
      <c r="C28" s="5" t="s">
        <v>88</v>
      </c>
      <c r="D28" s="6">
        <v>42649</v>
      </c>
      <c r="E28" s="5" t="s">
        <v>58</v>
      </c>
      <c r="F28" s="5" t="s">
        <v>73</v>
      </c>
    </row>
  </sheetData>
  <sortState ref="A2:F28">
    <sortCondition ref="A2:A28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I6" sqref="I6"/>
    </sheetView>
  </sheetViews>
  <sheetFormatPr defaultRowHeight="15" x14ac:dyDescent="0.25"/>
  <sheetData>
    <row r="1" spans="1:4" x14ac:dyDescent="0.25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25">
      <c r="A2" s="1" t="s">
        <v>10</v>
      </c>
      <c r="B2" s="1" t="s">
        <v>32</v>
      </c>
      <c r="C2" s="1">
        <v>3500</v>
      </c>
      <c r="D2" s="1">
        <v>350</v>
      </c>
    </row>
    <row r="3" spans="1:4" x14ac:dyDescent="0.25">
      <c r="A3" s="1" t="s">
        <v>10</v>
      </c>
      <c r="B3" s="1" t="s">
        <v>33</v>
      </c>
      <c r="C3" s="1">
        <v>4500</v>
      </c>
      <c r="D3" s="1">
        <v>450</v>
      </c>
    </row>
    <row r="4" spans="1:4" x14ac:dyDescent="0.25">
      <c r="A4" s="1" t="s">
        <v>10</v>
      </c>
      <c r="B4" s="1" t="s">
        <v>34</v>
      </c>
      <c r="C4" s="1">
        <v>7250</v>
      </c>
      <c r="D4" s="1">
        <v>725</v>
      </c>
    </row>
    <row r="5" spans="1:4" x14ac:dyDescent="0.25">
      <c r="A5" s="1" t="s">
        <v>10</v>
      </c>
      <c r="B5" s="1" t="s">
        <v>35</v>
      </c>
      <c r="C5" s="1">
        <v>9000</v>
      </c>
      <c r="D5" s="1">
        <v>900</v>
      </c>
    </row>
    <row r="6" spans="1:4" x14ac:dyDescent="0.25">
      <c r="A6" s="1" t="s">
        <v>20</v>
      </c>
      <c r="B6" s="1" t="s">
        <v>33</v>
      </c>
      <c r="C6" s="1">
        <v>6000</v>
      </c>
      <c r="D6" s="1">
        <v>600</v>
      </c>
    </row>
    <row r="7" spans="1:4" x14ac:dyDescent="0.25">
      <c r="A7" s="1" t="s">
        <v>20</v>
      </c>
      <c r="B7" s="1" t="s">
        <v>32</v>
      </c>
      <c r="C7" s="1">
        <v>7500</v>
      </c>
      <c r="D7" s="1">
        <v>750</v>
      </c>
    </row>
    <row r="8" spans="1:4" x14ac:dyDescent="0.25">
      <c r="A8" s="1" t="s">
        <v>20</v>
      </c>
      <c r="B8" s="1" t="s">
        <v>35</v>
      </c>
      <c r="C8" s="1">
        <v>7500</v>
      </c>
      <c r="D8" s="1">
        <v>750</v>
      </c>
    </row>
    <row r="9" spans="1:4" x14ac:dyDescent="0.25">
      <c r="A9" s="1" t="s">
        <v>20</v>
      </c>
      <c r="B9" s="1" t="s">
        <v>34</v>
      </c>
      <c r="C9" s="1">
        <v>9750</v>
      </c>
      <c r="D9" s="1">
        <v>975</v>
      </c>
    </row>
    <row r="10" spans="1:4" x14ac:dyDescent="0.25">
      <c r="A10" s="1" t="s">
        <v>36</v>
      </c>
      <c r="B10" s="1" t="s">
        <v>32</v>
      </c>
      <c r="C10" s="1">
        <v>6000</v>
      </c>
      <c r="D10" s="1">
        <v>600</v>
      </c>
    </row>
    <row r="11" spans="1:4" x14ac:dyDescent="0.25">
      <c r="A11" s="1" t="s">
        <v>36</v>
      </c>
      <c r="B11" s="1" t="s">
        <v>35</v>
      </c>
      <c r="C11" s="1">
        <v>6500</v>
      </c>
      <c r="D11" s="1">
        <v>650</v>
      </c>
    </row>
    <row r="12" spans="1:4" x14ac:dyDescent="0.25">
      <c r="A12" s="1" t="s">
        <v>36</v>
      </c>
      <c r="B12" s="1" t="s">
        <v>34</v>
      </c>
      <c r="C12" s="1">
        <v>6700</v>
      </c>
      <c r="D12" s="1">
        <v>670</v>
      </c>
    </row>
    <row r="13" spans="1:4" x14ac:dyDescent="0.25">
      <c r="A13" s="1" t="s">
        <v>36</v>
      </c>
      <c r="B13" s="1" t="s">
        <v>33</v>
      </c>
      <c r="C13" s="1">
        <v>7000</v>
      </c>
      <c r="D13" s="1">
        <v>700</v>
      </c>
    </row>
    <row r="14" spans="1:4" x14ac:dyDescent="0.25">
      <c r="A14" s="1" t="s">
        <v>13</v>
      </c>
      <c r="B14" s="1" t="s">
        <v>32</v>
      </c>
      <c r="C14" s="1">
        <v>3000</v>
      </c>
      <c r="D14" s="1">
        <v>300</v>
      </c>
    </row>
    <row r="15" spans="1:4" x14ac:dyDescent="0.25">
      <c r="A15" s="1" t="s">
        <v>13</v>
      </c>
      <c r="B15" s="1" t="s">
        <v>33</v>
      </c>
      <c r="C15" s="1">
        <v>5000</v>
      </c>
      <c r="D15" s="1">
        <v>500</v>
      </c>
    </row>
    <row r="16" spans="1:4" x14ac:dyDescent="0.25">
      <c r="A16" s="1" t="s">
        <v>13</v>
      </c>
      <c r="B16" s="1" t="s">
        <v>35</v>
      </c>
      <c r="C16" s="1">
        <v>6000</v>
      </c>
      <c r="D16" s="1">
        <v>600</v>
      </c>
    </row>
    <row r="17" spans="1:4" x14ac:dyDescent="0.25">
      <c r="A17" s="1" t="s">
        <v>13</v>
      </c>
      <c r="B17" s="1" t="s">
        <v>34</v>
      </c>
      <c r="C17" s="1">
        <v>8250</v>
      </c>
      <c r="D17" s="1">
        <v>825</v>
      </c>
    </row>
    <row r="23" spans="1:4" x14ac:dyDescent="0.25">
      <c r="A23" s="1" t="s">
        <v>28</v>
      </c>
      <c r="B23" s="1" t="s">
        <v>29</v>
      </c>
      <c r="C23" s="1" t="s">
        <v>30</v>
      </c>
      <c r="D23" s="1" t="s">
        <v>31</v>
      </c>
    </row>
    <row r="24" spans="1:4" x14ac:dyDescent="0.25">
      <c r="A24" s="1" t="s">
        <v>10</v>
      </c>
      <c r="B24" s="1" t="s">
        <v>32</v>
      </c>
      <c r="C24" s="1">
        <v>3500</v>
      </c>
      <c r="D24" s="1">
        <v>350</v>
      </c>
    </row>
    <row r="25" spans="1:4" x14ac:dyDescent="0.25">
      <c r="A25" s="1" t="s">
        <v>10</v>
      </c>
      <c r="B25" s="1" t="s">
        <v>33</v>
      </c>
      <c r="C25" s="1">
        <v>4500</v>
      </c>
      <c r="D25" s="1">
        <v>450</v>
      </c>
    </row>
    <row r="26" spans="1:4" x14ac:dyDescent="0.25">
      <c r="A26" s="1" t="s">
        <v>10</v>
      </c>
      <c r="B26" s="1" t="s">
        <v>34</v>
      </c>
      <c r="C26" s="1">
        <v>7250</v>
      </c>
      <c r="D26" s="1">
        <v>725</v>
      </c>
    </row>
    <row r="27" spans="1:4" x14ac:dyDescent="0.25">
      <c r="A27" s="1" t="s">
        <v>10</v>
      </c>
      <c r="B27" s="1" t="s">
        <v>35</v>
      </c>
      <c r="C27" s="1">
        <v>9000</v>
      </c>
      <c r="D27" s="1">
        <v>900</v>
      </c>
    </row>
    <row r="28" spans="1:4" x14ac:dyDescent="0.25">
      <c r="A28" s="1" t="s">
        <v>20</v>
      </c>
      <c r="B28" s="1" t="s">
        <v>33</v>
      </c>
      <c r="C28" s="1">
        <v>6000</v>
      </c>
      <c r="D28" s="1">
        <v>600</v>
      </c>
    </row>
    <row r="29" spans="1:4" x14ac:dyDescent="0.25">
      <c r="A29" s="1" t="s">
        <v>20</v>
      </c>
      <c r="B29" s="1" t="s">
        <v>32</v>
      </c>
      <c r="C29" s="1">
        <v>7500</v>
      </c>
      <c r="D29" s="1">
        <v>750</v>
      </c>
    </row>
    <row r="30" spans="1:4" x14ac:dyDescent="0.25">
      <c r="A30" s="1" t="s">
        <v>20</v>
      </c>
      <c r="B30" s="1" t="s">
        <v>35</v>
      </c>
      <c r="C30" s="1">
        <v>7500</v>
      </c>
      <c r="D30" s="1">
        <v>750</v>
      </c>
    </row>
    <row r="31" spans="1:4" x14ac:dyDescent="0.25">
      <c r="A31" s="1" t="s">
        <v>20</v>
      </c>
      <c r="B31" s="1" t="s">
        <v>34</v>
      </c>
      <c r="C31" s="1">
        <v>9750</v>
      </c>
      <c r="D31" s="1">
        <v>975</v>
      </c>
    </row>
    <row r="32" spans="1:4" x14ac:dyDescent="0.25">
      <c r="A32" s="1" t="s">
        <v>36</v>
      </c>
      <c r="B32" s="1" t="s">
        <v>32</v>
      </c>
      <c r="C32" s="1">
        <v>6000</v>
      </c>
      <c r="D32" s="1">
        <v>600</v>
      </c>
    </row>
    <row r="33" spans="1:4" x14ac:dyDescent="0.25">
      <c r="A33" s="1" t="s">
        <v>36</v>
      </c>
      <c r="B33" s="1" t="s">
        <v>35</v>
      </c>
      <c r="C33" s="1">
        <v>6500</v>
      </c>
      <c r="D33" s="1">
        <v>650</v>
      </c>
    </row>
    <row r="34" spans="1:4" x14ac:dyDescent="0.25">
      <c r="A34" s="1" t="s">
        <v>36</v>
      </c>
      <c r="B34" s="1" t="s">
        <v>34</v>
      </c>
      <c r="C34" s="1">
        <v>6700</v>
      </c>
      <c r="D34" s="1">
        <v>670</v>
      </c>
    </row>
    <row r="35" spans="1:4" x14ac:dyDescent="0.25">
      <c r="A35" s="1" t="s">
        <v>36</v>
      </c>
      <c r="B35" s="1" t="s">
        <v>33</v>
      </c>
      <c r="C35" s="1">
        <v>7000</v>
      </c>
      <c r="D35" s="1">
        <v>700</v>
      </c>
    </row>
    <row r="36" spans="1:4" x14ac:dyDescent="0.25">
      <c r="A36" s="1" t="s">
        <v>13</v>
      </c>
      <c r="B36" s="1" t="s">
        <v>32</v>
      </c>
      <c r="C36" s="1">
        <v>3000</v>
      </c>
      <c r="D36" s="1">
        <v>300</v>
      </c>
    </row>
    <row r="37" spans="1:4" x14ac:dyDescent="0.25">
      <c r="A37" s="1" t="s">
        <v>13</v>
      </c>
      <c r="B37" s="1" t="s">
        <v>33</v>
      </c>
      <c r="C37" s="1">
        <v>5000</v>
      </c>
      <c r="D37" s="1">
        <v>500</v>
      </c>
    </row>
    <row r="38" spans="1:4" x14ac:dyDescent="0.25">
      <c r="A38" s="1" t="s">
        <v>13</v>
      </c>
      <c r="B38" s="1" t="s">
        <v>35</v>
      </c>
      <c r="C38" s="1">
        <v>6000</v>
      </c>
      <c r="D38" s="1">
        <v>600</v>
      </c>
    </row>
    <row r="39" spans="1:4" x14ac:dyDescent="0.25">
      <c r="A39" s="1" t="s">
        <v>13</v>
      </c>
      <c r="B39" s="1" t="s">
        <v>34</v>
      </c>
      <c r="C39" s="1">
        <v>8250</v>
      </c>
      <c r="D39" s="1">
        <v>825</v>
      </c>
    </row>
    <row r="45" spans="1:4" x14ac:dyDescent="0.25">
      <c r="A45" s="1" t="s">
        <v>28</v>
      </c>
      <c r="B45" s="1" t="s">
        <v>29</v>
      </c>
      <c r="C45" s="1" t="s">
        <v>30</v>
      </c>
      <c r="D45" s="1" t="s">
        <v>31</v>
      </c>
    </row>
    <row r="46" spans="1:4" x14ac:dyDescent="0.25">
      <c r="A46" s="1" t="s">
        <v>10</v>
      </c>
      <c r="B46" s="1" t="s">
        <v>32</v>
      </c>
      <c r="C46" s="1">
        <v>3500</v>
      </c>
      <c r="D46" s="1">
        <v>350</v>
      </c>
    </row>
    <row r="47" spans="1:4" x14ac:dyDescent="0.25">
      <c r="A47" s="1" t="s">
        <v>10</v>
      </c>
      <c r="B47" s="1" t="s">
        <v>33</v>
      </c>
      <c r="C47" s="1">
        <v>4500</v>
      </c>
      <c r="D47" s="1">
        <v>450</v>
      </c>
    </row>
    <row r="48" spans="1:4" x14ac:dyDescent="0.25">
      <c r="A48" s="1" t="s">
        <v>10</v>
      </c>
      <c r="B48" s="1" t="s">
        <v>34</v>
      </c>
      <c r="C48" s="1">
        <v>7250</v>
      </c>
      <c r="D48" s="1">
        <v>725</v>
      </c>
    </row>
    <row r="49" spans="1:4" x14ac:dyDescent="0.25">
      <c r="A49" s="1" t="s">
        <v>10</v>
      </c>
      <c r="B49" s="1" t="s">
        <v>35</v>
      </c>
      <c r="C49" s="1">
        <v>9000</v>
      </c>
      <c r="D49" s="1">
        <v>900</v>
      </c>
    </row>
    <row r="50" spans="1:4" x14ac:dyDescent="0.25">
      <c r="A50" s="1" t="s">
        <v>20</v>
      </c>
      <c r="B50" s="1" t="s">
        <v>33</v>
      </c>
      <c r="C50" s="1">
        <v>6000</v>
      </c>
      <c r="D50" s="1">
        <v>600</v>
      </c>
    </row>
    <row r="51" spans="1:4" x14ac:dyDescent="0.25">
      <c r="A51" s="1" t="s">
        <v>20</v>
      </c>
      <c r="B51" s="1" t="s">
        <v>32</v>
      </c>
      <c r="C51" s="1">
        <v>7500</v>
      </c>
      <c r="D51" s="1">
        <v>750</v>
      </c>
    </row>
    <row r="52" spans="1:4" x14ac:dyDescent="0.25">
      <c r="A52" s="1" t="s">
        <v>20</v>
      </c>
      <c r="B52" s="1" t="s">
        <v>35</v>
      </c>
      <c r="C52" s="1">
        <v>7500</v>
      </c>
      <c r="D52" s="1">
        <v>750</v>
      </c>
    </row>
    <row r="53" spans="1:4" x14ac:dyDescent="0.25">
      <c r="A53" s="1" t="s">
        <v>20</v>
      </c>
      <c r="B53" s="1" t="s">
        <v>34</v>
      </c>
      <c r="C53" s="1">
        <v>9750</v>
      </c>
      <c r="D53" s="1">
        <v>975</v>
      </c>
    </row>
    <row r="54" spans="1:4" x14ac:dyDescent="0.25">
      <c r="A54" s="1" t="s">
        <v>36</v>
      </c>
      <c r="B54" s="1" t="s">
        <v>32</v>
      </c>
      <c r="C54" s="1">
        <v>6000</v>
      </c>
      <c r="D54" s="1">
        <v>600</v>
      </c>
    </row>
    <row r="55" spans="1:4" x14ac:dyDescent="0.25">
      <c r="A55" s="1" t="s">
        <v>36</v>
      </c>
      <c r="B55" s="1" t="s">
        <v>35</v>
      </c>
      <c r="C55" s="1">
        <v>6500</v>
      </c>
      <c r="D55" s="1">
        <v>650</v>
      </c>
    </row>
    <row r="56" spans="1:4" x14ac:dyDescent="0.25">
      <c r="A56" s="1" t="s">
        <v>36</v>
      </c>
      <c r="B56" s="1" t="s">
        <v>34</v>
      </c>
      <c r="C56" s="1">
        <v>6700</v>
      </c>
      <c r="D56" s="1">
        <v>670</v>
      </c>
    </row>
    <row r="57" spans="1:4" x14ac:dyDescent="0.25">
      <c r="A57" s="1" t="s">
        <v>36</v>
      </c>
      <c r="B57" s="1" t="s">
        <v>33</v>
      </c>
      <c r="C57" s="1">
        <v>7000</v>
      </c>
      <c r="D57" s="1">
        <v>700</v>
      </c>
    </row>
    <row r="58" spans="1:4" x14ac:dyDescent="0.25">
      <c r="A58" s="1" t="s">
        <v>13</v>
      </c>
      <c r="B58" s="1" t="s">
        <v>32</v>
      </c>
      <c r="C58" s="1">
        <v>3000</v>
      </c>
      <c r="D58" s="1">
        <v>300</v>
      </c>
    </row>
    <row r="59" spans="1:4" x14ac:dyDescent="0.25">
      <c r="A59" s="1" t="s">
        <v>13</v>
      </c>
      <c r="B59" s="1" t="s">
        <v>33</v>
      </c>
      <c r="C59" s="1">
        <v>5000</v>
      </c>
      <c r="D59" s="1">
        <v>500</v>
      </c>
    </row>
    <row r="60" spans="1:4" x14ac:dyDescent="0.25">
      <c r="A60" s="1" t="s">
        <v>13</v>
      </c>
      <c r="B60" s="1" t="s">
        <v>35</v>
      </c>
      <c r="C60" s="1">
        <v>6000</v>
      </c>
      <c r="D60" s="1">
        <v>600</v>
      </c>
    </row>
    <row r="61" spans="1:4" x14ac:dyDescent="0.25">
      <c r="A61" s="1" t="s">
        <v>13</v>
      </c>
      <c r="B61" s="1" t="s">
        <v>34</v>
      </c>
      <c r="C61" s="1">
        <v>8250</v>
      </c>
      <c r="D61" s="1">
        <v>825</v>
      </c>
    </row>
    <row r="67" spans="1:4" x14ac:dyDescent="0.25">
      <c r="A67" s="1" t="s">
        <v>28</v>
      </c>
      <c r="B67" s="1" t="s">
        <v>29</v>
      </c>
      <c r="C67" s="1" t="s">
        <v>30</v>
      </c>
      <c r="D67" s="1" t="s">
        <v>31</v>
      </c>
    </row>
    <row r="68" spans="1:4" x14ac:dyDescent="0.25">
      <c r="A68" s="1" t="s">
        <v>10</v>
      </c>
      <c r="B68" s="1" t="s">
        <v>32</v>
      </c>
      <c r="C68" s="1">
        <v>3500</v>
      </c>
      <c r="D68" s="1">
        <v>350</v>
      </c>
    </row>
    <row r="69" spans="1:4" x14ac:dyDescent="0.25">
      <c r="A69" s="1" t="s">
        <v>10</v>
      </c>
      <c r="B69" s="1" t="s">
        <v>33</v>
      </c>
      <c r="C69" s="1">
        <v>4500</v>
      </c>
      <c r="D69" s="1">
        <v>450</v>
      </c>
    </row>
    <row r="70" spans="1:4" x14ac:dyDescent="0.25">
      <c r="A70" s="1" t="s">
        <v>10</v>
      </c>
      <c r="B70" s="1" t="s">
        <v>34</v>
      </c>
      <c r="C70" s="1">
        <v>7250</v>
      </c>
      <c r="D70" s="1">
        <v>725</v>
      </c>
    </row>
    <row r="71" spans="1:4" x14ac:dyDescent="0.25">
      <c r="A71" s="1" t="s">
        <v>10</v>
      </c>
      <c r="B71" s="1" t="s">
        <v>35</v>
      </c>
      <c r="C71" s="1">
        <v>9000</v>
      </c>
      <c r="D71" s="1">
        <v>900</v>
      </c>
    </row>
    <row r="72" spans="1:4" x14ac:dyDescent="0.25">
      <c r="A72" s="1" t="s">
        <v>20</v>
      </c>
      <c r="B72" s="1" t="s">
        <v>33</v>
      </c>
      <c r="C72" s="1">
        <v>6000</v>
      </c>
      <c r="D72" s="1">
        <v>600</v>
      </c>
    </row>
    <row r="73" spans="1:4" x14ac:dyDescent="0.25">
      <c r="A73" s="1" t="s">
        <v>20</v>
      </c>
      <c r="B73" s="1" t="s">
        <v>32</v>
      </c>
      <c r="C73" s="1">
        <v>7500</v>
      </c>
      <c r="D73" s="1">
        <v>750</v>
      </c>
    </row>
    <row r="74" spans="1:4" x14ac:dyDescent="0.25">
      <c r="A74" s="1" t="s">
        <v>20</v>
      </c>
      <c r="B74" s="1" t="s">
        <v>35</v>
      </c>
      <c r="C74" s="1">
        <v>7500</v>
      </c>
      <c r="D74" s="1">
        <v>750</v>
      </c>
    </row>
    <row r="75" spans="1:4" x14ac:dyDescent="0.25">
      <c r="A75" s="1" t="s">
        <v>20</v>
      </c>
      <c r="B75" s="1" t="s">
        <v>34</v>
      </c>
      <c r="C75" s="1">
        <v>9750</v>
      </c>
      <c r="D75" s="1">
        <v>975</v>
      </c>
    </row>
    <row r="76" spans="1:4" x14ac:dyDescent="0.25">
      <c r="A76" s="1" t="s">
        <v>36</v>
      </c>
      <c r="B76" s="1" t="s">
        <v>32</v>
      </c>
      <c r="C76" s="1">
        <v>6000</v>
      </c>
      <c r="D76" s="1">
        <v>600</v>
      </c>
    </row>
    <row r="77" spans="1:4" x14ac:dyDescent="0.25">
      <c r="A77" s="1" t="s">
        <v>36</v>
      </c>
      <c r="B77" s="1" t="s">
        <v>35</v>
      </c>
      <c r="C77" s="1">
        <v>6500</v>
      </c>
      <c r="D77" s="1">
        <v>650</v>
      </c>
    </row>
    <row r="78" spans="1:4" x14ac:dyDescent="0.25">
      <c r="A78" s="1" t="s">
        <v>36</v>
      </c>
      <c r="B78" s="1" t="s">
        <v>34</v>
      </c>
      <c r="C78" s="1">
        <v>6700</v>
      </c>
      <c r="D78" s="1">
        <v>670</v>
      </c>
    </row>
    <row r="79" spans="1:4" x14ac:dyDescent="0.25">
      <c r="A79" s="1" t="s">
        <v>36</v>
      </c>
      <c r="B79" s="1" t="s">
        <v>33</v>
      </c>
      <c r="C79" s="1">
        <v>7000</v>
      </c>
      <c r="D79" s="1">
        <v>700</v>
      </c>
    </row>
    <row r="80" spans="1:4" x14ac:dyDescent="0.25">
      <c r="A80" s="1" t="s">
        <v>13</v>
      </c>
      <c r="B80" s="1" t="s">
        <v>32</v>
      </c>
      <c r="C80" s="1">
        <v>3000</v>
      </c>
      <c r="D80" s="1">
        <v>300</v>
      </c>
    </row>
    <row r="81" spans="1:4" x14ac:dyDescent="0.25">
      <c r="A81" s="1" t="s">
        <v>13</v>
      </c>
      <c r="B81" s="1" t="s">
        <v>33</v>
      </c>
      <c r="C81" s="1">
        <v>5000</v>
      </c>
      <c r="D81" s="1">
        <v>500</v>
      </c>
    </row>
    <row r="82" spans="1:4" x14ac:dyDescent="0.25">
      <c r="A82" s="1" t="s">
        <v>13</v>
      </c>
      <c r="B82" s="1" t="s">
        <v>35</v>
      </c>
      <c r="C82" s="1">
        <v>6000</v>
      </c>
      <c r="D82" s="1">
        <v>600</v>
      </c>
    </row>
    <row r="83" spans="1:4" x14ac:dyDescent="0.25">
      <c r="A83" s="1" t="s">
        <v>13</v>
      </c>
      <c r="B83" s="1" t="s">
        <v>34</v>
      </c>
      <c r="C83" s="1">
        <v>8250</v>
      </c>
      <c r="D83" s="1">
        <v>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M12" sqref="M12"/>
    </sheetView>
  </sheetViews>
  <sheetFormatPr defaultRowHeight="15" x14ac:dyDescent="0.25"/>
  <cols>
    <col min="1" max="1" width="10.5703125" customWidth="1"/>
    <col min="2" max="2" width="25" bestFit="1" customWidth="1"/>
    <col min="3" max="4" width="9.28515625" customWidth="1"/>
    <col min="5" max="5" width="8.7109375" customWidth="1"/>
    <col min="6" max="6" width="7.7109375" customWidth="1"/>
    <col min="7" max="7" width="7.85546875" customWidth="1"/>
    <col min="8" max="8" width="8.7109375" customWidth="1"/>
    <col min="9" max="9" width="11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20839</v>
      </c>
      <c r="B2" s="1" t="s">
        <v>9</v>
      </c>
      <c r="C2" s="1" t="s">
        <v>10</v>
      </c>
      <c r="D2" s="1" t="s">
        <v>11</v>
      </c>
      <c r="E2" s="1">
        <v>7500</v>
      </c>
      <c r="F2" s="1">
        <f t="shared" ref="F2:F13" si="0">10%*E2</f>
        <v>750</v>
      </c>
      <c r="G2" s="2">
        <f t="shared" ref="G2:G13" si="1">15%*(E2-F2)</f>
        <v>1012.5</v>
      </c>
      <c r="H2" s="2">
        <f t="shared" ref="H2:H13" si="2">5%*(F2+G2)</f>
        <v>88.125</v>
      </c>
      <c r="I2" s="2">
        <f t="shared" ref="I2:I13" si="3">E2+F2+G2+H2</f>
        <v>9350.625</v>
      </c>
    </row>
    <row r="3" spans="1:9" x14ac:dyDescent="0.25">
      <c r="A3" s="1">
        <v>20837</v>
      </c>
      <c r="B3" s="1" t="s">
        <v>12</v>
      </c>
      <c r="C3" s="1" t="s">
        <v>13</v>
      </c>
      <c r="D3" s="1" t="s">
        <v>11</v>
      </c>
      <c r="E3" s="1">
        <v>8500</v>
      </c>
      <c r="F3" s="1">
        <f t="shared" si="0"/>
        <v>850</v>
      </c>
      <c r="G3" s="2">
        <f t="shared" si="1"/>
        <v>1147.5</v>
      </c>
      <c r="H3" s="2">
        <f t="shared" si="2"/>
        <v>99.875</v>
      </c>
      <c r="I3" s="2">
        <f t="shared" si="3"/>
        <v>10597.375</v>
      </c>
    </row>
    <row r="4" spans="1:9" x14ac:dyDescent="0.25">
      <c r="A4" s="1">
        <v>12020</v>
      </c>
      <c r="B4" s="1" t="s">
        <v>14</v>
      </c>
      <c r="C4" s="1" t="s">
        <v>10</v>
      </c>
      <c r="D4" s="1" t="s">
        <v>15</v>
      </c>
      <c r="E4" s="1">
        <v>8000</v>
      </c>
      <c r="F4" s="1">
        <f t="shared" si="0"/>
        <v>800</v>
      </c>
      <c r="G4" s="2">
        <f t="shared" si="1"/>
        <v>1080</v>
      </c>
      <c r="H4" s="2">
        <f t="shared" si="2"/>
        <v>94</v>
      </c>
      <c r="I4" s="2">
        <f t="shared" si="3"/>
        <v>9974</v>
      </c>
    </row>
    <row r="5" spans="1:9" x14ac:dyDescent="0.25">
      <c r="A5" s="1">
        <v>20856</v>
      </c>
      <c r="B5" s="1" t="s">
        <v>16</v>
      </c>
      <c r="C5" s="1" t="s">
        <v>10</v>
      </c>
      <c r="D5" s="1" t="s">
        <v>17</v>
      </c>
      <c r="E5" s="1">
        <v>4500</v>
      </c>
      <c r="F5" s="1">
        <f t="shared" si="0"/>
        <v>450</v>
      </c>
      <c r="G5" s="2">
        <f t="shared" si="1"/>
        <v>607.5</v>
      </c>
      <c r="H5" s="2">
        <f t="shared" si="2"/>
        <v>52.875</v>
      </c>
      <c r="I5" s="2">
        <f t="shared" si="3"/>
        <v>5610.375</v>
      </c>
    </row>
    <row r="6" spans="1:9" x14ac:dyDescent="0.25">
      <c r="A6" s="1">
        <v>20858</v>
      </c>
      <c r="B6" s="1" t="s">
        <v>18</v>
      </c>
      <c r="C6" s="1" t="s">
        <v>13</v>
      </c>
      <c r="D6" s="1" t="s">
        <v>17</v>
      </c>
      <c r="E6" s="1">
        <v>8500</v>
      </c>
      <c r="F6" s="1">
        <f t="shared" si="0"/>
        <v>850</v>
      </c>
      <c r="G6" s="2">
        <f t="shared" si="1"/>
        <v>1147.5</v>
      </c>
      <c r="H6" s="2">
        <f t="shared" si="2"/>
        <v>99.875</v>
      </c>
      <c r="I6" s="2">
        <f t="shared" si="3"/>
        <v>10597.375</v>
      </c>
    </row>
    <row r="7" spans="1:9" x14ac:dyDescent="0.25">
      <c r="A7" s="1">
        <v>20871</v>
      </c>
      <c r="B7" s="1" t="s">
        <v>19</v>
      </c>
      <c r="C7" s="1" t="s">
        <v>20</v>
      </c>
      <c r="D7" s="1" t="s">
        <v>11</v>
      </c>
      <c r="E7" s="1">
        <v>8750</v>
      </c>
      <c r="F7" s="1">
        <f t="shared" si="0"/>
        <v>875</v>
      </c>
      <c r="G7" s="2">
        <f t="shared" si="1"/>
        <v>1181.25</v>
      </c>
      <c r="H7" s="2">
        <f t="shared" si="2"/>
        <v>102.8125</v>
      </c>
      <c r="I7" s="2">
        <f t="shared" si="3"/>
        <v>10909.0625</v>
      </c>
    </row>
    <row r="8" spans="1:9" x14ac:dyDescent="0.25">
      <c r="A8" s="1">
        <v>20872</v>
      </c>
      <c r="B8" s="1" t="s">
        <v>21</v>
      </c>
      <c r="C8" s="1" t="s">
        <v>10</v>
      </c>
      <c r="D8" s="1" t="s">
        <v>22</v>
      </c>
      <c r="E8" s="1">
        <v>8500</v>
      </c>
      <c r="F8" s="1">
        <f t="shared" si="0"/>
        <v>850</v>
      </c>
      <c r="G8" s="2">
        <f t="shared" si="1"/>
        <v>1147.5</v>
      </c>
      <c r="H8" s="2">
        <f t="shared" si="2"/>
        <v>99.875</v>
      </c>
      <c r="I8" s="2">
        <f t="shared" si="3"/>
        <v>10597.375</v>
      </c>
    </row>
    <row r="9" spans="1:9" x14ac:dyDescent="0.25">
      <c r="A9" s="1">
        <v>20736</v>
      </c>
      <c r="B9" s="1" t="s">
        <v>23</v>
      </c>
      <c r="C9" s="1" t="s">
        <v>20</v>
      </c>
      <c r="D9" s="1" t="s">
        <v>15</v>
      </c>
      <c r="E9" s="1">
        <v>3500</v>
      </c>
      <c r="F9" s="1">
        <f t="shared" si="0"/>
        <v>350</v>
      </c>
      <c r="G9" s="2">
        <f t="shared" si="1"/>
        <v>472.5</v>
      </c>
      <c r="H9" s="2">
        <f t="shared" si="2"/>
        <v>41.125</v>
      </c>
      <c r="I9" s="2">
        <f t="shared" si="3"/>
        <v>4363.625</v>
      </c>
    </row>
    <row r="10" spans="1:9" x14ac:dyDescent="0.25">
      <c r="A10" s="1">
        <v>20985</v>
      </c>
      <c r="B10" s="1" t="s">
        <v>24</v>
      </c>
      <c r="C10" s="1" t="s">
        <v>20</v>
      </c>
      <c r="D10" s="1" t="s">
        <v>17</v>
      </c>
      <c r="E10" s="1">
        <v>8000</v>
      </c>
      <c r="F10" s="1">
        <f t="shared" si="0"/>
        <v>800</v>
      </c>
      <c r="G10" s="2">
        <f t="shared" si="1"/>
        <v>1080</v>
      </c>
      <c r="H10" s="2">
        <f t="shared" si="2"/>
        <v>94</v>
      </c>
      <c r="I10" s="2">
        <f t="shared" si="3"/>
        <v>9974</v>
      </c>
    </row>
    <row r="11" spans="1:9" x14ac:dyDescent="0.25">
      <c r="A11" s="1">
        <v>20838</v>
      </c>
      <c r="B11" s="1" t="s">
        <v>25</v>
      </c>
      <c r="C11" s="1" t="s">
        <v>13</v>
      </c>
      <c r="D11" s="1" t="s">
        <v>22</v>
      </c>
      <c r="E11" s="1">
        <v>6500</v>
      </c>
      <c r="F11" s="1">
        <f t="shared" si="0"/>
        <v>650</v>
      </c>
      <c r="G11" s="2">
        <f t="shared" si="1"/>
        <v>877.5</v>
      </c>
      <c r="H11" s="2">
        <f t="shared" si="2"/>
        <v>76.375</v>
      </c>
      <c r="I11" s="2">
        <f t="shared" si="3"/>
        <v>8103.875</v>
      </c>
    </row>
    <row r="12" spans="1:9" x14ac:dyDescent="0.25">
      <c r="A12" s="1">
        <v>20854</v>
      </c>
      <c r="B12" s="1" t="s">
        <v>26</v>
      </c>
      <c r="C12" s="1" t="s">
        <v>20</v>
      </c>
      <c r="D12" s="1" t="s">
        <v>22</v>
      </c>
      <c r="E12" s="1">
        <v>7500</v>
      </c>
      <c r="F12" s="1">
        <f t="shared" si="0"/>
        <v>750</v>
      </c>
      <c r="G12" s="2">
        <f t="shared" si="1"/>
        <v>1012.5</v>
      </c>
      <c r="H12" s="2">
        <f t="shared" si="2"/>
        <v>88.125</v>
      </c>
      <c r="I12" s="2">
        <f t="shared" si="3"/>
        <v>9350.625</v>
      </c>
    </row>
    <row r="13" spans="1:9" x14ac:dyDescent="0.25">
      <c r="A13" s="1">
        <v>20847</v>
      </c>
      <c r="B13" s="1" t="s">
        <v>27</v>
      </c>
      <c r="C13" s="1" t="s">
        <v>13</v>
      </c>
      <c r="D13" s="1" t="s">
        <v>15</v>
      </c>
      <c r="E13" s="1">
        <v>7000</v>
      </c>
      <c r="F13" s="1">
        <f t="shared" si="0"/>
        <v>700</v>
      </c>
      <c r="G13" s="2">
        <f t="shared" si="1"/>
        <v>945</v>
      </c>
      <c r="H13" s="2">
        <f t="shared" si="2"/>
        <v>82.25</v>
      </c>
      <c r="I13" s="2">
        <f t="shared" si="3"/>
        <v>8727.25</v>
      </c>
    </row>
    <row r="18" spans="1:9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spans="1:9" x14ac:dyDescent="0.25">
      <c r="A19" s="1">
        <v>20839</v>
      </c>
      <c r="B19" s="1" t="s">
        <v>9</v>
      </c>
      <c r="C19" s="1" t="s">
        <v>10</v>
      </c>
      <c r="D19" s="1" t="s">
        <v>11</v>
      </c>
      <c r="E19" s="1">
        <v>7500</v>
      </c>
      <c r="F19" s="1">
        <f t="shared" ref="F19:F30" si="4">10%*E19</f>
        <v>750</v>
      </c>
      <c r="G19" s="2">
        <f t="shared" ref="G19:G30" si="5">15%*(E19-F19)</f>
        <v>1012.5</v>
      </c>
      <c r="H19" s="2">
        <f t="shared" ref="H19:H30" si="6">5%*(F19+G19)</f>
        <v>88.125</v>
      </c>
      <c r="I19" s="2">
        <f t="shared" ref="I19:I30" si="7">E19+F19+G19+H19</f>
        <v>9350.625</v>
      </c>
    </row>
    <row r="20" spans="1:9" x14ac:dyDescent="0.25">
      <c r="A20" s="1">
        <v>20837</v>
      </c>
      <c r="B20" s="1" t="s">
        <v>12</v>
      </c>
      <c r="C20" s="1" t="s">
        <v>13</v>
      </c>
      <c r="D20" s="1" t="s">
        <v>11</v>
      </c>
      <c r="E20" s="1">
        <v>8500</v>
      </c>
      <c r="F20" s="1">
        <f t="shared" si="4"/>
        <v>850</v>
      </c>
      <c r="G20" s="2">
        <f t="shared" si="5"/>
        <v>1147.5</v>
      </c>
      <c r="H20" s="2">
        <f t="shared" si="6"/>
        <v>99.875</v>
      </c>
      <c r="I20" s="2">
        <f t="shared" si="7"/>
        <v>10597.375</v>
      </c>
    </row>
    <row r="21" spans="1:9" x14ac:dyDescent="0.25">
      <c r="A21" s="1">
        <v>12020</v>
      </c>
      <c r="B21" s="1" t="s">
        <v>14</v>
      </c>
      <c r="C21" s="1" t="s">
        <v>10</v>
      </c>
      <c r="D21" s="1" t="s">
        <v>15</v>
      </c>
      <c r="E21" s="1">
        <v>8000</v>
      </c>
      <c r="F21" s="1">
        <f t="shared" si="4"/>
        <v>800</v>
      </c>
      <c r="G21" s="2">
        <f t="shared" si="5"/>
        <v>1080</v>
      </c>
      <c r="H21" s="2">
        <f t="shared" si="6"/>
        <v>94</v>
      </c>
      <c r="I21" s="2">
        <f t="shared" si="7"/>
        <v>9974</v>
      </c>
    </row>
    <row r="22" spans="1:9" x14ac:dyDescent="0.25">
      <c r="A22" s="1">
        <v>20856</v>
      </c>
      <c r="B22" s="1" t="s">
        <v>16</v>
      </c>
      <c r="C22" s="1" t="s">
        <v>10</v>
      </c>
      <c r="D22" s="1" t="s">
        <v>17</v>
      </c>
      <c r="E22" s="1">
        <v>4500</v>
      </c>
      <c r="F22" s="1">
        <f t="shared" si="4"/>
        <v>450</v>
      </c>
      <c r="G22" s="2">
        <f t="shared" si="5"/>
        <v>607.5</v>
      </c>
      <c r="H22" s="2">
        <f t="shared" si="6"/>
        <v>52.875</v>
      </c>
      <c r="I22" s="2">
        <f t="shared" si="7"/>
        <v>5610.375</v>
      </c>
    </row>
    <row r="23" spans="1:9" x14ac:dyDescent="0.25">
      <c r="A23" s="1">
        <v>20858</v>
      </c>
      <c r="B23" s="1" t="s">
        <v>18</v>
      </c>
      <c r="C23" s="1" t="s">
        <v>13</v>
      </c>
      <c r="D23" s="1" t="s">
        <v>17</v>
      </c>
      <c r="E23" s="1">
        <v>8500</v>
      </c>
      <c r="F23" s="1">
        <f t="shared" si="4"/>
        <v>850</v>
      </c>
      <c r="G23" s="2">
        <f t="shared" si="5"/>
        <v>1147.5</v>
      </c>
      <c r="H23" s="2">
        <f t="shared" si="6"/>
        <v>99.875</v>
      </c>
      <c r="I23" s="2">
        <f t="shared" si="7"/>
        <v>10597.375</v>
      </c>
    </row>
    <row r="24" spans="1:9" x14ac:dyDescent="0.25">
      <c r="A24" s="1">
        <v>20871</v>
      </c>
      <c r="B24" s="1" t="s">
        <v>19</v>
      </c>
      <c r="C24" s="1" t="s">
        <v>20</v>
      </c>
      <c r="D24" s="1" t="s">
        <v>11</v>
      </c>
      <c r="E24" s="1">
        <v>8750</v>
      </c>
      <c r="F24" s="1">
        <f t="shared" si="4"/>
        <v>875</v>
      </c>
      <c r="G24" s="2">
        <f t="shared" si="5"/>
        <v>1181.25</v>
      </c>
      <c r="H24" s="2">
        <f t="shared" si="6"/>
        <v>102.8125</v>
      </c>
      <c r="I24" s="2">
        <f t="shared" si="7"/>
        <v>10909.0625</v>
      </c>
    </row>
    <row r="25" spans="1:9" x14ac:dyDescent="0.25">
      <c r="A25" s="1">
        <v>20872</v>
      </c>
      <c r="B25" s="1" t="s">
        <v>21</v>
      </c>
      <c r="C25" s="1" t="s">
        <v>10</v>
      </c>
      <c r="D25" s="1" t="s">
        <v>22</v>
      </c>
      <c r="E25" s="1">
        <v>8500</v>
      </c>
      <c r="F25" s="1">
        <f t="shared" si="4"/>
        <v>850</v>
      </c>
      <c r="G25" s="2">
        <f t="shared" si="5"/>
        <v>1147.5</v>
      </c>
      <c r="H25" s="2">
        <f t="shared" si="6"/>
        <v>99.875</v>
      </c>
      <c r="I25" s="2">
        <f t="shared" si="7"/>
        <v>10597.375</v>
      </c>
    </row>
    <row r="26" spans="1:9" x14ac:dyDescent="0.25">
      <c r="A26" s="1">
        <v>20736</v>
      </c>
      <c r="B26" s="1" t="s">
        <v>23</v>
      </c>
      <c r="C26" s="1" t="s">
        <v>20</v>
      </c>
      <c r="D26" s="1" t="s">
        <v>15</v>
      </c>
      <c r="E26" s="1">
        <v>3500</v>
      </c>
      <c r="F26" s="1">
        <f t="shared" si="4"/>
        <v>350</v>
      </c>
      <c r="G26" s="2">
        <f t="shared" si="5"/>
        <v>472.5</v>
      </c>
      <c r="H26" s="2">
        <f t="shared" si="6"/>
        <v>41.125</v>
      </c>
      <c r="I26" s="2">
        <f t="shared" si="7"/>
        <v>4363.625</v>
      </c>
    </row>
    <row r="27" spans="1:9" x14ac:dyDescent="0.25">
      <c r="A27" s="1">
        <v>20985</v>
      </c>
      <c r="B27" s="1" t="s">
        <v>24</v>
      </c>
      <c r="C27" s="1" t="s">
        <v>20</v>
      </c>
      <c r="D27" s="1" t="s">
        <v>17</v>
      </c>
      <c r="E27" s="1">
        <v>8000</v>
      </c>
      <c r="F27" s="1">
        <f t="shared" si="4"/>
        <v>800</v>
      </c>
      <c r="G27" s="2">
        <f t="shared" si="5"/>
        <v>1080</v>
      </c>
      <c r="H27" s="2">
        <f t="shared" si="6"/>
        <v>94</v>
      </c>
      <c r="I27" s="2">
        <f t="shared" si="7"/>
        <v>9974</v>
      </c>
    </row>
    <row r="28" spans="1:9" x14ac:dyDescent="0.25">
      <c r="A28" s="1">
        <v>20838</v>
      </c>
      <c r="B28" s="1" t="s">
        <v>25</v>
      </c>
      <c r="C28" s="1" t="s">
        <v>13</v>
      </c>
      <c r="D28" s="1" t="s">
        <v>22</v>
      </c>
      <c r="E28" s="1">
        <v>6500</v>
      </c>
      <c r="F28" s="1">
        <f t="shared" si="4"/>
        <v>650</v>
      </c>
      <c r="G28" s="2">
        <f t="shared" si="5"/>
        <v>877.5</v>
      </c>
      <c r="H28" s="2">
        <f t="shared" si="6"/>
        <v>76.375</v>
      </c>
      <c r="I28" s="2">
        <f t="shared" si="7"/>
        <v>8103.875</v>
      </c>
    </row>
    <row r="29" spans="1:9" x14ac:dyDescent="0.25">
      <c r="A29" s="1">
        <v>20854</v>
      </c>
      <c r="B29" s="1" t="s">
        <v>26</v>
      </c>
      <c r="C29" s="1" t="s">
        <v>20</v>
      </c>
      <c r="D29" s="1" t="s">
        <v>22</v>
      </c>
      <c r="E29" s="1">
        <v>7500</v>
      </c>
      <c r="F29" s="1">
        <f t="shared" si="4"/>
        <v>750</v>
      </c>
      <c r="G29" s="2">
        <f t="shared" si="5"/>
        <v>1012.5</v>
      </c>
      <c r="H29" s="2">
        <f t="shared" si="6"/>
        <v>88.125</v>
      </c>
      <c r="I29" s="2">
        <f t="shared" si="7"/>
        <v>9350.625</v>
      </c>
    </row>
    <row r="30" spans="1:9" x14ac:dyDescent="0.25">
      <c r="A30" s="1">
        <v>20847</v>
      </c>
      <c r="B30" s="1" t="s">
        <v>27</v>
      </c>
      <c r="C30" s="1" t="s">
        <v>13</v>
      </c>
      <c r="D30" s="1" t="s">
        <v>15</v>
      </c>
      <c r="E30" s="1">
        <v>7000</v>
      </c>
      <c r="F30" s="1">
        <f t="shared" si="4"/>
        <v>700</v>
      </c>
      <c r="G30" s="2">
        <f t="shared" si="5"/>
        <v>945</v>
      </c>
      <c r="H30" s="2">
        <f t="shared" si="6"/>
        <v>82.25</v>
      </c>
      <c r="I30" s="2">
        <f t="shared" si="7"/>
        <v>8727.25</v>
      </c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</row>
    <row r="36" spans="1:9" x14ac:dyDescent="0.25">
      <c r="A36" s="1">
        <v>20839</v>
      </c>
      <c r="B36" s="1" t="s">
        <v>9</v>
      </c>
      <c r="C36" s="1" t="s">
        <v>10</v>
      </c>
      <c r="D36" s="1" t="s">
        <v>11</v>
      </c>
      <c r="E36" s="1">
        <v>7500</v>
      </c>
      <c r="F36" s="1">
        <f t="shared" ref="F36:F47" si="8">10%*E36</f>
        <v>750</v>
      </c>
      <c r="G36" s="2">
        <f t="shared" ref="G36:G47" si="9">15%*(E36-F36)</f>
        <v>1012.5</v>
      </c>
      <c r="H36" s="2">
        <f t="shared" ref="H36:H47" si="10">5%*(F36+G36)</f>
        <v>88.125</v>
      </c>
      <c r="I36" s="2">
        <f t="shared" ref="I36:I47" si="11">E36+F36+G36+H36</f>
        <v>9350.625</v>
      </c>
    </row>
    <row r="37" spans="1:9" x14ac:dyDescent="0.25">
      <c r="A37" s="1">
        <v>20837</v>
      </c>
      <c r="B37" s="1" t="s">
        <v>12</v>
      </c>
      <c r="C37" s="1" t="s">
        <v>13</v>
      </c>
      <c r="D37" s="1" t="s">
        <v>11</v>
      </c>
      <c r="E37" s="1">
        <v>8500</v>
      </c>
      <c r="F37" s="1">
        <f t="shared" si="8"/>
        <v>850</v>
      </c>
      <c r="G37" s="2">
        <f t="shared" si="9"/>
        <v>1147.5</v>
      </c>
      <c r="H37" s="2">
        <f t="shared" si="10"/>
        <v>99.875</v>
      </c>
      <c r="I37" s="2">
        <f t="shared" si="11"/>
        <v>10597.375</v>
      </c>
    </row>
    <row r="38" spans="1:9" x14ac:dyDescent="0.25">
      <c r="A38" s="1">
        <v>12020</v>
      </c>
      <c r="B38" s="1" t="s">
        <v>14</v>
      </c>
      <c r="C38" s="1" t="s">
        <v>10</v>
      </c>
      <c r="D38" s="1" t="s">
        <v>15</v>
      </c>
      <c r="E38" s="1">
        <v>8000</v>
      </c>
      <c r="F38" s="1">
        <f t="shared" si="8"/>
        <v>800</v>
      </c>
      <c r="G38" s="2">
        <f t="shared" si="9"/>
        <v>1080</v>
      </c>
      <c r="H38" s="2">
        <f t="shared" si="10"/>
        <v>94</v>
      </c>
      <c r="I38" s="2">
        <f t="shared" si="11"/>
        <v>9974</v>
      </c>
    </row>
    <row r="39" spans="1:9" x14ac:dyDescent="0.25">
      <c r="A39" s="1">
        <v>20856</v>
      </c>
      <c r="B39" s="1" t="s">
        <v>16</v>
      </c>
      <c r="C39" s="1" t="s">
        <v>10</v>
      </c>
      <c r="D39" s="1" t="s">
        <v>17</v>
      </c>
      <c r="E39" s="1">
        <v>4500</v>
      </c>
      <c r="F39" s="1">
        <f t="shared" si="8"/>
        <v>450</v>
      </c>
      <c r="G39" s="2">
        <f t="shared" si="9"/>
        <v>607.5</v>
      </c>
      <c r="H39" s="2">
        <f t="shared" si="10"/>
        <v>52.875</v>
      </c>
      <c r="I39" s="2">
        <f t="shared" si="11"/>
        <v>5610.375</v>
      </c>
    </row>
    <row r="40" spans="1:9" x14ac:dyDescent="0.25">
      <c r="A40" s="1">
        <v>20858</v>
      </c>
      <c r="B40" s="1" t="s">
        <v>18</v>
      </c>
      <c r="C40" s="1" t="s">
        <v>13</v>
      </c>
      <c r="D40" s="1" t="s">
        <v>17</v>
      </c>
      <c r="E40" s="1">
        <v>8500</v>
      </c>
      <c r="F40" s="1">
        <f t="shared" si="8"/>
        <v>850</v>
      </c>
      <c r="G40" s="2">
        <f t="shared" si="9"/>
        <v>1147.5</v>
      </c>
      <c r="H40" s="2">
        <f t="shared" si="10"/>
        <v>99.875</v>
      </c>
      <c r="I40" s="2">
        <f t="shared" si="11"/>
        <v>10597.375</v>
      </c>
    </row>
    <row r="41" spans="1:9" x14ac:dyDescent="0.25">
      <c r="A41" s="1">
        <v>20871</v>
      </c>
      <c r="B41" s="1" t="s">
        <v>19</v>
      </c>
      <c r="C41" s="1" t="s">
        <v>20</v>
      </c>
      <c r="D41" s="1" t="s">
        <v>11</v>
      </c>
      <c r="E41" s="1">
        <v>8750</v>
      </c>
      <c r="F41" s="1">
        <f t="shared" si="8"/>
        <v>875</v>
      </c>
      <c r="G41" s="2">
        <f t="shared" si="9"/>
        <v>1181.25</v>
      </c>
      <c r="H41" s="2">
        <f t="shared" si="10"/>
        <v>102.8125</v>
      </c>
      <c r="I41" s="2">
        <f t="shared" si="11"/>
        <v>10909.0625</v>
      </c>
    </row>
    <row r="42" spans="1:9" x14ac:dyDescent="0.25">
      <c r="A42" s="1">
        <v>20872</v>
      </c>
      <c r="B42" s="1" t="s">
        <v>21</v>
      </c>
      <c r="C42" s="1" t="s">
        <v>10</v>
      </c>
      <c r="D42" s="1" t="s">
        <v>22</v>
      </c>
      <c r="E42" s="1">
        <v>8500</v>
      </c>
      <c r="F42" s="1">
        <f t="shared" si="8"/>
        <v>850</v>
      </c>
      <c r="G42" s="2">
        <f t="shared" si="9"/>
        <v>1147.5</v>
      </c>
      <c r="H42" s="2">
        <f t="shared" si="10"/>
        <v>99.875</v>
      </c>
      <c r="I42" s="2">
        <f t="shared" si="11"/>
        <v>10597.375</v>
      </c>
    </row>
    <row r="43" spans="1:9" x14ac:dyDescent="0.25">
      <c r="A43" s="1">
        <v>20736</v>
      </c>
      <c r="B43" s="1" t="s">
        <v>23</v>
      </c>
      <c r="C43" s="1" t="s">
        <v>20</v>
      </c>
      <c r="D43" s="1" t="s">
        <v>15</v>
      </c>
      <c r="E43" s="1">
        <v>3500</v>
      </c>
      <c r="F43" s="1">
        <f t="shared" si="8"/>
        <v>350</v>
      </c>
      <c r="G43" s="2">
        <f t="shared" si="9"/>
        <v>472.5</v>
      </c>
      <c r="H43" s="2">
        <f t="shared" si="10"/>
        <v>41.125</v>
      </c>
      <c r="I43" s="2">
        <f t="shared" si="11"/>
        <v>4363.625</v>
      </c>
    </row>
    <row r="44" spans="1:9" x14ac:dyDescent="0.25">
      <c r="A44" s="1">
        <v>20985</v>
      </c>
      <c r="B44" s="1" t="s">
        <v>24</v>
      </c>
      <c r="C44" s="1" t="s">
        <v>20</v>
      </c>
      <c r="D44" s="1" t="s">
        <v>17</v>
      </c>
      <c r="E44" s="1">
        <v>8000</v>
      </c>
      <c r="F44" s="1">
        <f t="shared" si="8"/>
        <v>800</v>
      </c>
      <c r="G44" s="2">
        <f t="shared" si="9"/>
        <v>1080</v>
      </c>
      <c r="H44" s="2">
        <f t="shared" si="10"/>
        <v>94</v>
      </c>
      <c r="I44" s="2">
        <f t="shared" si="11"/>
        <v>9974</v>
      </c>
    </row>
    <row r="45" spans="1:9" x14ac:dyDescent="0.25">
      <c r="A45" s="1">
        <v>20838</v>
      </c>
      <c r="B45" s="1" t="s">
        <v>25</v>
      </c>
      <c r="C45" s="1" t="s">
        <v>13</v>
      </c>
      <c r="D45" s="1" t="s">
        <v>22</v>
      </c>
      <c r="E45" s="1">
        <v>6500</v>
      </c>
      <c r="F45" s="1">
        <f t="shared" si="8"/>
        <v>650</v>
      </c>
      <c r="G45" s="2">
        <f t="shared" si="9"/>
        <v>877.5</v>
      </c>
      <c r="H45" s="2">
        <f t="shared" si="10"/>
        <v>76.375</v>
      </c>
      <c r="I45" s="2">
        <f t="shared" si="11"/>
        <v>8103.875</v>
      </c>
    </row>
    <row r="46" spans="1:9" x14ac:dyDescent="0.25">
      <c r="A46" s="1">
        <v>20854</v>
      </c>
      <c r="B46" s="1" t="s">
        <v>26</v>
      </c>
      <c r="C46" s="1" t="s">
        <v>20</v>
      </c>
      <c r="D46" s="1" t="s">
        <v>22</v>
      </c>
      <c r="E46" s="1">
        <v>7500</v>
      </c>
      <c r="F46" s="1">
        <f t="shared" si="8"/>
        <v>750</v>
      </c>
      <c r="G46" s="2">
        <f t="shared" si="9"/>
        <v>1012.5</v>
      </c>
      <c r="H46" s="2">
        <f t="shared" si="10"/>
        <v>88.125</v>
      </c>
      <c r="I46" s="2">
        <f t="shared" si="11"/>
        <v>9350.625</v>
      </c>
    </row>
    <row r="47" spans="1:9" x14ac:dyDescent="0.25">
      <c r="A47" s="1">
        <v>20847</v>
      </c>
      <c r="B47" s="1" t="s">
        <v>27</v>
      </c>
      <c r="C47" s="1" t="s">
        <v>13</v>
      </c>
      <c r="D47" s="1" t="s">
        <v>15</v>
      </c>
      <c r="E47" s="1">
        <v>7000</v>
      </c>
      <c r="F47" s="1">
        <f t="shared" si="8"/>
        <v>700</v>
      </c>
      <c r="G47" s="2">
        <f t="shared" si="9"/>
        <v>945</v>
      </c>
      <c r="H47" s="2">
        <f t="shared" si="10"/>
        <v>82.25</v>
      </c>
      <c r="I47" s="2">
        <f t="shared" si="11"/>
        <v>8727.25</v>
      </c>
    </row>
    <row r="52" spans="1:9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</row>
    <row r="53" spans="1:9" x14ac:dyDescent="0.25">
      <c r="A53" s="1">
        <v>20839</v>
      </c>
      <c r="B53" s="1" t="s">
        <v>9</v>
      </c>
      <c r="C53" s="1" t="s">
        <v>10</v>
      </c>
      <c r="D53" s="1" t="s">
        <v>11</v>
      </c>
      <c r="E53" s="1">
        <v>7500</v>
      </c>
      <c r="F53" s="1">
        <f t="shared" ref="F53:F64" si="12">10%*E53</f>
        <v>750</v>
      </c>
      <c r="G53" s="2">
        <f t="shared" ref="G53:G64" si="13">15%*(E53-F53)</f>
        <v>1012.5</v>
      </c>
      <c r="H53" s="2">
        <f t="shared" ref="H53:H64" si="14">5%*(F53+G53)</f>
        <v>88.125</v>
      </c>
      <c r="I53" s="2">
        <f t="shared" ref="I53:I64" si="15">E53+F53+G53+H53</f>
        <v>9350.625</v>
      </c>
    </row>
    <row r="54" spans="1:9" x14ac:dyDescent="0.25">
      <c r="A54" s="1">
        <v>20837</v>
      </c>
      <c r="B54" s="1" t="s">
        <v>12</v>
      </c>
      <c r="C54" s="1" t="s">
        <v>13</v>
      </c>
      <c r="D54" s="1" t="s">
        <v>11</v>
      </c>
      <c r="E54" s="1">
        <v>8500</v>
      </c>
      <c r="F54" s="1">
        <f t="shared" si="12"/>
        <v>850</v>
      </c>
      <c r="G54" s="2">
        <f t="shared" si="13"/>
        <v>1147.5</v>
      </c>
      <c r="H54" s="2">
        <f t="shared" si="14"/>
        <v>99.875</v>
      </c>
      <c r="I54" s="2">
        <f t="shared" si="15"/>
        <v>10597.375</v>
      </c>
    </row>
    <row r="55" spans="1:9" x14ac:dyDescent="0.25">
      <c r="A55" s="1">
        <v>12020</v>
      </c>
      <c r="B55" s="1" t="s">
        <v>14</v>
      </c>
      <c r="C55" s="1" t="s">
        <v>10</v>
      </c>
      <c r="D55" s="1" t="s">
        <v>15</v>
      </c>
      <c r="E55" s="1">
        <v>8000</v>
      </c>
      <c r="F55" s="1">
        <f t="shared" si="12"/>
        <v>800</v>
      </c>
      <c r="G55" s="2">
        <f t="shared" si="13"/>
        <v>1080</v>
      </c>
      <c r="H55" s="2">
        <f t="shared" si="14"/>
        <v>94</v>
      </c>
      <c r="I55" s="2">
        <f t="shared" si="15"/>
        <v>9974</v>
      </c>
    </row>
    <row r="56" spans="1:9" x14ac:dyDescent="0.25">
      <c r="A56" s="1">
        <v>20856</v>
      </c>
      <c r="B56" s="1" t="s">
        <v>16</v>
      </c>
      <c r="C56" s="1" t="s">
        <v>10</v>
      </c>
      <c r="D56" s="1" t="s">
        <v>17</v>
      </c>
      <c r="E56" s="1">
        <v>4500</v>
      </c>
      <c r="F56" s="1">
        <f t="shared" si="12"/>
        <v>450</v>
      </c>
      <c r="G56" s="2">
        <f t="shared" si="13"/>
        <v>607.5</v>
      </c>
      <c r="H56" s="2">
        <f t="shared" si="14"/>
        <v>52.875</v>
      </c>
      <c r="I56" s="2">
        <f t="shared" si="15"/>
        <v>5610.375</v>
      </c>
    </row>
    <row r="57" spans="1:9" x14ac:dyDescent="0.25">
      <c r="A57" s="1">
        <v>20858</v>
      </c>
      <c r="B57" s="1" t="s">
        <v>18</v>
      </c>
      <c r="C57" s="1" t="s">
        <v>13</v>
      </c>
      <c r="D57" s="1" t="s">
        <v>17</v>
      </c>
      <c r="E57" s="1">
        <v>8500</v>
      </c>
      <c r="F57" s="1">
        <f t="shared" si="12"/>
        <v>850</v>
      </c>
      <c r="G57" s="2">
        <f t="shared" si="13"/>
        <v>1147.5</v>
      </c>
      <c r="H57" s="2">
        <f t="shared" si="14"/>
        <v>99.875</v>
      </c>
      <c r="I57" s="2">
        <f t="shared" si="15"/>
        <v>10597.375</v>
      </c>
    </row>
    <row r="58" spans="1:9" x14ac:dyDescent="0.25">
      <c r="A58" s="1">
        <v>20871</v>
      </c>
      <c r="B58" s="1" t="s">
        <v>19</v>
      </c>
      <c r="C58" s="1" t="s">
        <v>20</v>
      </c>
      <c r="D58" s="1" t="s">
        <v>11</v>
      </c>
      <c r="E58" s="1">
        <v>8750</v>
      </c>
      <c r="F58" s="1">
        <f t="shared" si="12"/>
        <v>875</v>
      </c>
      <c r="G58" s="2">
        <f t="shared" si="13"/>
        <v>1181.25</v>
      </c>
      <c r="H58" s="2">
        <f t="shared" si="14"/>
        <v>102.8125</v>
      </c>
      <c r="I58" s="2">
        <f t="shared" si="15"/>
        <v>10909.0625</v>
      </c>
    </row>
    <row r="59" spans="1:9" x14ac:dyDescent="0.25">
      <c r="A59" s="1">
        <v>20872</v>
      </c>
      <c r="B59" s="1" t="s">
        <v>21</v>
      </c>
      <c r="C59" s="1" t="s">
        <v>10</v>
      </c>
      <c r="D59" s="1" t="s">
        <v>22</v>
      </c>
      <c r="E59" s="1">
        <v>8500</v>
      </c>
      <c r="F59" s="1">
        <f t="shared" si="12"/>
        <v>850</v>
      </c>
      <c r="G59" s="2">
        <f t="shared" si="13"/>
        <v>1147.5</v>
      </c>
      <c r="H59" s="2">
        <f t="shared" si="14"/>
        <v>99.875</v>
      </c>
      <c r="I59" s="2">
        <f t="shared" si="15"/>
        <v>10597.375</v>
      </c>
    </row>
    <row r="60" spans="1:9" x14ac:dyDescent="0.25">
      <c r="A60" s="1">
        <v>20736</v>
      </c>
      <c r="B60" s="1" t="s">
        <v>23</v>
      </c>
      <c r="C60" s="1" t="s">
        <v>20</v>
      </c>
      <c r="D60" s="1" t="s">
        <v>15</v>
      </c>
      <c r="E60" s="1">
        <v>3500</v>
      </c>
      <c r="F60" s="1">
        <f t="shared" si="12"/>
        <v>350</v>
      </c>
      <c r="G60" s="2">
        <f t="shared" si="13"/>
        <v>472.5</v>
      </c>
      <c r="H60" s="2">
        <f t="shared" si="14"/>
        <v>41.125</v>
      </c>
      <c r="I60" s="2">
        <f t="shared" si="15"/>
        <v>4363.625</v>
      </c>
    </row>
    <row r="61" spans="1:9" x14ac:dyDescent="0.25">
      <c r="A61" s="1">
        <v>20985</v>
      </c>
      <c r="B61" s="1" t="s">
        <v>24</v>
      </c>
      <c r="C61" s="1" t="s">
        <v>20</v>
      </c>
      <c r="D61" s="1" t="s">
        <v>17</v>
      </c>
      <c r="E61" s="1">
        <v>8000</v>
      </c>
      <c r="F61" s="1">
        <f t="shared" si="12"/>
        <v>800</v>
      </c>
      <c r="G61" s="2">
        <f t="shared" si="13"/>
        <v>1080</v>
      </c>
      <c r="H61" s="2">
        <f t="shared" si="14"/>
        <v>94</v>
      </c>
      <c r="I61" s="2">
        <f t="shared" si="15"/>
        <v>9974</v>
      </c>
    </row>
    <row r="62" spans="1:9" x14ac:dyDescent="0.25">
      <c r="A62" s="1">
        <v>20838</v>
      </c>
      <c r="B62" s="1" t="s">
        <v>25</v>
      </c>
      <c r="C62" s="1" t="s">
        <v>13</v>
      </c>
      <c r="D62" s="1" t="s">
        <v>22</v>
      </c>
      <c r="E62" s="1">
        <v>6500</v>
      </c>
      <c r="F62" s="1">
        <f t="shared" si="12"/>
        <v>650</v>
      </c>
      <c r="G62" s="2">
        <f t="shared" si="13"/>
        <v>877.5</v>
      </c>
      <c r="H62" s="2">
        <f t="shared" si="14"/>
        <v>76.375</v>
      </c>
      <c r="I62" s="2">
        <f t="shared" si="15"/>
        <v>8103.875</v>
      </c>
    </row>
    <row r="63" spans="1:9" x14ac:dyDescent="0.25">
      <c r="A63" s="1">
        <v>20854</v>
      </c>
      <c r="B63" s="1" t="s">
        <v>26</v>
      </c>
      <c r="C63" s="1" t="s">
        <v>20</v>
      </c>
      <c r="D63" s="1" t="s">
        <v>22</v>
      </c>
      <c r="E63" s="1">
        <v>7500</v>
      </c>
      <c r="F63" s="1">
        <f t="shared" si="12"/>
        <v>750</v>
      </c>
      <c r="G63" s="2">
        <f t="shared" si="13"/>
        <v>1012.5</v>
      </c>
      <c r="H63" s="2">
        <f t="shared" si="14"/>
        <v>88.125</v>
      </c>
      <c r="I63" s="2">
        <f t="shared" si="15"/>
        <v>9350.625</v>
      </c>
    </row>
    <row r="64" spans="1:9" x14ac:dyDescent="0.25">
      <c r="A64" s="1">
        <v>20847</v>
      </c>
      <c r="B64" s="1" t="s">
        <v>27</v>
      </c>
      <c r="C64" s="1" t="s">
        <v>13</v>
      </c>
      <c r="D64" s="1" t="s">
        <v>15</v>
      </c>
      <c r="E64" s="1">
        <v>7000</v>
      </c>
      <c r="F64" s="1">
        <f t="shared" si="12"/>
        <v>700</v>
      </c>
      <c r="G64" s="2">
        <f t="shared" si="13"/>
        <v>945</v>
      </c>
      <c r="H64" s="2">
        <f t="shared" si="14"/>
        <v>82.25</v>
      </c>
      <c r="I64" s="2">
        <f t="shared" si="15"/>
        <v>8727.25</v>
      </c>
    </row>
    <row r="70" spans="1:9" x14ac:dyDescent="0.25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</row>
    <row r="71" spans="1:9" x14ac:dyDescent="0.25">
      <c r="A71" s="1">
        <v>20839</v>
      </c>
      <c r="B71" s="1" t="s">
        <v>9</v>
      </c>
      <c r="C71" s="1" t="s">
        <v>10</v>
      </c>
      <c r="D71" s="1" t="s">
        <v>11</v>
      </c>
      <c r="E71" s="1">
        <v>7500</v>
      </c>
      <c r="F71" s="1">
        <f t="shared" ref="F71:F82" si="16">10%*E71</f>
        <v>750</v>
      </c>
      <c r="G71" s="2">
        <f t="shared" ref="G71:G82" si="17">15%*(E71-F71)</f>
        <v>1012.5</v>
      </c>
      <c r="H71" s="2">
        <f t="shared" ref="H71:H82" si="18">5%*(F71+G71)</f>
        <v>88.125</v>
      </c>
      <c r="I71" s="2">
        <f t="shared" ref="I71:I82" si="19">E71+F71+G71+H71</f>
        <v>9350.625</v>
      </c>
    </row>
    <row r="72" spans="1:9" x14ac:dyDescent="0.25">
      <c r="A72" s="1">
        <v>20837</v>
      </c>
      <c r="B72" s="1" t="s">
        <v>12</v>
      </c>
      <c r="C72" s="1" t="s">
        <v>13</v>
      </c>
      <c r="D72" s="1" t="s">
        <v>11</v>
      </c>
      <c r="E72" s="1">
        <v>8500</v>
      </c>
      <c r="F72" s="1">
        <f t="shared" si="16"/>
        <v>850</v>
      </c>
      <c r="G72" s="2">
        <f t="shared" si="17"/>
        <v>1147.5</v>
      </c>
      <c r="H72" s="2">
        <f t="shared" si="18"/>
        <v>99.875</v>
      </c>
      <c r="I72" s="2">
        <f t="shared" si="19"/>
        <v>10597.375</v>
      </c>
    </row>
    <row r="73" spans="1:9" x14ac:dyDescent="0.25">
      <c r="A73" s="1">
        <v>12020</v>
      </c>
      <c r="B73" s="1" t="s">
        <v>14</v>
      </c>
      <c r="C73" s="1" t="s">
        <v>10</v>
      </c>
      <c r="D73" s="1" t="s">
        <v>15</v>
      </c>
      <c r="E73" s="1">
        <v>8000</v>
      </c>
      <c r="F73" s="1">
        <f t="shared" si="16"/>
        <v>800</v>
      </c>
      <c r="G73" s="2">
        <f t="shared" si="17"/>
        <v>1080</v>
      </c>
      <c r="H73" s="2">
        <f t="shared" si="18"/>
        <v>94</v>
      </c>
      <c r="I73" s="2">
        <f t="shared" si="19"/>
        <v>9974</v>
      </c>
    </row>
    <row r="74" spans="1:9" x14ac:dyDescent="0.25">
      <c r="A74" s="1">
        <v>20856</v>
      </c>
      <c r="B74" s="1" t="s">
        <v>16</v>
      </c>
      <c r="C74" s="1" t="s">
        <v>10</v>
      </c>
      <c r="D74" s="1" t="s">
        <v>17</v>
      </c>
      <c r="E74" s="1">
        <v>4500</v>
      </c>
      <c r="F74" s="1">
        <f t="shared" si="16"/>
        <v>450</v>
      </c>
      <c r="G74" s="2">
        <f t="shared" si="17"/>
        <v>607.5</v>
      </c>
      <c r="H74" s="2">
        <f t="shared" si="18"/>
        <v>52.875</v>
      </c>
      <c r="I74" s="2">
        <f t="shared" si="19"/>
        <v>5610.375</v>
      </c>
    </row>
    <row r="75" spans="1:9" x14ac:dyDescent="0.25">
      <c r="A75" s="1">
        <v>20858</v>
      </c>
      <c r="B75" s="1" t="s">
        <v>18</v>
      </c>
      <c r="C75" s="1" t="s">
        <v>13</v>
      </c>
      <c r="D75" s="1" t="s">
        <v>17</v>
      </c>
      <c r="E75" s="1">
        <v>8500</v>
      </c>
      <c r="F75" s="1">
        <f t="shared" si="16"/>
        <v>850</v>
      </c>
      <c r="G75" s="2">
        <f t="shared" si="17"/>
        <v>1147.5</v>
      </c>
      <c r="H75" s="2">
        <f t="shared" si="18"/>
        <v>99.875</v>
      </c>
      <c r="I75" s="2">
        <f t="shared" si="19"/>
        <v>10597.375</v>
      </c>
    </row>
    <row r="76" spans="1:9" x14ac:dyDescent="0.25">
      <c r="A76" s="1">
        <v>20871</v>
      </c>
      <c r="B76" s="1" t="s">
        <v>19</v>
      </c>
      <c r="C76" s="1" t="s">
        <v>20</v>
      </c>
      <c r="D76" s="1" t="s">
        <v>11</v>
      </c>
      <c r="E76" s="1">
        <v>8750</v>
      </c>
      <c r="F76" s="1">
        <f t="shared" si="16"/>
        <v>875</v>
      </c>
      <c r="G76" s="2">
        <f t="shared" si="17"/>
        <v>1181.25</v>
      </c>
      <c r="H76" s="2">
        <f t="shared" si="18"/>
        <v>102.8125</v>
      </c>
      <c r="I76" s="2">
        <f t="shared" si="19"/>
        <v>10909.0625</v>
      </c>
    </row>
    <row r="77" spans="1:9" x14ac:dyDescent="0.25">
      <c r="A77" s="1">
        <v>20872</v>
      </c>
      <c r="B77" s="1" t="s">
        <v>21</v>
      </c>
      <c r="C77" s="1" t="s">
        <v>10</v>
      </c>
      <c r="D77" s="1" t="s">
        <v>22</v>
      </c>
      <c r="E77" s="1">
        <v>8500</v>
      </c>
      <c r="F77" s="1">
        <f t="shared" si="16"/>
        <v>850</v>
      </c>
      <c r="G77" s="2">
        <f t="shared" si="17"/>
        <v>1147.5</v>
      </c>
      <c r="H77" s="2">
        <f t="shared" si="18"/>
        <v>99.875</v>
      </c>
      <c r="I77" s="2">
        <f t="shared" si="19"/>
        <v>10597.375</v>
      </c>
    </row>
    <row r="78" spans="1:9" x14ac:dyDescent="0.25">
      <c r="A78" s="1">
        <v>20736</v>
      </c>
      <c r="B78" s="1" t="s">
        <v>23</v>
      </c>
      <c r="C78" s="1" t="s">
        <v>20</v>
      </c>
      <c r="D78" s="1" t="s">
        <v>15</v>
      </c>
      <c r="E78" s="1">
        <v>3500</v>
      </c>
      <c r="F78" s="1">
        <f t="shared" si="16"/>
        <v>350</v>
      </c>
      <c r="G78" s="2">
        <f t="shared" si="17"/>
        <v>472.5</v>
      </c>
      <c r="H78" s="2">
        <f t="shared" si="18"/>
        <v>41.125</v>
      </c>
      <c r="I78" s="2">
        <f t="shared" si="19"/>
        <v>4363.625</v>
      </c>
    </row>
    <row r="79" spans="1:9" x14ac:dyDescent="0.25">
      <c r="A79" s="1">
        <v>20985</v>
      </c>
      <c r="B79" s="1" t="s">
        <v>24</v>
      </c>
      <c r="C79" s="1" t="s">
        <v>20</v>
      </c>
      <c r="D79" s="1" t="s">
        <v>17</v>
      </c>
      <c r="E79" s="1">
        <v>8000</v>
      </c>
      <c r="F79" s="1">
        <f t="shared" si="16"/>
        <v>800</v>
      </c>
      <c r="G79" s="2">
        <f t="shared" si="17"/>
        <v>1080</v>
      </c>
      <c r="H79" s="2">
        <f t="shared" si="18"/>
        <v>94</v>
      </c>
      <c r="I79" s="2">
        <f t="shared" si="19"/>
        <v>9974</v>
      </c>
    </row>
    <row r="80" spans="1:9" x14ac:dyDescent="0.25">
      <c r="A80" s="1">
        <v>20838</v>
      </c>
      <c r="B80" s="1" t="s">
        <v>25</v>
      </c>
      <c r="C80" s="1" t="s">
        <v>13</v>
      </c>
      <c r="D80" s="1" t="s">
        <v>22</v>
      </c>
      <c r="E80" s="1">
        <v>6500</v>
      </c>
      <c r="F80" s="1">
        <f t="shared" si="16"/>
        <v>650</v>
      </c>
      <c r="G80" s="2">
        <f t="shared" si="17"/>
        <v>877.5</v>
      </c>
      <c r="H80" s="2">
        <f t="shared" si="18"/>
        <v>76.375</v>
      </c>
      <c r="I80" s="2">
        <f t="shared" si="19"/>
        <v>8103.875</v>
      </c>
    </row>
    <row r="81" spans="1:9" x14ac:dyDescent="0.25">
      <c r="A81" s="1">
        <v>20854</v>
      </c>
      <c r="B81" s="1" t="s">
        <v>26</v>
      </c>
      <c r="C81" s="1" t="s">
        <v>20</v>
      </c>
      <c r="D81" s="1" t="s">
        <v>22</v>
      </c>
      <c r="E81" s="1">
        <v>7500</v>
      </c>
      <c r="F81" s="1">
        <f t="shared" si="16"/>
        <v>750</v>
      </c>
      <c r="G81" s="2">
        <f t="shared" si="17"/>
        <v>1012.5</v>
      </c>
      <c r="H81" s="2">
        <f t="shared" si="18"/>
        <v>88.125</v>
      </c>
      <c r="I81" s="2">
        <f t="shared" si="19"/>
        <v>9350.625</v>
      </c>
    </row>
    <row r="82" spans="1:9" x14ac:dyDescent="0.25">
      <c r="A82" s="1">
        <v>20847</v>
      </c>
      <c r="B82" s="1" t="s">
        <v>27</v>
      </c>
      <c r="C82" s="1" t="s">
        <v>13</v>
      </c>
      <c r="D82" s="1" t="s">
        <v>15</v>
      </c>
      <c r="E82" s="1">
        <v>7000</v>
      </c>
      <c r="F82" s="1">
        <f t="shared" si="16"/>
        <v>700</v>
      </c>
      <c r="G82" s="2">
        <f t="shared" si="17"/>
        <v>945</v>
      </c>
      <c r="H82" s="2">
        <f t="shared" si="18"/>
        <v>82.25</v>
      </c>
      <c r="I82" s="2">
        <f t="shared" si="19"/>
        <v>8727.25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Info</vt:lpstr>
      <vt:lpstr>Subtotal 1</vt:lpstr>
      <vt:lpstr>Subtotal 2</vt:lpstr>
      <vt:lpstr>Subtotal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 C</cp:lastModifiedBy>
  <dcterms:created xsi:type="dcterms:W3CDTF">2015-05-27T13:59:11Z</dcterms:created>
  <dcterms:modified xsi:type="dcterms:W3CDTF">2018-03-12T17:27:49Z</dcterms:modified>
</cp:coreProperties>
</file>