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5" i="1"/>
  <c r="B10" i="1"/>
  <c r="B7" i="1"/>
  <c r="B8" i="1" s="1"/>
  <c r="B9" i="1" s="1"/>
  <c r="B13" i="1" l="1"/>
  <c r="B12" i="1"/>
</calcChain>
</file>

<file path=xl/sharedStrings.xml><?xml version="1.0" encoding="utf-8"?>
<sst xmlns="http://schemas.openxmlformats.org/spreadsheetml/2006/main" count="13" uniqueCount="13">
  <si>
    <t>Op-amp supply (uA)</t>
  </si>
  <si>
    <t>Switching frequency (kHz)</t>
  </si>
  <si>
    <t>Switching capacitance (uF)</t>
  </si>
  <si>
    <t>Voltage ripple (mV)</t>
  </si>
  <si>
    <t>Large feedback (kOhm)</t>
  </si>
  <si>
    <t>Small feedback (kOhm)</t>
  </si>
  <si>
    <t>Feedback leakage (uA)</t>
  </si>
  <si>
    <t>Total current draw (mA)</t>
  </si>
  <si>
    <t>Source impedance (ohm)</t>
  </si>
  <si>
    <t>Voltage droop (mV)</t>
  </si>
  <si>
    <t>Target filter freq. (kHz)</t>
  </si>
  <si>
    <t>Large capacitor (pF)</t>
  </si>
  <si>
    <t>Small capacitor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</si>
</sst>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3" sqref="B3"/>
    </sheetView>
  </sheetViews>
  <sheetFormatPr defaultRowHeight="15" x14ac:dyDescent="0.25"/>
  <cols>
    <col min="1" max="1" width="32.85546875" customWidth="1"/>
    <col min="2" max="2" width="13" style="3" customWidth="1"/>
  </cols>
  <sheetData>
    <row r="1" spans="1:2" x14ac:dyDescent="0.25">
      <c r="A1" t="s">
        <v>0</v>
      </c>
      <c r="B1" s="3">
        <v>200</v>
      </c>
    </row>
    <row r="2" spans="1:2" x14ac:dyDescent="0.25">
      <c r="A2" t="s">
        <v>4</v>
      </c>
      <c r="B2" s="3">
        <v>100</v>
      </c>
    </row>
    <row r="3" spans="1:2" x14ac:dyDescent="0.25">
      <c r="A3" t="s">
        <v>1</v>
      </c>
      <c r="B3" s="3">
        <v>185</v>
      </c>
    </row>
    <row r="4" spans="1:2" x14ac:dyDescent="0.25">
      <c r="A4" t="s">
        <v>2</v>
      </c>
      <c r="B4" s="2">
        <v>2.2000000000000002</v>
      </c>
    </row>
    <row r="5" spans="1:2" x14ac:dyDescent="0.25">
      <c r="A5" t="s">
        <v>10</v>
      </c>
      <c r="B5" s="3">
        <v>40</v>
      </c>
    </row>
    <row r="7" spans="1:2" x14ac:dyDescent="0.25">
      <c r="A7" t="s">
        <v>5</v>
      </c>
      <c r="B7" s="3">
        <f>B2/5</f>
        <v>20</v>
      </c>
    </row>
    <row r="8" spans="1:2" x14ac:dyDescent="0.25">
      <c r="A8" t="s">
        <v>6</v>
      </c>
      <c r="B8" s="3">
        <f>1000*14/(B2+B7)</f>
        <v>116.66666666666667</v>
      </c>
    </row>
    <row r="9" spans="1:2" x14ac:dyDescent="0.25">
      <c r="A9" t="s">
        <v>7</v>
      </c>
      <c r="B9" s="1">
        <f>8*(B1+B8)*0.001</f>
        <v>2.5333333333333337</v>
      </c>
    </row>
    <row r="10" spans="1:2" x14ac:dyDescent="0.25">
      <c r="A10" t="s">
        <v>8</v>
      </c>
      <c r="B10" s="3">
        <f>25+1000/(B4*B3)</f>
        <v>27.457002457002456</v>
      </c>
    </row>
    <row r="12" spans="1:2" x14ac:dyDescent="0.25">
      <c r="A12" t="s">
        <v>3</v>
      </c>
      <c r="B12" s="2">
        <f>0.5*1000*B9/B3/B4</f>
        <v>3.1122031122031122</v>
      </c>
    </row>
    <row r="13" spans="1:2" x14ac:dyDescent="0.25">
      <c r="A13" t="s">
        <v>9</v>
      </c>
      <c r="B13" s="3">
        <f>B9*B10</f>
        <v>69.557739557739566</v>
      </c>
    </row>
    <row r="15" spans="1:2" x14ac:dyDescent="0.25">
      <c r="A15" t="s">
        <v>12</v>
      </c>
      <c r="B15" s="3">
        <f>1000000/(2*PI()*B2*B5)</f>
        <v>39.78873577297383</v>
      </c>
    </row>
    <row r="16" spans="1:2" x14ac:dyDescent="0.25">
      <c r="A16" t="s">
        <v>11</v>
      </c>
      <c r="B16" s="3">
        <f>1000000/(2*PI()*B7*B5)</f>
        <v>198.94367886486916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FASDSM</cp:lastModifiedBy>
  <dcterms:created xsi:type="dcterms:W3CDTF">2014-05-08T18:11:43Z</dcterms:created>
  <dcterms:modified xsi:type="dcterms:W3CDTF">2014-05-08T18:23:08Z</dcterms:modified>
</cp:coreProperties>
</file>