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深度学习实验室/实验1/"/>
    </mc:Choice>
  </mc:AlternateContent>
  <xr:revisionPtr revIDLastSave="0" documentId="13_ncr:1_{D11F24AB-2664-F648-A346-ED75964DA132}" xr6:coauthVersionLast="37" xr6:coauthVersionMax="37" xr10:uidLastSave="{00000000-0000-0000-0000-000000000000}"/>
  <bookViews>
    <workbookView xWindow="0" yWindow="460" windowWidth="25600" windowHeight="14300" xr2:uid="{00000000-000D-0000-FFFF-FFFF00000000}"/>
  </bookViews>
  <sheets>
    <sheet name="点播无人参数值" sheetId="1" r:id="rId1"/>
    <sheet name="点播有人参数值" sheetId="2" r:id="rId2"/>
  </sheets>
  <calcPr calcId="179021"/>
</workbook>
</file>

<file path=xl/calcChain.xml><?xml version="1.0" encoding="utf-8"?>
<calcChain xmlns="http://schemas.openxmlformats.org/spreadsheetml/2006/main">
  <c r="N176" i="1" l="1"/>
  <c r="M176" i="1"/>
  <c r="Y175" i="1"/>
  <c r="X175" i="1"/>
  <c r="W175" i="1"/>
  <c r="V175" i="1"/>
  <c r="U175" i="1"/>
  <c r="N175" i="1"/>
  <c r="M175" i="1"/>
  <c r="L175" i="1"/>
  <c r="K175" i="1"/>
  <c r="J175" i="1"/>
  <c r="Y174" i="1"/>
  <c r="X174" i="1"/>
  <c r="W174" i="1"/>
  <c r="V174" i="1"/>
  <c r="U174" i="1"/>
  <c r="N174" i="1"/>
  <c r="M174" i="1"/>
  <c r="L174" i="1"/>
  <c r="K174" i="1"/>
  <c r="J174" i="1"/>
  <c r="Y173" i="1"/>
  <c r="X173" i="1"/>
  <c r="W173" i="1"/>
  <c r="V173" i="1"/>
  <c r="U173" i="1"/>
  <c r="N173" i="1"/>
  <c r="M173" i="1"/>
  <c r="L173" i="1"/>
  <c r="K173" i="1"/>
  <c r="J173" i="1"/>
  <c r="Y172" i="1"/>
  <c r="X172" i="1"/>
  <c r="W172" i="1"/>
  <c r="V172" i="1"/>
  <c r="U172" i="1"/>
  <c r="N172" i="1"/>
  <c r="M172" i="1"/>
  <c r="L172" i="1"/>
  <c r="K172" i="1"/>
  <c r="J172" i="1"/>
  <c r="Y171" i="1"/>
  <c r="X171" i="1"/>
  <c r="W171" i="1"/>
  <c r="V171" i="1"/>
  <c r="U171" i="1"/>
  <c r="N171" i="1"/>
  <c r="M171" i="1"/>
  <c r="L171" i="1"/>
  <c r="K171" i="1"/>
  <c r="J171" i="1"/>
  <c r="Y170" i="1"/>
  <c r="X170" i="1"/>
  <c r="W170" i="1"/>
  <c r="V170" i="1"/>
  <c r="U170" i="1"/>
  <c r="N170" i="1"/>
  <c r="M170" i="1"/>
  <c r="L170" i="1"/>
  <c r="K170" i="1"/>
  <c r="J170" i="1"/>
  <c r="Y169" i="1"/>
  <c r="X169" i="1"/>
  <c r="W169" i="1"/>
  <c r="V169" i="1"/>
  <c r="U169" i="1"/>
  <c r="N169" i="1"/>
  <c r="M169" i="1"/>
  <c r="L169" i="1"/>
  <c r="K169" i="1"/>
  <c r="J169" i="1"/>
  <c r="Y168" i="1"/>
  <c r="X168" i="1"/>
  <c r="W168" i="1"/>
  <c r="V168" i="1"/>
  <c r="U168" i="1"/>
  <c r="N168" i="1"/>
  <c r="M168" i="1"/>
  <c r="L168" i="1"/>
  <c r="K168" i="1"/>
  <c r="J168" i="1"/>
  <c r="Y167" i="1"/>
  <c r="X167" i="1"/>
  <c r="W167" i="1"/>
  <c r="V167" i="1"/>
  <c r="U167" i="1"/>
  <c r="N167" i="1"/>
  <c r="M167" i="1"/>
  <c r="L167" i="1"/>
  <c r="K167" i="1"/>
  <c r="J167" i="1"/>
  <c r="Y166" i="1"/>
  <c r="X166" i="1"/>
  <c r="W166" i="1"/>
  <c r="V166" i="1"/>
  <c r="U166" i="1"/>
  <c r="N166" i="1"/>
  <c r="M166" i="1"/>
  <c r="L166" i="1"/>
  <c r="K166" i="1"/>
  <c r="J166" i="1"/>
  <c r="Y165" i="1"/>
  <c r="X165" i="1"/>
  <c r="W165" i="1"/>
  <c r="V165" i="1"/>
  <c r="U165" i="1"/>
  <c r="N165" i="1"/>
  <c r="M165" i="1"/>
  <c r="L165" i="1"/>
  <c r="K165" i="1"/>
  <c r="J165" i="1"/>
  <c r="Y164" i="1"/>
  <c r="X164" i="1"/>
  <c r="W164" i="1"/>
  <c r="V164" i="1"/>
  <c r="U164" i="1"/>
  <c r="N164" i="1"/>
  <c r="M164" i="1"/>
  <c r="L164" i="1"/>
  <c r="K164" i="1"/>
  <c r="J164" i="1"/>
  <c r="Y163" i="1"/>
  <c r="X163" i="1"/>
  <c r="W163" i="1"/>
  <c r="V163" i="1"/>
  <c r="U163" i="1"/>
  <c r="N163" i="1"/>
  <c r="M163" i="1"/>
  <c r="L163" i="1"/>
  <c r="K163" i="1"/>
  <c r="J163" i="1"/>
  <c r="Y162" i="1"/>
  <c r="X162" i="1"/>
  <c r="W162" i="1"/>
  <c r="V162" i="1"/>
  <c r="U162" i="1"/>
  <c r="N162" i="1"/>
  <c r="M162" i="1"/>
  <c r="L162" i="1"/>
  <c r="K162" i="1"/>
  <c r="J162" i="1"/>
  <c r="Y161" i="1"/>
  <c r="X161" i="1"/>
  <c r="W161" i="1"/>
  <c r="V161" i="1"/>
  <c r="U161" i="1"/>
  <c r="N161" i="1"/>
  <c r="M161" i="1"/>
  <c r="L161" i="1"/>
  <c r="K161" i="1"/>
  <c r="J161" i="1"/>
  <c r="Y160" i="1"/>
  <c r="X160" i="1"/>
  <c r="W160" i="1"/>
  <c r="V160" i="1"/>
  <c r="U160" i="1"/>
  <c r="N160" i="1"/>
  <c r="M160" i="1"/>
  <c r="L160" i="1"/>
  <c r="K160" i="1"/>
  <c r="J160" i="1"/>
  <c r="Y159" i="1"/>
  <c r="X159" i="1"/>
  <c r="W159" i="1"/>
  <c r="V159" i="1"/>
  <c r="U159" i="1"/>
  <c r="N159" i="1"/>
  <c r="M159" i="1"/>
  <c r="L159" i="1"/>
  <c r="K159" i="1"/>
  <c r="J159" i="1"/>
  <c r="Y158" i="1"/>
  <c r="X158" i="1"/>
  <c r="W158" i="1"/>
  <c r="V158" i="1"/>
  <c r="U158" i="1"/>
  <c r="N158" i="1"/>
  <c r="M158" i="1"/>
  <c r="L158" i="1"/>
  <c r="K158" i="1"/>
  <c r="J158" i="1"/>
  <c r="Y157" i="1"/>
  <c r="X157" i="1"/>
  <c r="W157" i="1"/>
  <c r="V157" i="1"/>
  <c r="U157" i="1"/>
  <c r="N157" i="1"/>
  <c r="M157" i="1"/>
  <c r="L157" i="1"/>
  <c r="K157" i="1"/>
  <c r="J157" i="1"/>
  <c r="Y156" i="1"/>
  <c r="X156" i="1"/>
  <c r="W156" i="1"/>
  <c r="V156" i="1"/>
  <c r="U156" i="1"/>
  <c r="N156" i="1"/>
  <c r="M156" i="1"/>
  <c r="L156" i="1"/>
  <c r="K156" i="1"/>
  <c r="J156" i="1"/>
  <c r="Y155" i="1"/>
  <c r="X155" i="1"/>
  <c r="W155" i="1"/>
  <c r="V155" i="1"/>
  <c r="U155" i="1"/>
  <c r="N155" i="1"/>
  <c r="M155" i="1"/>
  <c r="L155" i="1"/>
  <c r="K155" i="1"/>
  <c r="J155" i="1"/>
  <c r="Y154" i="1"/>
  <c r="X154" i="1"/>
  <c r="W154" i="1"/>
  <c r="V154" i="1"/>
  <c r="U154" i="1"/>
  <c r="N154" i="1"/>
  <c r="M154" i="1"/>
  <c r="L154" i="1"/>
  <c r="K154" i="1"/>
  <c r="J154" i="1"/>
  <c r="Y153" i="1"/>
  <c r="X153" i="1"/>
  <c r="W153" i="1"/>
  <c r="V153" i="1"/>
  <c r="U153" i="1"/>
  <c r="N153" i="1"/>
  <c r="M153" i="1"/>
  <c r="L153" i="1"/>
  <c r="K153" i="1"/>
  <c r="J153" i="1"/>
  <c r="Y152" i="1"/>
  <c r="X152" i="1"/>
  <c r="W152" i="1"/>
  <c r="V152" i="1"/>
  <c r="U152" i="1"/>
  <c r="N152" i="1"/>
  <c r="M152" i="1"/>
  <c r="L152" i="1"/>
  <c r="K152" i="1"/>
  <c r="J152" i="1"/>
  <c r="Y151" i="1"/>
  <c r="X151" i="1"/>
  <c r="W151" i="1"/>
  <c r="V151" i="1"/>
  <c r="U151" i="1"/>
  <c r="N151" i="1"/>
  <c r="M151" i="1"/>
  <c r="L151" i="1"/>
  <c r="K151" i="1"/>
  <c r="J151" i="1"/>
  <c r="Y150" i="1"/>
  <c r="X150" i="1"/>
  <c r="W150" i="1"/>
  <c r="V150" i="1"/>
  <c r="U150" i="1"/>
  <c r="N150" i="1"/>
  <c r="M150" i="1"/>
  <c r="L150" i="1"/>
  <c r="K150" i="1"/>
  <c r="J150" i="1"/>
  <c r="Y149" i="1"/>
  <c r="X149" i="1"/>
  <c r="W149" i="1"/>
  <c r="V149" i="1"/>
  <c r="U149" i="1"/>
  <c r="N149" i="1"/>
  <c r="M149" i="1"/>
  <c r="L149" i="1"/>
  <c r="K149" i="1"/>
  <c r="J149" i="1"/>
  <c r="Y148" i="1"/>
  <c r="X148" i="1"/>
  <c r="W148" i="1"/>
  <c r="V148" i="1"/>
  <c r="U148" i="1"/>
  <c r="N148" i="1"/>
  <c r="M148" i="1"/>
  <c r="L148" i="1"/>
  <c r="K148" i="1"/>
  <c r="J148" i="1"/>
  <c r="Y147" i="1"/>
  <c r="X147" i="1"/>
  <c r="W147" i="1"/>
  <c r="V147" i="1"/>
  <c r="U147" i="1"/>
  <c r="N147" i="1"/>
  <c r="M147" i="1"/>
  <c r="L147" i="1"/>
  <c r="K147" i="1"/>
  <c r="J147" i="1"/>
  <c r="N144" i="1"/>
  <c r="M144" i="1"/>
  <c r="Y121" i="1"/>
  <c r="X121" i="1"/>
  <c r="W121" i="1"/>
  <c r="V121" i="1"/>
  <c r="U121" i="1"/>
  <c r="N121" i="1"/>
  <c r="M121" i="1"/>
  <c r="L121" i="1"/>
  <c r="K121" i="1"/>
  <c r="J121" i="1"/>
  <c r="Y120" i="1"/>
  <c r="X120" i="1"/>
  <c r="W120" i="1"/>
  <c r="V120" i="1"/>
  <c r="U120" i="1"/>
  <c r="N120" i="1"/>
  <c r="M120" i="1"/>
  <c r="L120" i="1"/>
  <c r="K120" i="1"/>
  <c r="J120" i="1"/>
  <c r="Y119" i="1"/>
  <c r="X119" i="1"/>
  <c r="W119" i="1"/>
  <c r="V119" i="1"/>
  <c r="U119" i="1"/>
  <c r="N119" i="1"/>
  <c r="M119" i="1"/>
  <c r="L119" i="1"/>
  <c r="K119" i="1"/>
  <c r="J119" i="1"/>
  <c r="Y118" i="1"/>
  <c r="X118" i="1"/>
  <c r="W118" i="1"/>
  <c r="V118" i="1"/>
  <c r="U118" i="1"/>
  <c r="N118" i="1"/>
  <c r="M118" i="1"/>
  <c r="L118" i="1"/>
  <c r="K118" i="1"/>
  <c r="J118" i="1"/>
  <c r="Y117" i="1"/>
  <c r="X117" i="1"/>
  <c r="W117" i="1"/>
  <c r="V117" i="1"/>
  <c r="U117" i="1"/>
  <c r="N117" i="1"/>
  <c r="M117" i="1"/>
  <c r="L117" i="1"/>
  <c r="K117" i="1"/>
  <c r="J117" i="1"/>
  <c r="Y116" i="1"/>
  <c r="X116" i="1"/>
  <c r="W116" i="1"/>
  <c r="V116" i="1"/>
  <c r="U116" i="1"/>
  <c r="N116" i="1"/>
  <c r="M116" i="1"/>
  <c r="L116" i="1"/>
  <c r="K116" i="1"/>
  <c r="J116" i="1"/>
  <c r="Y115" i="1"/>
  <c r="X115" i="1"/>
  <c r="W115" i="1"/>
  <c r="V115" i="1"/>
  <c r="U115" i="1"/>
  <c r="N115" i="1"/>
  <c r="M115" i="1"/>
  <c r="L115" i="1"/>
  <c r="K115" i="1"/>
  <c r="J115" i="1"/>
  <c r="Y114" i="1"/>
  <c r="X114" i="1"/>
  <c r="W114" i="1"/>
  <c r="V114" i="1"/>
  <c r="U114" i="1"/>
  <c r="N114" i="1"/>
  <c r="M114" i="1"/>
  <c r="L114" i="1"/>
  <c r="K114" i="1"/>
  <c r="J114" i="1"/>
  <c r="Y113" i="1"/>
  <c r="X113" i="1"/>
  <c r="W113" i="1"/>
  <c r="V113" i="1"/>
  <c r="U113" i="1"/>
  <c r="N113" i="1"/>
  <c r="M113" i="1"/>
  <c r="L113" i="1"/>
  <c r="K113" i="1"/>
  <c r="J113" i="1"/>
  <c r="Y112" i="1"/>
  <c r="X112" i="1"/>
  <c r="W112" i="1"/>
  <c r="V112" i="1"/>
  <c r="U112" i="1"/>
  <c r="N112" i="1"/>
  <c r="M112" i="1"/>
  <c r="L112" i="1"/>
  <c r="K112" i="1"/>
  <c r="J112" i="1"/>
  <c r="Y111" i="1"/>
  <c r="X111" i="1"/>
  <c r="W111" i="1"/>
  <c r="V111" i="1"/>
  <c r="U111" i="1"/>
  <c r="N111" i="1"/>
  <c r="M111" i="1"/>
  <c r="L111" i="1"/>
  <c r="K111" i="1"/>
  <c r="J111" i="1"/>
  <c r="Y110" i="1"/>
  <c r="X110" i="1"/>
  <c r="W110" i="1"/>
  <c r="V110" i="1"/>
  <c r="U110" i="1"/>
  <c r="N110" i="1"/>
  <c r="M110" i="1"/>
  <c r="L110" i="1"/>
  <c r="K110" i="1"/>
  <c r="J110" i="1"/>
  <c r="Y109" i="1"/>
  <c r="X109" i="1"/>
  <c r="W109" i="1"/>
  <c r="V109" i="1"/>
  <c r="U109" i="1"/>
  <c r="N109" i="1"/>
  <c r="M109" i="1"/>
  <c r="L109" i="1"/>
  <c r="K109" i="1"/>
  <c r="J109" i="1"/>
  <c r="Y108" i="1"/>
  <c r="X108" i="1"/>
  <c r="W108" i="1"/>
  <c r="V108" i="1"/>
  <c r="U108" i="1"/>
  <c r="N108" i="1"/>
  <c r="M108" i="1"/>
  <c r="L108" i="1"/>
  <c r="K108" i="1"/>
  <c r="J108" i="1"/>
  <c r="Y107" i="1"/>
  <c r="X107" i="1"/>
  <c r="W107" i="1"/>
  <c r="V107" i="1"/>
  <c r="U107" i="1"/>
  <c r="N107" i="1"/>
  <c r="M107" i="1"/>
  <c r="L107" i="1"/>
  <c r="K107" i="1"/>
  <c r="J107" i="1"/>
  <c r="Y106" i="1"/>
  <c r="X106" i="1"/>
  <c r="W106" i="1"/>
  <c r="V106" i="1"/>
  <c r="U106" i="1"/>
  <c r="N106" i="1"/>
  <c r="M106" i="1"/>
  <c r="L106" i="1"/>
  <c r="K106" i="1"/>
  <c r="J106" i="1"/>
  <c r="Y105" i="1"/>
  <c r="X105" i="1"/>
  <c r="W105" i="1"/>
  <c r="V105" i="1"/>
  <c r="U105" i="1"/>
  <c r="N105" i="1"/>
  <c r="M105" i="1"/>
  <c r="L105" i="1"/>
  <c r="K105" i="1"/>
  <c r="J105" i="1"/>
  <c r="Y104" i="1"/>
  <c r="X104" i="1"/>
  <c r="W104" i="1"/>
  <c r="V104" i="1"/>
  <c r="U104" i="1"/>
  <c r="N104" i="1"/>
  <c r="M104" i="1"/>
  <c r="L104" i="1"/>
  <c r="K104" i="1"/>
  <c r="J104" i="1"/>
  <c r="Y103" i="1"/>
  <c r="X103" i="1"/>
  <c r="W103" i="1"/>
  <c r="V103" i="1"/>
  <c r="U103" i="1"/>
  <c r="N103" i="1"/>
  <c r="M103" i="1"/>
  <c r="L103" i="1"/>
  <c r="K103" i="1"/>
  <c r="J103" i="1"/>
  <c r="Y102" i="1"/>
  <c r="X102" i="1"/>
  <c r="W102" i="1"/>
  <c r="V102" i="1"/>
  <c r="U102" i="1"/>
  <c r="N102" i="1"/>
  <c r="M102" i="1"/>
  <c r="L102" i="1"/>
  <c r="K102" i="1"/>
  <c r="J102" i="1"/>
  <c r="Y101" i="1"/>
  <c r="X101" i="1"/>
  <c r="W101" i="1"/>
  <c r="V101" i="1"/>
  <c r="U101" i="1"/>
  <c r="N101" i="1"/>
  <c r="M101" i="1"/>
  <c r="L101" i="1"/>
  <c r="K101" i="1"/>
  <c r="J101" i="1"/>
  <c r="Y100" i="1"/>
  <c r="X100" i="1"/>
  <c r="W100" i="1"/>
  <c r="V100" i="1"/>
  <c r="U100" i="1"/>
  <c r="N100" i="1"/>
  <c r="M100" i="1"/>
  <c r="L100" i="1"/>
  <c r="K100" i="1"/>
  <c r="J100" i="1"/>
  <c r="Y99" i="1"/>
  <c r="X99" i="1"/>
  <c r="W99" i="1"/>
  <c r="V99" i="1"/>
  <c r="U99" i="1"/>
  <c r="N99" i="1"/>
  <c r="M99" i="1"/>
  <c r="L99" i="1"/>
  <c r="K99" i="1"/>
  <c r="J99" i="1"/>
  <c r="Y98" i="1"/>
  <c r="X98" i="1"/>
  <c r="W98" i="1"/>
  <c r="V98" i="1"/>
  <c r="U98" i="1"/>
  <c r="N98" i="1"/>
  <c r="M98" i="1"/>
  <c r="L98" i="1"/>
  <c r="K98" i="1"/>
  <c r="J98" i="1"/>
  <c r="Y97" i="1"/>
  <c r="X97" i="1"/>
  <c r="W97" i="1"/>
  <c r="V97" i="1"/>
  <c r="U97" i="1"/>
  <c r="N97" i="1"/>
  <c r="M97" i="1"/>
  <c r="L97" i="1"/>
  <c r="K97" i="1"/>
  <c r="J97" i="1"/>
  <c r="Y96" i="1"/>
  <c r="X96" i="1"/>
  <c r="W96" i="1"/>
  <c r="V96" i="1"/>
  <c r="U96" i="1"/>
  <c r="N96" i="1"/>
  <c r="M96" i="1"/>
  <c r="L96" i="1"/>
  <c r="K96" i="1"/>
  <c r="J96" i="1"/>
  <c r="Y95" i="1"/>
  <c r="X95" i="1"/>
  <c r="W95" i="1"/>
  <c r="V95" i="1"/>
  <c r="U95" i="1"/>
  <c r="N95" i="1"/>
  <c r="M95" i="1"/>
  <c r="L95" i="1"/>
  <c r="K95" i="1"/>
  <c r="J95" i="1"/>
  <c r="Y94" i="1"/>
  <c r="X94" i="1"/>
  <c r="W94" i="1"/>
  <c r="V94" i="1"/>
  <c r="U94" i="1"/>
  <c r="N94" i="1"/>
  <c r="M94" i="1"/>
  <c r="L94" i="1"/>
  <c r="K94" i="1"/>
  <c r="J94" i="1"/>
  <c r="Y93" i="1"/>
  <c r="X93" i="1"/>
  <c r="W93" i="1"/>
  <c r="V93" i="1"/>
  <c r="U93" i="1"/>
  <c r="N93" i="1"/>
  <c r="M93" i="1"/>
  <c r="L93" i="1"/>
  <c r="K93" i="1"/>
  <c r="J93" i="1"/>
  <c r="Y92" i="1"/>
  <c r="X92" i="1"/>
  <c r="W92" i="1"/>
  <c r="V92" i="1"/>
  <c r="U92" i="1"/>
  <c r="N92" i="1"/>
  <c r="M92" i="1"/>
  <c r="L92" i="1"/>
  <c r="K92" i="1"/>
  <c r="J92" i="1"/>
  <c r="Y91" i="1"/>
  <c r="X91" i="1"/>
  <c r="W91" i="1"/>
  <c r="V91" i="1"/>
  <c r="U91" i="1"/>
  <c r="N91" i="1"/>
  <c r="M91" i="1"/>
  <c r="L91" i="1"/>
  <c r="K91" i="1"/>
  <c r="J91" i="1"/>
  <c r="Y90" i="1"/>
  <c r="X90" i="1"/>
  <c r="W90" i="1"/>
  <c r="V90" i="1"/>
  <c r="U90" i="1"/>
  <c r="N90" i="1"/>
  <c r="M90" i="1"/>
  <c r="L90" i="1"/>
  <c r="K90" i="1"/>
  <c r="J90" i="1"/>
  <c r="Y89" i="1"/>
  <c r="X89" i="1"/>
  <c r="W89" i="1"/>
  <c r="V89" i="1"/>
  <c r="U89" i="1"/>
  <c r="N89" i="1"/>
  <c r="M89" i="1"/>
  <c r="L89" i="1"/>
  <c r="K89" i="1"/>
  <c r="J89" i="1"/>
  <c r="Y88" i="1"/>
  <c r="X88" i="1"/>
  <c r="W88" i="1"/>
  <c r="V88" i="1"/>
  <c r="U88" i="1"/>
  <c r="N88" i="1"/>
  <c r="M88" i="1"/>
  <c r="L88" i="1"/>
  <c r="K88" i="1"/>
  <c r="J88" i="1"/>
  <c r="Y87" i="1"/>
  <c r="X87" i="1"/>
  <c r="W87" i="1"/>
  <c r="V87" i="1"/>
  <c r="U87" i="1"/>
  <c r="N87" i="1"/>
  <c r="M87" i="1"/>
  <c r="L87" i="1"/>
  <c r="K87" i="1"/>
  <c r="J87" i="1"/>
  <c r="N85" i="1"/>
  <c r="M85" i="1"/>
  <c r="M122" i="1" l="1"/>
  <c r="N122" i="1"/>
  <c r="E53" i="1"/>
  <c r="F53" i="1"/>
  <c r="G53" i="1"/>
  <c r="H53" i="1"/>
  <c r="I53" i="1"/>
  <c r="D53" i="1"/>
  <c r="G53" i="2"/>
  <c r="H53" i="2"/>
  <c r="I53" i="2"/>
  <c r="F53" i="2"/>
  <c r="F54" i="1" l="1"/>
  <c r="G54" i="1"/>
  <c r="V53" i="2"/>
  <c r="W53" i="2"/>
  <c r="X53" i="2"/>
  <c r="Y53" i="2"/>
  <c r="U53" i="2"/>
  <c r="K53" i="2"/>
  <c r="L53" i="2"/>
  <c r="M53" i="2"/>
  <c r="N53" i="2"/>
  <c r="J53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" i="2"/>
  <c r="Y4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" i="2"/>
  <c r="X4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" i="2"/>
  <c r="W4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" i="2"/>
  <c r="V4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" i="2"/>
  <c r="U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" i="2"/>
  <c r="N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" i="2"/>
  <c r="M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" i="2"/>
  <c r="L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" i="2"/>
  <c r="K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" i="2"/>
  <c r="J4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" i="1"/>
  <c r="Y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" i="1"/>
  <c r="X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" i="1"/>
  <c r="W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" i="1"/>
  <c r="V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" i="1"/>
  <c r="U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" i="1"/>
  <c r="N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" i="1"/>
  <c r="M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" i="1"/>
  <c r="L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" i="1"/>
  <c r="K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" i="1"/>
  <c r="J4" i="1"/>
  <c r="V53" i="1" l="1"/>
  <c r="J53" i="1"/>
  <c r="M53" i="1"/>
  <c r="N53" i="1"/>
  <c r="W53" i="1"/>
  <c r="X53" i="1"/>
  <c r="K53" i="1"/>
  <c r="L53" i="1"/>
  <c r="U53" i="1"/>
  <c r="Y53" i="1"/>
</calcChain>
</file>

<file path=xl/sharedStrings.xml><?xml version="1.0" encoding="utf-8"?>
<sst xmlns="http://schemas.openxmlformats.org/spreadsheetml/2006/main" count="418" uniqueCount="143">
  <si>
    <t>fbl</t>
  </si>
  <si>
    <t>0B47D6B6-554F-869E-6070-9F7BF5919F1920190306.mp4</t>
  </si>
  <si>
    <t>576x1024</t>
  </si>
  <si>
    <t>0FEAC937-123D-7040-B798-473B7350A35C20190306.mp4</t>
  </si>
  <si>
    <t>720x1280</t>
  </si>
  <si>
    <t>1C672C5B-51A0-F396-00D1-CDC1481205E720190306.mp4</t>
  </si>
  <si>
    <t>0F12765B-CCCE-B199-5790-96EDB8DDEA6120190306.mp4</t>
  </si>
  <si>
    <t>0EC47FF8-7126-2D31-6FE8-26E0E99C337020190306.mp4</t>
  </si>
  <si>
    <t>1A6016B8-CC76-F5CC-C4DC-97A76190778520190306.mp4</t>
  </si>
  <si>
    <t>0FE29FA9-B301-27A4-02C6-48FE33C8DAE220190306.mp4</t>
  </si>
  <si>
    <t>544x976</t>
  </si>
  <si>
    <t>0E0E8856-99D0-3A7E-40F3-5C6EDD3F5D3020190306.mp4</t>
  </si>
  <si>
    <t>1DC0CFD9-A30E-CDC2-65B5-B16C8CEFB98820190306.mp4</t>
  </si>
  <si>
    <t>960x480</t>
  </si>
  <si>
    <t>00B7491E-B55B-EED6-8575-0ABE668377C720190306.mp4</t>
  </si>
  <si>
    <t>540x960</t>
  </si>
  <si>
    <t>1AD271B9-E4CC-2796-4C88-59FAB2A135AA20190306.mp4</t>
  </si>
  <si>
    <t>544x720</t>
  </si>
  <si>
    <t>001B94E2-EFA2-67F4-BB66-9BF6497EF40220190306.mp4</t>
  </si>
  <si>
    <t>1DDD7E4B-3E2E-0773-32FA-87CE74CBC63B20190306.mp4</t>
  </si>
  <si>
    <t>1BBE2283-C890-553B-F0E1-D2BB7AFDBD7320190306.mp4</t>
  </si>
  <si>
    <t>1B171F26-7ECE-FCF5-5765-F35A5E00B5FA20190306.mp4</t>
  </si>
  <si>
    <t>352x640</t>
  </si>
  <si>
    <t>0DC51474-7FDC-BAAD-B140-F8AEBAE898E920190306.mp4</t>
  </si>
  <si>
    <t>640x1280</t>
  </si>
  <si>
    <t>0C63047E-E060-C8F1-79E0-D5503474048D20190306.mp4</t>
  </si>
  <si>
    <t>1AE164D6-AC41-5F45-9A8D-E0AA1EDFE7A020190306.mp4</t>
  </si>
  <si>
    <t>544x960</t>
  </si>
  <si>
    <t>01D3754A-CCA9-8CBA-9330-66552DBCA22020190306.mp4</t>
  </si>
  <si>
    <t>1A3B7449-55A8-FA88-FADC-12B4A769BE4C20190306.mp4</t>
  </si>
  <si>
    <t>1DAF8C3F-0BCB-190E-2C71-33A49055277920190306.mp4</t>
  </si>
  <si>
    <t>960x464</t>
  </si>
  <si>
    <t>0BD2BAE0-BA7C-D703-8EF3-57E99C4E77A220190306.mp4</t>
  </si>
  <si>
    <t>1BE6D5BB-20BF-9DDC-7043-8EE43EEFC10D20190306.mp4</t>
  </si>
  <si>
    <t>1C4BF270-E009-CD3E-5839-3BE0106AA59720190306.mp4</t>
  </si>
  <si>
    <t>960x448</t>
  </si>
  <si>
    <t>0F124305-9950-33CD-18C0-79B8BBF872A220190306.mp4</t>
  </si>
  <si>
    <t>0D81109B-540F-2D9E-8E98-2CC4461C42BE20190306.mp4</t>
  </si>
  <si>
    <t>1B7B521E-658E-317A-76D6-8E68769CD49020190306.mp4</t>
  </si>
  <si>
    <t>528x960</t>
  </si>
  <si>
    <t>1DB9D141-2BB8-9C72-6832-A5D889EDB90E20190306.mp4</t>
  </si>
  <si>
    <t>0E994F25-594E-2B2C-8E4C-681EE31F679620190306.mp4</t>
  </si>
  <si>
    <t>0CA2CFE6-6A25-02C1-9D27-E21590989B2A20190306.mp4</t>
  </si>
  <si>
    <t>1CB1AF64-EDEF-0424-3F35-E455578802C220190306.mp4</t>
  </si>
  <si>
    <t>1D4AE27C-0F86-FD3E-775D-351896AE8CC220190306.mp4</t>
  </si>
  <si>
    <t>1280x720</t>
  </si>
  <si>
    <t>0BD30226-88CD-C47A-458A-F740241E4C2F20190306.mp4</t>
  </si>
  <si>
    <t>1088x512</t>
  </si>
  <si>
    <t>1D620C39-D3AE-D5F4-B54A-935211471FDF20190306.mp4</t>
  </si>
  <si>
    <t>1AC5D139-9850-A068-5CBF-27E6721E688F20190306.mp4</t>
  </si>
  <si>
    <t>1B0D6063-697A-E5AB-FE6A-96E8DCBFC6C720190306.mp4</t>
  </si>
  <si>
    <t>1C5195DC-B7ED-D70C-4403-3AF5E71F4F9020190306.mp4</t>
  </si>
  <si>
    <t>1AB4DF60-4F62-A4C6-43DB-F082254BA04E20190306.mp4</t>
  </si>
  <si>
    <t>1B53552D-6D05-CC5E-88F4-FE354B5FAE1D20190306.mp4</t>
  </si>
  <si>
    <t>1C055CF8-235B-E0EC-9DD4-E74E6877A21D20190306.mp4</t>
  </si>
  <si>
    <t>0A9955AF-FC46-8641-366D-101C8C33A8D020190306.mp4</t>
  </si>
  <si>
    <t>1A70187F-590C-A11F-3A10-7026C66ADA6F20190306.mp4</t>
  </si>
  <si>
    <t>1C5EB1B3-7AA8-BB90-8F5D-0DFA1728CCB420190306.mp4</t>
  </si>
  <si>
    <t>0FCD95DF-55BA-7293-65F8-B33EA08B2D7E20190306.mp4</t>
  </si>
  <si>
    <t>0FA6C086-ED37-0C21-F3DD-9331689C4A5820190306.mp4</t>
  </si>
  <si>
    <t>1C53CC96-A82F-A025-BEEB-A54120157CEB20190306.mp4</t>
  </si>
  <si>
    <t>0C5773F3-0EAA-CB8E-602A-13EE4639A9D020190306.mp4</t>
  </si>
  <si>
    <t>0CA830E0-C6F2-5FF3-5408-13FA34AE095220190306.mp4</t>
  </si>
  <si>
    <t>480x856</t>
  </si>
  <si>
    <t>0EE93B0D-6460-7C9D-8B72-4C8AC70B79D820190306.mp4</t>
  </si>
  <si>
    <t>960x544</t>
  </si>
  <si>
    <t>文件大小</t>
    <phoneticPr fontId="3" type="noConversion"/>
  </si>
  <si>
    <t>原文件</t>
    <phoneticPr fontId="3" type="noConversion"/>
  </si>
  <si>
    <t>压缩比</t>
    <phoneticPr fontId="3" type="noConversion"/>
  </si>
  <si>
    <t>码率大小</t>
    <phoneticPr fontId="3" type="noConversion"/>
  </si>
  <si>
    <t>码率压缩比</t>
    <phoneticPr fontId="3" type="noConversion"/>
  </si>
  <si>
    <t>00E9198D-7EED-A039-5A76-DC845E56031520190306.mp4</t>
  </si>
  <si>
    <t>0A02F09B-4F0D-2E04-F193-5A21791B1C7720190306.mp4</t>
  </si>
  <si>
    <t>768x1024</t>
  </si>
  <si>
    <t>0A3FFB31-7475-63FA-C031-23590FDF775820190306.mp4</t>
  </si>
  <si>
    <t>0A536B8B-1D45-09E6-56BD-450613B25C3E20190306.mp4</t>
  </si>
  <si>
    <t>270x480</t>
  </si>
  <si>
    <t>0A57857C-31F1-EF4A-65E2-F5F1E1CF655A20190306.mp4</t>
  </si>
  <si>
    <t>0A5D3C5A-C0C9-4D77-9E95-8A8B0FFD692520190306.mp4</t>
  </si>
  <si>
    <t>0A786CFF-B05F-1F9E-A6B4-AEFA104EEA3420190306.mp4</t>
  </si>
  <si>
    <t>0A95F636-0EB8-1C47-005E-5069F5022DBC20190306.mp4</t>
  </si>
  <si>
    <t>0B298BFA-7DDE-D9C9-536F-2D7D3665986820190306.mp4</t>
  </si>
  <si>
    <t>0B9B79CD-D1C6-4E5B-5349-5B084FA5E2C520190306.mp4</t>
  </si>
  <si>
    <t>0BE5EA08-B1E8-CCD7-1991-B9C85A66DD4B20190306.mp4</t>
  </si>
  <si>
    <t>720x960</t>
  </si>
  <si>
    <t>0BF1A5C5-A947-5DA1-1315-AD529A3DDA7020190306.mp4</t>
  </si>
  <si>
    <t>0C0B9D65-289D-F91B-9D4A-5F87A5F9E1AD20190306.mp4</t>
  </si>
  <si>
    <t>720x1296</t>
  </si>
  <si>
    <t>0C314B8A-36FB-8361-474D-D09870C5A5D820190306.mp4</t>
  </si>
  <si>
    <t>0C496872-7946-9958-DC1E-1EB95D237BD720190306.mp4</t>
  </si>
  <si>
    <t>0C67841A-90A9-4E3D-D721-C6A3B9196EF120190306.mp4</t>
  </si>
  <si>
    <t>748x1000</t>
  </si>
  <si>
    <t>0C6DC069-A8B0-815B-6ED7-4E3F9C122DD320190306.mp4</t>
  </si>
  <si>
    <t>0C889EF4-86D7-089D-AEE2-29EAC8FBAA2F20190306.mp4</t>
  </si>
  <si>
    <t>0C8B00D4-0318-CF7F-0BA2-69A956B24FD220190306.mp4</t>
  </si>
  <si>
    <t>608x1080</t>
  </si>
  <si>
    <t>0D19390F-50D4-6BF7-8137-50342D69257620190306.mp4</t>
  </si>
  <si>
    <t>0D20F884-4A6E-9102-7D63-6356A9FCFDAA20190306.mp4</t>
  </si>
  <si>
    <t>0DBB4938-ED89-98F6-7379-AB79169735ED20190306.mp4</t>
  </si>
  <si>
    <t>0DF9BE66-C32E-2B26-ACD9-9093BEFEB42820190306.mp4</t>
  </si>
  <si>
    <t>0E34C66D-2474-FE54-1664-B6A572EFF4F820190306.mp4</t>
  </si>
  <si>
    <t>640x1152</t>
  </si>
  <si>
    <t>0E3513BB-13A7-55F4-DCB9-A7C9B4CE99D620190306.mp4</t>
  </si>
  <si>
    <t>0E3A4580-E387-835E-76E0-7082AAB2429E20190306.mp4</t>
  </si>
  <si>
    <t>0E7DE480-3C41-313F-C536-0F30D0C3325720190306.mp4</t>
  </si>
  <si>
    <t>0EF0CB4D-ED8B-0C79-A52D-EF82CD321E7720190306.mp4</t>
  </si>
  <si>
    <t>0F35816D-CF9E-63B3-1405-687BDB70C5D720190306.mp4</t>
  </si>
  <si>
    <t>0FF6BF39-6A03-2D6B-F880-07786A1AE2DD20190306.mp4</t>
  </si>
  <si>
    <t>1A3A39F8-120E-5291-72BD-CC705496549A20190306.mp4</t>
  </si>
  <si>
    <t>1A42B25D-1CA4-C901-3500-73EFC3EF796520190306.mp4</t>
  </si>
  <si>
    <t>1A508796-FB13-1CBD-E225-C2C0A700256C20190306.mp4</t>
  </si>
  <si>
    <t>1A70C09E-7976-6D0A-45FB-A47AC8F7237620190306.mp4</t>
  </si>
  <si>
    <t>1AE58335-A766-6F41-D98C-58D670AB1B4520190306.mp4</t>
  </si>
  <si>
    <t>1AEB6868-B15D-C6D8-AC9E-3E01FD29CC5620190306.mp4</t>
  </si>
  <si>
    <t>1B0CB7BA-7C96-C7B7-816D-B52CD3BC18D620190306.mp4</t>
  </si>
  <si>
    <t>1B1DEBC2-2282-2069-9CC0-B322E0813B6220190306.mp4</t>
  </si>
  <si>
    <t>1B3382FA-328D-621F-32E1-8E5CBC121DCA20190306.mp4</t>
  </si>
  <si>
    <t>1B588EC6-175E-5262-40F9-A3548382851C20190306.mp4</t>
  </si>
  <si>
    <t>1B5AA51A-AB4E-F006-9A2D-16C870168AAB20190306.mp4</t>
  </si>
  <si>
    <t>576x1040</t>
  </si>
  <si>
    <t>1B66BD33-DF37-2DE2-588A-DD18F25FBBCF20190306.mp4</t>
  </si>
  <si>
    <t>544x992</t>
  </si>
  <si>
    <t>1B6EDBC5-7C6C-DDD3-2D41-B7072A53DC4020190306.mp4</t>
  </si>
  <si>
    <t>720x404</t>
  </si>
  <si>
    <t>1B9A8A33-27EB-4A68-9820-F16BC614A38F20190306.mp4</t>
  </si>
  <si>
    <t>750x750</t>
  </si>
  <si>
    <t>1BBD9C7D-CAB5-2D10-8F2A-5434F9E75D4B20190306.mp4</t>
  </si>
  <si>
    <t>1BFAC179-9E31-D21C-790F-27B276A2A4A320190306.mp4</t>
  </si>
  <si>
    <t>1C922F42-ABB9-B874-E415-CF44FE66D63320190306.mp4</t>
  </si>
  <si>
    <t>1C977F92-F8D3-239E-0EF5-40D34A41914620190306.mp4</t>
  </si>
  <si>
    <t>1D31AAA4-55EE-B1B7-BFFE-8E3F64AC631B20190306.mp4</t>
  </si>
  <si>
    <t>编号</t>
    <phoneticPr fontId="3" type="noConversion"/>
  </si>
  <si>
    <t>名称</t>
    <phoneticPr fontId="3" type="noConversion"/>
  </si>
  <si>
    <t>点播无人视频参数值</t>
    <phoneticPr fontId="3" type="noConversion"/>
  </si>
  <si>
    <t>22</t>
    <phoneticPr fontId="3" type="noConversion"/>
  </si>
  <si>
    <t>均值</t>
    <phoneticPr fontId="3" type="noConversion"/>
  </si>
  <si>
    <t>点播有人参数值</t>
    <phoneticPr fontId="3" type="noConversion"/>
  </si>
  <si>
    <t>结论：调整crf值时，点播有人视频的压缩比略高于点播无人视频的压缩比，大约高了2%</t>
    <phoneticPr fontId="3" type="noConversion"/>
  </si>
  <si>
    <t>)</t>
    <phoneticPr fontId="3" type="noConversion"/>
  </si>
  <si>
    <t>码率小于1300000</t>
    <phoneticPr fontId="3" type="noConversion"/>
  </si>
  <si>
    <t>码率大于1300000</t>
    <phoneticPr fontId="3" type="noConversion"/>
  </si>
  <si>
    <t>码率小于2000000</t>
    <phoneticPr fontId="3" type="noConversion"/>
  </si>
  <si>
    <t>码率大于2000000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</si>
</sst>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4" borderId="1" xfId="3" applyBorder="1" applyAlignment="1">
      <alignment horizontal="center"/>
    </xf>
    <xf numFmtId="49" fontId="2" fillId="4" borderId="1" xfId="3" applyNumberFormat="1" applyBorder="1" applyAlignment="1">
      <alignment horizontal="center"/>
    </xf>
    <xf numFmtId="0" fontId="2" fillId="4" borderId="1" xfId="3" applyBorder="1" applyAlignment="1">
      <alignment horizontal="center" vertical="top"/>
    </xf>
    <xf numFmtId="49" fontId="2" fillId="3" borderId="1" xfId="2" applyNumberFormat="1" applyBorder="1" applyAlignment="1">
      <alignment horizontal="center"/>
    </xf>
    <xf numFmtId="10" fontId="2" fillId="3" borderId="1" xfId="2" applyNumberFormat="1" applyBorder="1" applyAlignment="1">
      <alignment horizontal="center"/>
    </xf>
    <xf numFmtId="10" fontId="2" fillId="4" borderId="1" xfId="3" applyNumberFormat="1" applyBorder="1" applyAlignment="1">
      <alignment horizontal="center"/>
    </xf>
    <xf numFmtId="0" fontId="2" fillId="4" borderId="6" xfId="3" applyBorder="1" applyAlignment="1"/>
    <xf numFmtId="0" fontId="2" fillId="4" borderId="7" xfId="3" applyBorder="1" applyAlignment="1"/>
    <xf numFmtId="0" fontId="0" fillId="4" borderId="7" xfId="3" applyFont="1" applyBorder="1" applyAlignment="1"/>
    <xf numFmtId="0" fontId="2" fillId="4" borderId="1" xfId="3" applyBorder="1" applyAlignment="1"/>
    <xf numFmtId="0" fontId="2" fillId="4" borderId="1" xfId="3" applyBorder="1" applyAlignment="1">
      <alignment horizontal="center"/>
    </xf>
    <xf numFmtId="0" fontId="2" fillId="2" borderId="1" xfId="1" applyBorder="1" applyAlignment="1">
      <alignment horizontal="center"/>
    </xf>
    <xf numFmtId="10" fontId="2" fillId="3" borderId="1" xfId="2" applyNumberFormat="1" applyBorder="1" applyAlignment="1">
      <alignment horizontal="center"/>
    </xf>
    <xf numFmtId="0" fontId="2" fillId="3" borderId="1" xfId="2" applyBorder="1" applyAlignment="1">
      <alignment horizontal="center"/>
    </xf>
    <xf numFmtId="0" fontId="4" fillId="4" borderId="1" xfId="3" applyFont="1" applyBorder="1" applyAlignment="1">
      <alignment horizontal="center"/>
    </xf>
    <xf numFmtId="0" fontId="4" fillId="4" borderId="1" xfId="3" applyFont="1" applyBorder="1" applyAlignment="1">
      <alignment horizontal="center" vertical="top"/>
    </xf>
    <xf numFmtId="0" fontId="5" fillId="3" borderId="1" xfId="2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10" fontId="5" fillId="3" borderId="1" xfId="2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4" borderId="1" xfId="3" applyBorder="1" applyAlignment="1">
      <alignment horizontal="center"/>
    </xf>
    <xf numFmtId="49" fontId="2" fillId="3" borderId="3" xfId="2" applyNumberFormat="1" applyBorder="1" applyAlignment="1">
      <alignment horizontal="center" vertical="center"/>
    </xf>
    <xf numFmtId="49" fontId="2" fillId="3" borderId="4" xfId="2" applyNumberFormat="1" applyBorder="1" applyAlignment="1">
      <alignment horizontal="center" vertical="center"/>
    </xf>
    <xf numFmtId="10" fontId="2" fillId="4" borderId="6" xfId="3" applyNumberFormat="1" applyBorder="1" applyAlignment="1">
      <alignment horizontal="center"/>
    </xf>
    <xf numFmtId="10" fontId="2" fillId="4" borderId="7" xfId="3" applyNumberFormat="1" applyBorder="1" applyAlignment="1">
      <alignment horizontal="center"/>
    </xf>
    <xf numFmtId="10" fontId="2" fillId="4" borderId="8" xfId="3" applyNumberFormat="1" applyBorder="1" applyAlignment="1">
      <alignment horizontal="center"/>
    </xf>
    <xf numFmtId="0" fontId="2" fillId="4" borderId="9" xfId="3" applyBorder="1" applyAlignment="1">
      <alignment horizontal="center" vertical="center"/>
    </xf>
    <xf numFmtId="0" fontId="2" fillId="4" borderId="5" xfId="3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2" fillId="4" borderId="0" xfId="3" applyBorder="1" applyAlignment="1">
      <alignment horizontal="center" vertical="center"/>
    </xf>
    <xf numFmtId="0" fontId="2" fillId="4" borderId="12" xfId="3" applyBorder="1" applyAlignment="1">
      <alignment horizontal="center" vertical="center"/>
    </xf>
    <xf numFmtId="0" fontId="2" fillId="4" borderId="13" xfId="3" applyBorder="1" applyAlignment="1">
      <alignment horizontal="center" vertical="center"/>
    </xf>
    <xf numFmtId="0" fontId="2" fillId="4" borderId="2" xfId="3" applyBorder="1" applyAlignment="1">
      <alignment horizontal="center" vertical="center"/>
    </xf>
    <xf numFmtId="0" fontId="2" fillId="4" borderId="14" xfId="3" applyBorder="1" applyAlignment="1">
      <alignment horizontal="center" vertical="center"/>
    </xf>
    <xf numFmtId="0" fontId="2" fillId="2" borderId="1" xfId="1" applyBorder="1" applyAlignment="1">
      <alignment horizontal="center"/>
    </xf>
    <xf numFmtId="10" fontId="2" fillId="3" borderId="1" xfId="2" applyNumberFormat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4" borderId="1" xfId="3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4" borderId="6" xfId="3" applyBorder="1" applyAlignment="1">
      <alignment horizontal="center"/>
    </xf>
    <xf numFmtId="0" fontId="2" fillId="4" borderId="7" xfId="3" applyBorder="1" applyAlignment="1">
      <alignment horizontal="center"/>
    </xf>
    <xf numFmtId="0" fontId="2" fillId="4" borderId="8" xfId="3" applyBorder="1" applyAlignment="1">
      <alignment horizontal="center"/>
    </xf>
    <xf numFmtId="0" fontId="1" fillId="4" borderId="1" xfId="3" applyFont="1" applyBorder="1" applyAlignment="1">
      <alignment horizontal="center"/>
    </xf>
    <xf numFmtId="0" fontId="1" fillId="4" borderId="13" xfId="3" applyFont="1" applyBorder="1" applyAlignment="1">
      <alignment horizontal="center"/>
    </xf>
    <xf numFmtId="0" fontId="1" fillId="4" borderId="2" xfId="3" applyFont="1" applyBorder="1" applyAlignment="1">
      <alignment horizont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文件大小压缩比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点播无人参数值!$J$3:$N$3</c:f>
              <c:strCache>
                <c:ptCount val="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</c:strCache>
            </c:strRef>
          </c:xVal>
          <c:yVal>
            <c:numRef>
              <c:f>点播无人参数值!$J$53:$N$53</c:f>
              <c:numCache>
                <c:formatCode>0.00%</c:formatCode>
                <c:ptCount val="5"/>
                <c:pt idx="0">
                  <c:v>0.16074075190535156</c:v>
                </c:pt>
                <c:pt idx="1">
                  <c:v>0.29663406791775532</c:v>
                </c:pt>
                <c:pt idx="2">
                  <c:v>0.41795805338852127</c:v>
                </c:pt>
                <c:pt idx="3">
                  <c:v>0.52162065529257373</c:v>
                </c:pt>
                <c:pt idx="4">
                  <c:v>0.60648168290617455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A-AF41-9F1F-6202AD74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20383"/>
        <c:axId val="1144148063"/>
      </c:scatterChart>
      <c:valAx>
        <c:axId val="11476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148063"/>
        <c:crosses val="autoZero"/>
        <c:crossBetween val="midCat"/>
      </c:valAx>
      <c:valAx>
        <c:axId val="11441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62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码率压缩比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点播无人参数值!$U$53:$Y$53</c:f>
              <c:numCache>
                <c:formatCode>0.00%</c:formatCode>
                <c:ptCount val="5"/>
                <c:pt idx="0">
                  <c:v>0.17120815883226817</c:v>
                </c:pt>
                <c:pt idx="1">
                  <c:v>0.30537670052000049</c:v>
                </c:pt>
                <c:pt idx="2">
                  <c:v>0.42516438959459041</c:v>
                </c:pt>
                <c:pt idx="3">
                  <c:v>0.52742256846311208</c:v>
                </c:pt>
                <c:pt idx="4">
                  <c:v>0.61121351104465871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D-6F4F-9711-88EC0567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44303"/>
        <c:axId val="1093815727"/>
      </c:scatterChart>
      <c:valAx>
        <c:axId val="11457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815727"/>
        <c:crosses val="autoZero"/>
        <c:crossBetween val="midCat"/>
      </c:valAx>
      <c:valAx>
        <c:axId val="10938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74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文件大小压缩比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点播有人参数值!$J$53:$N$53</c:f>
              <c:numCache>
                <c:formatCode>0.00%</c:formatCode>
                <c:ptCount val="5"/>
                <c:pt idx="0">
                  <c:v>0.18933542173552911</c:v>
                </c:pt>
                <c:pt idx="1">
                  <c:v>0.31973456892767627</c:v>
                </c:pt>
                <c:pt idx="2">
                  <c:v>0.43773728233491394</c:v>
                </c:pt>
                <c:pt idx="3">
                  <c:v>0.53969649912063478</c:v>
                </c:pt>
                <c:pt idx="4">
                  <c:v>0.6209377006690614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5541-BD49-659DC961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47551"/>
        <c:axId val="1103830287"/>
      </c:scatterChart>
      <c:valAx>
        <c:axId val="11582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830287"/>
        <c:crosses val="autoZero"/>
        <c:crossBetween val="midCat"/>
      </c:valAx>
      <c:valAx>
        <c:axId val="11038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24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码率压缩比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点播有人参数值!$U$53:$Y$53</c:f>
              <c:numCache>
                <c:formatCode>0.00%</c:formatCode>
                <c:ptCount val="5"/>
                <c:pt idx="0">
                  <c:v>0.19490911846427569</c:v>
                </c:pt>
                <c:pt idx="1">
                  <c:v>0.32444470184927104</c:v>
                </c:pt>
                <c:pt idx="2">
                  <c:v>0.44156481894971317</c:v>
                </c:pt>
                <c:pt idx="3">
                  <c:v>0.54286894095553084</c:v>
                </c:pt>
                <c:pt idx="4">
                  <c:v>0.62359713781582793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6-3240-9094-5F329C07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56159"/>
        <c:axId val="1162557839"/>
      </c:scatterChart>
      <c:valAx>
        <c:axId val="11625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557839"/>
        <c:crosses val="autoZero"/>
        <c:crossBetween val="midCat"/>
      </c:valAx>
      <c:valAx>
        <c:axId val="11625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5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679450</xdr:colOff>
      <xdr:row>54</xdr:row>
      <xdr:rowOff>0</xdr:rowOff>
    </xdr:from>
    <xdr:to>
      <xdr:col>14</xdr:col>
      <xdr:colOff>12700</xdr:colOff>
      <xdr:row>69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A386E70-33F9-6F45-9657-233D8D8FF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660400</xdr:colOff>
      <xdr:row>55</xdr:row>
      <xdr:rowOff>0</xdr:rowOff>
    </xdr:from>
    <xdr:to>
      <xdr:col>25</xdr:col>
      <xdr:colOff>19050</xdr:colOff>
      <xdr:row>70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8CA4EDC-9DB7-364C-83F8-673B41AB8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55</xdr:row>
      <xdr:rowOff>0</xdr:rowOff>
    </xdr:from>
    <xdr:to>
      <xdr:col>14</xdr:col>
      <xdr:colOff>12700</xdr:colOff>
      <xdr:row>70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F95669-C9EE-5A4A-835F-13900EF05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806450</xdr:colOff>
      <xdr:row>54</xdr:row>
      <xdr:rowOff>165100</xdr:rowOff>
    </xdr:from>
    <xdr:to>
      <xdr:col>25</xdr:col>
      <xdr:colOff>25400</xdr:colOff>
      <xdr:row>70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4F9411-04A3-894B-BED9-401EE578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6"/>
  <sheetViews>
    <sheetView tabSelected="1" topLeftCell="B158" workbookViewId="0">
      <selection activeCell="M180" sqref="M180"/>
    </sheetView>
  </sheetViews>
  <sheetFormatPr baseColWidth="10" defaultColWidth="8.83203125" defaultRowHeight="14"/>
  <cols>
    <col min="1" max="1" width="8.83203125" style="1"/>
    <col min="2" max="2" width="48.83203125" style="1" customWidth="1"/>
    <col min="3" max="3" width="8.83203125" style="1"/>
    <col min="4" max="6" width="10" style="1" bestFit="1" customWidth="1"/>
    <col min="7" max="9" width="9" style="1" bestFit="1" customWidth="1"/>
    <col min="10" max="14" width="10" style="2" bestFit="1" customWidth="1"/>
    <col min="15" max="20" width="8.83203125" style="1"/>
    <col min="21" max="22" width="10" style="1" bestFit="1" customWidth="1"/>
    <col min="23" max="25" width="9" style="1" bestFit="1" customWidth="1"/>
    <col min="26" max="16384" width="8.83203125" style="1"/>
  </cols>
  <sheetData>
    <row r="1" spans="1:25" ht="15">
      <c r="A1" s="27" t="s">
        <v>133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5">
      <c r="A2" s="7"/>
      <c r="B2" s="45" t="s">
        <v>132</v>
      </c>
      <c r="C2" s="28" t="s">
        <v>0</v>
      </c>
      <c r="D2" s="42" t="s">
        <v>66</v>
      </c>
      <c r="E2" s="42"/>
      <c r="F2" s="42"/>
      <c r="G2" s="42"/>
      <c r="H2" s="42"/>
      <c r="I2" s="42"/>
      <c r="J2" s="43" t="s">
        <v>68</v>
      </c>
      <c r="K2" s="43"/>
      <c r="L2" s="43"/>
      <c r="M2" s="43"/>
      <c r="N2" s="43"/>
      <c r="O2" s="42" t="s">
        <v>69</v>
      </c>
      <c r="P2" s="42"/>
      <c r="Q2" s="42"/>
      <c r="R2" s="42"/>
      <c r="S2" s="42"/>
      <c r="T2" s="42"/>
      <c r="U2" s="44" t="s">
        <v>70</v>
      </c>
      <c r="V2" s="44"/>
      <c r="W2" s="44"/>
      <c r="X2" s="44"/>
      <c r="Y2" s="44"/>
    </row>
    <row r="3" spans="1:25" s="3" customFormat="1" ht="15">
      <c r="A3" s="8" t="s">
        <v>131</v>
      </c>
      <c r="B3" s="45"/>
      <c r="C3" s="29"/>
      <c r="D3" s="4" t="s">
        <v>67</v>
      </c>
      <c r="E3" s="4">
        <v>22</v>
      </c>
      <c r="F3" s="4">
        <v>24</v>
      </c>
      <c r="G3" s="4">
        <v>26</v>
      </c>
      <c r="H3" s="4">
        <v>28</v>
      </c>
      <c r="I3" s="4">
        <v>30</v>
      </c>
      <c r="J3" s="10" t="s">
        <v>134</v>
      </c>
      <c r="K3" s="10">
        <v>24</v>
      </c>
      <c r="L3" s="10">
        <v>26</v>
      </c>
      <c r="M3" s="10">
        <v>28</v>
      </c>
      <c r="N3" s="10">
        <v>30</v>
      </c>
      <c r="O3" s="4" t="s">
        <v>67</v>
      </c>
      <c r="P3" s="4">
        <v>22</v>
      </c>
      <c r="Q3" s="4">
        <v>24</v>
      </c>
      <c r="R3" s="4">
        <v>26</v>
      </c>
      <c r="S3" s="4">
        <v>28</v>
      </c>
      <c r="T3" s="4">
        <v>30</v>
      </c>
      <c r="U3" s="10">
        <v>22</v>
      </c>
      <c r="V3" s="10">
        <v>24</v>
      </c>
      <c r="W3" s="10">
        <v>26</v>
      </c>
      <c r="X3" s="10">
        <v>28</v>
      </c>
      <c r="Y3" s="10">
        <v>30</v>
      </c>
    </row>
    <row r="4" spans="1:25" ht="15">
      <c r="A4" s="7">
        <v>1</v>
      </c>
      <c r="B4" s="9" t="s">
        <v>18</v>
      </c>
      <c r="C4" s="6" t="s">
        <v>4</v>
      </c>
      <c r="D4" s="5">
        <v>3991913</v>
      </c>
      <c r="E4" s="5">
        <v>3404930</v>
      </c>
      <c r="F4" s="5">
        <v>2700850</v>
      </c>
      <c r="G4" s="5">
        <v>2125749</v>
      </c>
      <c r="H4" s="5">
        <v>1658264</v>
      </c>
      <c r="I4" s="5">
        <v>1305866</v>
      </c>
      <c r="J4" s="11">
        <f>1-(E4/D4)</f>
        <v>0.14704303425450405</v>
      </c>
      <c r="K4" s="11">
        <f>1-(F4/D4)</f>
        <v>0.32341962362406196</v>
      </c>
      <c r="L4" s="11">
        <f>1-(G4/D4)</f>
        <v>0.46748614010375478</v>
      </c>
      <c r="M4" s="11">
        <f>1-(H4/D4)</f>
        <v>0.58459415322929131</v>
      </c>
      <c r="N4" s="11">
        <f>1-(I4/D4)</f>
        <v>0.67287212922726525</v>
      </c>
      <c r="O4" s="5">
        <v>3389</v>
      </c>
      <c r="P4" s="5">
        <v>2859</v>
      </c>
      <c r="Q4" s="5">
        <v>2268</v>
      </c>
      <c r="R4" s="5">
        <v>1785</v>
      </c>
      <c r="S4" s="5">
        <v>1392</v>
      </c>
      <c r="T4" s="5">
        <v>1096</v>
      </c>
      <c r="U4" s="11">
        <f>1-(P4/O4)</f>
        <v>0.15638831513720863</v>
      </c>
      <c r="V4" s="11">
        <f>1-(Q4/O4)</f>
        <v>0.33077604012983186</v>
      </c>
      <c r="W4" s="11">
        <f>1-(R4/O4)</f>
        <v>0.47329595750958986</v>
      </c>
      <c r="X4" s="11">
        <f>1-(S4/O4)</f>
        <v>0.58925936854529359</v>
      </c>
      <c r="Y4" s="11">
        <f>1-(T4/O4)</f>
        <v>0.67660076718796103</v>
      </c>
    </row>
    <row r="5" spans="1:25" ht="15">
      <c r="A5" s="7">
        <v>2</v>
      </c>
      <c r="B5" s="9" t="s">
        <v>14</v>
      </c>
      <c r="C5" s="6" t="s">
        <v>15</v>
      </c>
      <c r="D5" s="5">
        <v>3393706</v>
      </c>
      <c r="E5" s="5">
        <v>3529131</v>
      </c>
      <c r="F5" s="5">
        <v>2722822</v>
      </c>
      <c r="G5" s="5">
        <v>2111755</v>
      </c>
      <c r="H5" s="5">
        <v>1661475</v>
      </c>
      <c r="I5" s="5">
        <v>1317787</v>
      </c>
      <c r="J5" s="11">
        <f>1-(E5/D5)</f>
        <v>-3.9904753092931511E-2</v>
      </c>
      <c r="K5" s="11">
        <f>1-(F5/D5)</f>
        <v>0.1976847729296527</v>
      </c>
      <c r="L5" s="11">
        <f>1-(G5/D5)</f>
        <v>0.37774368198070196</v>
      </c>
      <c r="M5" s="11">
        <f>1-(H5/D5)</f>
        <v>0.51042459187684497</v>
      </c>
      <c r="N5" s="11">
        <f>1-(I5/D5)</f>
        <v>0.61169677043326676</v>
      </c>
      <c r="O5" s="5">
        <v>1809</v>
      </c>
      <c r="P5" s="5">
        <v>1873</v>
      </c>
      <c r="Q5" s="5">
        <v>1445</v>
      </c>
      <c r="R5" s="5">
        <v>1121</v>
      </c>
      <c r="S5" s="5">
        <v>882</v>
      </c>
      <c r="T5" s="5">
        <v>699</v>
      </c>
      <c r="U5" s="11">
        <f>1-(P5/O5)</f>
        <v>-3.5378662244333947E-2</v>
      </c>
      <c r="V5" s="11">
        <f>1-(Q5/O5)</f>
        <v>0.20121614151464895</v>
      </c>
      <c r="W5" s="11">
        <f>1-(R5/O5)</f>
        <v>0.38032061912658932</v>
      </c>
      <c r="X5" s="11">
        <f>1-(S5/O5)</f>
        <v>0.51243781094527363</v>
      </c>
      <c r="Y5" s="11">
        <f>1-(T5/O5)</f>
        <v>0.61359867330016582</v>
      </c>
    </row>
    <row r="6" spans="1:25" ht="15">
      <c r="A6" s="7">
        <v>3</v>
      </c>
      <c r="B6" s="9" t="s">
        <v>28</v>
      </c>
      <c r="C6" s="6" t="s">
        <v>4</v>
      </c>
      <c r="D6" s="5">
        <v>5953534</v>
      </c>
      <c r="E6" s="5">
        <v>2822306</v>
      </c>
      <c r="F6" s="5">
        <v>2178790</v>
      </c>
      <c r="G6" s="5">
        <v>1625920</v>
      </c>
      <c r="H6" s="5">
        <v>1218838</v>
      </c>
      <c r="I6" s="5">
        <v>928330</v>
      </c>
      <c r="J6" s="11">
        <f t="shared" ref="J6:J52" si="0">1-(E6/D6)</f>
        <v>0.52594442225407634</v>
      </c>
      <c r="K6" s="11">
        <f t="shared" ref="K6:K52" si="1">1-(F6/D6)</f>
        <v>0.63403417197247891</v>
      </c>
      <c r="L6" s="11">
        <f t="shared" ref="L6:L52" si="2">1-(G6/D6)</f>
        <v>0.72689834306816759</v>
      </c>
      <c r="M6" s="11">
        <f t="shared" ref="M6:M52" si="3">1-(H6/D6)</f>
        <v>0.79527487371366323</v>
      </c>
      <c r="N6" s="11">
        <f t="shared" ref="N6:N52" si="4">1-(I6/D6)</f>
        <v>0.8440707653638998</v>
      </c>
      <c r="O6" s="5">
        <v>6523</v>
      </c>
      <c r="P6" s="5">
        <v>3033</v>
      </c>
      <c r="Q6" s="5">
        <v>2341</v>
      </c>
      <c r="R6" s="5">
        <v>1747</v>
      </c>
      <c r="S6" s="5">
        <v>1309</v>
      </c>
      <c r="T6" s="5">
        <v>997</v>
      </c>
      <c r="U6" s="11">
        <f t="shared" ref="U6:U52" si="5">1-(P6/O6)</f>
        <v>0.53502989422045077</v>
      </c>
      <c r="V6" s="11">
        <f t="shared" ref="V6:V52" si="6">1-(Q6/O6)</f>
        <v>0.64111605089682655</v>
      </c>
      <c r="W6" s="11">
        <f t="shared" ref="W6:W52" si="7">1-(R6/O6)</f>
        <v>0.73217844550053657</v>
      </c>
      <c r="X6" s="11">
        <f t="shared" ref="X6:X52" si="8">1-(S6/O6)</f>
        <v>0.79932546374367619</v>
      </c>
      <c r="Y6" s="11">
        <f t="shared" ref="Y6:Y52" si="9">1-(T6/O6)</f>
        <v>0.84715621646481676</v>
      </c>
    </row>
    <row r="7" spans="1:25" ht="15">
      <c r="A7" s="7">
        <v>4</v>
      </c>
      <c r="B7" s="9" t="s">
        <v>55</v>
      </c>
      <c r="C7" s="6" t="s">
        <v>27</v>
      </c>
      <c r="D7" s="5">
        <v>1468685</v>
      </c>
      <c r="E7" s="5">
        <v>1504535</v>
      </c>
      <c r="F7" s="5">
        <v>1229262</v>
      </c>
      <c r="G7" s="5">
        <v>1003045</v>
      </c>
      <c r="H7" s="5">
        <v>821325</v>
      </c>
      <c r="I7" s="5">
        <v>674692</v>
      </c>
      <c r="J7" s="11">
        <f t="shared" si="0"/>
        <v>-2.4409590892533028E-2</v>
      </c>
      <c r="K7" s="11">
        <f t="shared" si="1"/>
        <v>0.16301861869631673</v>
      </c>
      <c r="L7" s="11">
        <f t="shared" si="2"/>
        <v>0.31704552031238831</v>
      </c>
      <c r="M7" s="11">
        <f t="shared" si="3"/>
        <v>0.44077525133027162</v>
      </c>
      <c r="N7" s="11">
        <f t="shared" si="4"/>
        <v>0.54061490380850896</v>
      </c>
      <c r="O7" s="5">
        <v>1165</v>
      </c>
      <c r="P7" s="5">
        <v>1182</v>
      </c>
      <c r="Q7" s="5">
        <v>966</v>
      </c>
      <c r="R7" s="5">
        <v>788</v>
      </c>
      <c r="S7" s="5">
        <v>645</v>
      </c>
      <c r="T7" s="5">
        <v>530</v>
      </c>
      <c r="U7" s="11">
        <f t="shared" si="5"/>
        <v>-1.4592274678111528E-2</v>
      </c>
      <c r="V7" s="11">
        <f t="shared" si="6"/>
        <v>0.17081545064377679</v>
      </c>
      <c r="W7" s="11">
        <f t="shared" si="7"/>
        <v>0.32360515021459224</v>
      </c>
      <c r="X7" s="11">
        <f t="shared" si="8"/>
        <v>0.44635193133047213</v>
      </c>
      <c r="Y7" s="11">
        <f t="shared" si="9"/>
        <v>0.54506437768240346</v>
      </c>
    </row>
    <row r="8" spans="1:25" ht="15">
      <c r="A8" s="7">
        <v>5</v>
      </c>
      <c r="B8" s="9" t="s">
        <v>1</v>
      </c>
      <c r="C8" s="6" t="s">
        <v>2</v>
      </c>
      <c r="D8" s="5">
        <v>628231</v>
      </c>
      <c r="E8" s="5">
        <v>705193</v>
      </c>
      <c r="F8" s="5">
        <v>653839</v>
      </c>
      <c r="G8" s="5">
        <v>602063</v>
      </c>
      <c r="H8" s="5">
        <v>545456</v>
      </c>
      <c r="I8" s="5">
        <v>499228</v>
      </c>
      <c r="J8" s="11">
        <f t="shared" si="0"/>
        <v>-0.12250589353279295</v>
      </c>
      <c r="K8" s="11">
        <f t="shared" si="1"/>
        <v>-4.0762076369997624E-2</v>
      </c>
      <c r="L8" s="11">
        <f t="shared" si="2"/>
        <v>4.1653468230634871E-2</v>
      </c>
      <c r="M8" s="11">
        <f t="shared" si="3"/>
        <v>0.13175885940044352</v>
      </c>
      <c r="N8" s="11">
        <f t="shared" si="4"/>
        <v>0.20534325749604843</v>
      </c>
      <c r="O8" s="5">
        <v>335</v>
      </c>
      <c r="P8" s="5">
        <v>375</v>
      </c>
      <c r="Q8" s="5">
        <v>347</v>
      </c>
      <c r="R8" s="5">
        <v>320</v>
      </c>
      <c r="S8" s="5">
        <v>290</v>
      </c>
      <c r="T8" s="5">
        <v>265</v>
      </c>
      <c r="U8" s="11">
        <f t="shared" si="5"/>
        <v>-0.11940298507462677</v>
      </c>
      <c r="V8" s="11">
        <f t="shared" si="6"/>
        <v>-3.5820895522387985E-2</v>
      </c>
      <c r="W8" s="11">
        <f t="shared" si="7"/>
        <v>4.4776119402985093E-2</v>
      </c>
      <c r="X8" s="11">
        <f t="shared" si="8"/>
        <v>0.13432835820895528</v>
      </c>
      <c r="Y8" s="11">
        <f t="shared" si="9"/>
        <v>0.20895522388059706</v>
      </c>
    </row>
    <row r="9" spans="1:25" ht="15">
      <c r="A9" s="7">
        <v>6</v>
      </c>
      <c r="B9" s="9" t="s">
        <v>32</v>
      </c>
      <c r="C9" s="6" t="s">
        <v>27</v>
      </c>
      <c r="D9" s="5">
        <v>1733767</v>
      </c>
      <c r="E9" s="5">
        <v>1857464</v>
      </c>
      <c r="F9" s="5">
        <v>1680055</v>
      </c>
      <c r="G9" s="5">
        <v>1429238</v>
      </c>
      <c r="H9" s="5">
        <v>1192793</v>
      </c>
      <c r="I9" s="5">
        <v>1004353</v>
      </c>
      <c r="J9" s="11">
        <f t="shared" si="0"/>
        <v>-7.1345803674888186E-2</v>
      </c>
      <c r="K9" s="11">
        <f t="shared" si="1"/>
        <v>3.0979941364670083E-2</v>
      </c>
      <c r="L9" s="11">
        <f t="shared" si="2"/>
        <v>0.17564586244864511</v>
      </c>
      <c r="M9" s="11">
        <f t="shared" si="3"/>
        <v>0.31202231903133471</v>
      </c>
      <c r="N9" s="11">
        <f t="shared" si="4"/>
        <v>0.42071051069722754</v>
      </c>
      <c r="O9" s="5">
        <v>1072</v>
      </c>
      <c r="P9" s="5">
        <v>1139</v>
      </c>
      <c r="Q9" s="5">
        <v>1030</v>
      </c>
      <c r="R9" s="5">
        <v>876</v>
      </c>
      <c r="S9" s="5">
        <v>731</v>
      </c>
      <c r="T9" s="5">
        <v>616</v>
      </c>
      <c r="U9" s="11">
        <f t="shared" si="5"/>
        <v>-6.25E-2</v>
      </c>
      <c r="V9" s="11">
        <f t="shared" si="6"/>
        <v>3.917910447761197E-2</v>
      </c>
      <c r="W9" s="11">
        <f t="shared" si="7"/>
        <v>0.18283582089552242</v>
      </c>
      <c r="X9" s="11">
        <f t="shared" si="8"/>
        <v>0.31809701492537312</v>
      </c>
      <c r="Y9" s="11">
        <f t="shared" si="9"/>
        <v>0.42537313432835822</v>
      </c>
    </row>
    <row r="10" spans="1:25" s="26" customFormat="1" ht="15">
      <c r="A10" s="21">
        <v>7</v>
      </c>
      <c r="B10" s="22" t="s">
        <v>46</v>
      </c>
      <c r="C10" s="23" t="s">
        <v>47</v>
      </c>
      <c r="D10" s="24">
        <v>1876944</v>
      </c>
      <c r="E10" s="24">
        <v>4974359</v>
      </c>
      <c r="F10" s="24">
        <v>4199976</v>
      </c>
      <c r="G10" s="24">
        <v>3479207</v>
      </c>
      <c r="H10" s="24">
        <v>2800306</v>
      </c>
      <c r="I10" s="24">
        <v>2225613</v>
      </c>
      <c r="J10" s="25">
        <f t="shared" si="0"/>
        <v>-1.6502436940047227</v>
      </c>
      <c r="K10" s="25">
        <f t="shared" si="1"/>
        <v>-1.2376671866608699</v>
      </c>
      <c r="L10" s="25">
        <f t="shared" si="2"/>
        <v>-0.85365519695846004</v>
      </c>
      <c r="M10" s="25">
        <f t="shared" si="3"/>
        <v>-0.49194967990520766</v>
      </c>
      <c r="N10" s="25">
        <f t="shared" si="4"/>
        <v>-0.18576419967777413</v>
      </c>
      <c r="O10" s="24">
        <v>1295</v>
      </c>
      <c r="P10" s="24">
        <v>3411</v>
      </c>
      <c r="Q10" s="24">
        <v>2880</v>
      </c>
      <c r="R10" s="24">
        <v>2386</v>
      </c>
      <c r="S10" s="24">
        <v>1920</v>
      </c>
      <c r="T10" s="24">
        <v>1526</v>
      </c>
      <c r="U10" s="25">
        <f t="shared" si="5"/>
        <v>-1.6339768339768339</v>
      </c>
      <c r="V10" s="25">
        <f t="shared" si="6"/>
        <v>-1.2239382239382239</v>
      </c>
      <c r="W10" s="25">
        <f t="shared" si="7"/>
        <v>-0.84247104247104243</v>
      </c>
      <c r="X10" s="25">
        <f t="shared" si="8"/>
        <v>-0.48262548262548255</v>
      </c>
      <c r="Y10" s="25">
        <f t="shared" si="9"/>
        <v>-0.17837837837837833</v>
      </c>
    </row>
    <row r="11" spans="1:25" ht="15">
      <c r="A11" s="7">
        <v>8</v>
      </c>
      <c r="B11" s="9" t="s">
        <v>61</v>
      </c>
      <c r="C11" s="6" t="s">
        <v>4</v>
      </c>
      <c r="D11" s="5">
        <v>5145956</v>
      </c>
      <c r="E11" s="5">
        <v>1261026</v>
      </c>
      <c r="F11" s="5">
        <v>1088864</v>
      </c>
      <c r="G11" s="5">
        <v>895707</v>
      </c>
      <c r="H11" s="5">
        <v>676863</v>
      </c>
      <c r="I11" s="5">
        <v>497966</v>
      </c>
      <c r="J11" s="11">
        <f t="shared" si="0"/>
        <v>0.75494815734918841</v>
      </c>
      <c r="K11" s="11">
        <f t="shared" si="1"/>
        <v>0.78840394282422932</v>
      </c>
      <c r="L11" s="11">
        <f t="shared" si="2"/>
        <v>0.82593963104231749</v>
      </c>
      <c r="M11" s="11">
        <f t="shared" si="3"/>
        <v>0.86846700593631199</v>
      </c>
      <c r="N11" s="11">
        <f t="shared" si="4"/>
        <v>0.90323158612316157</v>
      </c>
      <c r="O11" s="5">
        <v>11867</v>
      </c>
      <c r="P11" s="5">
        <v>2810</v>
      </c>
      <c r="Q11" s="5">
        <v>2426</v>
      </c>
      <c r="R11" s="5">
        <v>1996</v>
      </c>
      <c r="S11" s="5">
        <v>1508</v>
      </c>
      <c r="T11" s="5">
        <v>1109</v>
      </c>
      <c r="U11" s="11">
        <f t="shared" si="5"/>
        <v>0.76320889862644314</v>
      </c>
      <c r="V11" s="11">
        <f t="shared" si="6"/>
        <v>0.79556754023763376</v>
      </c>
      <c r="W11" s="11">
        <f t="shared" si="7"/>
        <v>0.83180247745849833</v>
      </c>
      <c r="X11" s="11">
        <f t="shared" si="8"/>
        <v>0.87292491783938653</v>
      </c>
      <c r="Y11" s="11">
        <f t="shared" si="9"/>
        <v>0.9065475688885144</v>
      </c>
    </row>
    <row r="12" spans="1:25" ht="15">
      <c r="A12" s="7">
        <v>9</v>
      </c>
      <c r="B12" s="9" t="s">
        <v>25</v>
      </c>
      <c r="C12" s="6" t="s">
        <v>4</v>
      </c>
      <c r="D12" s="5">
        <v>13210455</v>
      </c>
      <c r="E12" s="5">
        <v>6285029</v>
      </c>
      <c r="F12" s="5">
        <v>4909932</v>
      </c>
      <c r="G12" s="5">
        <v>3807947</v>
      </c>
      <c r="H12" s="5">
        <v>2968178</v>
      </c>
      <c r="I12" s="5">
        <v>2335054</v>
      </c>
      <c r="J12" s="11">
        <f t="shared" si="0"/>
        <v>0.52423826431413612</v>
      </c>
      <c r="K12" s="11">
        <f t="shared" si="1"/>
        <v>0.62832983421085797</v>
      </c>
      <c r="L12" s="11">
        <f t="shared" si="2"/>
        <v>0.71174747576824571</v>
      </c>
      <c r="M12" s="11">
        <f t="shared" si="3"/>
        <v>0.77531599025166054</v>
      </c>
      <c r="N12" s="11">
        <f t="shared" si="4"/>
        <v>0.82324197009111344</v>
      </c>
      <c r="O12" s="5">
        <v>5296</v>
      </c>
      <c r="P12" s="5">
        <v>2504</v>
      </c>
      <c r="Q12" s="5">
        <v>1956</v>
      </c>
      <c r="R12" s="5">
        <v>1517</v>
      </c>
      <c r="S12" s="5">
        <v>1182</v>
      </c>
      <c r="T12" s="5">
        <v>930</v>
      </c>
      <c r="U12" s="11">
        <f t="shared" si="5"/>
        <v>0.52719033232628398</v>
      </c>
      <c r="V12" s="11">
        <f t="shared" si="6"/>
        <v>0.63066465256797577</v>
      </c>
      <c r="W12" s="11">
        <f t="shared" si="7"/>
        <v>0.7135574018126889</v>
      </c>
      <c r="X12" s="11">
        <f t="shared" si="8"/>
        <v>0.77681268882175225</v>
      </c>
      <c r="Y12" s="11">
        <f t="shared" si="9"/>
        <v>0.82439577039274925</v>
      </c>
    </row>
    <row r="13" spans="1:25" ht="15">
      <c r="A13" s="7">
        <v>10</v>
      </c>
      <c r="B13" s="9" t="s">
        <v>42</v>
      </c>
      <c r="C13" s="6" t="s">
        <v>4</v>
      </c>
      <c r="D13" s="5">
        <v>1180707</v>
      </c>
      <c r="E13" s="5">
        <v>1322787</v>
      </c>
      <c r="F13" s="5">
        <v>1186594</v>
      </c>
      <c r="G13" s="5">
        <v>1046230</v>
      </c>
      <c r="H13" s="5">
        <v>911081</v>
      </c>
      <c r="I13" s="5">
        <v>793792</v>
      </c>
      <c r="J13" s="11">
        <f t="shared" si="0"/>
        <v>-0.12033468083106147</v>
      </c>
      <c r="K13" s="11">
        <f t="shared" si="1"/>
        <v>-4.9859956788602666E-3</v>
      </c>
      <c r="L13" s="11">
        <f t="shared" si="2"/>
        <v>0.11389531865229896</v>
      </c>
      <c r="M13" s="11">
        <f t="shared" si="3"/>
        <v>0.22835978782204225</v>
      </c>
      <c r="N13" s="11">
        <f t="shared" si="4"/>
        <v>0.32769772687042598</v>
      </c>
      <c r="O13" s="5">
        <v>539</v>
      </c>
      <c r="P13" s="5">
        <v>603</v>
      </c>
      <c r="Q13" s="5">
        <v>541</v>
      </c>
      <c r="R13" s="5">
        <v>477</v>
      </c>
      <c r="S13" s="5">
        <v>415</v>
      </c>
      <c r="T13" s="5">
        <v>362</v>
      </c>
      <c r="U13" s="11">
        <f t="shared" si="5"/>
        <v>-0.11873840445269024</v>
      </c>
      <c r="V13" s="11">
        <f t="shared" si="6"/>
        <v>-3.7105751391466324E-3</v>
      </c>
      <c r="W13" s="11">
        <f t="shared" si="7"/>
        <v>0.11502782931354361</v>
      </c>
      <c r="X13" s="11">
        <f t="shared" si="8"/>
        <v>0.23005565862708721</v>
      </c>
      <c r="Y13" s="11">
        <f t="shared" si="9"/>
        <v>0.32838589981447119</v>
      </c>
    </row>
    <row r="14" spans="1:25" ht="15">
      <c r="A14" s="7">
        <v>11</v>
      </c>
      <c r="B14" s="9" t="s">
        <v>62</v>
      </c>
      <c r="C14" s="6" t="s">
        <v>63</v>
      </c>
      <c r="D14" s="5">
        <v>388945</v>
      </c>
      <c r="E14" s="5">
        <v>435836</v>
      </c>
      <c r="F14" s="5">
        <v>420263</v>
      </c>
      <c r="G14" s="5">
        <v>399840</v>
      </c>
      <c r="H14" s="5">
        <v>375394</v>
      </c>
      <c r="I14" s="5">
        <v>357437</v>
      </c>
      <c r="J14" s="11">
        <f t="shared" si="0"/>
        <v>-0.12055946213474922</v>
      </c>
      <c r="K14" s="11">
        <f t="shared" si="1"/>
        <v>-8.0520382059160012E-2</v>
      </c>
      <c r="L14" s="11">
        <f t="shared" si="2"/>
        <v>-2.8011672601524706E-2</v>
      </c>
      <c r="M14" s="11">
        <f t="shared" si="3"/>
        <v>3.4840401599197879E-2</v>
      </c>
      <c r="N14" s="11">
        <f t="shared" si="4"/>
        <v>8.1008883004023757E-2</v>
      </c>
      <c r="O14" s="5">
        <v>204</v>
      </c>
      <c r="P14" s="5">
        <v>228</v>
      </c>
      <c r="Q14" s="5">
        <v>220</v>
      </c>
      <c r="R14" s="5">
        <v>209</v>
      </c>
      <c r="S14" s="5">
        <v>197</v>
      </c>
      <c r="T14" s="5">
        <v>187</v>
      </c>
      <c r="U14" s="11">
        <f t="shared" si="5"/>
        <v>-0.11764705882352944</v>
      </c>
      <c r="V14" s="11">
        <f t="shared" si="6"/>
        <v>-7.8431372549019551E-2</v>
      </c>
      <c r="W14" s="11">
        <f t="shared" si="7"/>
        <v>-2.450980392156854E-2</v>
      </c>
      <c r="X14" s="11">
        <f t="shared" si="8"/>
        <v>3.4313725490196068E-2</v>
      </c>
      <c r="Y14" s="11">
        <f t="shared" si="9"/>
        <v>8.333333333333337E-2</v>
      </c>
    </row>
    <row r="15" spans="1:25" ht="15">
      <c r="A15" s="7">
        <v>12</v>
      </c>
      <c r="B15" s="9" t="s">
        <v>37</v>
      </c>
      <c r="C15" s="6" t="s">
        <v>4</v>
      </c>
      <c r="D15" s="5">
        <v>6937092</v>
      </c>
      <c r="E15" s="5">
        <v>1988951</v>
      </c>
      <c r="F15" s="5">
        <v>1602500</v>
      </c>
      <c r="G15" s="5">
        <v>1202347</v>
      </c>
      <c r="H15" s="5">
        <v>904762</v>
      </c>
      <c r="I15" s="5">
        <v>706013</v>
      </c>
      <c r="J15" s="11">
        <f t="shared" si="0"/>
        <v>0.71328749856568141</v>
      </c>
      <c r="K15" s="11">
        <f t="shared" si="1"/>
        <v>0.76899542344256067</v>
      </c>
      <c r="L15" s="11">
        <f t="shared" si="2"/>
        <v>0.82667852754439464</v>
      </c>
      <c r="M15" s="11">
        <f t="shared" si="3"/>
        <v>0.86957618552557758</v>
      </c>
      <c r="N15" s="11">
        <f t="shared" si="4"/>
        <v>0.89822637497095326</v>
      </c>
      <c r="O15" s="5">
        <v>9796</v>
      </c>
      <c r="P15" s="5">
        <v>2706</v>
      </c>
      <c r="Q15" s="5">
        <v>2180</v>
      </c>
      <c r="R15" s="5">
        <v>1636</v>
      </c>
      <c r="S15" s="5">
        <v>1231</v>
      </c>
      <c r="T15" s="5">
        <v>960</v>
      </c>
      <c r="U15" s="11">
        <f t="shared" si="5"/>
        <v>0.72376480195998361</v>
      </c>
      <c r="V15" s="11">
        <f t="shared" si="6"/>
        <v>0.77746018783176807</v>
      </c>
      <c r="W15" s="11">
        <f t="shared" si="7"/>
        <v>0.8329930583911801</v>
      </c>
      <c r="X15" s="11">
        <f t="shared" si="8"/>
        <v>0.87433646386280117</v>
      </c>
      <c r="Y15" s="11">
        <f t="shared" si="9"/>
        <v>0.9020008166598612</v>
      </c>
    </row>
    <row r="16" spans="1:25" ht="15">
      <c r="A16" s="7">
        <v>13</v>
      </c>
      <c r="B16" s="9" t="s">
        <v>23</v>
      </c>
      <c r="C16" s="6" t="s">
        <v>24</v>
      </c>
      <c r="D16" s="5">
        <v>26665566</v>
      </c>
      <c r="E16" s="5">
        <v>3838416</v>
      </c>
      <c r="F16" s="5">
        <v>3174184</v>
      </c>
      <c r="G16" s="5">
        <v>2655444</v>
      </c>
      <c r="H16" s="5">
        <v>2260665</v>
      </c>
      <c r="I16" s="5">
        <v>1953346</v>
      </c>
      <c r="J16" s="11">
        <f t="shared" si="0"/>
        <v>0.85605345860650395</v>
      </c>
      <c r="K16" s="11">
        <f t="shared" si="1"/>
        <v>0.88096318675553331</v>
      </c>
      <c r="L16" s="11">
        <f t="shared" si="2"/>
        <v>0.90041673970093117</v>
      </c>
      <c r="M16" s="11">
        <f t="shared" si="3"/>
        <v>0.91522156327002402</v>
      </c>
      <c r="N16" s="11">
        <f t="shared" si="4"/>
        <v>0.92674650146184789</v>
      </c>
      <c r="O16" s="5">
        <v>4426</v>
      </c>
      <c r="P16" s="5">
        <v>631</v>
      </c>
      <c r="Q16" s="5">
        <v>522</v>
      </c>
      <c r="R16" s="5">
        <v>436</v>
      </c>
      <c r="S16" s="5">
        <v>371</v>
      </c>
      <c r="T16" s="5">
        <v>321</v>
      </c>
      <c r="U16" s="11">
        <f t="shared" si="5"/>
        <v>0.85743334839584273</v>
      </c>
      <c r="V16" s="11">
        <f t="shared" si="6"/>
        <v>0.88206055128784455</v>
      </c>
      <c r="W16" s="11">
        <f t="shared" si="7"/>
        <v>0.90149118843199272</v>
      </c>
      <c r="X16" s="11">
        <f t="shared" si="8"/>
        <v>0.91617713511070942</v>
      </c>
      <c r="Y16" s="11">
        <f t="shared" si="9"/>
        <v>0.92747401717126077</v>
      </c>
    </row>
    <row r="17" spans="1:25" ht="15">
      <c r="A17" s="7">
        <v>14</v>
      </c>
      <c r="B17" s="9" t="s">
        <v>11</v>
      </c>
      <c r="C17" s="6" t="s">
        <v>2</v>
      </c>
      <c r="D17" s="5">
        <v>2571260</v>
      </c>
      <c r="E17" s="5">
        <v>2444041</v>
      </c>
      <c r="F17" s="5">
        <v>2039687</v>
      </c>
      <c r="G17" s="5">
        <v>1707734</v>
      </c>
      <c r="H17" s="5">
        <v>1438833</v>
      </c>
      <c r="I17" s="5">
        <v>1219187</v>
      </c>
      <c r="J17" s="11">
        <f t="shared" si="0"/>
        <v>4.9477299067383296E-2</v>
      </c>
      <c r="K17" s="11">
        <f t="shared" si="1"/>
        <v>0.20673638605197453</v>
      </c>
      <c r="L17" s="11">
        <f t="shared" si="2"/>
        <v>0.33583768269253211</v>
      </c>
      <c r="M17" s="11">
        <f t="shared" si="3"/>
        <v>0.44041714956869393</v>
      </c>
      <c r="N17" s="11">
        <f t="shared" si="4"/>
        <v>0.52584063844185347</v>
      </c>
      <c r="O17" s="5">
        <v>1360</v>
      </c>
      <c r="P17" s="5">
        <v>1287</v>
      </c>
      <c r="Q17" s="5">
        <v>1074</v>
      </c>
      <c r="R17" s="5">
        <v>899</v>
      </c>
      <c r="S17" s="5">
        <v>758</v>
      </c>
      <c r="T17" s="5">
        <v>642</v>
      </c>
      <c r="U17" s="11">
        <f t="shared" si="5"/>
        <v>5.3676470588235325E-2</v>
      </c>
      <c r="V17" s="11">
        <f t="shared" si="6"/>
        <v>0.21029411764705885</v>
      </c>
      <c r="W17" s="11">
        <f t="shared" si="7"/>
        <v>0.33897058823529413</v>
      </c>
      <c r="X17" s="11">
        <f t="shared" si="8"/>
        <v>0.44264705882352939</v>
      </c>
      <c r="Y17" s="11">
        <f t="shared" si="9"/>
        <v>0.52794117647058825</v>
      </c>
    </row>
    <row r="18" spans="1:25" ht="15">
      <c r="A18" s="7">
        <v>15</v>
      </c>
      <c r="B18" s="9" t="s">
        <v>41</v>
      </c>
      <c r="C18" s="6" t="s">
        <v>35</v>
      </c>
      <c r="D18" s="5">
        <v>450771</v>
      </c>
      <c r="E18" s="5">
        <v>958186</v>
      </c>
      <c r="F18" s="5">
        <v>803816</v>
      </c>
      <c r="G18" s="5">
        <v>674675</v>
      </c>
      <c r="H18" s="5">
        <v>552604</v>
      </c>
      <c r="I18" s="5">
        <v>442092</v>
      </c>
      <c r="J18" s="11">
        <f t="shared" si="0"/>
        <v>-1.125660257647453</v>
      </c>
      <c r="K18" s="11">
        <f t="shared" si="1"/>
        <v>-0.78320255739610589</v>
      </c>
      <c r="L18" s="11">
        <f t="shared" si="2"/>
        <v>-0.49671340880402681</v>
      </c>
      <c r="M18" s="11">
        <f t="shared" si="3"/>
        <v>-0.22590849899394594</v>
      </c>
      <c r="N18" s="11">
        <f t="shared" si="4"/>
        <v>1.9253678697165544E-2</v>
      </c>
      <c r="O18" s="5">
        <v>1350</v>
      </c>
      <c r="P18" s="5">
        <v>2801</v>
      </c>
      <c r="Q18" s="5">
        <v>2350</v>
      </c>
      <c r="R18" s="5">
        <v>1972</v>
      </c>
      <c r="S18" s="5">
        <v>1615</v>
      </c>
      <c r="T18" s="5">
        <v>1292</v>
      </c>
      <c r="U18" s="11">
        <f t="shared" si="5"/>
        <v>-1.0748148148148147</v>
      </c>
      <c r="V18" s="11">
        <f t="shared" si="6"/>
        <v>-0.7407407407407407</v>
      </c>
      <c r="W18" s="11">
        <f t="shared" si="7"/>
        <v>-0.46074074074074067</v>
      </c>
      <c r="X18" s="11">
        <f t="shared" si="8"/>
        <v>-0.19629629629629619</v>
      </c>
      <c r="Y18" s="11">
        <f t="shared" si="9"/>
        <v>4.2962962962962981E-2</v>
      </c>
    </row>
    <row r="19" spans="1:25" ht="15">
      <c r="A19" s="7">
        <v>16</v>
      </c>
      <c r="B19" s="9" t="s">
        <v>7</v>
      </c>
      <c r="C19" s="6" t="s">
        <v>4</v>
      </c>
      <c r="D19" s="5">
        <v>2231947</v>
      </c>
      <c r="E19" s="5">
        <v>1645859</v>
      </c>
      <c r="F19" s="5">
        <v>1367149</v>
      </c>
      <c r="G19" s="5">
        <v>1086199</v>
      </c>
      <c r="H19" s="5">
        <v>850157</v>
      </c>
      <c r="I19" s="5">
        <v>668535</v>
      </c>
      <c r="J19" s="11">
        <f t="shared" si="0"/>
        <v>0.26259046473773795</v>
      </c>
      <c r="K19" s="11">
        <f t="shared" si="1"/>
        <v>0.38746350159748422</v>
      </c>
      <c r="L19" s="11">
        <f t="shared" si="2"/>
        <v>0.51334014651781601</v>
      </c>
      <c r="M19" s="11">
        <f t="shared" si="3"/>
        <v>0.61909624198065627</v>
      </c>
      <c r="N19" s="11">
        <f t="shared" si="4"/>
        <v>0.700470038043018</v>
      </c>
      <c r="O19" s="5">
        <v>6034</v>
      </c>
      <c r="P19" s="5">
        <v>4293</v>
      </c>
      <c r="Q19" s="5">
        <v>3566</v>
      </c>
      <c r="R19" s="5">
        <v>2833</v>
      </c>
      <c r="S19" s="5">
        <v>2217</v>
      </c>
      <c r="T19" s="5">
        <v>1743</v>
      </c>
      <c r="U19" s="11">
        <f t="shared" si="5"/>
        <v>0.28853165396088831</v>
      </c>
      <c r="V19" s="11">
        <f t="shared" si="6"/>
        <v>0.40901557838912828</v>
      </c>
      <c r="W19" s="11">
        <f t="shared" si="7"/>
        <v>0.53049386808087506</v>
      </c>
      <c r="X19" s="11">
        <f t="shared" si="8"/>
        <v>0.63258203513423927</v>
      </c>
      <c r="Y19" s="11">
        <f t="shared" si="9"/>
        <v>0.71113689095127608</v>
      </c>
    </row>
    <row r="20" spans="1:25" ht="15">
      <c r="A20" s="7">
        <v>17</v>
      </c>
      <c r="B20" s="9" t="s">
        <v>64</v>
      </c>
      <c r="C20" s="6" t="s">
        <v>65</v>
      </c>
      <c r="D20" s="5">
        <v>2499383</v>
      </c>
      <c r="E20" s="5">
        <v>4255844</v>
      </c>
      <c r="F20" s="5">
        <v>3513831</v>
      </c>
      <c r="G20" s="5">
        <v>2853203</v>
      </c>
      <c r="H20" s="5">
        <v>2268590</v>
      </c>
      <c r="I20" s="5">
        <v>1780114</v>
      </c>
      <c r="J20" s="11">
        <f t="shared" si="0"/>
        <v>-0.70275784063506874</v>
      </c>
      <c r="K20" s="11">
        <f t="shared" si="1"/>
        <v>-0.40587937102876981</v>
      </c>
      <c r="L20" s="11">
        <f t="shared" si="2"/>
        <v>-0.14156293773303252</v>
      </c>
      <c r="M20" s="11">
        <f t="shared" si="3"/>
        <v>9.2339989509410914E-2</v>
      </c>
      <c r="N20" s="11">
        <f t="shared" si="4"/>
        <v>0.28777862376434504</v>
      </c>
      <c r="O20" s="5">
        <v>1280</v>
      </c>
      <c r="P20" s="5">
        <v>2163</v>
      </c>
      <c r="Q20" s="5">
        <v>1786</v>
      </c>
      <c r="R20" s="5">
        <v>1450</v>
      </c>
      <c r="S20" s="5">
        <v>1153</v>
      </c>
      <c r="T20" s="5">
        <v>904</v>
      </c>
      <c r="U20" s="11">
        <f t="shared" si="5"/>
        <v>-0.68984375000000009</v>
      </c>
      <c r="V20" s="11">
        <f t="shared" si="6"/>
        <v>-0.39531249999999996</v>
      </c>
      <c r="W20" s="11">
        <f t="shared" si="7"/>
        <v>-0.1328125</v>
      </c>
      <c r="X20" s="11">
        <f t="shared" si="8"/>
        <v>9.9218750000000022E-2</v>
      </c>
      <c r="Y20" s="11">
        <f t="shared" si="9"/>
        <v>0.29374999999999996</v>
      </c>
    </row>
    <row r="21" spans="1:25" ht="15">
      <c r="A21" s="7">
        <v>18</v>
      </c>
      <c r="B21" s="9" t="s">
        <v>36</v>
      </c>
      <c r="C21" s="6" t="s">
        <v>4</v>
      </c>
      <c r="D21" s="5">
        <v>10044026</v>
      </c>
      <c r="E21" s="5">
        <v>6200351</v>
      </c>
      <c r="F21" s="5">
        <v>5144630</v>
      </c>
      <c r="G21" s="5">
        <v>4213026</v>
      </c>
      <c r="H21" s="5">
        <v>3431717</v>
      </c>
      <c r="I21" s="5">
        <v>2794463</v>
      </c>
      <c r="J21" s="11">
        <f t="shared" si="0"/>
        <v>0.38268270113996117</v>
      </c>
      <c r="K21" s="11">
        <f t="shared" si="1"/>
        <v>0.48779204673504428</v>
      </c>
      <c r="L21" s="11">
        <f t="shared" si="2"/>
        <v>0.58054409656048289</v>
      </c>
      <c r="M21" s="11">
        <f t="shared" si="3"/>
        <v>0.65833252522444685</v>
      </c>
      <c r="N21" s="11">
        <f t="shared" si="4"/>
        <v>0.72177859754644202</v>
      </c>
      <c r="O21" s="5">
        <v>5645</v>
      </c>
      <c r="P21" s="5">
        <v>3468</v>
      </c>
      <c r="Q21" s="5">
        <v>2877</v>
      </c>
      <c r="R21" s="5">
        <v>2356</v>
      </c>
      <c r="S21" s="5">
        <v>1919</v>
      </c>
      <c r="T21" s="5">
        <v>1563</v>
      </c>
      <c r="U21" s="11">
        <f t="shared" si="5"/>
        <v>0.38565101860053141</v>
      </c>
      <c r="V21" s="11">
        <f t="shared" si="6"/>
        <v>0.49034543844109835</v>
      </c>
      <c r="W21" s="11">
        <f t="shared" si="7"/>
        <v>0.58263950398582809</v>
      </c>
      <c r="X21" s="11">
        <f t="shared" si="8"/>
        <v>0.66005314437555351</v>
      </c>
      <c r="Y21" s="11">
        <f t="shared" si="9"/>
        <v>0.72311780336581044</v>
      </c>
    </row>
    <row r="22" spans="1:25" ht="15">
      <c r="A22" s="7">
        <v>19</v>
      </c>
      <c r="B22" s="9" t="s">
        <v>6</v>
      </c>
      <c r="C22" s="6" t="s">
        <v>4</v>
      </c>
      <c r="D22" s="5">
        <v>2663429</v>
      </c>
      <c r="E22" s="5">
        <v>1261762</v>
      </c>
      <c r="F22" s="5">
        <v>941690</v>
      </c>
      <c r="G22" s="5">
        <v>703695</v>
      </c>
      <c r="H22" s="5">
        <v>530994</v>
      </c>
      <c r="I22" s="5">
        <v>406781</v>
      </c>
      <c r="J22" s="11">
        <f t="shared" si="0"/>
        <v>0.52626407537050923</v>
      </c>
      <c r="K22" s="11">
        <f t="shared" si="1"/>
        <v>0.64643698029870511</v>
      </c>
      <c r="L22" s="11">
        <f t="shared" si="2"/>
        <v>0.73579359539901379</v>
      </c>
      <c r="M22" s="11">
        <f t="shared" si="3"/>
        <v>0.80063519620759549</v>
      </c>
      <c r="N22" s="11">
        <f t="shared" si="4"/>
        <v>0.84727169374516831</v>
      </c>
      <c r="O22" s="5">
        <v>4767</v>
      </c>
      <c r="P22" s="5">
        <v>2185</v>
      </c>
      <c r="Q22" s="5">
        <v>1631</v>
      </c>
      <c r="R22" s="5">
        <v>1219</v>
      </c>
      <c r="S22" s="5">
        <v>919</v>
      </c>
      <c r="T22" s="5">
        <v>704</v>
      </c>
      <c r="U22" s="11">
        <f t="shared" si="5"/>
        <v>0.54164044472414519</v>
      </c>
      <c r="V22" s="11">
        <f t="shared" si="6"/>
        <v>0.657856093979442</v>
      </c>
      <c r="W22" s="11">
        <f t="shared" si="7"/>
        <v>0.74428361653031261</v>
      </c>
      <c r="X22" s="11">
        <f t="shared" si="8"/>
        <v>0.80721627858191736</v>
      </c>
      <c r="Y22" s="11">
        <f t="shared" si="9"/>
        <v>0.85231801971890075</v>
      </c>
    </row>
    <row r="23" spans="1:25" ht="15">
      <c r="A23" s="7">
        <v>20</v>
      </c>
      <c r="B23" s="9" t="s">
        <v>59</v>
      </c>
      <c r="C23" s="6" t="s">
        <v>4</v>
      </c>
      <c r="D23" s="5">
        <v>26453478</v>
      </c>
      <c r="E23" s="5">
        <v>12890175</v>
      </c>
      <c r="F23" s="5">
        <v>9157612</v>
      </c>
      <c r="G23" s="5">
        <v>6409817</v>
      </c>
      <c r="H23" s="5">
        <v>4553811</v>
      </c>
      <c r="I23" s="5">
        <v>3342874</v>
      </c>
      <c r="J23" s="11">
        <f t="shared" si="0"/>
        <v>0.51272286388957999</v>
      </c>
      <c r="K23" s="11">
        <f t="shared" si="1"/>
        <v>0.65382200404801216</v>
      </c>
      <c r="L23" s="11">
        <f t="shared" si="2"/>
        <v>0.75769473488514438</v>
      </c>
      <c r="M23" s="11">
        <f t="shared" si="3"/>
        <v>0.82785586832854263</v>
      </c>
      <c r="N23" s="11">
        <f t="shared" si="4"/>
        <v>0.87363196627679729</v>
      </c>
      <c r="O23" s="5">
        <v>5225</v>
      </c>
      <c r="P23" s="5">
        <v>2540</v>
      </c>
      <c r="Q23" s="5">
        <v>1805</v>
      </c>
      <c r="R23" s="5">
        <v>1263</v>
      </c>
      <c r="S23" s="5">
        <v>897</v>
      </c>
      <c r="T23" s="5">
        <v>658</v>
      </c>
      <c r="U23" s="11">
        <f t="shared" si="5"/>
        <v>0.51387559808612437</v>
      </c>
      <c r="V23" s="11">
        <f t="shared" si="6"/>
        <v>0.65454545454545454</v>
      </c>
      <c r="W23" s="11">
        <f t="shared" si="7"/>
        <v>0.75827751196172244</v>
      </c>
      <c r="X23" s="11">
        <f t="shared" si="8"/>
        <v>0.82832535885167458</v>
      </c>
      <c r="Y23" s="11">
        <f t="shared" si="9"/>
        <v>0.87406698564593299</v>
      </c>
    </row>
    <row r="24" spans="1:25" ht="15">
      <c r="A24" s="7">
        <v>21</v>
      </c>
      <c r="B24" s="9" t="s">
        <v>58</v>
      </c>
      <c r="C24" s="6" t="s">
        <v>4</v>
      </c>
      <c r="D24" s="5">
        <v>656954</v>
      </c>
      <c r="E24" s="5">
        <v>716324</v>
      </c>
      <c r="F24" s="5">
        <v>683034</v>
      </c>
      <c r="G24" s="5">
        <v>635796</v>
      </c>
      <c r="H24" s="5">
        <v>593991</v>
      </c>
      <c r="I24" s="5">
        <v>544373</v>
      </c>
      <c r="J24" s="11">
        <f t="shared" si="0"/>
        <v>-9.0371624192865818E-2</v>
      </c>
      <c r="K24" s="11">
        <f t="shared" si="1"/>
        <v>-3.9698365486776854E-2</v>
      </c>
      <c r="L24" s="11">
        <f t="shared" si="2"/>
        <v>3.2206212307102189E-2</v>
      </c>
      <c r="M24" s="11">
        <f t="shared" si="3"/>
        <v>9.5840804683432923E-2</v>
      </c>
      <c r="N24" s="11">
        <f t="shared" si="4"/>
        <v>0.17136816276329847</v>
      </c>
      <c r="O24" s="5">
        <v>291</v>
      </c>
      <c r="P24" s="5">
        <v>316</v>
      </c>
      <c r="Q24" s="5">
        <v>301</v>
      </c>
      <c r="R24" s="5">
        <v>280</v>
      </c>
      <c r="S24" s="5">
        <v>262</v>
      </c>
      <c r="T24" s="5">
        <v>240</v>
      </c>
      <c r="U24" s="11">
        <f t="shared" si="5"/>
        <v>-8.5910652920962116E-2</v>
      </c>
      <c r="V24" s="11">
        <f t="shared" si="6"/>
        <v>-3.436426116838498E-2</v>
      </c>
      <c r="W24" s="11">
        <f t="shared" si="7"/>
        <v>3.7800687285223344E-2</v>
      </c>
      <c r="X24" s="11">
        <f t="shared" si="8"/>
        <v>9.965635738831613E-2</v>
      </c>
      <c r="Y24" s="11">
        <f t="shared" si="9"/>
        <v>0.17525773195876293</v>
      </c>
    </row>
    <row r="25" spans="1:25" ht="15">
      <c r="A25" s="7">
        <v>22</v>
      </c>
      <c r="B25" s="9" t="s">
        <v>9</v>
      </c>
      <c r="C25" s="6" t="s">
        <v>10</v>
      </c>
      <c r="D25" s="5">
        <v>1638427</v>
      </c>
      <c r="E25" s="5">
        <v>1337530</v>
      </c>
      <c r="F25" s="5">
        <v>1119172</v>
      </c>
      <c r="G25" s="5">
        <v>940307</v>
      </c>
      <c r="H25" s="5">
        <v>793908</v>
      </c>
      <c r="I25" s="5">
        <v>673237</v>
      </c>
      <c r="J25" s="11">
        <f t="shared" si="0"/>
        <v>0.18364992764401467</v>
      </c>
      <c r="K25" s="11">
        <f t="shared" si="1"/>
        <v>0.31692287785784778</v>
      </c>
      <c r="L25" s="11">
        <f t="shared" si="2"/>
        <v>0.42609161103912474</v>
      </c>
      <c r="M25" s="11">
        <f t="shared" si="3"/>
        <v>0.51544499693913737</v>
      </c>
      <c r="N25" s="11">
        <f t="shared" si="4"/>
        <v>0.58909551661441129</v>
      </c>
      <c r="O25" s="5">
        <v>2650</v>
      </c>
      <c r="P25" s="5">
        <v>2134</v>
      </c>
      <c r="Q25" s="5">
        <v>1786</v>
      </c>
      <c r="R25" s="5">
        <v>1500</v>
      </c>
      <c r="S25" s="5">
        <v>1266</v>
      </c>
      <c r="T25" s="5">
        <v>1074</v>
      </c>
      <c r="U25" s="11">
        <f t="shared" si="5"/>
        <v>0.19471698113207547</v>
      </c>
      <c r="V25" s="11">
        <f t="shared" si="6"/>
        <v>0.3260377358490566</v>
      </c>
      <c r="W25" s="11">
        <f t="shared" si="7"/>
        <v>0.43396226415094341</v>
      </c>
      <c r="X25" s="11">
        <f t="shared" si="8"/>
        <v>0.52226415094339629</v>
      </c>
      <c r="Y25" s="11">
        <f t="shared" si="9"/>
        <v>0.5947169811320755</v>
      </c>
    </row>
    <row r="26" spans="1:25" ht="15">
      <c r="A26" s="7">
        <v>23</v>
      </c>
      <c r="B26" s="9" t="s">
        <v>3</v>
      </c>
      <c r="C26" s="6" t="s">
        <v>4</v>
      </c>
      <c r="D26" s="5">
        <v>2770650</v>
      </c>
      <c r="E26" s="5">
        <v>1662599</v>
      </c>
      <c r="F26" s="5">
        <v>1388618</v>
      </c>
      <c r="G26" s="5">
        <v>1160921</v>
      </c>
      <c r="H26" s="5">
        <v>949235</v>
      </c>
      <c r="I26" s="5">
        <v>776327</v>
      </c>
      <c r="J26" s="11">
        <f t="shared" si="0"/>
        <v>0.39992456643747853</v>
      </c>
      <c r="K26" s="11">
        <f t="shared" si="1"/>
        <v>0.49881147023261685</v>
      </c>
      <c r="L26" s="11">
        <f t="shared" si="2"/>
        <v>0.58099326872755497</v>
      </c>
      <c r="M26" s="11">
        <f t="shared" si="3"/>
        <v>0.65739627885153307</v>
      </c>
      <c r="N26" s="11">
        <f t="shared" si="4"/>
        <v>0.71980329525562592</v>
      </c>
      <c r="O26" s="5">
        <v>5537</v>
      </c>
      <c r="P26" s="5">
        <v>3191</v>
      </c>
      <c r="Q26" s="5">
        <v>2665</v>
      </c>
      <c r="R26" s="5">
        <v>2228</v>
      </c>
      <c r="S26" s="5">
        <v>1822</v>
      </c>
      <c r="T26" s="5">
        <v>1490</v>
      </c>
      <c r="U26" s="11">
        <f t="shared" si="5"/>
        <v>0.42369514177352352</v>
      </c>
      <c r="V26" s="11">
        <f t="shared" si="6"/>
        <v>0.51869243272530252</v>
      </c>
      <c r="W26" s="11">
        <f t="shared" si="7"/>
        <v>0.59761603756546866</v>
      </c>
      <c r="X26" s="11">
        <f t="shared" si="8"/>
        <v>0.67094094274878091</v>
      </c>
      <c r="Y26" s="11">
        <f t="shared" si="9"/>
        <v>0.73090121004153874</v>
      </c>
    </row>
    <row r="27" spans="1:25" ht="15">
      <c r="A27" s="7">
        <v>24</v>
      </c>
      <c r="B27" s="9" t="s">
        <v>29</v>
      </c>
      <c r="C27" s="6" t="s">
        <v>4</v>
      </c>
      <c r="D27" s="5">
        <v>878300</v>
      </c>
      <c r="E27" s="5">
        <v>1482206</v>
      </c>
      <c r="F27" s="5">
        <v>1231278</v>
      </c>
      <c r="G27" s="5">
        <v>1027786</v>
      </c>
      <c r="H27" s="5">
        <v>865633</v>
      </c>
      <c r="I27" s="5">
        <v>734491</v>
      </c>
      <c r="J27" s="11">
        <f t="shared" si="0"/>
        <v>-0.68758510759421609</v>
      </c>
      <c r="K27" s="11">
        <f t="shared" si="1"/>
        <v>-0.40188773767505404</v>
      </c>
      <c r="L27" s="11">
        <f t="shared" si="2"/>
        <v>-0.17019924854833191</v>
      </c>
      <c r="M27" s="11">
        <f t="shared" si="3"/>
        <v>1.4422179209837238E-2</v>
      </c>
      <c r="N27" s="11">
        <f t="shared" si="4"/>
        <v>0.16373562564044175</v>
      </c>
      <c r="O27" s="5">
        <v>467</v>
      </c>
      <c r="P27" s="5">
        <v>785</v>
      </c>
      <c r="Q27" s="5">
        <v>652</v>
      </c>
      <c r="R27" s="5">
        <v>544</v>
      </c>
      <c r="S27" s="5">
        <v>458</v>
      </c>
      <c r="T27" s="5">
        <v>389</v>
      </c>
      <c r="U27" s="11">
        <f t="shared" si="5"/>
        <v>-0.68094218415417562</v>
      </c>
      <c r="V27" s="11">
        <f t="shared" si="6"/>
        <v>-0.3961456102783727</v>
      </c>
      <c r="W27" s="11">
        <f t="shared" si="7"/>
        <v>-0.16488222698072796</v>
      </c>
      <c r="X27" s="11">
        <f t="shared" si="8"/>
        <v>1.9271948608137079E-2</v>
      </c>
      <c r="Y27" s="11">
        <f t="shared" si="9"/>
        <v>0.16702355460385443</v>
      </c>
    </row>
    <row r="28" spans="1:25" ht="15">
      <c r="A28" s="7">
        <v>25</v>
      </c>
      <c r="B28" s="9" t="s">
        <v>8</v>
      </c>
      <c r="C28" s="6" t="s">
        <v>4</v>
      </c>
      <c r="D28" s="5">
        <v>5504320</v>
      </c>
      <c r="E28" s="5">
        <v>1448788</v>
      </c>
      <c r="F28" s="5">
        <v>1427234</v>
      </c>
      <c r="G28" s="5">
        <v>1431605</v>
      </c>
      <c r="H28" s="5">
        <v>1375373</v>
      </c>
      <c r="I28" s="5">
        <v>1126444</v>
      </c>
      <c r="J28" s="11">
        <f t="shared" si="0"/>
        <v>0.73679073891052838</v>
      </c>
      <c r="K28" s="11">
        <f t="shared" si="1"/>
        <v>0.74070657229230852</v>
      </c>
      <c r="L28" s="11">
        <f t="shared" si="2"/>
        <v>0.73991246875181682</v>
      </c>
      <c r="M28" s="11">
        <f t="shared" si="3"/>
        <v>0.75012844456717631</v>
      </c>
      <c r="N28" s="11">
        <f t="shared" si="4"/>
        <v>0.79535274111970233</v>
      </c>
      <c r="O28" s="5">
        <v>17642</v>
      </c>
      <c r="P28" s="5">
        <v>4461</v>
      </c>
      <c r="Q28" s="5">
        <v>4394</v>
      </c>
      <c r="R28" s="5">
        <v>4408</v>
      </c>
      <c r="S28" s="5">
        <v>4235</v>
      </c>
      <c r="T28" s="5">
        <v>3468</v>
      </c>
      <c r="U28" s="11">
        <f t="shared" si="5"/>
        <v>0.74713751275365603</v>
      </c>
      <c r="V28" s="11">
        <f t="shared" si="6"/>
        <v>0.75093526811019162</v>
      </c>
      <c r="W28" s="11">
        <f t="shared" si="7"/>
        <v>0.75014170728942298</v>
      </c>
      <c r="X28" s="11">
        <f t="shared" si="8"/>
        <v>0.75994785171749235</v>
      </c>
      <c r="Y28" s="11">
        <f t="shared" si="9"/>
        <v>0.80342364811245892</v>
      </c>
    </row>
    <row r="29" spans="1:25" ht="15">
      <c r="A29" s="7">
        <v>26</v>
      </c>
      <c r="B29" s="9" t="s">
        <v>56</v>
      </c>
      <c r="C29" s="6" t="s">
        <v>2</v>
      </c>
      <c r="D29" s="5">
        <v>827254</v>
      </c>
      <c r="E29" s="5">
        <v>907913</v>
      </c>
      <c r="F29" s="5">
        <v>838606</v>
      </c>
      <c r="G29" s="5">
        <v>753697</v>
      </c>
      <c r="H29" s="5">
        <v>670664</v>
      </c>
      <c r="I29" s="5">
        <v>600380</v>
      </c>
      <c r="J29" s="11">
        <f t="shared" si="0"/>
        <v>-9.7502097300224522E-2</v>
      </c>
      <c r="K29" s="11">
        <f t="shared" si="1"/>
        <v>-1.3722508443597681E-2</v>
      </c>
      <c r="L29" s="11">
        <f t="shared" si="2"/>
        <v>8.8917067792963267E-2</v>
      </c>
      <c r="M29" s="11">
        <f t="shared" si="3"/>
        <v>0.18928890038609669</v>
      </c>
      <c r="N29" s="11">
        <f t="shared" si="4"/>
        <v>0.2742495049887943</v>
      </c>
      <c r="O29" s="5">
        <v>381</v>
      </c>
      <c r="P29" s="5">
        <v>416</v>
      </c>
      <c r="Q29" s="5">
        <v>384</v>
      </c>
      <c r="R29" s="5">
        <v>345</v>
      </c>
      <c r="S29" s="5">
        <v>307</v>
      </c>
      <c r="T29" s="5">
        <v>275</v>
      </c>
      <c r="U29" s="11">
        <f t="shared" si="5"/>
        <v>-9.1863517060367439E-2</v>
      </c>
      <c r="V29" s="11">
        <f t="shared" si="6"/>
        <v>-7.8740157480314821E-3</v>
      </c>
      <c r="W29" s="11">
        <f t="shared" si="7"/>
        <v>9.4488188976378007E-2</v>
      </c>
      <c r="X29" s="11">
        <f t="shared" si="8"/>
        <v>0.19422572178477693</v>
      </c>
      <c r="Y29" s="11">
        <f t="shared" si="9"/>
        <v>0.27821522309711288</v>
      </c>
    </row>
    <row r="30" spans="1:25" ht="15">
      <c r="A30" s="7">
        <v>27</v>
      </c>
      <c r="B30" s="9" t="s">
        <v>52</v>
      </c>
      <c r="C30" s="6" t="s">
        <v>39</v>
      </c>
      <c r="D30" s="5">
        <v>41742507</v>
      </c>
      <c r="E30" s="5">
        <v>8766663</v>
      </c>
      <c r="F30" s="5">
        <v>6368794</v>
      </c>
      <c r="G30" s="5">
        <v>4746929</v>
      </c>
      <c r="H30" s="5">
        <v>3641909</v>
      </c>
      <c r="I30" s="5">
        <v>2875649</v>
      </c>
      <c r="J30" s="11">
        <f t="shared" si="0"/>
        <v>0.78998235539614337</v>
      </c>
      <c r="K30" s="11">
        <f t="shared" si="1"/>
        <v>0.8474266531236373</v>
      </c>
      <c r="L30" s="11">
        <f t="shared" si="2"/>
        <v>0.88628069224495787</v>
      </c>
      <c r="M30" s="11">
        <f t="shared" si="3"/>
        <v>0.91275298821893946</v>
      </c>
      <c r="N30" s="11">
        <f t="shared" si="4"/>
        <v>0.93110981570896068</v>
      </c>
      <c r="O30" s="5">
        <v>5576</v>
      </c>
      <c r="P30" s="5">
        <v>1169</v>
      </c>
      <c r="Q30" s="5">
        <v>849</v>
      </c>
      <c r="R30" s="5">
        <v>632</v>
      </c>
      <c r="S30" s="5">
        <v>485</v>
      </c>
      <c r="T30" s="5">
        <v>383</v>
      </c>
      <c r="U30" s="11">
        <f t="shared" si="5"/>
        <v>0.79035150645624097</v>
      </c>
      <c r="V30" s="11">
        <f t="shared" si="6"/>
        <v>0.84774031563845054</v>
      </c>
      <c r="W30" s="11">
        <f t="shared" si="7"/>
        <v>0.88665710186513635</v>
      </c>
      <c r="X30" s="11">
        <f t="shared" si="8"/>
        <v>0.91302008608321383</v>
      </c>
      <c r="Y30" s="11">
        <f t="shared" si="9"/>
        <v>0.93131276901004301</v>
      </c>
    </row>
    <row r="31" spans="1:25" ht="15">
      <c r="A31" s="7">
        <v>28</v>
      </c>
      <c r="B31" s="9" t="s">
        <v>49</v>
      </c>
      <c r="C31" s="6" t="s">
        <v>4</v>
      </c>
      <c r="D31" s="5">
        <v>268156</v>
      </c>
      <c r="E31" s="5">
        <v>373496</v>
      </c>
      <c r="F31" s="5">
        <v>302441</v>
      </c>
      <c r="G31" s="5">
        <v>243783</v>
      </c>
      <c r="H31" s="5">
        <v>198398</v>
      </c>
      <c r="I31" s="5">
        <v>161305</v>
      </c>
      <c r="J31" s="11">
        <f t="shared" si="0"/>
        <v>-0.39283103864914448</v>
      </c>
      <c r="K31" s="11">
        <f t="shared" si="1"/>
        <v>-0.12785468160324598</v>
      </c>
      <c r="L31" s="11">
        <f t="shared" si="2"/>
        <v>9.0891123077611491E-2</v>
      </c>
      <c r="M31" s="11">
        <f t="shared" si="3"/>
        <v>0.2601396202210654</v>
      </c>
      <c r="N31" s="11">
        <f t="shared" si="4"/>
        <v>0.39846581840421247</v>
      </c>
      <c r="O31" s="5">
        <v>727</v>
      </c>
      <c r="P31" s="5">
        <v>951</v>
      </c>
      <c r="Q31" s="5">
        <v>770</v>
      </c>
      <c r="R31" s="5">
        <v>621</v>
      </c>
      <c r="S31" s="5">
        <v>505</v>
      </c>
      <c r="T31" s="5">
        <v>411</v>
      </c>
      <c r="U31" s="11">
        <f t="shared" si="5"/>
        <v>-0.30811554332874835</v>
      </c>
      <c r="V31" s="11">
        <f t="shared" si="6"/>
        <v>-5.9147180192572257E-2</v>
      </c>
      <c r="W31" s="11">
        <f t="shared" si="7"/>
        <v>0.14580467675378261</v>
      </c>
      <c r="X31" s="11">
        <f t="shared" si="8"/>
        <v>0.3053645116918845</v>
      </c>
      <c r="Y31" s="11">
        <f t="shared" si="9"/>
        <v>0.43466299862448421</v>
      </c>
    </row>
    <row r="32" spans="1:25" ht="15">
      <c r="A32" s="7">
        <v>29</v>
      </c>
      <c r="B32" s="9" t="s">
        <v>16</v>
      </c>
      <c r="C32" s="6" t="s">
        <v>17</v>
      </c>
      <c r="D32" s="5">
        <v>959416</v>
      </c>
      <c r="E32" s="5">
        <v>1013063</v>
      </c>
      <c r="F32" s="5">
        <v>836446</v>
      </c>
      <c r="G32" s="5">
        <v>693971</v>
      </c>
      <c r="H32" s="5">
        <v>580456</v>
      </c>
      <c r="I32" s="5">
        <v>492705</v>
      </c>
      <c r="J32" s="11">
        <f t="shared" si="0"/>
        <v>-5.5916307420347477E-2</v>
      </c>
      <c r="K32" s="11">
        <f t="shared" si="1"/>
        <v>0.12817172113035424</v>
      </c>
      <c r="L32" s="11">
        <f t="shared" si="2"/>
        <v>0.27667351805681795</v>
      </c>
      <c r="M32" s="11">
        <f t="shared" si="3"/>
        <v>0.39499028575716899</v>
      </c>
      <c r="N32" s="11">
        <f t="shared" si="4"/>
        <v>0.48645321737390246</v>
      </c>
      <c r="O32" s="5">
        <v>758</v>
      </c>
      <c r="P32" s="5">
        <v>795</v>
      </c>
      <c r="Q32" s="5">
        <v>656</v>
      </c>
      <c r="R32" s="5">
        <v>544</v>
      </c>
      <c r="S32" s="5">
        <v>455</v>
      </c>
      <c r="T32" s="5">
        <v>386</v>
      </c>
      <c r="U32" s="11">
        <f t="shared" si="5"/>
        <v>-4.8812664907651682E-2</v>
      </c>
      <c r="V32" s="11">
        <f t="shared" si="6"/>
        <v>0.13456464379947231</v>
      </c>
      <c r="W32" s="11">
        <f t="shared" si="7"/>
        <v>0.28232189973614774</v>
      </c>
      <c r="X32" s="11">
        <f t="shared" si="8"/>
        <v>0.39973614775725597</v>
      </c>
      <c r="Y32" s="11">
        <f t="shared" si="9"/>
        <v>0.49076517150395782</v>
      </c>
    </row>
    <row r="33" spans="1:25" ht="15">
      <c r="A33" s="7">
        <v>30</v>
      </c>
      <c r="B33" s="9" t="s">
        <v>26</v>
      </c>
      <c r="C33" s="6" t="s">
        <v>27</v>
      </c>
      <c r="D33" s="5">
        <v>538010</v>
      </c>
      <c r="E33" s="5">
        <v>342481</v>
      </c>
      <c r="F33" s="5">
        <v>270359</v>
      </c>
      <c r="G33" s="5">
        <v>214065</v>
      </c>
      <c r="H33" s="5">
        <v>172055</v>
      </c>
      <c r="I33" s="5">
        <v>139673</v>
      </c>
      <c r="J33" s="11">
        <f t="shared" si="0"/>
        <v>0.36343004776862886</v>
      </c>
      <c r="K33" s="11">
        <f t="shared" si="1"/>
        <v>0.49748331815393765</v>
      </c>
      <c r="L33" s="11">
        <f t="shared" si="2"/>
        <v>0.60211706102117057</v>
      </c>
      <c r="M33" s="11">
        <f t="shared" si="3"/>
        <v>0.6802011115035036</v>
      </c>
      <c r="N33" s="11">
        <f t="shared" si="4"/>
        <v>0.74038958383673159</v>
      </c>
      <c r="O33" s="5">
        <v>1470</v>
      </c>
      <c r="P33" s="5">
        <v>915</v>
      </c>
      <c r="Q33" s="5">
        <v>722</v>
      </c>
      <c r="R33" s="5">
        <v>571</v>
      </c>
      <c r="S33" s="5">
        <v>459</v>
      </c>
      <c r="T33" s="5">
        <v>373</v>
      </c>
      <c r="U33" s="11">
        <f t="shared" si="5"/>
        <v>0.37755102040816324</v>
      </c>
      <c r="V33" s="11">
        <f t="shared" si="6"/>
        <v>0.50884353741496602</v>
      </c>
      <c r="W33" s="11">
        <f t="shared" si="7"/>
        <v>0.61156462585034022</v>
      </c>
      <c r="X33" s="11">
        <f t="shared" si="8"/>
        <v>0.68775510204081636</v>
      </c>
      <c r="Y33" s="11">
        <f t="shared" si="9"/>
        <v>0.74625850340136046</v>
      </c>
    </row>
    <row r="34" spans="1:25" ht="15">
      <c r="A34" s="7">
        <v>31</v>
      </c>
      <c r="B34" s="9" t="s">
        <v>50</v>
      </c>
      <c r="C34" s="6" t="s">
        <v>4</v>
      </c>
      <c r="D34" s="5">
        <v>7829096</v>
      </c>
      <c r="E34" s="5">
        <v>1064138</v>
      </c>
      <c r="F34" s="5">
        <v>681639</v>
      </c>
      <c r="G34" s="5">
        <v>443338</v>
      </c>
      <c r="H34" s="5">
        <v>313967</v>
      </c>
      <c r="I34" s="5">
        <v>238088</v>
      </c>
      <c r="J34" s="11">
        <f t="shared" si="0"/>
        <v>0.86407907119800287</v>
      </c>
      <c r="K34" s="11">
        <f t="shared" si="1"/>
        <v>0.91293515879738862</v>
      </c>
      <c r="L34" s="11">
        <f t="shared" si="2"/>
        <v>0.9433730279971021</v>
      </c>
      <c r="M34" s="11">
        <f t="shared" si="3"/>
        <v>0.95989741344339119</v>
      </c>
      <c r="N34" s="11">
        <f t="shared" si="4"/>
        <v>0.96958933700646921</v>
      </c>
      <c r="O34" s="5">
        <v>11700</v>
      </c>
      <c r="P34" s="5">
        <v>1555</v>
      </c>
      <c r="Q34" s="5">
        <v>996</v>
      </c>
      <c r="R34" s="5">
        <v>648</v>
      </c>
      <c r="S34" s="5">
        <v>458</v>
      </c>
      <c r="T34" s="5">
        <v>348</v>
      </c>
      <c r="U34" s="11">
        <f t="shared" si="5"/>
        <v>0.86709401709401712</v>
      </c>
      <c r="V34" s="11">
        <f t="shared" si="6"/>
        <v>0.91487179487179482</v>
      </c>
      <c r="W34" s="11">
        <f t="shared" si="7"/>
        <v>0.94461538461538463</v>
      </c>
      <c r="X34" s="11">
        <f t="shared" si="8"/>
        <v>0.96085470085470082</v>
      </c>
      <c r="Y34" s="11">
        <f t="shared" si="9"/>
        <v>0.9702564102564103</v>
      </c>
    </row>
    <row r="35" spans="1:25" ht="15">
      <c r="A35" s="7">
        <v>32</v>
      </c>
      <c r="B35" s="9" t="s">
        <v>21</v>
      </c>
      <c r="C35" s="6" t="s">
        <v>22</v>
      </c>
      <c r="D35" s="5">
        <v>3107375</v>
      </c>
      <c r="E35" s="5">
        <v>646624</v>
      </c>
      <c r="F35" s="5">
        <v>482495</v>
      </c>
      <c r="G35" s="5">
        <v>355883</v>
      </c>
      <c r="H35" s="5">
        <v>230897</v>
      </c>
      <c r="I35" s="5">
        <v>159207</v>
      </c>
      <c r="J35" s="11">
        <f t="shared" si="0"/>
        <v>0.79190667363932576</v>
      </c>
      <c r="K35" s="11">
        <f t="shared" si="1"/>
        <v>0.84472585381551957</v>
      </c>
      <c r="L35" s="11">
        <f t="shared" si="2"/>
        <v>0.88547149925580271</v>
      </c>
      <c r="M35" s="11">
        <f t="shared" si="3"/>
        <v>0.92569387344623677</v>
      </c>
      <c r="N35" s="11">
        <f t="shared" si="4"/>
        <v>0.94876479343497322</v>
      </c>
      <c r="O35" s="5">
        <v>5868</v>
      </c>
      <c r="P35" s="5">
        <v>1123</v>
      </c>
      <c r="Q35" s="5">
        <v>838</v>
      </c>
      <c r="R35" s="5">
        <v>618</v>
      </c>
      <c r="S35" s="5">
        <v>401</v>
      </c>
      <c r="T35" s="5">
        <v>276</v>
      </c>
      <c r="U35" s="11">
        <f t="shared" si="5"/>
        <v>0.80862304021813225</v>
      </c>
      <c r="V35" s="11">
        <f t="shared" si="6"/>
        <v>0.85719154737559644</v>
      </c>
      <c r="W35" s="11">
        <f t="shared" si="7"/>
        <v>0.89468302658486709</v>
      </c>
      <c r="X35" s="11">
        <f t="shared" si="8"/>
        <v>0.93166325835037489</v>
      </c>
      <c r="Y35" s="11">
        <f t="shared" si="9"/>
        <v>0.95296523517382414</v>
      </c>
    </row>
    <row r="36" spans="1:25" ht="15">
      <c r="A36" s="7">
        <v>33</v>
      </c>
      <c r="B36" s="9" t="s">
        <v>53</v>
      </c>
      <c r="C36" s="6" t="s">
        <v>39</v>
      </c>
      <c r="D36" s="5">
        <v>2831893</v>
      </c>
      <c r="E36" s="5">
        <v>2305847</v>
      </c>
      <c r="F36" s="5">
        <v>1882428</v>
      </c>
      <c r="G36" s="5">
        <v>1488294</v>
      </c>
      <c r="H36" s="5">
        <v>1155693</v>
      </c>
      <c r="I36" s="5">
        <v>892640</v>
      </c>
      <c r="J36" s="11">
        <f t="shared" si="0"/>
        <v>0.18575772460329543</v>
      </c>
      <c r="K36" s="11">
        <f t="shared" si="1"/>
        <v>0.33527573252237985</v>
      </c>
      <c r="L36" s="11">
        <f t="shared" si="2"/>
        <v>0.47445260113994425</v>
      </c>
      <c r="M36" s="11">
        <f t="shared" si="3"/>
        <v>0.59190089456063488</v>
      </c>
      <c r="N36" s="11">
        <f t="shared" si="4"/>
        <v>0.68479035048287495</v>
      </c>
      <c r="O36" s="5">
        <v>2295</v>
      </c>
      <c r="P36" s="5">
        <v>1849</v>
      </c>
      <c r="Q36" s="5">
        <v>1510</v>
      </c>
      <c r="R36" s="5">
        <v>1193</v>
      </c>
      <c r="S36" s="5">
        <v>927</v>
      </c>
      <c r="T36" s="5">
        <v>716</v>
      </c>
      <c r="U36" s="11">
        <f t="shared" si="5"/>
        <v>0.19433551198257082</v>
      </c>
      <c r="V36" s="11">
        <f t="shared" si="6"/>
        <v>0.34204793028322444</v>
      </c>
      <c r="W36" s="11">
        <f t="shared" si="7"/>
        <v>0.48017429193899785</v>
      </c>
      <c r="X36" s="11">
        <f t="shared" si="8"/>
        <v>0.59607843137254901</v>
      </c>
      <c r="Y36" s="11">
        <f t="shared" si="9"/>
        <v>0.68801742919389985</v>
      </c>
    </row>
    <row r="37" spans="1:25" ht="15">
      <c r="A37" s="7">
        <v>34</v>
      </c>
      <c r="B37" s="9" t="s">
        <v>38</v>
      </c>
      <c r="C37" s="6" t="s">
        <v>39</v>
      </c>
      <c r="D37" s="5">
        <v>15604911</v>
      </c>
      <c r="E37" s="5">
        <v>10924811</v>
      </c>
      <c r="F37" s="5">
        <v>7695243</v>
      </c>
      <c r="G37" s="5">
        <v>5268667</v>
      </c>
      <c r="H37" s="5">
        <v>3562065</v>
      </c>
      <c r="I37" s="5">
        <v>2411962</v>
      </c>
      <c r="J37" s="11">
        <f t="shared" si="0"/>
        <v>0.29991199565316329</v>
      </c>
      <c r="K37" s="11">
        <f t="shared" si="1"/>
        <v>0.50687043328859738</v>
      </c>
      <c r="L37" s="11">
        <f t="shared" si="2"/>
        <v>0.66237122403325466</v>
      </c>
      <c r="M37" s="11">
        <f t="shared" si="3"/>
        <v>0.77173435977943095</v>
      </c>
      <c r="N37" s="11">
        <f t="shared" si="4"/>
        <v>0.84543570930971668</v>
      </c>
      <c r="O37" s="5">
        <v>2794</v>
      </c>
      <c r="P37" s="5">
        <v>1950</v>
      </c>
      <c r="Q37" s="5">
        <v>1374</v>
      </c>
      <c r="R37" s="5">
        <v>940</v>
      </c>
      <c r="S37" s="5">
        <v>636</v>
      </c>
      <c r="T37" s="5">
        <v>430</v>
      </c>
      <c r="U37" s="11">
        <f t="shared" si="5"/>
        <v>0.30207587687902648</v>
      </c>
      <c r="V37" s="11">
        <f t="shared" si="6"/>
        <v>0.50823192555476027</v>
      </c>
      <c r="W37" s="11">
        <f t="shared" si="7"/>
        <v>0.66356478167501787</v>
      </c>
      <c r="X37" s="11">
        <f t="shared" si="8"/>
        <v>0.77236936292054403</v>
      </c>
      <c r="Y37" s="11">
        <f t="shared" si="9"/>
        <v>0.84609878310665709</v>
      </c>
    </row>
    <row r="38" spans="1:25" ht="15">
      <c r="A38" s="7">
        <v>35</v>
      </c>
      <c r="B38" s="9" t="s">
        <v>20</v>
      </c>
      <c r="C38" s="6" t="s">
        <v>4</v>
      </c>
      <c r="D38" s="5">
        <v>10866141</v>
      </c>
      <c r="E38" s="5">
        <v>4847450</v>
      </c>
      <c r="F38" s="5">
        <v>3607810</v>
      </c>
      <c r="G38" s="5">
        <v>2642301</v>
      </c>
      <c r="H38" s="5">
        <v>1923579</v>
      </c>
      <c r="I38" s="5">
        <v>1415665</v>
      </c>
      <c r="J38" s="11">
        <f t="shared" si="0"/>
        <v>0.55389406413923759</v>
      </c>
      <c r="K38" s="11">
        <f t="shared" si="1"/>
        <v>0.66797688342163053</v>
      </c>
      <c r="L38" s="11">
        <f t="shared" si="2"/>
        <v>0.75683170317778869</v>
      </c>
      <c r="M38" s="11">
        <f t="shared" si="3"/>
        <v>0.82297496415700844</v>
      </c>
      <c r="N38" s="11">
        <f t="shared" si="4"/>
        <v>0.86971777745199519</v>
      </c>
      <c r="O38" s="5">
        <v>6050</v>
      </c>
      <c r="P38" s="5">
        <v>2673</v>
      </c>
      <c r="Q38" s="5">
        <v>1989</v>
      </c>
      <c r="R38" s="5">
        <v>1457</v>
      </c>
      <c r="S38" s="5">
        <v>1060</v>
      </c>
      <c r="T38" s="5">
        <v>780</v>
      </c>
      <c r="U38" s="11">
        <f t="shared" si="5"/>
        <v>0.55818181818181811</v>
      </c>
      <c r="V38" s="11">
        <f t="shared" si="6"/>
        <v>0.67123966942148761</v>
      </c>
      <c r="W38" s="11">
        <f t="shared" si="7"/>
        <v>0.7591735537190083</v>
      </c>
      <c r="X38" s="11">
        <f t="shared" si="8"/>
        <v>0.82479338842975203</v>
      </c>
      <c r="Y38" s="11">
        <f t="shared" si="9"/>
        <v>0.87107438016528926</v>
      </c>
    </row>
    <row r="39" spans="1:25" ht="15">
      <c r="A39" s="7">
        <v>36</v>
      </c>
      <c r="B39" s="9" t="s">
        <v>33</v>
      </c>
      <c r="C39" s="6" t="s">
        <v>4</v>
      </c>
      <c r="D39" s="5">
        <v>5944297</v>
      </c>
      <c r="E39" s="5">
        <v>6382389</v>
      </c>
      <c r="F39" s="5">
        <v>5815050</v>
      </c>
      <c r="G39" s="5">
        <v>5069626</v>
      </c>
      <c r="H39" s="5">
        <v>4367708</v>
      </c>
      <c r="I39" s="5">
        <v>3791605</v>
      </c>
      <c r="J39" s="11">
        <f t="shared" si="0"/>
        <v>-7.3699547650462272E-2</v>
      </c>
      <c r="K39" s="11">
        <f t="shared" si="1"/>
        <v>2.1743025289617912E-2</v>
      </c>
      <c r="L39" s="11">
        <f t="shared" si="2"/>
        <v>0.14714456562315104</v>
      </c>
      <c r="M39" s="11">
        <f t="shared" si="3"/>
        <v>0.26522715806427577</v>
      </c>
      <c r="N39" s="11">
        <f t="shared" si="4"/>
        <v>0.36214408533086417</v>
      </c>
      <c r="O39" s="5">
        <v>2641</v>
      </c>
      <c r="P39" s="5">
        <v>2824</v>
      </c>
      <c r="Q39" s="5">
        <v>2573</v>
      </c>
      <c r="R39" s="5">
        <v>2243</v>
      </c>
      <c r="S39" s="5">
        <v>1932</v>
      </c>
      <c r="T39" s="5">
        <v>1677</v>
      </c>
      <c r="U39" s="11">
        <f t="shared" si="5"/>
        <v>-6.9291934873154215E-2</v>
      </c>
      <c r="V39" s="11">
        <f t="shared" si="6"/>
        <v>2.5747822794396025E-2</v>
      </c>
      <c r="W39" s="11">
        <f t="shared" si="7"/>
        <v>0.1507004922377887</v>
      </c>
      <c r="X39" s="11">
        <f t="shared" si="8"/>
        <v>0.26845891707686487</v>
      </c>
      <c r="Y39" s="11">
        <f t="shared" si="9"/>
        <v>0.36501325255585004</v>
      </c>
    </row>
    <row r="40" spans="1:25" ht="15">
      <c r="A40" s="7">
        <v>37</v>
      </c>
      <c r="B40" s="9" t="s">
        <v>54</v>
      </c>
      <c r="C40" s="6" t="s">
        <v>4</v>
      </c>
      <c r="D40" s="5">
        <v>8126225</v>
      </c>
      <c r="E40" s="5">
        <v>7155328</v>
      </c>
      <c r="F40" s="5">
        <v>5914869</v>
      </c>
      <c r="G40" s="5">
        <v>4757699</v>
      </c>
      <c r="H40" s="5">
        <v>3693265</v>
      </c>
      <c r="I40" s="5">
        <v>2865735</v>
      </c>
      <c r="J40" s="11">
        <f t="shared" si="0"/>
        <v>0.11947700192893995</v>
      </c>
      <c r="K40" s="11">
        <f t="shared" si="1"/>
        <v>0.27212586410048945</v>
      </c>
      <c r="L40" s="11">
        <f t="shared" si="2"/>
        <v>0.41452531772132817</v>
      </c>
      <c r="M40" s="11">
        <f t="shared" si="3"/>
        <v>0.54551283037326681</v>
      </c>
      <c r="N40" s="11">
        <f t="shared" si="4"/>
        <v>0.64734732301899101</v>
      </c>
      <c r="O40" s="5">
        <v>3439</v>
      </c>
      <c r="P40" s="5">
        <v>2999</v>
      </c>
      <c r="Q40" s="5">
        <v>2479</v>
      </c>
      <c r="R40" s="5">
        <v>1994</v>
      </c>
      <c r="S40" s="5">
        <v>1548</v>
      </c>
      <c r="T40" s="5">
        <v>1201</v>
      </c>
      <c r="U40" s="11">
        <f t="shared" si="5"/>
        <v>0.12794416981680723</v>
      </c>
      <c r="V40" s="11">
        <f t="shared" si="6"/>
        <v>0.27915091596394304</v>
      </c>
      <c r="W40" s="11">
        <f t="shared" si="7"/>
        <v>0.42018028496656001</v>
      </c>
      <c r="X40" s="11">
        <f t="shared" si="8"/>
        <v>0.54986914800814191</v>
      </c>
      <c r="Y40" s="11">
        <f t="shared" si="9"/>
        <v>0.65077057284094209</v>
      </c>
    </row>
    <row r="41" spans="1:25" ht="15">
      <c r="A41" s="7">
        <v>38</v>
      </c>
      <c r="B41" s="9" t="s">
        <v>34</v>
      </c>
      <c r="C41" s="6" t="s">
        <v>35</v>
      </c>
      <c r="D41" s="5">
        <v>880039</v>
      </c>
      <c r="E41" s="5">
        <v>869478</v>
      </c>
      <c r="F41" s="5">
        <v>693725</v>
      </c>
      <c r="G41" s="5">
        <v>544885</v>
      </c>
      <c r="H41" s="5">
        <v>426498</v>
      </c>
      <c r="I41" s="5">
        <v>338927</v>
      </c>
      <c r="J41" s="11">
        <f t="shared" si="0"/>
        <v>1.200060451866336E-2</v>
      </c>
      <c r="K41" s="11">
        <f t="shared" si="1"/>
        <v>0.21171107189567739</v>
      </c>
      <c r="L41" s="11">
        <f t="shared" si="2"/>
        <v>0.3808399400481115</v>
      </c>
      <c r="M41" s="11">
        <f t="shared" si="3"/>
        <v>0.51536465997529657</v>
      </c>
      <c r="N41" s="11">
        <f t="shared" si="4"/>
        <v>0.61487274995767227</v>
      </c>
      <c r="O41" s="5">
        <v>1415</v>
      </c>
      <c r="P41" s="5">
        <v>1379</v>
      </c>
      <c r="Q41" s="5">
        <v>1100</v>
      </c>
      <c r="R41" s="5">
        <v>864</v>
      </c>
      <c r="S41" s="5">
        <v>676</v>
      </c>
      <c r="T41" s="5">
        <v>537</v>
      </c>
      <c r="U41" s="11">
        <f t="shared" si="5"/>
        <v>2.544169611307423E-2</v>
      </c>
      <c r="V41" s="11">
        <f t="shared" si="6"/>
        <v>0.22261484098939932</v>
      </c>
      <c r="W41" s="11">
        <f t="shared" si="7"/>
        <v>0.38939929328621903</v>
      </c>
      <c r="X41" s="11">
        <f t="shared" si="8"/>
        <v>0.52226148409893991</v>
      </c>
      <c r="Y41" s="11">
        <f t="shared" si="9"/>
        <v>0.62049469964664317</v>
      </c>
    </row>
    <row r="42" spans="1:25" ht="15">
      <c r="A42" s="7">
        <v>39</v>
      </c>
      <c r="B42" s="9" t="s">
        <v>51</v>
      </c>
      <c r="C42" s="6" t="s">
        <v>4</v>
      </c>
      <c r="D42" s="5">
        <v>31949362</v>
      </c>
      <c r="E42" s="5">
        <v>9940625</v>
      </c>
      <c r="F42" s="5">
        <v>9877808</v>
      </c>
      <c r="G42" s="5">
        <v>9780743</v>
      </c>
      <c r="H42" s="5">
        <v>9158570</v>
      </c>
      <c r="I42" s="5">
        <v>7643752</v>
      </c>
      <c r="J42" s="11">
        <f t="shared" si="0"/>
        <v>0.68886311407407752</v>
      </c>
      <c r="K42" s="11">
        <f t="shared" si="1"/>
        <v>0.69082925662177541</v>
      </c>
      <c r="L42" s="11">
        <f t="shared" si="2"/>
        <v>0.6938673454574773</v>
      </c>
      <c r="M42" s="11">
        <f t="shared" si="3"/>
        <v>0.71334106765574856</v>
      </c>
      <c r="N42" s="11">
        <f t="shared" si="4"/>
        <v>0.76075415840854665</v>
      </c>
      <c r="O42" s="5">
        <v>12945</v>
      </c>
      <c r="P42" s="5">
        <v>4006</v>
      </c>
      <c r="Q42" s="5">
        <v>3981</v>
      </c>
      <c r="R42" s="5">
        <v>3942</v>
      </c>
      <c r="S42" s="5">
        <v>3691</v>
      </c>
      <c r="T42" s="5">
        <v>3080</v>
      </c>
      <c r="U42" s="11">
        <f t="shared" si="5"/>
        <v>0.69053688682889147</v>
      </c>
      <c r="V42" s="11">
        <f t="shared" si="6"/>
        <v>0.69246813441483202</v>
      </c>
      <c r="W42" s="11">
        <f t="shared" si="7"/>
        <v>0.69548088064889924</v>
      </c>
      <c r="X42" s="11">
        <f t="shared" si="8"/>
        <v>0.71487060641174205</v>
      </c>
      <c r="Y42" s="11">
        <f t="shared" si="9"/>
        <v>0.76207029741212828</v>
      </c>
    </row>
    <row r="43" spans="1:25" ht="15">
      <c r="A43" s="7">
        <v>40</v>
      </c>
      <c r="B43" s="9" t="s">
        <v>60</v>
      </c>
      <c r="C43" s="6" t="s">
        <v>31</v>
      </c>
      <c r="D43" s="5">
        <v>1237562</v>
      </c>
      <c r="E43" s="5">
        <v>1388334</v>
      </c>
      <c r="F43" s="5">
        <v>1133532</v>
      </c>
      <c r="G43" s="5">
        <v>891408</v>
      </c>
      <c r="H43" s="5">
        <v>681995</v>
      </c>
      <c r="I43" s="5">
        <v>518195</v>
      </c>
      <c r="J43" s="11">
        <f t="shared" si="0"/>
        <v>-0.1218298557971238</v>
      </c>
      <c r="K43" s="11">
        <f t="shared" si="1"/>
        <v>8.4060434951945817E-2</v>
      </c>
      <c r="L43" s="11">
        <f t="shared" si="2"/>
        <v>0.27970639046770995</v>
      </c>
      <c r="M43" s="11">
        <f t="shared" si="3"/>
        <v>0.44892053893057482</v>
      </c>
      <c r="N43" s="11">
        <f t="shared" si="4"/>
        <v>0.58127754407455945</v>
      </c>
      <c r="O43" s="5">
        <v>1260</v>
      </c>
      <c r="P43" s="5">
        <v>1394</v>
      </c>
      <c r="Q43" s="5">
        <v>1138</v>
      </c>
      <c r="R43" s="5">
        <v>895</v>
      </c>
      <c r="S43" s="5">
        <v>684</v>
      </c>
      <c r="T43" s="5">
        <v>520</v>
      </c>
      <c r="U43" s="11">
        <f t="shared" si="5"/>
        <v>-0.10634920634920642</v>
      </c>
      <c r="V43" s="11">
        <f t="shared" si="6"/>
        <v>9.6825396825396814E-2</v>
      </c>
      <c r="W43" s="11">
        <f t="shared" si="7"/>
        <v>0.28968253968253965</v>
      </c>
      <c r="X43" s="11">
        <f t="shared" si="8"/>
        <v>0.45714285714285718</v>
      </c>
      <c r="Y43" s="11">
        <f t="shared" si="9"/>
        <v>0.58730158730158732</v>
      </c>
    </row>
    <row r="44" spans="1:25" ht="15">
      <c r="A44" s="7">
        <v>41</v>
      </c>
      <c r="B44" s="9" t="s">
        <v>57</v>
      </c>
      <c r="C44" s="6" t="s">
        <v>4</v>
      </c>
      <c r="D44" s="5">
        <v>4008848</v>
      </c>
      <c r="E44" s="5">
        <v>2350837</v>
      </c>
      <c r="F44" s="5">
        <v>1831267</v>
      </c>
      <c r="G44" s="5">
        <v>1422505</v>
      </c>
      <c r="H44" s="5">
        <v>1115932</v>
      </c>
      <c r="I44" s="5">
        <v>885742</v>
      </c>
      <c r="J44" s="11">
        <f t="shared" si="0"/>
        <v>0.4135878935794024</v>
      </c>
      <c r="K44" s="11">
        <f t="shared" si="1"/>
        <v>0.5431937055233822</v>
      </c>
      <c r="L44" s="11">
        <f t="shared" si="2"/>
        <v>0.64515865904618985</v>
      </c>
      <c r="M44" s="11">
        <f t="shared" si="3"/>
        <v>0.7216327483606263</v>
      </c>
      <c r="N44" s="11">
        <f t="shared" si="4"/>
        <v>0.77905323424584816</v>
      </c>
      <c r="O44" s="5">
        <v>4693</v>
      </c>
      <c r="P44" s="5">
        <v>2725</v>
      </c>
      <c r="Q44" s="5">
        <v>2123</v>
      </c>
      <c r="R44" s="5">
        <v>1649</v>
      </c>
      <c r="S44" s="5">
        <v>1293</v>
      </c>
      <c r="T44" s="5">
        <v>1026</v>
      </c>
      <c r="U44" s="11">
        <f t="shared" si="5"/>
        <v>0.41934796505433625</v>
      </c>
      <c r="V44" s="11">
        <f t="shared" si="6"/>
        <v>0.5476241210313233</v>
      </c>
      <c r="W44" s="11">
        <f t="shared" si="7"/>
        <v>0.64862561261453222</v>
      </c>
      <c r="X44" s="11">
        <f t="shared" si="8"/>
        <v>0.72448327295972725</v>
      </c>
      <c r="Y44" s="11">
        <f t="shared" si="9"/>
        <v>0.78137651821862342</v>
      </c>
    </row>
    <row r="45" spans="1:25" ht="15">
      <c r="A45" s="7">
        <v>42</v>
      </c>
      <c r="B45" s="9" t="s">
        <v>5</v>
      </c>
      <c r="C45" s="6" t="s">
        <v>4</v>
      </c>
      <c r="D45" s="5">
        <v>9117005</v>
      </c>
      <c r="E45" s="5">
        <v>6725413</v>
      </c>
      <c r="F45" s="5">
        <v>6000502</v>
      </c>
      <c r="G45" s="5">
        <v>4668337</v>
      </c>
      <c r="H45" s="5">
        <v>3522170</v>
      </c>
      <c r="I45" s="5">
        <v>2584790</v>
      </c>
      <c r="J45" s="11">
        <f t="shared" si="0"/>
        <v>0.26232211126351257</v>
      </c>
      <c r="K45" s="11">
        <f t="shared" si="1"/>
        <v>0.34183407818686073</v>
      </c>
      <c r="L45" s="11">
        <f t="shared" si="2"/>
        <v>0.48795278712691281</v>
      </c>
      <c r="M45" s="11">
        <f t="shared" si="3"/>
        <v>0.61367027878124447</v>
      </c>
      <c r="N45" s="11">
        <f t="shared" si="4"/>
        <v>0.71648693841892164</v>
      </c>
      <c r="O45" s="5">
        <v>5470</v>
      </c>
      <c r="P45" s="5">
        <v>4015</v>
      </c>
      <c r="Q45" s="5">
        <v>3582</v>
      </c>
      <c r="R45" s="5">
        <v>2787</v>
      </c>
      <c r="S45" s="5">
        <v>2102</v>
      </c>
      <c r="T45" s="5">
        <v>1543</v>
      </c>
      <c r="U45" s="11">
        <f t="shared" si="5"/>
        <v>0.26599634369287017</v>
      </c>
      <c r="V45" s="11">
        <f t="shared" si="6"/>
        <v>0.34515539305301646</v>
      </c>
      <c r="W45" s="11">
        <f t="shared" si="7"/>
        <v>0.49049360146252285</v>
      </c>
      <c r="X45" s="11">
        <f t="shared" si="8"/>
        <v>0.61572212065813536</v>
      </c>
      <c r="Y45" s="11">
        <f t="shared" si="9"/>
        <v>0.71791590493601465</v>
      </c>
    </row>
    <row r="46" spans="1:25" ht="15">
      <c r="A46" s="7">
        <v>43</v>
      </c>
      <c r="B46" s="9" t="s">
        <v>43</v>
      </c>
      <c r="C46" s="6" t="s">
        <v>4</v>
      </c>
      <c r="D46" s="5">
        <v>11531660</v>
      </c>
      <c r="E46" s="5">
        <v>6022398</v>
      </c>
      <c r="F46" s="5">
        <v>4578495</v>
      </c>
      <c r="G46" s="5">
        <v>3450851</v>
      </c>
      <c r="H46" s="5">
        <v>2626677</v>
      </c>
      <c r="I46" s="5">
        <v>2048446</v>
      </c>
      <c r="J46" s="11">
        <f t="shared" si="0"/>
        <v>0.47775099161785906</v>
      </c>
      <c r="K46" s="11">
        <f t="shared" si="1"/>
        <v>0.60296305995841015</v>
      </c>
      <c r="L46" s="11">
        <f t="shared" si="2"/>
        <v>0.70074984867746704</v>
      </c>
      <c r="M46" s="11">
        <f t="shared" si="3"/>
        <v>0.77222039151345079</v>
      </c>
      <c r="N46" s="11">
        <f t="shared" si="4"/>
        <v>0.82236330242133393</v>
      </c>
      <c r="O46" s="5">
        <v>6131</v>
      </c>
      <c r="P46" s="5">
        <v>3190</v>
      </c>
      <c r="Q46" s="5">
        <v>2425</v>
      </c>
      <c r="R46" s="5">
        <v>1828</v>
      </c>
      <c r="S46" s="5">
        <v>1391</v>
      </c>
      <c r="T46" s="5">
        <v>1085</v>
      </c>
      <c r="U46" s="11">
        <f t="shared" si="5"/>
        <v>0.47969336160495846</v>
      </c>
      <c r="V46" s="11">
        <f t="shared" si="6"/>
        <v>0.60446909150220196</v>
      </c>
      <c r="W46" s="11">
        <f t="shared" si="7"/>
        <v>0.7018430924808351</v>
      </c>
      <c r="X46" s="11">
        <f t="shared" si="8"/>
        <v>0.77312020877507748</v>
      </c>
      <c r="Y46" s="11">
        <f t="shared" si="9"/>
        <v>0.82303050073397488</v>
      </c>
    </row>
    <row r="47" spans="1:25" ht="15">
      <c r="A47" s="7">
        <v>44</v>
      </c>
      <c r="B47" s="9" t="s">
        <v>44</v>
      </c>
      <c r="C47" s="6" t="s">
        <v>45</v>
      </c>
      <c r="D47" s="5">
        <v>43562607</v>
      </c>
      <c r="E47" s="5">
        <v>16514690</v>
      </c>
      <c r="F47" s="5">
        <v>12140769</v>
      </c>
      <c r="G47" s="5">
        <v>9037625</v>
      </c>
      <c r="H47" s="5">
        <v>6848175</v>
      </c>
      <c r="I47" s="5">
        <v>5298859</v>
      </c>
      <c r="J47" s="11">
        <f t="shared" si="0"/>
        <v>0.6208975739215975</v>
      </c>
      <c r="K47" s="11">
        <f t="shared" si="1"/>
        <v>0.72130297436055657</v>
      </c>
      <c r="L47" s="11">
        <f t="shared" si="2"/>
        <v>0.79253709494475388</v>
      </c>
      <c r="M47" s="11">
        <f t="shared" si="3"/>
        <v>0.84279694280004869</v>
      </c>
      <c r="N47" s="11">
        <f t="shared" si="4"/>
        <v>0.87836221555794403</v>
      </c>
      <c r="O47" s="5">
        <v>8436</v>
      </c>
      <c r="P47" s="5">
        <v>3193</v>
      </c>
      <c r="Q47" s="5">
        <v>2347</v>
      </c>
      <c r="R47" s="5">
        <v>1747</v>
      </c>
      <c r="S47" s="5">
        <v>1324</v>
      </c>
      <c r="T47" s="5">
        <v>1024</v>
      </c>
      <c r="U47" s="11">
        <f t="shared" si="5"/>
        <v>0.62150308202939786</v>
      </c>
      <c r="V47" s="11">
        <f t="shared" si="6"/>
        <v>0.72178757705073493</v>
      </c>
      <c r="W47" s="11">
        <f t="shared" si="7"/>
        <v>0.79291133238501654</v>
      </c>
      <c r="X47" s="11">
        <f t="shared" si="8"/>
        <v>0.84305357989568519</v>
      </c>
      <c r="Y47" s="11">
        <f t="shared" si="9"/>
        <v>0.878615457562826</v>
      </c>
    </row>
    <row r="48" spans="1:25" ht="15">
      <c r="A48" s="7">
        <v>45</v>
      </c>
      <c r="B48" s="9" t="s">
        <v>48</v>
      </c>
      <c r="C48" s="6" t="s">
        <v>4</v>
      </c>
      <c r="D48" s="5">
        <v>4570001</v>
      </c>
      <c r="E48" s="5">
        <v>2216165</v>
      </c>
      <c r="F48" s="5">
        <v>1606071</v>
      </c>
      <c r="G48" s="5">
        <v>1152486</v>
      </c>
      <c r="H48" s="5">
        <v>841557</v>
      </c>
      <c r="I48" s="5">
        <v>636917</v>
      </c>
      <c r="J48" s="11">
        <f t="shared" si="0"/>
        <v>0.51506246935175726</v>
      </c>
      <c r="K48" s="11">
        <f t="shared" si="1"/>
        <v>0.64856222132117702</v>
      </c>
      <c r="L48" s="11">
        <f t="shared" si="2"/>
        <v>0.74781493483261818</v>
      </c>
      <c r="M48" s="11">
        <f t="shared" si="3"/>
        <v>0.81585190025122534</v>
      </c>
      <c r="N48" s="11">
        <f t="shared" si="4"/>
        <v>0.86063088388820919</v>
      </c>
      <c r="O48" s="5">
        <v>5825</v>
      </c>
      <c r="P48" s="5">
        <v>2791</v>
      </c>
      <c r="Q48" s="5">
        <v>2022</v>
      </c>
      <c r="R48" s="5">
        <v>1451</v>
      </c>
      <c r="S48" s="5">
        <v>1059</v>
      </c>
      <c r="T48" s="5">
        <v>802</v>
      </c>
      <c r="U48" s="11">
        <f t="shared" si="5"/>
        <v>0.52085836909871253</v>
      </c>
      <c r="V48" s="11">
        <f t="shared" si="6"/>
        <v>0.65287553648068664</v>
      </c>
      <c r="W48" s="11">
        <f t="shared" si="7"/>
        <v>0.75090128755364804</v>
      </c>
      <c r="X48" s="11">
        <f t="shared" si="8"/>
        <v>0.81819742489270386</v>
      </c>
      <c r="Y48" s="11">
        <f t="shared" si="9"/>
        <v>0.86231759656652363</v>
      </c>
    </row>
    <row r="49" spans="1:25" ht="15">
      <c r="A49" s="7">
        <v>46</v>
      </c>
      <c r="B49" s="9" t="s">
        <v>30</v>
      </c>
      <c r="C49" s="6" t="s">
        <v>31</v>
      </c>
      <c r="D49" s="5">
        <v>1420479</v>
      </c>
      <c r="E49" s="5">
        <v>1969617</v>
      </c>
      <c r="F49" s="5">
        <v>1707595</v>
      </c>
      <c r="G49" s="5">
        <v>1457202</v>
      </c>
      <c r="H49" s="5">
        <v>1203908</v>
      </c>
      <c r="I49" s="5">
        <v>953047</v>
      </c>
      <c r="J49" s="11">
        <f t="shared" si="0"/>
        <v>-0.38658649652687571</v>
      </c>
      <c r="K49" s="11">
        <f t="shared" si="1"/>
        <v>-0.20212618419561279</v>
      </c>
      <c r="L49" s="11">
        <f t="shared" si="2"/>
        <v>-2.5852546922552122E-2</v>
      </c>
      <c r="M49" s="11">
        <f t="shared" si="3"/>
        <v>0.15246335919080822</v>
      </c>
      <c r="N49" s="11">
        <f t="shared" si="4"/>
        <v>0.32906646279177654</v>
      </c>
      <c r="O49" s="5">
        <v>2599</v>
      </c>
      <c r="P49" s="5">
        <v>3527</v>
      </c>
      <c r="Q49" s="5">
        <v>3058</v>
      </c>
      <c r="R49" s="5">
        <v>2609</v>
      </c>
      <c r="S49" s="5">
        <v>2156</v>
      </c>
      <c r="T49" s="5">
        <v>1706</v>
      </c>
      <c r="U49" s="11">
        <f t="shared" si="5"/>
        <v>-0.35706040784917281</v>
      </c>
      <c r="V49" s="11">
        <f t="shared" si="6"/>
        <v>-0.17660638707195075</v>
      </c>
      <c r="W49" s="11">
        <f t="shared" si="7"/>
        <v>-3.8476337052713028E-3</v>
      </c>
      <c r="X49" s="11">
        <f t="shared" si="8"/>
        <v>0.17045017314351674</v>
      </c>
      <c r="Y49" s="11">
        <f t="shared" si="9"/>
        <v>0.34359368988072336</v>
      </c>
    </row>
    <row r="50" spans="1:25" ht="15">
      <c r="A50" s="7">
        <v>47</v>
      </c>
      <c r="B50" s="9" t="s">
        <v>40</v>
      </c>
      <c r="C50" s="6" t="s">
        <v>4</v>
      </c>
      <c r="D50" s="5">
        <v>1474714</v>
      </c>
      <c r="E50" s="5">
        <v>1630801</v>
      </c>
      <c r="F50" s="5">
        <v>1453015</v>
      </c>
      <c r="G50" s="5">
        <v>1252095</v>
      </c>
      <c r="H50" s="5">
        <v>1062577</v>
      </c>
      <c r="I50" s="5">
        <v>896096</v>
      </c>
      <c r="J50" s="11">
        <f t="shared" si="0"/>
        <v>-0.10584221754184209</v>
      </c>
      <c r="K50" s="11">
        <f t="shared" si="1"/>
        <v>1.4714039467991769E-2</v>
      </c>
      <c r="L50" s="11">
        <f t="shared" si="2"/>
        <v>0.15095740597837959</v>
      </c>
      <c r="M50" s="11">
        <f t="shared" si="3"/>
        <v>0.2794691038397954</v>
      </c>
      <c r="N50" s="11">
        <f t="shared" si="4"/>
        <v>0.39235946766627294</v>
      </c>
      <c r="O50" s="5">
        <v>674</v>
      </c>
      <c r="P50" s="5">
        <v>744</v>
      </c>
      <c r="Q50" s="5">
        <v>662</v>
      </c>
      <c r="R50" s="5">
        <v>571</v>
      </c>
      <c r="S50" s="5">
        <v>484</v>
      </c>
      <c r="T50" s="5">
        <v>408</v>
      </c>
      <c r="U50" s="11">
        <f t="shared" si="5"/>
        <v>-0.10385756676557856</v>
      </c>
      <c r="V50" s="11">
        <f t="shared" si="6"/>
        <v>1.7804154302670572E-2</v>
      </c>
      <c r="W50" s="11">
        <f t="shared" si="7"/>
        <v>0.15281899109792285</v>
      </c>
      <c r="X50" s="11">
        <f t="shared" si="8"/>
        <v>0.28189910979228483</v>
      </c>
      <c r="Y50" s="11">
        <f t="shared" si="9"/>
        <v>0.39465875370919878</v>
      </c>
    </row>
    <row r="51" spans="1:25" ht="15">
      <c r="A51" s="7">
        <v>48</v>
      </c>
      <c r="B51" s="9" t="s">
        <v>12</v>
      </c>
      <c r="C51" s="6" t="s">
        <v>13</v>
      </c>
      <c r="D51" s="5">
        <v>1294742</v>
      </c>
      <c r="E51" s="5">
        <v>1696853</v>
      </c>
      <c r="F51" s="5">
        <v>1418720</v>
      </c>
      <c r="G51" s="5">
        <v>1139036</v>
      </c>
      <c r="H51" s="5">
        <v>880875</v>
      </c>
      <c r="I51" s="5">
        <v>669799</v>
      </c>
      <c r="J51" s="11">
        <f t="shared" si="0"/>
        <v>-0.31057229934612463</v>
      </c>
      <c r="K51" s="11">
        <f t="shared" si="1"/>
        <v>-9.5754984390712616E-2</v>
      </c>
      <c r="L51" s="11">
        <f t="shared" si="2"/>
        <v>0.12026025262175788</v>
      </c>
      <c r="M51" s="11">
        <f t="shared" si="3"/>
        <v>0.3196521005729327</v>
      </c>
      <c r="N51" s="11">
        <f t="shared" si="4"/>
        <v>0.48267762998342523</v>
      </c>
      <c r="O51" s="5">
        <v>1744</v>
      </c>
      <c r="P51" s="5">
        <v>2262</v>
      </c>
      <c r="Q51" s="5">
        <v>1891</v>
      </c>
      <c r="R51" s="5">
        <v>1518</v>
      </c>
      <c r="S51" s="5">
        <v>1174</v>
      </c>
      <c r="T51" s="5">
        <v>892</v>
      </c>
      <c r="U51" s="11">
        <f t="shared" si="5"/>
        <v>-0.29701834862385312</v>
      </c>
      <c r="V51" s="11">
        <f t="shared" si="6"/>
        <v>-8.4288990825688082E-2</v>
      </c>
      <c r="W51" s="11">
        <f t="shared" si="7"/>
        <v>0.12958715596330272</v>
      </c>
      <c r="X51" s="11">
        <f t="shared" si="8"/>
        <v>0.32683486238532111</v>
      </c>
      <c r="Y51" s="11">
        <f t="shared" si="9"/>
        <v>0.48853211009174313</v>
      </c>
    </row>
    <row r="52" spans="1:25" ht="15">
      <c r="A52" s="7">
        <v>49</v>
      </c>
      <c r="B52" s="9" t="s">
        <v>19</v>
      </c>
      <c r="C52" s="6" t="s">
        <v>4</v>
      </c>
      <c r="D52" s="5">
        <v>8283052</v>
      </c>
      <c r="E52" s="5">
        <v>2963558</v>
      </c>
      <c r="F52" s="5">
        <v>2313419</v>
      </c>
      <c r="G52" s="5">
        <v>1826570</v>
      </c>
      <c r="H52" s="5">
        <v>1465834</v>
      </c>
      <c r="I52" s="5">
        <v>1191411</v>
      </c>
      <c r="J52" s="11">
        <f t="shared" si="0"/>
        <v>0.64221424663276294</v>
      </c>
      <c r="K52" s="11">
        <f t="shared" si="1"/>
        <v>0.72070451809308933</v>
      </c>
      <c r="L52" s="11">
        <f t="shared" si="2"/>
        <v>0.77948104152913689</v>
      </c>
      <c r="M52" s="11">
        <f t="shared" si="3"/>
        <v>0.82303213839536438</v>
      </c>
      <c r="N52" s="11">
        <f t="shared" si="4"/>
        <v>0.85616280086132501</v>
      </c>
      <c r="O52" s="5">
        <v>4644</v>
      </c>
      <c r="P52" s="5">
        <v>1654</v>
      </c>
      <c r="Q52" s="5">
        <v>1291</v>
      </c>
      <c r="R52" s="5">
        <v>1019</v>
      </c>
      <c r="S52" s="5">
        <v>818</v>
      </c>
      <c r="T52" s="5">
        <v>664</v>
      </c>
      <c r="U52" s="11">
        <f t="shared" si="5"/>
        <v>0.6438415159345392</v>
      </c>
      <c r="V52" s="11">
        <f t="shared" si="6"/>
        <v>0.72200689061154177</v>
      </c>
      <c r="W52" s="11">
        <f t="shared" si="7"/>
        <v>0.78057708871662357</v>
      </c>
      <c r="X52" s="11">
        <f t="shared" si="8"/>
        <v>0.82385874246339363</v>
      </c>
      <c r="Y52" s="11">
        <f t="shared" si="9"/>
        <v>0.85701981050818254</v>
      </c>
    </row>
    <row r="53" spans="1:25" ht="15">
      <c r="A53" s="16" t="s">
        <v>135</v>
      </c>
      <c r="B53" s="16"/>
      <c r="C53" s="16"/>
      <c r="D53" s="16">
        <f>AVERAGE(D4:D52)</f>
        <v>7120689.7551020412</v>
      </c>
      <c r="E53" s="16">
        <f t="shared" ref="E53:I53" si="10">AVERAGE(E4:E52)</f>
        <v>3454134.6938775512</v>
      </c>
      <c r="F53" s="16">
        <f t="shared" si="10"/>
        <v>2775852.6530612246</v>
      </c>
      <c r="G53" s="16">
        <f t="shared" si="10"/>
        <v>2214923.5102040814</v>
      </c>
      <c r="H53" s="16">
        <f t="shared" si="10"/>
        <v>1766238.163265306</v>
      </c>
      <c r="I53" s="16">
        <f t="shared" si="10"/>
        <v>1404469.1836734693</v>
      </c>
      <c r="J53" s="12">
        <f>AVERAGE(J4:J52)</f>
        <v>0.16074075190535156</v>
      </c>
      <c r="K53" s="12">
        <f t="shared" ref="K53:N53" si="11">AVERAGE(K4:K52)</f>
        <v>0.29663406791775532</v>
      </c>
      <c r="L53" s="12">
        <f t="shared" si="11"/>
        <v>0.41795805338852127</v>
      </c>
      <c r="M53" s="12">
        <f t="shared" si="11"/>
        <v>0.52162065529257373</v>
      </c>
      <c r="N53" s="12">
        <f t="shared" si="11"/>
        <v>0.60648168290617455</v>
      </c>
      <c r="O53" s="30"/>
      <c r="P53" s="31"/>
      <c r="Q53" s="31"/>
      <c r="R53" s="31"/>
      <c r="S53" s="31"/>
      <c r="T53" s="32"/>
      <c r="U53" s="12">
        <f t="shared" ref="U53" si="12">AVERAGE(U4:U52)</f>
        <v>0.17120815883226817</v>
      </c>
      <c r="V53" s="12">
        <f t="shared" ref="V53" si="13">AVERAGE(V4:V52)</f>
        <v>0.30537670052000049</v>
      </c>
      <c r="W53" s="12">
        <f t="shared" ref="W53" si="14">AVERAGE(W4:W52)</f>
        <v>0.42516438959459041</v>
      </c>
      <c r="X53" s="12">
        <f t="shared" ref="X53:Y53" si="15">AVERAGE(X4:X52)</f>
        <v>0.52742256846311208</v>
      </c>
      <c r="Y53" s="12">
        <f t="shared" si="15"/>
        <v>0.61121351104465871</v>
      </c>
    </row>
    <row r="54" spans="1:25">
      <c r="F54" s="1">
        <f>1-(H53/F53)</f>
        <v>0.36371328596368779</v>
      </c>
      <c r="G54" s="1">
        <f>1-(G53/F53)</f>
        <v>0.20207453815624821</v>
      </c>
    </row>
    <row r="55" spans="1:25">
      <c r="A55" s="33" t="s">
        <v>137</v>
      </c>
      <c r="B55" s="34"/>
      <c r="C55" s="34"/>
      <c r="D55" s="34"/>
      <c r="E55" s="34"/>
      <c r="F55" s="34"/>
      <c r="G55" s="34"/>
      <c r="H55" s="34"/>
      <c r="I55" s="35"/>
    </row>
    <row r="56" spans="1:25">
      <c r="A56" s="36"/>
      <c r="B56" s="37"/>
      <c r="C56" s="37"/>
      <c r="D56" s="37"/>
      <c r="E56" s="37"/>
      <c r="F56" s="37"/>
      <c r="G56" s="37"/>
      <c r="H56" s="37"/>
      <c r="I56" s="38"/>
    </row>
    <row r="57" spans="1:25">
      <c r="A57" s="36"/>
      <c r="B57" s="37"/>
      <c r="C57" s="37"/>
      <c r="D57" s="37"/>
      <c r="E57" s="37"/>
      <c r="F57" s="37"/>
      <c r="G57" s="37"/>
      <c r="H57" s="37"/>
      <c r="I57" s="38"/>
    </row>
    <row r="58" spans="1:25">
      <c r="A58" s="36"/>
      <c r="B58" s="37"/>
      <c r="C58" s="37"/>
      <c r="D58" s="37"/>
      <c r="E58" s="37"/>
      <c r="F58" s="37"/>
      <c r="G58" s="37"/>
      <c r="H58" s="37"/>
      <c r="I58" s="38"/>
    </row>
    <row r="59" spans="1:25">
      <c r="A59" s="36"/>
      <c r="B59" s="37"/>
      <c r="C59" s="37"/>
      <c r="D59" s="37"/>
      <c r="E59" s="37"/>
      <c r="F59" s="37"/>
      <c r="G59" s="37"/>
      <c r="H59" s="37"/>
      <c r="I59" s="38"/>
    </row>
    <row r="60" spans="1:25">
      <c r="A60" s="36"/>
      <c r="B60" s="37"/>
      <c r="C60" s="37"/>
      <c r="D60" s="37"/>
      <c r="E60" s="37"/>
      <c r="F60" s="37"/>
      <c r="G60" s="37"/>
      <c r="H60" s="37"/>
      <c r="I60" s="38"/>
    </row>
    <row r="61" spans="1:25">
      <c r="A61" s="36"/>
      <c r="B61" s="37"/>
      <c r="C61" s="37"/>
      <c r="D61" s="37"/>
      <c r="E61" s="37"/>
      <c r="F61" s="37"/>
      <c r="G61" s="37"/>
      <c r="H61" s="37"/>
      <c r="I61" s="38"/>
    </row>
    <row r="62" spans="1:25">
      <c r="A62" s="36"/>
      <c r="B62" s="37"/>
      <c r="C62" s="37"/>
      <c r="D62" s="37"/>
      <c r="E62" s="37"/>
      <c r="F62" s="37"/>
      <c r="G62" s="37"/>
      <c r="H62" s="37"/>
      <c r="I62" s="38"/>
    </row>
    <row r="63" spans="1:25">
      <c r="A63" s="36"/>
      <c r="B63" s="37"/>
      <c r="C63" s="37"/>
      <c r="D63" s="37"/>
      <c r="E63" s="37"/>
      <c r="F63" s="37"/>
      <c r="G63" s="37"/>
      <c r="H63" s="37"/>
      <c r="I63" s="38"/>
    </row>
    <row r="64" spans="1:25">
      <c r="A64" s="36"/>
      <c r="B64" s="37"/>
      <c r="C64" s="37"/>
      <c r="D64" s="37"/>
      <c r="E64" s="37"/>
      <c r="F64" s="37"/>
      <c r="G64" s="37"/>
      <c r="H64" s="37"/>
      <c r="I64" s="38"/>
    </row>
    <row r="65" spans="1:25">
      <c r="A65" s="36"/>
      <c r="B65" s="37"/>
      <c r="C65" s="37"/>
      <c r="D65" s="37"/>
      <c r="E65" s="37"/>
      <c r="F65" s="37"/>
      <c r="G65" s="37"/>
      <c r="H65" s="37"/>
      <c r="I65" s="38"/>
    </row>
    <row r="66" spans="1:25">
      <c r="A66" s="36"/>
      <c r="B66" s="37"/>
      <c r="C66" s="37"/>
      <c r="D66" s="37"/>
      <c r="E66" s="37"/>
      <c r="F66" s="37"/>
      <c r="G66" s="37"/>
      <c r="H66" s="37"/>
      <c r="I66" s="38"/>
    </row>
    <row r="67" spans="1:25">
      <c r="A67" s="36"/>
      <c r="B67" s="37"/>
      <c r="C67" s="37"/>
      <c r="D67" s="37"/>
      <c r="E67" s="37"/>
      <c r="F67" s="37"/>
      <c r="G67" s="37"/>
      <c r="H67" s="37"/>
      <c r="I67" s="38"/>
    </row>
    <row r="68" spans="1:25">
      <c r="A68" s="36"/>
      <c r="B68" s="37"/>
      <c r="C68" s="37"/>
      <c r="D68" s="37"/>
      <c r="E68" s="37"/>
      <c r="F68" s="37"/>
      <c r="G68" s="37"/>
      <c r="H68" s="37"/>
      <c r="I68" s="38"/>
    </row>
    <row r="69" spans="1:25">
      <c r="A69" s="39"/>
      <c r="B69" s="40"/>
      <c r="C69" s="40"/>
      <c r="D69" s="40"/>
      <c r="E69" s="40"/>
      <c r="F69" s="40"/>
      <c r="G69" s="40"/>
      <c r="H69" s="40"/>
      <c r="I69" s="41"/>
    </row>
    <row r="71" spans="1:25" ht="15">
      <c r="A71" s="27" t="s">
        <v>139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5" ht="15">
      <c r="A72" s="17">
        <v>4</v>
      </c>
      <c r="B72" s="9" t="s">
        <v>55</v>
      </c>
      <c r="C72" s="20" t="s">
        <v>27</v>
      </c>
      <c r="D72" s="18">
        <v>1468685</v>
      </c>
      <c r="E72" s="18">
        <v>1504535</v>
      </c>
      <c r="F72" s="18">
        <v>1229262</v>
      </c>
      <c r="G72" s="18">
        <v>1003045</v>
      </c>
      <c r="H72" s="18">
        <v>821325</v>
      </c>
      <c r="I72" s="18">
        <v>674692</v>
      </c>
      <c r="J72" s="19">
        <v>-2.4409590892533028E-2</v>
      </c>
      <c r="K72" s="19">
        <v>0.16301861869631673</v>
      </c>
      <c r="L72" s="19">
        <v>0.31704552031238831</v>
      </c>
      <c r="M72" s="19">
        <v>0.44077525133027162</v>
      </c>
      <c r="N72" s="19">
        <v>0.54061490380850896</v>
      </c>
      <c r="O72" s="18">
        <v>1165</v>
      </c>
      <c r="P72" s="18">
        <v>1182</v>
      </c>
      <c r="Q72" s="18">
        <v>966</v>
      </c>
      <c r="R72" s="18">
        <v>788</v>
      </c>
      <c r="S72" s="18">
        <v>645</v>
      </c>
      <c r="T72" s="18">
        <v>530</v>
      </c>
      <c r="U72" s="19">
        <v>-1.4592274678111528E-2</v>
      </c>
      <c r="V72" s="19">
        <v>0.17081545064377679</v>
      </c>
      <c r="W72" s="19">
        <v>0.32360515021459224</v>
      </c>
      <c r="X72" s="19">
        <v>0.44635193133047213</v>
      </c>
      <c r="Y72" s="19">
        <v>0.54506437768240346</v>
      </c>
    </row>
    <row r="73" spans="1:25" ht="15">
      <c r="A73" s="17">
        <v>5</v>
      </c>
      <c r="B73" s="9" t="s">
        <v>1</v>
      </c>
      <c r="C73" s="20" t="s">
        <v>2</v>
      </c>
      <c r="D73" s="18">
        <v>628231</v>
      </c>
      <c r="E73" s="18">
        <v>705193</v>
      </c>
      <c r="F73" s="18">
        <v>653839</v>
      </c>
      <c r="G73" s="18">
        <v>602063</v>
      </c>
      <c r="H73" s="18">
        <v>545456</v>
      </c>
      <c r="I73" s="18">
        <v>499228</v>
      </c>
      <c r="J73" s="19">
        <v>-0.12250589353279295</v>
      </c>
      <c r="K73" s="19">
        <v>-4.0762076369997624E-2</v>
      </c>
      <c r="L73" s="19">
        <v>4.1653468230634871E-2</v>
      </c>
      <c r="M73" s="19">
        <v>0.13175885940044352</v>
      </c>
      <c r="N73" s="19">
        <v>0.20534325749604843</v>
      </c>
      <c r="O73" s="18">
        <v>335</v>
      </c>
      <c r="P73" s="18">
        <v>375</v>
      </c>
      <c r="Q73" s="18">
        <v>347</v>
      </c>
      <c r="R73" s="18">
        <v>320</v>
      </c>
      <c r="S73" s="18">
        <v>290</v>
      </c>
      <c r="T73" s="18">
        <v>265</v>
      </c>
      <c r="U73" s="19">
        <v>-0.11940298507462677</v>
      </c>
      <c r="V73" s="19">
        <v>-3.5820895522387985E-2</v>
      </c>
      <c r="W73" s="19">
        <v>4.4776119402985093E-2</v>
      </c>
      <c r="X73" s="19">
        <v>0.13432835820895528</v>
      </c>
      <c r="Y73" s="19">
        <v>0.20895522388059706</v>
      </c>
    </row>
    <row r="74" spans="1:25" ht="15">
      <c r="A74" s="17">
        <v>6</v>
      </c>
      <c r="B74" s="9" t="s">
        <v>32</v>
      </c>
      <c r="C74" s="20" t="s">
        <v>27</v>
      </c>
      <c r="D74" s="18">
        <v>1733767</v>
      </c>
      <c r="E74" s="18">
        <v>1857464</v>
      </c>
      <c r="F74" s="18">
        <v>1680055</v>
      </c>
      <c r="G74" s="18">
        <v>1429238</v>
      </c>
      <c r="H74" s="18">
        <v>1192793</v>
      </c>
      <c r="I74" s="18">
        <v>1004353</v>
      </c>
      <c r="J74" s="19">
        <v>-7.1345803674888186E-2</v>
      </c>
      <c r="K74" s="19">
        <v>3.0979941364670083E-2</v>
      </c>
      <c r="L74" s="19">
        <v>0.17564586244864511</v>
      </c>
      <c r="M74" s="19">
        <v>0.31202231903133471</v>
      </c>
      <c r="N74" s="19">
        <v>0.42071051069722754</v>
      </c>
      <c r="O74" s="18">
        <v>1072</v>
      </c>
      <c r="P74" s="18">
        <v>1139</v>
      </c>
      <c r="Q74" s="18">
        <v>1030</v>
      </c>
      <c r="R74" s="18">
        <v>876</v>
      </c>
      <c r="S74" s="18">
        <v>731</v>
      </c>
      <c r="T74" s="18">
        <v>616</v>
      </c>
      <c r="U74" s="19">
        <v>-6.25E-2</v>
      </c>
      <c r="V74" s="19">
        <v>3.917910447761197E-2</v>
      </c>
      <c r="W74" s="19">
        <v>0.18283582089552242</v>
      </c>
      <c r="X74" s="19">
        <v>0.31809701492537312</v>
      </c>
      <c r="Y74" s="19">
        <v>0.42537313432835822</v>
      </c>
    </row>
    <row r="75" spans="1:25" ht="15">
      <c r="A75" s="17">
        <v>10</v>
      </c>
      <c r="B75" s="9" t="s">
        <v>42</v>
      </c>
      <c r="C75" s="20" t="s">
        <v>4</v>
      </c>
      <c r="D75" s="18">
        <v>1180707</v>
      </c>
      <c r="E75" s="18">
        <v>1322787</v>
      </c>
      <c r="F75" s="18">
        <v>1186594</v>
      </c>
      <c r="G75" s="18">
        <v>1046230</v>
      </c>
      <c r="H75" s="18">
        <v>911081</v>
      </c>
      <c r="I75" s="18">
        <v>793792</v>
      </c>
      <c r="J75" s="19">
        <v>-0.12033468083106147</v>
      </c>
      <c r="K75" s="19">
        <v>-4.9859956788602666E-3</v>
      </c>
      <c r="L75" s="19">
        <v>0.11389531865229896</v>
      </c>
      <c r="M75" s="19">
        <v>0.22835978782204225</v>
      </c>
      <c r="N75" s="19">
        <v>0.32769772687042598</v>
      </c>
      <c r="O75" s="18">
        <v>539</v>
      </c>
      <c r="P75" s="18">
        <v>603</v>
      </c>
      <c r="Q75" s="18">
        <v>541</v>
      </c>
      <c r="R75" s="18">
        <v>477</v>
      </c>
      <c r="S75" s="18">
        <v>415</v>
      </c>
      <c r="T75" s="18">
        <v>362</v>
      </c>
      <c r="U75" s="19">
        <v>-0.11873840445269024</v>
      </c>
      <c r="V75" s="19">
        <v>-3.7105751391466324E-3</v>
      </c>
      <c r="W75" s="19">
        <v>0.11502782931354361</v>
      </c>
      <c r="X75" s="19">
        <v>0.23005565862708721</v>
      </c>
      <c r="Y75" s="19">
        <v>0.32838589981447119</v>
      </c>
    </row>
    <row r="76" spans="1:25" ht="15">
      <c r="A76" s="17">
        <v>11</v>
      </c>
      <c r="B76" s="9" t="s">
        <v>62</v>
      </c>
      <c r="C76" s="20" t="s">
        <v>63</v>
      </c>
      <c r="D76" s="18">
        <v>388945</v>
      </c>
      <c r="E76" s="18">
        <v>435836</v>
      </c>
      <c r="F76" s="18">
        <v>420263</v>
      </c>
      <c r="G76" s="18">
        <v>399840</v>
      </c>
      <c r="H76" s="18">
        <v>375394</v>
      </c>
      <c r="I76" s="18">
        <v>357437</v>
      </c>
      <c r="J76" s="19">
        <v>-0.12055946213474922</v>
      </c>
      <c r="K76" s="19">
        <v>-8.0520382059160012E-2</v>
      </c>
      <c r="L76" s="19">
        <v>-2.8011672601524706E-2</v>
      </c>
      <c r="M76" s="19">
        <v>3.4840401599197879E-2</v>
      </c>
      <c r="N76" s="19">
        <v>8.1008883004023757E-2</v>
      </c>
      <c r="O76" s="18">
        <v>204</v>
      </c>
      <c r="P76" s="18">
        <v>228</v>
      </c>
      <c r="Q76" s="18">
        <v>220</v>
      </c>
      <c r="R76" s="18">
        <v>209</v>
      </c>
      <c r="S76" s="18">
        <v>197</v>
      </c>
      <c r="T76" s="18">
        <v>187</v>
      </c>
      <c r="U76" s="19">
        <v>-0.11764705882352944</v>
      </c>
      <c r="V76" s="19">
        <v>-7.8431372549019551E-2</v>
      </c>
      <c r="W76" s="19">
        <v>-2.450980392156854E-2</v>
      </c>
      <c r="X76" s="19">
        <v>3.4313725490196068E-2</v>
      </c>
      <c r="Y76" s="19">
        <v>8.333333333333337E-2</v>
      </c>
    </row>
    <row r="77" spans="1:25" ht="15">
      <c r="A77" s="17">
        <v>17</v>
      </c>
      <c r="B77" s="9" t="s">
        <v>64</v>
      </c>
      <c r="C77" s="20" t="s">
        <v>65</v>
      </c>
      <c r="D77" s="18">
        <v>2499383</v>
      </c>
      <c r="E77" s="18">
        <v>4255844</v>
      </c>
      <c r="F77" s="18">
        <v>3513831</v>
      </c>
      <c r="G77" s="18">
        <v>2853203</v>
      </c>
      <c r="H77" s="18">
        <v>2268590</v>
      </c>
      <c r="I77" s="18">
        <v>1780114</v>
      </c>
      <c r="J77" s="19">
        <v>-0.70275784063506874</v>
      </c>
      <c r="K77" s="19">
        <v>-0.40587937102876981</v>
      </c>
      <c r="L77" s="19">
        <v>-0.14156293773303252</v>
      </c>
      <c r="M77" s="19">
        <v>9.2339989509410914E-2</v>
      </c>
      <c r="N77" s="19">
        <v>0.28777862376434504</v>
      </c>
      <c r="O77" s="18">
        <v>1280</v>
      </c>
      <c r="P77" s="18">
        <v>2163</v>
      </c>
      <c r="Q77" s="18">
        <v>1786</v>
      </c>
      <c r="R77" s="18">
        <v>1450</v>
      </c>
      <c r="S77" s="18">
        <v>1153</v>
      </c>
      <c r="T77" s="18">
        <v>904</v>
      </c>
      <c r="U77" s="19">
        <v>-0.68984375000000009</v>
      </c>
      <c r="V77" s="19">
        <v>-0.39531249999999996</v>
      </c>
      <c r="W77" s="19">
        <v>-0.1328125</v>
      </c>
      <c r="X77" s="19">
        <v>9.9218750000000022E-2</v>
      </c>
      <c r="Y77" s="19">
        <v>0.29374999999999996</v>
      </c>
    </row>
    <row r="78" spans="1:25" ht="15">
      <c r="A78" s="17">
        <v>21</v>
      </c>
      <c r="B78" s="9" t="s">
        <v>58</v>
      </c>
      <c r="C78" s="20" t="s">
        <v>4</v>
      </c>
      <c r="D78" s="18">
        <v>656954</v>
      </c>
      <c r="E78" s="18">
        <v>716324</v>
      </c>
      <c r="F78" s="18">
        <v>683034</v>
      </c>
      <c r="G78" s="18">
        <v>635796</v>
      </c>
      <c r="H78" s="18">
        <v>593991</v>
      </c>
      <c r="I78" s="18">
        <v>544373</v>
      </c>
      <c r="J78" s="19">
        <v>-9.0371624192865818E-2</v>
      </c>
      <c r="K78" s="19">
        <v>-3.9698365486776854E-2</v>
      </c>
      <c r="L78" s="19">
        <v>3.2206212307102189E-2</v>
      </c>
      <c r="M78" s="19">
        <v>9.5840804683432923E-2</v>
      </c>
      <c r="N78" s="19">
        <v>0.17136816276329847</v>
      </c>
      <c r="O78" s="18">
        <v>291</v>
      </c>
      <c r="P78" s="18">
        <v>316</v>
      </c>
      <c r="Q78" s="18">
        <v>301</v>
      </c>
      <c r="R78" s="18">
        <v>280</v>
      </c>
      <c r="S78" s="18">
        <v>262</v>
      </c>
      <c r="T78" s="18">
        <v>240</v>
      </c>
      <c r="U78" s="19">
        <v>-8.5910652920962116E-2</v>
      </c>
      <c r="V78" s="19">
        <v>-3.436426116838498E-2</v>
      </c>
      <c r="W78" s="19">
        <v>3.7800687285223344E-2</v>
      </c>
      <c r="X78" s="19">
        <v>9.965635738831613E-2</v>
      </c>
      <c r="Y78" s="19">
        <v>0.17525773195876293</v>
      </c>
    </row>
    <row r="79" spans="1:25" ht="15">
      <c r="A79" s="17">
        <v>24</v>
      </c>
      <c r="B79" s="9" t="s">
        <v>29</v>
      </c>
      <c r="C79" s="20" t="s">
        <v>4</v>
      </c>
      <c r="D79" s="18">
        <v>878300</v>
      </c>
      <c r="E79" s="18">
        <v>1482206</v>
      </c>
      <c r="F79" s="18">
        <v>1231278</v>
      </c>
      <c r="G79" s="18">
        <v>1027786</v>
      </c>
      <c r="H79" s="18">
        <v>865633</v>
      </c>
      <c r="I79" s="18">
        <v>734491</v>
      </c>
      <c r="J79" s="19">
        <v>-0.68758510759421609</v>
      </c>
      <c r="K79" s="19">
        <v>-0.40188773767505404</v>
      </c>
      <c r="L79" s="19">
        <v>-0.17019924854833191</v>
      </c>
      <c r="M79" s="19">
        <v>1.4422179209837238E-2</v>
      </c>
      <c r="N79" s="19">
        <v>0.16373562564044175</v>
      </c>
      <c r="O79" s="18">
        <v>467</v>
      </c>
      <c r="P79" s="18">
        <v>785</v>
      </c>
      <c r="Q79" s="18">
        <v>652</v>
      </c>
      <c r="R79" s="18">
        <v>544</v>
      </c>
      <c r="S79" s="18">
        <v>458</v>
      </c>
      <c r="T79" s="18">
        <v>389</v>
      </c>
      <c r="U79" s="19">
        <v>-0.68094218415417562</v>
      </c>
      <c r="V79" s="19">
        <v>-0.3961456102783727</v>
      </c>
      <c r="W79" s="19">
        <v>-0.16488222698072796</v>
      </c>
      <c r="X79" s="19">
        <v>1.9271948608137079E-2</v>
      </c>
      <c r="Y79" s="19">
        <v>0.16702355460385443</v>
      </c>
    </row>
    <row r="80" spans="1:25" ht="15">
      <c r="A80" s="17">
        <v>26</v>
      </c>
      <c r="B80" s="9" t="s">
        <v>56</v>
      </c>
      <c r="C80" s="20" t="s">
        <v>2</v>
      </c>
      <c r="D80" s="18">
        <v>827254</v>
      </c>
      <c r="E80" s="18">
        <v>907913</v>
      </c>
      <c r="F80" s="18">
        <v>838606</v>
      </c>
      <c r="G80" s="18">
        <v>753697</v>
      </c>
      <c r="H80" s="18">
        <v>670664</v>
      </c>
      <c r="I80" s="18">
        <v>600380</v>
      </c>
      <c r="J80" s="19">
        <v>-9.7502097300224522E-2</v>
      </c>
      <c r="K80" s="19">
        <v>-1.3722508443597681E-2</v>
      </c>
      <c r="L80" s="19">
        <v>8.8917067792963267E-2</v>
      </c>
      <c r="M80" s="19">
        <v>0.18928890038609669</v>
      </c>
      <c r="N80" s="19">
        <v>0.2742495049887943</v>
      </c>
      <c r="O80" s="18">
        <v>381</v>
      </c>
      <c r="P80" s="18">
        <v>416</v>
      </c>
      <c r="Q80" s="18">
        <v>384</v>
      </c>
      <c r="R80" s="18">
        <v>345</v>
      </c>
      <c r="S80" s="18">
        <v>307</v>
      </c>
      <c r="T80" s="18">
        <v>275</v>
      </c>
      <c r="U80" s="19">
        <v>-9.1863517060367439E-2</v>
      </c>
      <c r="V80" s="19">
        <v>-7.8740157480314821E-3</v>
      </c>
      <c r="W80" s="19">
        <v>9.4488188976378007E-2</v>
      </c>
      <c r="X80" s="19">
        <v>0.19422572178477693</v>
      </c>
      <c r="Y80" s="19">
        <v>0.27821522309711288</v>
      </c>
    </row>
    <row r="81" spans="1:25" ht="15">
      <c r="A81" s="17">
        <v>28</v>
      </c>
      <c r="B81" s="9" t="s">
        <v>49</v>
      </c>
      <c r="C81" s="20" t="s">
        <v>4</v>
      </c>
      <c r="D81" s="18">
        <v>268156</v>
      </c>
      <c r="E81" s="18">
        <v>373496</v>
      </c>
      <c r="F81" s="18">
        <v>302441</v>
      </c>
      <c r="G81" s="18">
        <v>243783</v>
      </c>
      <c r="H81" s="18">
        <v>198398</v>
      </c>
      <c r="I81" s="18">
        <v>161305</v>
      </c>
      <c r="J81" s="19">
        <v>-0.39283103864914448</v>
      </c>
      <c r="K81" s="19">
        <v>-0.12785468160324598</v>
      </c>
      <c r="L81" s="19">
        <v>9.0891123077611491E-2</v>
      </c>
      <c r="M81" s="19">
        <v>0.2601396202210654</v>
      </c>
      <c r="N81" s="19">
        <v>0.39846581840421247</v>
      </c>
      <c r="O81" s="18">
        <v>727</v>
      </c>
      <c r="P81" s="18">
        <v>951</v>
      </c>
      <c r="Q81" s="18">
        <v>770</v>
      </c>
      <c r="R81" s="18">
        <v>621</v>
      </c>
      <c r="S81" s="18">
        <v>505</v>
      </c>
      <c r="T81" s="18">
        <v>411</v>
      </c>
      <c r="U81" s="19">
        <v>-0.30811554332874835</v>
      </c>
      <c r="V81" s="19">
        <v>-5.9147180192572257E-2</v>
      </c>
      <c r="W81" s="19">
        <v>0.14580467675378261</v>
      </c>
      <c r="X81" s="19">
        <v>0.3053645116918845</v>
      </c>
      <c r="Y81" s="19">
        <v>0.43466299862448421</v>
      </c>
    </row>
    <row r="82" spans="1:25" ht="15">
      <c r="A82" s="17">
        <v>29</v>
      </c>
      <c r="B82" s="9" t="s">
        <v>16</v>
      </c>
      <c r="C82" s="20" t="s">
        <v>17</v>
      </c>
      <c r="D82" s="18">
        <v>959416</v>
      </c>
      <c r="E82" s="18">
        <v>1013063</v>
      </c>
      <c r="F82" s="18">
        <v>836446</v>
      </c>
      <c r="G82" s="18">
        <v>693971</v>
      </c>
      <c r="H82" s="18">
        <v>580456</v>
      </c>
      <c r="I82" s="18">
        <v>492705</v>
      </c>
      <c r="J82" s="19">
        <v>-5.5916307420347477E-2</v>
      </c>
      <c r="K82" s="19">
        <v>0.12817172113035424</v>
      </c>
      <c r="L82" s="19">
        <v>0.27667351805681795</v>
      </c>
      <c r="M82" s="19">
        <v>0.39499028575716899</v>
      </c>
      <c r="N82" s="19">
        <v>0.48645321737390246</v>
      </c>
      <c r="O82" s="18">
        <v>758</v>
      </c>
      <c r="P82" s="18">
        <v>795</v>
      </c>
      <c r="Q82" s="18">
        <v>656</v>
      </c>
      <c r="R82" s="18">
        <v>544</v>
      </c>
      <c r="S82" s="18">
        <v>455</v>
      </c>
      <c r="T82" s="18">
        <v>386</v>
      </c>
      <c r="U82" s="19">
        <v>-4.8812664907651682E-2</v>
      </c>
      <c r="V82" s="19">
        <v>0.13456464379947231</v>
      </c>
      <c r="W82" s="19">
        <v>0.28232189973614774</v>
      </c>
      <c r="X82" s="19">
        <v>0.39973614775725597</v>
      </c>
      <c r="Y82" s="19">
        <v>0.49076517150395782</v>
      </c>
    </row>
    <row r="83" spans="1:25" ht="15">
      <c r="A83" s="17">
        <v>40</v>
      </c>
      <c r="B83" s="9" t="s">
        <v>60</v>
      </c>
      <c r="C83" s="20" t="s">
        <v>31</v>
      </c>
      <c r="D83" s="18">
        <v>1237562</v>
      </c>
      <c r="E83" s="18">
        <v>1388334</v>
      </c>
      <c r="F83" s="18">
        <v>1133532</v>
      </c>
      <c r="G83" s="18">
        <v>891408</v>
      </c>
      <c r="H83" s="18">
        <v>681995</v>
      </c>
      <c r="I83" s="18">
        <v>518195</v>
      </c>
      <c r="J83" s="19">
        <v>-0.1218298557971238</v>
      </c>
      <c r="K83" s="19">
        <v>8.4060434951945817E-2</v>
      </c>
      <c r="L83" s="19">
        <v>0.27970639046770995</v>
      </c>
      <c r="M83" s="19">
        <v>0.44892053893057482</v>
      </c>
      <c r="N83" s="19">
        <v>0.58127754407455945</v>
      </c>
      <c r="O83" s="18">
        <v>1260</v>
      </c>
      <c r="P83" s="18">
        <v>1394</v>
      </c>
      <c r="Q83" s="18">
        <v>1138</v>
      </c>
      <c r="R83" s="18">
        <v>895</v>
      </c>
      <c r="S83" s="18">
        <v>684</v>
      </c>
      <c r="T83" s="18">
        <v>520</v>
      </c>
      <c r="U83" s="19">
        <v>-0.10634920634920642</v>
      </c>
      <c r="V83" s="19">
        <v>9.6825396825396814E-2</v>
      </c>
      <c r="W83" s="19">
        <v>0.28968253968253965</v>
      </c>
      <c r="X83" s="19">
        <v>0.45714285714285718</v>
      </c>
      <c r="Y83" s="19">
        <v>0.58730158730158732</v>
      </c>
    </row>
    <row r="84" spans="1:25" ht="15">
      <c r="A84" s="17">
        <v>47</v>
      </c>
      <c r="B84" s="9" t="s">
        <v>40</v>
      </c>
      <c r="C84" s="20" t="s">
        <v>4</v>
      </c>
      <c r="D84" s="18">
        <v>1474714</v>
      </c>
      <c r="E84" s="18">
        <v>1630801</v>
      </c>
      <c r="F84" s="18">
        <v>1453015</v>
      </c>
      <c r="G84" s="18">
        <v>1252095</v>
      </c>
      <c r="H84" s="18">
        <v>1062577</v>
      </c>
      <c r="I84" s="18">
        <v>896096</v>
      </c>
      <c r="J84" s="19">
        <v>-0.10584221754184209</v>
      </c>
      <c r="K84" s="19">
        <v>1.4714039467991769E-2</v>
      </c>
      <c r="L84" s="19">
        <v>0.15095740597837959</v>
      </c>
      <c r="M84" s="19">
        <v>0.2794691038397954</v>
      </c>
      <c r="N84" s="19">
        <v>0.39235946766627294</v>
      </c>
      <c r="O84" s="18">
        <v>674</v>
      </c>
      <c r="P84" s="18">
        <v>744</v>
      </c>
      <c r="Q84" s="18">
        <v>662</v>
      </c>
      <c r="R84" s="18">
        <v>571</v>
      </c>
      <c r="S84" s="18">
        <v>484</v>
      </c>
      <c r="T84" s="18">
        <v>408</v>
      </c>
      <c r="U84" s="19">
        <v>-0.10385756676557856</v>
      </c>
      <c r="V84" s="19">
        <v>1.7804154302670572E-2</v>
      </c>
      <c r="W84" s="19">
        <v>0.15281899109792285</v>
      </c>
      <c r="X84" s="19">
        <v>0.28189910979228483</v>
      </c>
      <c r="Y84" s="19">
        <v>0.39465875370919878</v>
      </c>
    </row>
    <row r="85" spans="1:25">
      <c r="M85" s="2">
        <f>AVERAGE(M72:M84)</f>
        <v>0.22485908013235936</v>
      </c>
      <c r="N85" s="2">
        <f>AVERAGE(N72:N84)</f>
        <v>0.33315871127323543</v>
      </c>
    </row>
    <row r="86" spans="1:25" ht="15">
      <c r="A86" s="52" t="s">
        <v>140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1:25" ht="15">
      <c r="A87" s="17">
        <v>1</v>
      </c>
      <c r="B87" s="9" t="s">
        <v>18</v>
      </c>
      <c r="C87" s="20" t="s">
        <v>4</v>
      </c>
      <c r="D87" s="18">
        <v>3991913</v>
      </c>
      <c r="E87" s="18">
        <v>3404930</v>
      </c>
      <c r="F87" s="18">
        <v>2700850</v>
      </c>
      <c r="G87" s="18">
        <v>2125749</v>
      </c>
      <c r="H87" s="18">
        <v>1658264</v>
      </c>
      <c r="I87" s="18">
        <v>1305866</v>
      </c>
      <c r="J87" s="19">
        <f>1-(E87/D87)</f>
        <v>0.14704303425450405</v>
      </c>
      <c r="K87" s="19">
        <f>1-(F87/D87)</f>
        <v>0.32341962362406196</v>
      </c>
      <c r="L87" s="19">
        <f>1-(G87/D87)</f>
        <v>0.46748614010375478</v>
      </c>
      <c r="M87" s="19">
        <f>1-(H87/D87)</f>
        <v>0.58459415322929131</v>
      </c>
      <c r="N87" s="19">
        <f>1-(I87/D87)</f>
        <v>0.67287212922726525</v>
      </c>
      <c r="O87" s="18">
        <v>3389</v>
      </c>
      <c r="P87" s="18">
        <v>2859</v>
      </c>
      <c r="Q87" s="18">
        <v>2268</v>
      </c>
      <c r="R87" s="18">
        <v>1785</v>
      </c>
      <c r="S87" s="18">
        <v>1392</v>
      </c>
      <c r="T87" s="18">
        <v>1096</v>
      </c>
      <c r="U87" s="19">
        <f>1-(P87/O87)</f>
        <v>0.15638831513720863</v>
      </c>
      <c r="V87" s="19">
        <f>1-(Q87/O87)</f>
        <v>0.33077604012983186</v>
      </c>
      <c r="W87" s="19">
        <f>1-(R87/O87)</f>
        <v>0.47329595750958986</v>
      </c>
      <c r="X87" s="19">
        <f>1-(S87/O87)</f>
        <v>0.58925936854529359</v>
      </c>
      <c r="Y87" s="19">
        <f>1-(T87/O87)</f>
        <v>0.67660076718796103</v>
      </c>
    </row>
    <row r="88" spans="1:25" ht="15">
      <c r="A88" s="17">
        <v>2</v>
      </c>
      <c r="B88" s="9" t="s">
        <v>14</v>
      </c>
      <c r="C88" s="20" t="s">
        <v>15</v>
      </c>
      <c r="D88" s="18">
        <v>3393706</v>
      </c>
      <c r="E88" s="18">
        <v>3529131</v>
      </c>
      <c r="F88" s="18">
        <v>2722822</v>
      </c>
      <c r="G88" s="18">
        <v>2111755</v>
      </c>
      <c r="H88" s="18">
        <v>1661475</v>
      </c>
      <c r="I88" s="18">
        <v>1317787</v>
      </c>
      <c r="J88" s="19">
        <f>1-(E88/D88)</f>
        <v>-3.9904753092931511E-2</v>
      </c>
      <c r="K88" s="19">
        <f>1-(F88/D88)</f>
        <v>0.1976847729296527</v>
      </c>
      <c r="L88" s="19">
        <f>1-(G88/D88)</f>
        <v>0.37774368198070196</v>
      </c>
      <c r="M88" s="19">
        <f>1-(H88/D88)</f>
        <v>0.51042459187684497</v>
      </c>
      <c r="N88" s="19">
        <f>1-(I88/D88)</f>
        <v>0.61169677043326676</v>
      </c>
      <c r="O88" s="18">
        <v>1809</v>
      </c>
      <c r="P88" s="18">
        <v>1873</v>
      </c>
      <c r="Q88" s="18">
        <v>1445</v>
      </c>
      <c r="R88" s="18">
        <v>1121</v>
      </c>
      <c r="S88" s="18">
        <v>882</v>
      </c>
      <c r="T88" s="18">
        <v>699</v>
      </c>
      <c r="U88" s="19">
        <f>1-(P88/O88)</f>
        <v>-3.5378662244333947E-2</v>
      </c>
      <c r="V88" s="19">
        <f>1-(Q88/O88)</f>
        <v>0.20121614151464895</v>
      </c>
      <c r="W88" s="19">
        <f>1-(R88/O88)</f>
        <v>0.38032061912658932</v>
      </c>
      <c r="X88" s="19">
        <f>1-(S88/O88)</f>
        <v>0.51243781094527363</v>
      </c>
      <c r="Y88" s="19">
        <f>1-(T88/O88)</f>
        <v>0.61359867330016582</v>
      </c>
    </row>
    <row r="89" spans="1:25" ht="15">
      <c r="A89" s="17">
        <v>3</v>
      </c>
      <c r="B89" s="9" t="s">
        <v>28</v>
      </c>
      <c r="C89" s="20" t="s">
        <v>4</v>
      </c>
      <c r="D89" s="18">
        <v>5953534</v>
      </c>
      <c r="E89" s="18">
        <v>2822306</v>
      </c>
      <c r="F89" s="18">
        <v>2178790</v>
      </c>
      <c r="G89" s="18">
        <v>1625920</v>
      </c>
      <c r="H89" s="18">
        <v>1218838</v>
      </c>
      <c r="I89" s="18">
        <v>928330</v>
      </c>
      <c r="J89" s="19">
        <f t="shared" ref="J89:J121" si="16">1-(E89/D89)</f>
        <v>0.52594442225407634</v>
      </c>
      <c r="K89" s="19">
        <f t="shared" ref="K89:K121" si="17">1-(F89/D89)</f>
        <v>0.63403417197247891</v>
      </c>
      <c r="L89" s="19">
        <f t="shared" ref="L89:L121" si="18">1-(G89/D89)</f>
        <v>0.72689834306816759</v>
      </c>
      <c r="M89" s="19">
        <f t="shared" ref="M89:M121" si="19">1-(H89/D89)</f>
        <v>0.79527487371366323</v>
      </c>
      <c r="N89" s="19">
        <f t="shared" ref="N89:N121" si="20">1-(I89/D89)</f>
        <v>0.8440707653638998</v>
      </c>
      <c r="O89" s="18">
        <v>6523</v>
      </c>
      <c r="P89" s="18">
        <v>3033</v>
      </c>
      <c r="Q89" s="18">
        <v>2341</v>
      </c>
      <c r="R89" s="18">
        <v>1747</v>
      </c>
      <c r="S89" s="18">
        <v>1309</v>
      </c>
      <c r="T89" s="18">
        <v>997</v>
      </c>
      <c r="U89" s="19">
        <f t="shared" ref="U89:U121" si="21">1-(P89/O89)</f>
        <v>0.53502989422045077</v>
      </c>
      <c r="V89" s="19">
        <f t="shared" ref="V89:V121" si="22">1-(Q89/O89)</f>
        <v>0.64111605089682655</v>
      </c>
      <c r="W89" s="19">
        <f t="shared" ref="W89:W121" si="23">1-(R89/O89)</f>
        <v>0.73217844550053657</v>
      </c>
      <c r="X89" s="19">
        <f t="shared" ref="X89:X121" si="24">1-(S89/O89)</f>
        <v>0.79932546374367619</v>
      </c>
      <c r="Y89" s="19">
        <f t="shared" ref="Y89:Y121" si="25">1-(T89/O89)</f>
        <v>0.84715621646481676</v>
      </c>
    </row>
    <row r="90" spans="1:25" ht="15">
      <c r="A90" s="17">
        <v>8</v>
      </c>
      <c r="B90" s="9" t="s">
        <v>61</v>
      </c>
      <c r="C90" s="20" t="s">
        <v>4</v>
      </c>
      <c r="D90" s="18">
        <v>5145956</v>
      </c>
      <c r="E90" s="18">
        <v>1261026</v>
      </c>
      <c r="F90" s="18">
        <v>1088864</v>
      </c>
      <c r="G90" s="18">
        <v>895707</v>
      </c>
      <c r="H90" s="18">
        <v>676863</v>
      </c>
      <c r="I90" s="18">
        <v>497966</v>
      </c>
      <c r="J90" s="19">
        <f t="shared" si="16"/>
        <v>0.75494815734918841</v>
      </c>
      <c r="K90" s="19">
        <f t="shared" si="17"/>
        <v>0.78840394282422932</v>
      </c>
      <c r="L90" s="19">
        <f t="shared" si="18"/>
        <v>0.82593963104231749</v>
      </c>
      <c r="M90" s="19">
        <f t="shared" si="19"/>
        <v>0.86846700593631199</v>
      </c>
      <c r="N90" s="19">
        <f t="shared" si="20"/>
        <v>0.90323158612316157</v>
      </c>
      <c r="O90" s="18">
        <v>11867</v>
      </c>
      <c r="P90" s="18">
        <v>2810</v>
      </c>
      <c r="Q90" s="18">
        <v>2426</v>
      </c>
      <c r="R90" s="18">
        <v>1996</v>
      </c>
      <c r="S90" s="18">
        <v>1508</v>
      </c>
      <c r="T90" s="18">
        <v>1109</v>
      </c>
      <c r="U90" s="19">
        <f t="shared" si="21"/>
        <v>0.76320889862644314</v>
      </c>
      <c r="V90" s="19">
        <f t="shared" si="22"/>
        <v>0.79556754023763376</v>
      </c>
      <c r="W90" s="19">
        <f t="shared" si="23"/>
        <v>0.83180247745849833</v>
      </c>
      <c r="X90" s="19">
        <f t="shared" si="24"/>
        <v>0.87292491783938653</v>
      </c>
      <c r="Y90" s="19">
        <f t="shared" si="25"/>
        <v>0.9065475688885144</v>
      </c>
    </row>
    <row r="91" spans="1:25" ht="15">
      <c r="A91" s="17">
        <v>9</v>
      </c>
      <c r="B91" s="9" t="s">
        <v>25</v>
      </c>
      <c r="C91" s="20" t="s">
        <v>4</v>
      </c>
      <c r="D91" s="18">
        <v>13210455</v>
      </c>
      <c r="E91" s="18">
        <v>6285029</v>
      </c>
      <c r="F91" s="18">
        <v>4909932</v>
      </c>
      <c r="G91" s="18">
        <v>3807947</v>
      </c>
      <c r="H91" s="18">
        <v>2968178</v>
      </c>
      <c r="I91" s="18">
        <v>2335054</v>
      </c>
      <c r="J91" s="19">
        <f t="shared" si="16"/>
        <v>0.52423826431413612</v>
      </c>
      <c r="K91" s="19">
        <f t="shared" si="17"/>
        <v>0.62832983421085797</v>
      </c>
      <c r="L91" s="19">
        <f t="shared" si="18"/>
        <v>0.71174747576824571</v>
      </c>
      <c r="M91" s="19">
        <f t="shared" si="19"/>
        <v>0.77531599025166054</v>
      </c>
      <c r="N91" s="19">
        <f t="shared" si="20"/>
        <v>0.82324197009111344</v>
      </c>
      <c r="O91" s="18">
        <v>5296</v>
      </c>
      <c r="P91" s="18">
        <v>2504</v>
      </c>
      <c r="Q91" s="18">
        <v>1956</v>
      </c>
      <c r="R91" s="18">
        <v>1517</v>
      </c>
      <c r="S91" s="18">
        <v>1182</v>
      </c>
      <c r="T91" s="18">
        <v>930</v>
      </c>
      <c r="U91" s="19">
        <f t="shared" si="21"/>
        <v>0.52719033232628398</v>
      </c>
      <c r="V91" s="19">
        <f t="shared" si="22"/>
        <v>0.63066465256797577</v>
      </c>
      <c r="W91" s="19">
        <f t="shared" si="23"/>
        <v>0.7135574018126889</v>
      </c>
      <c r="X91" s="19">
        <f t="shared" si="24"/>
        <v>0.77681268882175225</v>
      </c>
      <c r="Y91" s="19">
        <f t="shared" si="25"/>
        <v>0.82439577039274925</v>
      </c>
    </row>
    <row r="92" spans="1:25" ht="15">
      <c r="A92" s="17">
        <v>12</v>
      </c>
      <c r="B92" s="9" t="s">
        <v>37</v>
      </c>
      <c r="C92" s="20" t="s">
        <v>4</v>
      </c>
      <c r="D92" s="18">
        <v>6937092</v>
      </c>
      <c r="E92" s="18">
        <v>1988951</v>
      </c>
      <c r="F92" s="18">
        <v>1602500</v>
      </c>
      <c r="G92" s="18">
        <v>1202347</v>
      </c>
      <c r="H92" s="18">
        <v>904762</v>
      </c>
      <c r="I92" s="18">
        <v>706013</v>
      </c>
      <c r="J92" s="19">
        <f t="shared" si="16"/>
        <v>0.71328749856568141</v>
      </c>
      <c r="K92" s="19">
        <f t="shared" si="17"/>
        <v>0.76899542344256067</v>
      </c>
      <c r="L92" s="19">
        <f t="shared" si="18"/>
        <v>0.82667852754439464</v>
      </c>
      <c r="M92" s="19">
        <f t="shared" si="19"/>
        <v>0.86957618552557758</v>
      </c>
      <c r="N92" s="19">
        <f t="shared" si="20"/>
        <v>0.89822637497095326</v>
      </c>
      <c r="O92" s="18">
        <v>9796</v>
      </c>
      <c r="P92" s="18">
        <v>2706</v>
      </c>
      <c r="Q92" s="18">
        <v>2180</v>
      </c>
      <c r="R92" s="18">
        <v>1636</v>
      </c>
      <c r="S92" s="18">
        <v>1231</v>
      </c>
      <c r="T92" s="18">
        <v>960</v>
      </c>
      <c r="U92" s="19">
        <f t="shared" si="21"/>
        <v>0.72376480195998361</v>
      </c>
      <c r="V92" s="19">
        <f t="shared" si="22"/>
        <v>0.77746018783176807</v>
      </c>
      <c r="W92" s="19">
        <f t="shared" si="23"/>
        <v>0.8329930583911801</v>
      </c>
      <c r="X92" s="19">
        <f t="shared" si="24"/>
        <v>0.87433646386280117</v>
      </c>
      <c r="Y92" s="19">
        <f t="shared" si="25"/>
        <v>0.9020008166598612</v>
      </c>
    </row>
    <row r="93" spans="1:25" ht="15">
      <c r="A93" s="17">
        <v>13</v>
      </c>
      <c r="B93" s="9" t="s">
        <v>23</v>
      </c>
      <c r="C93" s="20" t="s">
        <v>24</v>
      </c>
      <c r="D93" s="18">
        <v>26665566</v>
      </c>
      <c r="E93" s="18">
        <v>3838416</v>
      </c>
      <c r="F93" s="18">
        <v>3174184</v>
      </c>
      <c r="G93" s="18">
        <v>2655444</v>
      </c>
      <c r="H93" s="18">
        <v>2260665</v>
      </c>
      <c r="I93" s="18">
        <v>1953346</v>
      </c>
      <c r="J93" s="19">
        <f t="shared" si="16"/>
        <v>0.85605345860650395</v>
      </c>
      <c r="K93" s="19">
        <f t="shared" si="17"/>
        <v>0.88096318675553331</v>
      </c>
      <c r="L93" s="19">
        <f t="shared" si="18"/>
        <v>0.90041673970093117</v>
      </c>
      <c r="M93" s="19">
        <f t="shared" si="19"/>
        <v>0.91522156327002402</v>
      </c>
      <c r="N93" s="19">
        <f t="shared" si="20"/>
        <v>0.92674650146184789</v>
      </c>
      <c r="O93" s="18">
        <v>4426</v>
      </c>
      <c r="P93" s="18">
        <v>631</v>
      </c>
      <c r="Q93" s="18">
        <v>522</v>
      </c>
      <c r="R93" s="18">
        <v>436</v>
      </c>
      <c r="S93" s="18">
        <v>371</v>
      </c>
      <c r="T93" s="18">
        <v>321</v>
      </c>
      <c r="U93" s="19">
        <f t="shared" si="21"/>
        <v>0.85743334839584273</v>
      </c>
      <c r="V93" s="19">
        <f t="shared" si="22"/>
        <v>0.88206055128784455</v>
      </c>
      <c r="W93" s="19">
        <f t="shared" si="23"/>
        <v>0.90149118843199272</v>
      </c>
      <c r="X93" s="19">
        <f t="shared" si="24"/>
        <v>0.91617713511070942</v>
      </c>
      <c r="Y93" s="19">
        <f t="shared" si="25"/>
        <v>0.92747401717126077</v>
      </c>
    </row>
    <row r="94" spans="1:25" ht="15">
      <c r="A94" s="17">
        <v>14</v>
      </c>
      <c r="B94" s="9" t="s">
        <v>11</v>
      </c>
      <c r="C94" s="20" t="s">
        <v>2</v>
      </c>
      <c r="D94" s="18">
        <v>2571260</v>
      </c>
      <c r="E94" s="18">
        <v>2444041</v>
      </c>
      <c r="F94" s="18">
        <v>2039687</v>
      </c>
      <c r="G94" s="18">
        <v>1707734</v>
      </c>
      <c r="H94" s="18">
        <v>1438833</v>
      </c>
      <c r="I94" s="18">
        <v>1219187</v>
      </c>
      <c r="J94" s="19">
        <f t="shared" si="16"/>
        <v>4.9477299067383296E-2</v>
      </c>
      <c r="K94" s="19">
        <f t="shared" si="17"/>
        <v>0.20673638605197453</v>
      </c>
      <c r="L94" s="19">
        <f t="shared" si="18"/>
        <v>0.33583768269253211</v>
      </c>
      <c r="M94" s="19">
        <f t="shared" si="19"/>
        <v>0.44041714956869393</v>
      </c>
      <c r="N94" s="19">
        <f t="shared" si="20"/>
        <v>0.52584063844185347</v>
      </c>
      <c r="O94" s="18">
        <v>1360</v>
      </c>
      <c r="P94" s="18">
        <v>1287</v>
      </c>
      <c r="Q94" s="18">
        <v>1074</v>
      </c>
      <c r="R94" s="18">
        <v>899</v>
      </c>
      <c r="S94" s="18">
        <v>758</v>
      </c>
      <c r="T94" s="18">
        <v>642</v>
      </c>
      <c r="U94" s="19">
        <f t="shared" si="21"/>
        <v>5.3676470588235325E-2</v>
      </c>
      <c r="V94" s="19">
        <f t="shared" si="22"/>
        <v>0.21029411764705885</v>
      </c>
      <c r="W94" s="19">
        <f t="shared" si="23"/>
        <v>0.33897058823529413</v>
      </c>
      <c r="X94" s="19">
        <f t="shared" si="24"/>
        <v>0.44264705882352939</v>
      </c>
      <c r="Y94" s="19">
        <f t="shared" si="25"/>
        <v>0.52794117647058825</v>
      </c>
    </row>
    <row r="95" spans="1:25" ht="15">
      <c r="A95" s="17">
        <v>15</v>
      </c>
      <c r="B95" s="9" t="s">
        <v>41</v>
      </c>
      <c r="C95" s="20" t="s">
        <v>35</v>
      </c>
      <c r="D95" s="18">
        <v>450771</v>
      </c>
      <c r="E95" s="18">
        <v>958186</v>
      </c>
      <c r="F95" s="18">
        <v>803816</v>
      </c>
      <c r="G95" s="18">
        <v>674675</v>
      </c>
      <c r="H95" s="18">
        <v>552604</v>
      </c>
      <c r="I95" s="18">
        <v>442092</v>
      </c>
      <c r="J95" s="19">
        <f t="shared" si="16"/>
        <v>-1.125660257647453</v>
      </c>
      <c r="K95" s="19">
        <f t="shared" si="17"/>
        <v>-0.78320255739610589</v>
      </c>
      <c r="L95" s="19">
        <f t="shared" si="18"/>
        <v>-0.49671340880402681</v>
      </c>
      <c r="M95" s="19">
        <f t="shared" si="19"/>
        <v>-0.22590849899394594</v>
      </c>
      <c r="N95" s="19">
        <f t="shared" si="20"/>
        <v>1.9253678697165544E-2</v>
      </c>
      <c r="O95" s="18">
        <v>1350</v>
      </c>
      <c r="P95" s="18">
        <v>2801</v>
      </c>
      <c r="Q95" s="18">
        <v>2350</v>
      </c>
      <c r="R95" s="18">
        <v>1972</v>
      </c>
      <c r="S95" s="18">
        <v>1615</v>
      </c>
      <c r="T95" s="18">
        <v>1292</v>
      </c>
      <c r="U95" s="19">
        <f t="shared" si="21"/>
        <v>-1.0748148148148147</v>
      </c>
      <c r="V95" s="19">
        <f t="shared" si="22"/>
        <v>-0.7407407407407407</v>
      </c>
      <c r="W95" s="19">
        <f t="shared" si="23"/>
        <v>-0.46074074074074067</v>
      </c>
      <c r="X95" s="19">
        <f t="shared" si="24"/>
        <v>-0.19629629629629619</v>
      </c>
      <c r="Y95" s="19">
        <f t="shared" si="25"/>
        <v>4.2962962962962981E-2</v>
      </c>
    </row>
    <row r="96" spans="1:25" ht="15">
      <c r="A96" s="17">
        <v>16</v>
      </c>
      <c r="B96" s="9" t="s">
        <v>7</v>
      </c>
      <c r="C96" s="20" t="s">
        <v>4</v>
      </c>
      <c r="D96" s="18">
        <v>2231947</v>
      </c>
      <c r="E96" s="18">
        <v>1645859</v>
      </c>
      <c r="F96" s="18">
        <v>1367149</v>
      </c>
      <c r="G96" s="18">
        <v>1086199</v>
      </c>
      <c r="H96" s="18">
        <v>850157</v>
      </c>
      <c r="I96" s="18">
        <v>668535</v>
      </c>
      <c r="J96" s="19">
        <f t="shared" si="16"/>
        <v>0.26259046473773795</v>
      </c>
      <c r="K96" s="19">
        <f t="shared" si="17"/>
        <v>0.38746350159748422</v>
      </c>
      <c r="L96" s="19">
        <f t="shared" si="18"/>
        <v>0.51334014651781601</v>
      </c>
      <c r="M96" s="19">
        <f t="shared" si="19"/>
        <v>0.61909624198065627</v>
      </c>
      <c r="N96" s="19">
        <f t="shared" si="20"/>
        <v>0.700470038043018</v>
      </c>
      <c r="O96" s="18">
        <v>6034</v>
      </c>
      <c r="P96" s="18">
        <v>4293</v>
      </c>
      <c r="Q96" s="18">
        <v>3566</v>
      </c>
      <c r="R96" s="18">
        <v>2833</v>
      </c>
      <c r="S96" s="18">
        <v>2217</v>
      </c>
      <c r="T96" s="18">
        <v>1743</v>
      </c>
      <c r="U96" s="19">
        <f t="shared" si="21"/>
        <v>0.28853165396088831</v>
      </c>
      <c r="V96" s="19">
        <f t="shared" si="22"/>
        <v>0.40901557838912828</v>
      </c>
      <c r="W96" s="19">
        <f t="shared" si="23"/>
        <v>0.53049386808087506</v>
      </c>
      <c r="X96" s="19">
        <f t="shared" si="24"/>
        <v>0.63258203513423927</v>
      </c>
      <c r="Y96" s="19">
        <f t="shared" si="25"/>
        <v>0.71113689095127608</v>
      </c>
    </row>
    <row r="97" spans="1:25" ht="15">
      <c r="A97" s="17">
        <v>18</v>
      </c>
      <c r="B97" s="9" t="s">
        <v>36</v>
      </c>
      <c r="C97" s="20" t="s">
        <v>4</v>
      </c>
      <c r="D97" s="18">
        <v>10044026</v>
      </c>
      <c r="E97" s="18">
        <v>6200351</v>
      </c>
      <c r="F97" s="18">
        <v>5144630</v>
      </c>
      <c r="G97" s="18">
        <v>4213026</v>
      </c>
      <c r="H97" s="18">
        <v>3431717</v>
      </c>
      <c r="I97" s="18">
        <v>2794463</v>
      </c>
      <c r="J97" s="19">
        <f t="shared" si="16"/>
        <v>0.38268270113996117</v>
      </c>
      <c r="K97" s="19">
        <f t="shared" si="17"/>
        <v>0.48779204673504428</v>
      </c>
      <c r="L97" s="19">
        <f t="shared" si="18"/>
        <v>0.58054409656048289</v>
      </c>
      <c r="M97" s="19">
        <f t="shared" si="19"/>
        <v>0.65833252522444685</v>
      </c>
      <c r="N97" s="19">
        <f t="shared" si="20"/>
        <v>0.72177859754644202</v>
      </c>
      <c r="O97" s="18">
        <v>5645</v>
      </c>
      <c r="P97" s="18">
        <v>3468</v>
      </c>
      <c r="Q97" s="18">
        <v>2877</v>
      </c>
      <c r="R97" s="18">
        <v>2356</v>
      </c>
      <c r="S97" s="18">
        <v>1919</v>
      </c>
      <c r="T97" s="18">
        <v>1563</v>
      </c>
      <c r="U97" s="19">
        <f t="shared" si="21"/>
        <v>0.38565101860053141</v>
      </c>
      <c r="V97" s="19">
        <f t="shared" si="22"/>
        <v>0.49034543844109835</v>
      </c>
      <c r="W97" s="19">
        <f t="shared" si="23"/>
        <v>0.58263950398582809</v>
      </c>
      <c r="X97" s="19">
        <f t="shared" si="24"/>
        <v>0.66005314437555351</v>
      </c>
      <c r="Y97" s="19">
        <f t="shared" si="25"/>
        <v>0.72311780336581044</v>
      </c>
    </row>
    <row r="98" spans="1:25" ht="15">
      <c r="A98" s="17">
        <v>19</v>
      </c>
      <c r="B98" s="9" t="s">
        <v>6</v>
      </c>
      <c r="C98" s="20" t="s">
        <v>4</v>
      </c>
      <c r="D98" s="18">
        <v>2663429</v>
      </c>
      <c r="E98" s="18">
        <v>1261762</v>
      </c>
      <c r="F98" s="18">
        <v>941690</v>
      </c>
      <c r="G98" s="18">
        <v>703695</v>
      </c>
      <c r="H98" s="18">
        <v>530994</v>
      </c>
      <c r="I98" s="18">
        <v>406781</v>
      </c>
      <c r="J98" s="19">
        <f t="shared" si="16"/>
        <v>0.52626407537050923</v>
      </c>
      <c r="K98" s="19">
        <f t="shared" si="17"/>
        <v>0.64643698029870511</v>
      </c>
      <c r="L98" s="19">
        <f t="shared" si="18"/>
        <v>0.73579359539901379</v>
      </c>
      <c r="M98" s="19">
        <f t="shared" si="19"/>
        <v>0.80063519620759549</v>
      </c>
      <c r="N98" s="19">
        <f t="shared" si="20"/>
        <v>0.84727169374516831</v>
      </c>
      <c r="O98" s="18">
        <v>4767</v>
      </c>
      <c r="P98" s="18">
        <v>2185</v>
      </c>
      <c r="Q98" s="18">
        <v>1631</v>
      </c>
      <c r="R98" s="18">
        <v>1219</v>
      </c>
      <c r="S98" s="18">
        <v>919</v>
      </c>
      <c r="T98" s="18">
        <v>704</v>
      </c>
      <c r="U98" s="19">
        <f t="shared" si="21"/>
        <v>0.54164044472414519</v>
      </c>
      <c r="V98" s="19">
        <f t="shared" si="22"/>
        <v>0.657856093979442</v>
      </c>
      <c r="W98" s="19">
        <f t="shared" si="23"/>
        <v>0.74428361653031261</v>
      </c>
      <c r="X98" s="19">
        <f t="shared" si="24"/>
        <v>0.80721627858191736</v>
      </c>
      <c r="Y98" s="19">
        <f t="shared" si="25"/>
        <v>0.85231801971890075</v>
      </c>
    </row>
    <row r="99" spans="1:25" ht="15">
      <c r="A99" s="17">
        <v>20</v>
      </c>
      <c r="B99" s="9" t="s">
        <v>59</v>
      </c>
      <c r="C99" s="20" t="s">
        <v>4</v>
      </c>
      <c r="D99" s="18">
        <v>26453478</v>
      </c>
      <c r="E99" s="18">
        <v>12890175</v>
      </c>
      <c r="F99" s="18">
        <v>9157612</v>
      </c>
      <c r="G99" s="18">
        <v>6409817</v>
      </c>
      <c r="H99" s="18">
        <v>4553811</v>
      </c>
      <c r="I99" s="18">
        <v>3342874</v>
      </c>
      <c r="J99" s="19">
        <f t="shared" si="16"/>
        <v>0.51272286388957999</v>
      </c>
      <c r="K99" s="19">
        <f t="shared" si="17"/>
        <v>0.65382200404801216</v>
      </c>
      <c r="L99" s="19">
        <f t="shared" si="18"/>
        <v>0.75769473488514438</v>
      </c>
      <c r="M99" s="19">
        <f t="shared" si="19"/>
        <v>0.82785586832854263</v>
      </c>
      <c r="N99" s="19">
        <f t="shared" si="20"/>
        <v>0.87363196627679729</v>
      </c>
      <c r="O99" s="18">
        <v>5225</v>
      </c>
      <c r="P99" s="18">
        <v>2540</v>
      </c>
      <c r="Q99" s="18">
        <v>1805</v>
      </c>
      <c r="R99" s="18">
        <v>1263</v>
      </c>
      <c r="S99" s="18">
        <v>897</v>
      </c>
      <c r="T99" s="18">
        <v>658</v>
      </c>
      <c r="U99" s="19">
        <f t="shared" si="21"/>
        <v>0.51387559808612437</v>
      </c>
      <c r="V99" s="19">
        <f t="shared" si="22"/>
        <v>0.65454545454545454</v>
      </c>
      <c r="W99" s="19">
        <f t="shared" si="23"/>
        <v>0.75827751196172244</v>
      </c>
      <c r="X99" s="19">
        <f t="shared" si="24"/>
        <v>0.82832535885167458</v>
      </c>
      <c r="Y99" s="19">
        <f t="shared" si="25"/>
        <v>0.87406698564593299</v>
      </c>
    </row>
    <row r="100" spans="1:25" ht="15">
      <c r="A100" s="17">
        <v>22</v>
      </c>
      <c r="B100" s="9" t="s">
        <v>9</v>
      </c>
      <c r="C100" s="20" t="s">
        <v>10</v>
      </c>
      <c r="D100" s="18">
        <v>1638427</v>
      </c>
      <c r="E100" s="18">
        <v>1337530</v>
      </c>
      <c r="F100" s="18">
        <v>1119172</v>
      </c>
      <c r="G100" s="18">
        <v>940307</v>
      </c>
      <c r="H100" s="18">
        <v>793908</v>
      </c>
      <c r="I100" s="18">
        <v>673237</v>
      </c>
      <c r="J100" s="19">
        <f t="shared" si="16"/>
        <v>0.18364992764401467</v>
      </c>
      <c r="K100" s="19">
        <f t="shared" si="17"/>
        <v>0.31692287785784778</v>
      </c>
      <c r="L100" s="19">
        <f t="shared" si="18"/>
        <v>0.42609161103912474</v>
      </c>
      <c r="M100" s="19">
        <f t="shared" si="19"/>
        <v>0.51544499693913737</v>
      </c>
      <c r="N100" s="19">
        <f t="shared" si="20"/>
        <v>0.58909551661441129</v>
      </c>
      <c r="O100" s="18">
        <v>2650</v>
      </c>
      <c r="P100" s="18">
        <v>2134</v>
      </c>
      <c r="Q100" s="18">
        <v>1786</v>
      </c>
      <c r="R100" s="18">
        <v>1500</v>
      </c>
      <c r="S100" s="18">
        <v>1266</v>
      </c>
      <c r="T100" s="18">
        <v>1074</v>
      </c>
      <c r="U100" s="19">
        <f t="shared" si="21"/>
        <v>0.19471698113207547</v>
      </c>
      <c r="V100" s="19">
        <f t="shared" si="22"/>
        <v>0.3260377358490566</v>
      </c>
      <c r="W100" s="19">
        <f t="shared" si="23"/>
        <v>0.43396226415094341</v>
      </c>
      <c r="X100" s="19">
        <f t="shared" si="24"/>
        <v>0.52226415094339629</v>
      </c>
      <c r="Y100" s="19">
        <f t="shared" si="25"/>
        <v>0.5947169811320755</v>
      </c>
    </row>
    <row r="101" spans="1:25" ht="15">
      <c r="A101" s="17">
        <v>23</v>
      </c>
      <c r="B101" s="9" t="s">
        <v>3</v>
      </c>
      <c r="C101" s="20" t="s">
        <v>4</v>
      </c>
      <c r="D101" s="18">
        <v>2770650</v>
      </c>
      <c r="E101" s="18">
        <v>1662599</v>
      </c>
      <c r="F101" s="18">
        <v>1388618</v>
      </c>
      <c r="G101" s="18">
        <v>1160921</v>
      </c>
      <c r="H101" s="18">
        <v>949235</v>
      </c>
      <c r="I101" s="18">
        <v>776327</v>
      </c>
      <c r="J101" s="19">
        <f t="shared" si="16"/>
        <v>0.39992456643747853</v>
      </c>
      <c r="K101" s="19">
        <f t="shared" si="17"/>
        <v>0.49881147023261685</v>
      </c>
      <c r="L101" s="19">
        <f t="shared" si="18"/>
        <v>0.58099326872755497</v>
      </c>
      <c r="M101" s="19">
        <f t="shared" si="19"/>
        <v>0.65739627885153307</v>
      </c>
      <c r="N101" s="19">
        <f t="shared" si="20"/>
        <v>0.71980329525562592</v>
      </c>
      <c r="O101" s="18">
        <v>5537</v>
      </c>
      <c r="P101" s="18">
        <v>3191</v>
      </c>
      <c r="Q101" s="18">
        <v>2665</v>
      </c>
      <c r="R101" s="18">
        <v>2228</v>
      </c>
      <c r="S101" s="18">
        <v>1822</v>
      </c>
      <c r="T101" s="18">
        <v>1490</v>
      </c>
      <c r="U101" s="19">
        <f t="shared" si="21"/>
        <v>0.42369514177352352</v>
      </c>
      <c r="V101" s="19">
        <f t="shared" si="22"/>
        <v>0.51869243272530252</v>
      </c>
      <c r="W101" s="19">
        <f t="shared" si="23"/>
        <v>0.59761603756546866</v>
      </c>
      <c r="X101" s="19">
        <f t="shared" si="24"/>
        <v>0.67094094274878091</v>
      </c>
      <c r="Y101" s="19">
        <f t="shared" si="25"/>
        <v>0.73090121004153874</v>
      </c>
    </row>
    <row r="102" spans="1:25" ht="15">
      <c r="A102" s="17">
        <v>25</v>
      </c>
      <c r="B102" s="9" t="s">
        <v>8</v>
      </c>
      <c r="C102" s="20" t="s">
        <v>4</v>
      </c>
      <c r="D102" s="18">
        <v>5504320</v>
      </c>
      <c r="E102" s="18">
        <v>1448788</v>
      </c>
      <c r="F102" s="18">
        <v>1427234</v>
      </c>
      <c r="G102" s="18">
        <v>1431605</v>
      </c>
      <c r="H102" s="18">
        <v>1375373</v>
      </c>
      <c r="I102" s="18">
        <v>1126444</v>
      </c>
      <c r="J102" s="19">
        <f t="shared" si="16"/>
        <v>0.73679073891052838</v>
      </c>
      <c r="K102" s="19">
        <f t="shared" si="17"/>
        <v>0.74070657229230852</v>
      </c>
      <c r="L102" s="19">
        <f t="shared" si="18"/>
        <v>0.73991246875181682</v>
      </c>
      <c r="M102" s="19">
        <f t="shared" si="19"/>
        <v>0.75012844456717631</v>
      </c>
      <c r="N102" s="19">
        <f t="shared" si="20"/>
        <v>0.79535274111970233</v>
      </c>
      <c r="O102" s="18">
        <v>17642</v>
      </c>
      <c r="P102" s="18">
        <v>4461</v>
      </c>
      <c r="Q102" s="18">
        <v>4394</v>
      </c>
      <c r="R102" s="18">
        <v>4408</v>
      </c>
      <c r="S102" s="18">
        <v>4235</v>
      </c>
      <c r="T102" s="18">
        <v>3468</v>
      </c>
      <c r="U102" s="19">
        <f t="shared" si="21"/>
        <v>0.74713751275365603</v>
      </c>
      <c r="V102" s="19">
        <f t="shared" si="22"/>
        <v>0.75093526811019162</v>
      </c>
      <c r="W102" s="19">
        <f t="shared" si="23"/>
        <v>0.75014170728942298</v>
      </c>
      <c r="X102" s="19">
        <f t="shared" si="24"/>
        <v>0.75994785171749235</v>
      </c>
      <c r="Y102" s="19">
        <f t="shared" si="25"/>
        <v>0.80342364811245892</v>
      </c>
    </row>
    <row r="103" spans="1:25" ht="15">
      <c r="A103" s="17">
        <v>27</v>
      </c>
      <c r="B103" s="9" t="s">
        <v>52</v>
      </c>
      <c r="C103" s="20" t="s">
        <v>39</v>
      </c>
      <c r="D103" s="18">
        <v>41742507</v>
      </c>
      <c r="E103" s="18">
        <v>8766663</v>
      </c>
      <c r="F103" s="18">
        <v>6368794</v>
      </c>
      <c r="G103" s="18">
        <v>4746929</v>
      </c>
      <c r="H103" s="18">
        <v>3641909</v>
      </c>
      <c r="I103" s="18">
        <v>2875649</v>
      </c>
      <c r="J103" s="19">
        <f t="shared" si="16"/>
        <v>0.78998235539614337</v>
      </c>
      <c r="K103" s="19">
        <f t="shared" si="17"/>
        <v>0.8474266531236373</v>
      </c>
      <c r="L103" s="19">
        <f t="shared" si="18"/>
        <v>0.88628069224495787</v>
      </c>
      <c r="M103" s="19">
        <f t="shared" si="19"/>
        <v>0.91275298821893946</v>
      </c>
      <c r="N103" s="19">
        <f t="shared" si="20"/>
        <v>0.93110981570896068</v>
      </c>
      <c r="O103" s="18">
        <v>5576</v>
      </c>
      <c r="P103" s="18">
        <v>1169</v>
      </c>
      <c r="Q103" s="18">
        <v>849</v>
      </c>
      <c r="R103" s="18">
        <v>632</v>
      </c>
      <c r="S103" s="18">
        <v>485</v>
      </c>
      <c r="T103" s="18">
        <v>383</v>
      </c>
      <c r="U103" s="19">
        <f t="shared" si="21"/>
        <v>0.79035150645624097</v>
      </c>
      <c r="V103" s="19">
        <f t="shared" si="22"/>
        <v>0.84774031563845054</v>
      </c>
      <c r="W103" s="19">
        <f t="shared" si="23"/>
        <v>0.88665710186513635</v>
      </c>
      <c r="X103" s="19">
        <f t="shared" si="24"/>
        <v>0.91302008608321383</v>
      </c>
      <c r="Y103" s="19">
        <f t="shared" si="25"/>
        <v>0.93131276901004301</v>
      </c>
    </row>
    <row r="104" spans="1:25" ht="15">
      <c r="A104" s="17">
        <v>30</v>
      </c>
      <c r="B104" s="9" t="s">
        <v>26</v>
      </c>
      <c r="C104" s="20" t="s">
        <v>27</v>
      </c>
      <c r="D104" s="18">
        <v>538010</v>
      </c>
      <c r="E104" s="18">
        <v>342481</v>
      </c>
      <c r="F104" s="18">
        <v>270359</v>
      </c>
      <c r="G104" s="18">
        <v>214065</v>
      </c>
      <c r="H104" s="18">
        <v>172055</v>
      </c>
      <c r="I104" s="18">
        <v>139673</v>
      </c>
      <c r="J104" s="19">
        <f t="shared" si="16"/>
        <v>0.36343004776862886</v>
      </c>
      <c r="K104" s="19">
        <f t="shared" si="17"/>
        <v>0.49748331815393765</v>
      </c>
      <c r="L104" s="19">
        <f t="shared" si="18"/>
        <v>0.60211706102117057</v>
      </c>
      <c r="M104" s="19">
        <f t="shared" si="19"/>
        <v>0.6802011115035036</v>
      </c>
      <c r="N104" s="19">
        <f t="shared" si="20"/>
        <v>0.74038958383673159</v>
      </c>
      <c r="O104" s="18">
        <v>1470</v>
      </c>
      <c r="P104" s="18">
        <v>915</v>
      </c>
      <c r="Q104" s="18">
        <v>722</v>
      </c>
      <c r="R104" s="18">
        <v>571</v>
      </c>
      <c r="S104" s="18">
        <v>459</v>
      </c>
      <c r="T104" s="18">
        <v>373</v>
      </c>
      <c r="U104" s="19">
        <f t="shared" si="21"/>
        <v>0.37755102040816324</v>
      </c>
      <c r="V104" s="19">
        <f t="shared" si="22"/>
        <v>0.50884353741496602</v>
      </c>
      <c r="W104" s="19">
        <f t="shared" si="23"/>
        <v>0.61156462585034022</v>
      </c>
      <c r="X104" s="19">
        <f t="shared" si="24"/>
        <v>0.68775510204081636</v>
      </c>
      <c r="Y104" s="19">
        <f t="shared" si="25"/>
        <v>0.74625850340136046</v>
      </c>
    </row>
    <row r="105" spans="1:25" ht="15">
      <c r="A105" s="17">
        <v>31</v>
      </c>
      <c r="B105" s="9" t="s">
        <v>50</v>
      </c>
      <c r="C105" s="20" t="s">
        <v>4</v>
      </c>
      <c r="D105" s="18">
        <v>7829096</v>
      </c>
      <c r="E105" s="18">
        <v>1064138</v>
      </c>
      <c r="F105" s="18">
        <v>681639</v>
      </c>
      <c r="G105" s="18">
        <v>443338</v>
      </c>
      <c r="H105" s="18">
        <v>313967</v>
      </c>
      <c r="I105" s="18">
        <v>238088</v>
      </c>
      <c r="J105" s="19">
        <f t="shared" si="16"/>
        <v>0.86407907119800287</v>
      </c>
      <c r="K105" s="19">
        <f t="shared" si="17"/>
        <v>0.91293515879738862</v>
      </c>
      <c r="L105" s="19">
        <f t="shared" si="18"/>
        <v>0.9433730279971021</v>
      </c>
      <c r="M105" s="19">
        <f t="shared" si="19"/>
        <v>0.95989741344339119</v>
      </c>
      <c r="N105" s="19">
        <f t="shared" si="20"/>
        <v>0.96958933700646921</v>
      </c>
      <c r="O105" s="18">
        <v>11700</v>
      </c>
      <c r="P105" s="18">
        <v>1555</v>
      </c>
      <c r="Q105" s="18">
        <v>996</v>
      </c>
      <c r="R105" s="18">
        <v>648</v>
      </c>
      <c r="S105" s="18">
        <v>458</v>
      </c>
      <c r="T105" s="18">
        <v>348</v>
      </c>
      <c r="U105" s="19">
        <f t="shared" si="21"/>
        <v>0.86709401709401712</v>
      </c>
      <c r="V105" s="19">
        <f t="shared" si="22"/>
        <v>0.91487179487179482</v>
      </c>
      <c r="W105" s="19">
        <f t="shared" si="23"/>
        <v>0.94461538461538463</v>
      </c>
      <c r="X105" s="19">
        <f t="shared" si="24"/>
        <v>0.96085470085470082</v>
      </c>
      <c r="Y105" s="19">
        <f t="shared" si="25"/>
        <v>0.9702564102564103</v>
      </c>
    </row>
    <row r="106" spans="1:25" ht="15">
      <c r="A106" s="17">
        <v>32</v>
      </c>
      <c r="B106" s="9" t="s">
        <v>21</v>
      </c>
      <c r="C106" s="20" t="s">
        <v>22</v>
      </c>
      <c r="D106" s="18">
        <v>3107375</v>
      </c>
      <c r="E106" s="18">
        <v>646624</v>
      </c>
      <c r="F106" s="18">
        <v>482495</v>
      </c>
      <c r="G106" s="18">
        <v>355883</v>
      </c>
      <c r="H106" s="18">
        <v>230897</v>
      </c>
      <c r="I106" s="18">
        <v>159207</v>
      </c>
      <c r="J106" s="19">
        <f t="shared" si="16"/>
        <v>0.79190667363932576</v>
      </c>
      <c r="K106" s="19">
        <f t="shared" si="17"/>
        <v>0.84472585381551957</v>
      </c>
      <c r="L106" s="19">
        <f t="shared" si="18"/>
        <v>0.88547149925580271</v>
      </c>
      <c r="M106" s="19">
        <f t="shared" si="19"/>
        <v>0.92569387344623677</v>
      </c>
      <c r="N106" s="19">
        <f t="shared" si="20"/>
        <v>0.94876479343497322</v>
      </c>
      <c r="O106" s="18">
        <v>5868</v>
      </c>
      <c r="P106" s="18">
        <v>1123</v>
      </c>
      <c r="Q106" s="18">
        <v>838</v>
      </c>
      <c r="R106" s="18">
        <v>618</v>
      </c>
      <c r="S106" s="18">
        <v>401</v>
      </c>
      <c r="T106" s="18">
        <v>276</v>
      </c>
      <c r="U106" s="19">
        <f t="shared" si="21"/>
        <v>0.80862304021813225</v>
      </c>
      <c r="V106" s="19">
        <f t="shared" si="22"/>
        <v>0.85719154737559644</v>
      </c>
      <c r="W106" s="19">
        <f t="shared" si="23"/>
        <v>0.89468302658486709</v>
      </c>
      <c r="X106" s="19">
        <f t="shared" si="24"/>
        <v>0.93166325835037489</v>
      </c>
      <c r="Y106" s="19">
        <f t="shared" si="25"/>
        <v>0.95296523517382414</v>
      </c>
    </row>
    <row r="107" spans="1:25" ht="15">
      <c r="A107" s="17">
        <v>33</v>
      </c>
      <c r="B107" s="9" t="s">
        <v>53</v>
      </c>
      <c r="C107" s="20" t="s">
        <v>39</v>
      </c>
      <c r="D107" s="18">
        <v>2831893</v>
      </c>
      <c r="E107" s="18">
        <v>2305847</v>
      </c>
      <c r="F107" s="18">
        <v>1882428</v>
      </c>
      <c r="G107" s="18">
        <v>1488294</v>
      </c>
      <c r="H107" s="18">
        <v>1155693</v>
      </c>
      <c r="I107" s="18">
        <v>892640</v>
      </c>
      <c r="J107" s="19">
        <f t="shared" si="16"/>
        <v>0.18575772460329543</v>
      </c>
      <c r="K107" s="19">
        <f t="shared" si="17"/>
        <v>0.33527573252237985</v>
      </c>
      <c r="L107" s="19">
        <f t="shared" si="18"/>
        <v>0.47445260113994425</v>
      </c>
      <c r="M107" s="19">
        <f t="shared" si="19"/>
        <v>0.59190089456063488</v>
      </c>
      <c r="N107" s="19">
        <f t="shared" si="20"/>
        <v>0.68479035048287495</v>
      </c>
      <c r="O107" s="18">
        <v>2295</v>
      </c>
      <c r="P107" s="18">
        <v>1849</v>
      </c>
      <c r="Q107" s="18">
        <v>1510</v>
      </c>
      <c r="R107" s="18">
        <v>1193</v>
      </c>
      <c r="S107" s="18">
        <v>927</v>
      </c>
      <c r="T107" s="18">
        <v>716</v>
      </c>
      <c r="U107" s="19">
        <f t="shared" si="21"/>
        <v>0.19433551198257082</v>
      </c>
      <c r="V107" s="19">
        <f t="shared" si="22"/>
        <v>0.34204793028322444</v>
      </c>
      <c r="W107" s="19">
        <f t="shared" si="23"/>
        <v>0.48017429193899785</v>
      </c>
      <c r="X107" s="19">
        <f t="shared" si="24"/>
        <v>0.59607843137254901</v>
      </c>
      <c r="Y107" s="19">
        <f t="shared" si="25"/>
        <v>0.68801742919389985</v>
      </c>
    </row>
    <row r="108" spans="1:25" ht="15">
      <c r="A108" s="17">
        <v>34</v>
      </c>
      <c r="B108" s="9" t="s">
        <v>38</v>
      </c>
      <c r="C108" s="20" t="s">
        <v>39</v>
      </c>
      <c r="D108" s="18">
        <v>15604911</v>
      </c>
      <c r="E108" s="18">
        <v>10924811</v>
      </c>
      <c r="F108" s="18">
        <v>7695243</v>
      </c>
      <c r="G108" s="18">
        <v>5268667</v>
      </c>
      <c r="H108" s="18">
        <v>3562065</v>
      </c>
      <c r="I108" s="18">
        <v>2411962</v>
      </c>
      <c r="J108" s="19">
        <f t="shared" si="16"/>
        <v>0.29991199565316329</v>
      </c>
      <c r="K108" s="19">
        <f t="shared" si="17"/>
        <v>0.50687043328859738</v>
      </c>
      <c r="L108" s="19">
        <f t="shared" si="18"/>
        <v>0.66237122403325466</v>
      </c>
      <c r="M108" s="19">
        <f t="shared" si="19"/>
        <v>0.77173435977943095</v>
      </c>
      <c r="N108" s="19">
        <f t="shared" si="20"/>
        <v>0.84543570930971668</v>
      </c>
      <c r="O108" s="18">
        <v>2794</v>
      </c>
      <c r="P108" s="18">
        <v>1950</v>
      </c>
      <c r="Q108" s="18">
        <v>1374</v>
      </c>
      <c r="R108" s="18">
        <v>940</v>
      </c>
      <c r="S108" s="18">
        <v>636</v>
      </c>
      <c r="T108" s="18">
        <v>430</v>
      </c>
      <c r="U108" s="19">
        <f t="shared" si="21"/>
        <v>0.30207587687902648</v>
      </c>
      <c r="V108" s="19">
        <f t="shared" si="22"/>
        <v>0.50823192555476027</v>
      </c>
      <c r="W108" s="19">
        <f t="shared" si="23"/>
        <v>0.66356478167501787</v>
      </c>
      <c r="X108" s="19">
        <f t="shared" si="24"/>
        <v>0.77236936292054403</v>
      </c>
      <c r="Y108" s="19">
        <f t="shared" si="25"/>
        <v>0.84609878310665709</v>
      </c>
    </row>
    <row r="109" spans="1:25" ht="15">
      <c r="A109" s="17">
        <v>35</v>
      </c>
      <c r="B109" s="9" t="s">
        <v>20</v>
      </c>
      <c r="C109" s="20" t="s">
        <v>4</v>
      </c>
      <c r="D109" s="18">
        <v>10866141</v>
      </c>
      <c r="E109" s="18">
        <v>4847450</v>
      </c>
      <c r="F109" s="18">
        <v>3607810</v>
      </c>
      <c r="G109" s="18">
        <v>2642301</v>
      </c>
      <c r="H109" s="18">
        <v>1923579</v>
      </c>
      <c r="I109" s="18">
        <v>1415665</v>
      </c>
      <c r="J109" s="19">
        <f t="shared" si="16"/>
        <v>0.55389406413923759</v>
      </c>
      <c r="K109" s="19">
        <f t="shared" si="17"/>
        <v>0.66797688342163053</v>
      </c>
      <c r="L109" s="19">
        <f t="shared" si="18"/>
        <v>0.75683170317778869</v>
      </c>
      <c r="M109" s="19">
        <f t="shared" si="19"/>
        <v>0.82297496415700844</v>
      </c>
      <c r="N109" s="19">
        <f t="shared" si="20"/>
        <v>0.86971777745199519</v>
      </c>
      <c r="O109" s="18">
        <v>6050</v>
      </c>
      <c r="P109" s="18">
        <v>2673</v>
      </c>
      <c r="Q109" s="18">
        <v>1989</v>
      </c>
      <c r="R109" s="18">
        <v>1457</v>
      </c>
      <c r="S109" s="18">
        <v>1060</v>
      </c>
      <c r="T109" s="18">
        <v>780</v>
      </c>
      <c r="U109" s="19">
        <f t="shared" si="21"/>
        <v>0.55818181818181811</v>
      </c>
      <c r="V109" s="19">
        <f t="shared" si="22"/>
        <v>0.67123966942148761</v>
      </c>
      <c r="W109" s="19">
        <f t="shared" si="23"/>
        <v>0.7591735537190083</v>
      </c>
      <c r="X109" s="19">
        <f t="shared" si="24"/>
        <v>0.82479338842975203</v>
      </c>
      <c r="Y109" s="19">
        <f t="shared" si="25"/>
        <v>0.87107438016528926</v>
      </c>
    </row>
    <row r="110" spans="1:25" ht="15">
      <c r="A110" s="17">
        <v>36</v>
      </c>
      <c r="B110" s="9" t="s">
        <v>33</v>
      </c>
      <c r="C110" s="20" t="s">
        <v>4</v>
      </c>
      <c r="D110" s="18">
        <v>5944297</v>
      </c>
      <c r="E110" s="18">
        <v>6382389</v>
      </c>
      <c r="F110" s="18">
        <v>5815050</v>
      </c>
      <c r="G110" s="18">
        <v>5069626</v>
      </c>
      <c r="H110" s="18">
        <v>4367708</v>
      </c>
      <c r="I110" s="18">
        <v>3791605</v>
      </c>
      <c r="J110" s="19">
        <f t="shared" si="16"/>
        <v>-7.3699547650462272E-2</v>
      </c>
      <c r="K110" s="19">
        <f t="shared" si="17"/>
        <v>2.1743025289617912E-2</v>
      </c>
      <c r="L110" s="19">
        <f t="shared" si="18"/>
        <v>0.14714456562315104</v>
      </c>
      <c r="M110" s="19">
        <f t="shared" si="19"/>
        <v>0.26522715806427577</v>
      </c>
      <c r="N110" s="19">
        <f t="shared" si="20"/>
        <v>0.36214408533086417</v>
      </c>
      <c r="O110" s="18">
        <v>2641</v>
      </c>
      <c r="P110" s="18">
        <v>2824</v>
      </c>
      <c r="Q110" s="18">
        <v>2573</v>
      </c>
      <c r="R110" s="18">
        <v>2243</v>
      </c>
      <c r="S110" s="18">
        <v>1932</v>
      </c>
      <c r="T110" s="18">
        <v>1677</v>
      </c>
      <c r="U110" s="19">
        <f t="shared" si="21"/>
        <v>-6.9291934873154215E-2</v>
      </c>
      <c r="V110" s="19">
        <f t="shared" si="22"/>
        <v>2.5747822794396025E-2</v>
      </c>
      <c r="W110" s="19">
        <f t="shared" si="23"/>
        <v>0.1507004922377887</v>
      </c>
      <c r="X110" s="19">
        <f t="shared" si="24"/>
        <v>0.26845891707686487</v>
      </c>
      <c r="Y110" s="19">
        <f t="shared" si="25"/>
        <v>0.36501325255585004</v>
      </c>
    </row>
    <row r="111" spans="1:25" ht="15">
      <c r="A111" s="17">
        <v>37</v>
      </c>
      <c r="B111" s="9" t="s">
        <v>54</v>
      </c>
      <c r="C111" s="20" t="s">
        <v>4</v>
      </c>
      <c r="D111" s="18">
        <v>8126225</v>
      </c>
      <c r="E111" s="18">
        <v>7155328</v>
      </c>
      <c r="F111" s="18">
        <v>5914869</v>
      </c>
      <c r="G111" s="18">
        <v>4757699</v>
      </c>
      <c r="H111" s="18">
        <v>3693265</v>
      </c>
      <c r="I111" s="18">
        <v>2865735</v>
      </c>
      <c r="J111" s="19">
        <f t="shared" si="16"/>
        <v>0.11947700192893995</v>
      </c>
      <c r="K111" s="19">
        <f t="shared" si="17"/>
        <v>0.27212586410048945</v>
      </c>
      <c r="L111" s="19">
        <f t="shared" si="18"/>
        <v>0.41452531772132817</v>
      </c>
      <c r="M111" s="19">
        <f t="shared" si="19"/>
        <v>0.54551283037326681</v>
      </c>
      <c r="N111" s="19">
        <f t="shared" si="20"/>
        <v>0.64734732301899101</v>
      </c>
      <c r="O111" s="18">
        <v>3439</v>
      </c>
      <c r="P111" s="18">
        <v>2999</v>
      </c>
      <c r="Q111" s="18">
        <v>2479</v>
      </c>
      <c r="R111" s="18">
        <v>1994</v>
      </c>
      <c r="S111" s="18">
        <v>1548</v>
      </c>
      <c r="T111" s="18">
        <v>1201</v>
      </c>
      <c r="U111" s="19">
        <f t="shared" si="21"/>
        <v>0.12794416981680723</v>
      </c>
      <c r="V111" s="19">
        <f t="shared" si="22"/>
        <v>0.27915091596394304</v>
      </c>
      <c r="W111" s="19">
        <f t="shared" si="23"/>
        <v>0.42018028496656001</v>
      </c>
      <c r="X111" s="19">
        <f t="shared" si="24"/>
        <v>0.54986914800814191</v>
      </c>
      <c r="Y111" s="19">
        <f t="shared" si="25"/>
        <v>0.65077057284094209</v>
      </c>
    </row>
    <row r="112" spans="1:25" ht="15">
      <c r="A112" s="17">
        <v>38</v>
      </c>
      <c r="B112" s="9" t="s">
        <v>34</v>
      </c>
      <c r="C112" s="20" t="s">
        <v>35</v>
      </c>
      <c r="D112" s="18">
        <v>880039</v>
      </c>
      <c r="E112" s="18">
        <v>869478</v>
      </c>
      <c r="F112" s="18">
        <v>693725</v>
      </c>
      <c r="G112" s="18">
        <v>544885</v>
      </c>
      <c r="H112" s="18">
        <v>426498</v>
      </c>
      <c r="I112" s="18">
        <v>338927</v>
      </c>
      <c r="J112" s="19">
        <f t="shared" si="16"/>
        <v>1.200060451866336E-2</v>
      </c>
      <c r="K112" s="19">
        <f t="shared" si="17"/>
        <v>0.21171107189567739</v>
      </c>
      <c r="L112" s="19">
        <f t="shared" si="18"/>
        <v>0.3808399400481115</v>
      </c>
      <c r="M112" s="19">
        <f t="shared" si="19"/>
        <v>0.51536465997529657</v>
      </c>
      <c r="N112" s="19">
        <f t="shared" si="20"/>
        <v>0.61487274995767227</v>
      </c>
      <c r="O112" s="18">
        <v>1415</v>
      </c>
      <c r="P112" s="18">
        <v>1379</v>
      </c>
      <c r="Q112" s="18">
        <v>1100</v>
      </c>
      <c r="R112" s="18">
        <v>864</v>
      </c>
      <c r="S112" s="18">
        <v>676</v>
      </c>
      <c r="T112" s="18">
        <v>537</v>
      </c>
      <c r="U112" s="19">
        <f t="shared" si="21"/>
        <v>2.544169611307423E-2</v>
      </c>
      <c r="V112" s="19">
        <f t="shared" si="22"/>
        <v>0.22261484098939932</v>
      </c>
      <c r="W112" s="19">
        <f t="shared" si="23"/>
        <v>0.38939929328621903</v>
      </c>
      <c r="X112" s="19">
        <f t="shared" si="24"/>
        <v>0.52226148409893991</v>
      </c>
      <c r="Y112" s="19">
        <f t="shared" si="25"/>
        <v>0.62049469964664317</v>
      </c>
    </row>
    <row r="113" spans="1:25" ht="15">
      <c r="A113" s="17">
        <v>39</v>
      </c>
      <c r="B113" s="9" t="s">
        <v>51</v>
      </c>
      <c r="C113" s="20" t="s">
        <v>4</v>
      </c>
      <c r="D113" s="18">
        <v>31949362</v>
      </c>
      <c r="E113" s="18">
        <v>9940625</v>
      </c>
      <c r="F113" s="18">
        <v>9877808</v>
      </c>
      <c r="G113" s="18">
        <v>9780743</v>
      </c>
      <c r="H113" s="18">
        <v>9158570</v>
      </c>
      <c r="I113" s="18">
        <v>7643752</v>
      </c>
      <c r="J113" s="19">
        <f t="shared" si="16"/>
        <v>0.68886311407407752</v>
      </c>
      <c r="K113" s="19">
        <f t="shared" si="17"/>
        <v>0.69082925662177541</v>
      </c>
      <c r="L113" s="19">
        <f t="shared" si="18"/>
        <v>0.6938673454574773</v>
      </c>
      <c r="M113" s="19">
        <f t="shared" si="19"/>
        <v>0.71334106765574856</v>
      </c>
      <c r="N113" s="19">
        <f t="shared" si="20"/>
        <v>0.76075415840854665</v>
      </c>
      <c r="O113" s="18">
        <v>12945</v>
      </c>
      <c r="P113" s="18">
        <v>4006</v>
      </c>
      <c r="Q113" s="18">
        <v>3981</v>
      </c>
      <c r="R113" s="18">
        <v>3942</v>
      </c>
      <c r="S113" s="18">
        <v>3691</v>
      </c>
      <c r="T113" s="18">
        <v>3080</v>
      </c>
      <c r="U113" s="19">
        <f t="shared" si="21"/>
        <v>0.69053688682889147</v>
      </c>
      <c r="V113" s="19">
        <f t="shared" si="22"/>
        <v>0.69246813441483202</v>
      </c>
      <c r="W113" s="19">
        <f t="shared" si="23"/>
        <v>0.69548088064889924</v>
      </c>
      <c r="X113" s="19">
        <f t="shared" si="24"/>
        <v>0.71487060641174205</v>
      </c>
      <c r="Y113" s="19">
        <f t="shared" si="25"/>
        <v>0.76207029741212828</v>
      </c>
    </row>
    <row r="114" spans="1:25" ht="15">
      <c r="A114" s="17">
        <v>41</v>
      </c>
      <c r="B114" s="9" t="s">
        <v>57</v>
      </c>
      <c r="C114" s="20" t="s">
        <v>4</v>
      </c>
      <c r="D114" s="18">
        <v>4008848</v>
      </c>
      <c r="E114" s="18">
        <v>2350837</v>
      </c>
      <c r="F114" s="18">
        <v>1831267</v>
      </c>
      <c r="G114" s="18">
        <v>1422505</v>
      </c>
      <c r="H114" s="18">
        <v>1115932</v>
      </c>
      <c r="I114" s="18">
        <v>885742</v>
      </c>
      <c r="J114" s="19">
        <f t="shared" si="16"/>
        <v>0.4135878935794024</v>
      </c>
      <c r="K114" s="19">
        <f t="shared" si="17"/>
        <v>0.5431937055233822</v>
      </c>
      <c r="L114" s="19">
        <f t="shared" si="18"/>
        <v>0.64515865904618985</v>
      </c>
      <c r="M114" s="19">
        <f t="shared" si="19"/>
        <v>0.7216327483606263</v>
      </c>
      <c r="N114" s="19">
        <f t="shared" si="20"/>
        <v>0.77905323424584816</v>
      </c>
      <c r="O114" s="18">
        <v>4693</v>
      </c>
      <c r="P114" s="18">
        <v>2725</v>
      </c>
      <c r="Q114" s="18">
        <v>2123</v>
      </c>
      <c r="R114" s="18">
        <v>1649</v>
      </c>
      <c r="S114" s="18">
        <v>1293</v>
      </c>
      <c r="T114" s="18">
        <v>1026</v>
      </c>
      <c r="U114" s="19">
        <f t="shared" si="21"/>
        <v>0.41934796505433625</v>
      </c>
      <c r="V114" s="19">
        <f t="shared" si="22"/>
        <v>0.5476241210313233</v>
      </c>
      <c r="W114" s="19">
        <f t="shared" si="23"/>
        <v>0.64862561261453222</v>
      </c>
      <c r="X114" s="19">
        <f t="shared" si="24"/>
        <v>0.72448327295972725</v>
      </c>
      <c r="Y114" s="19">
        <f t="shared" si="25"/>
        <v>0.78137651821862342</v>
      </c>
    </row>
    <row r="115" spans="1:25" ht="15">
      <c r="A115" s="17">
        <v>42</v>
      </c>
      <c r="B115" s="9" t="s">
        <v>5</v>
      </c>
      <c r="C115" s="20" t="s">
        <v>4</v>
      </c>
      <c r="D115" s="18">
        <v>9117005</v>
      </c>
      <c r="E115" s="18">
        <v>6725413</v>
      </c>
      <c r="F115" s="18">
        <v>6000502</v>
      </c>
      <c r="G115" s="18">
        <v>4668337</v>
      </c>
      <c r="H115" s="18">
        <v>3522170</v>
      </c>
      <c r="I115" s="18">
        <v>2584790</v>
      </c>
      <c r="J115" s="19">
        <f t="shared" si="16"/>
        <v>0.26232211126351257</v>
      </c>
      <c r="K115" s="19">
        <f t="shared" si="17"/>
        <v>0.34183407818686073</v>
      </c>
      <c r="L115" s="19">
        <f t="shared" si="18"/>
        <v>0.48795278712691281</v>
      </c>
      <c r="M115" s="19">
        <f t="shared" si="19"/>
        <v>0.61367027878124447</v>
      </c>
      <c r="N115" s="19">
        <f t="shared" si="20"/>
        <v>0.71648693841892164</v>
      </c>
      <c r="O115" s="18">
        <v>5470</v>
      </c>
      <c r="P115" s="18">
        <v>4015</v>
      </c>
      <c r="Q115" s="18">
        <v>3582</v>
      </c>
      <c r="R115" s="18">
        <v>2787</v>
      </c>
      <c r="S115" s="18">
        <v>2102</v>
      </c>
      <c r="T115" s="18">
        <v>1543</v>
      </c>
      <c r="U115" s="19">
        <f t="shared" si="21"/>
        <v>0.26599634369287017</v>
      </c>
      <c r="V115" s="19">
        <f t="shared" si="22"/>
        <v>0.34515539305301646</v>
      </c>
      <c r="W115" s="19">
        <f t="shared" si="23"/>
        <v>0.49049360146252285</v>
      </c>
      <c r="X115" s="19">
        <f t="shared" si="24"/>
        <v>0.61572212065813536</v>
      </c>
      <c r="Y115" s="19">
        <f t="shared" si="25"/>
        <v>0.71791590493601465</v>
      </c>
    </row>
    <row r="116" spans="1:25" ht="15">
      <c r="A116" s="17">
        <v>43</v>
      </c>
      <c r="B116" s="9" t="s">
        <v>43</v>
      </c>
      <c r="C116" s="20" t="s">
        <v>4</v>
      </c>
      <c r="D116" s="18">
        <v>11531660</v>
      </c>
      <c r="E116" s="18">
        <v>6022398</v>
      </c>
      <c r="F116" s="18">
        <v>4578495</v>
      </c>
      <c r="G116" s="18">
        <v>3450851</v>
      </c>
      <c r="H116" s="18">
        <v>2626677</v>
      </c>
      <c r="I116" s="18">
        <v>2048446</v>
      </c>
      <c r="J116" s="19">
        <f t="shared" si="16"/>
        <v>0.47775099161785906</v>
      </c>
      <c r="K116" s="19">
        <f t="shared" si="17"/>
        <v>0.60296305995841015</v>
      </c>
      <c r="L116" s="19">
        <f t="shared" si="18"/>
        <v>0.70074984867746704</v>
      </c>
      <c r="M116" s="19">
        <f t="shared" si="19"/>
        <v>0.77222039151345079</v>
      </c>
      <c r="N116" s="19">
        <f t="shared" si="20"/>
        <v>0.82236330242133393</v>
      </c>
      <c r="O116" s="18">
        <v>6131</v>
      </c>
      <c r="P116" s="18">
        <v>3190</v>
      </c>
      <c r="Q116" s="18">
        <v>2425</v>
      </c>
      <c r="R116" s="18">
        <v>1828</v>
      </c>
      <c r="S116" s="18">
        <v>1391</v>
      </c>
      <c r="T116" s="18">
        <v>1085</v>
      </c>
      <c r="U116" s="19">
        <f t="shared" si="21"/>
        <v>0.47969336160495846</v>
      </c>
      <c r="V116" s="19">
        <f t="shared" si="22"/>
        <v>0.60446909150220196</v>
      </c>
      <c r="W116" s="19">
        <f t="shared" si="23"/>
        <v>0.7018430924808351</v>
      </c>
      <c r="X116" s="19">
        <f t="shared" si="24"/>
        <v>0.77312020877507748</v>
      </c>
      <c r="Y116" s="19">
        <f t="shared" si="25"/>
        <v>0.82303050073397488</v>
      </c>
    </row>
    <row r="117" spans="1:25" ht="15">
      <c r="A117" s="17">
        <v>44</v>
      </c>
      <c r="B117" s="9" t="s">
        <v>44</v>
      </c>
      <c r="C117" s="20" t="s">
        <v>45</v>
      </c>
      <c r="D117" s="18">
        <v>43562607</v>
      </c>
      <c r="E117" s="18">
        <v>16514690</v>
      </c>
      <c r="F117" s="18">
        <v>12140769</v>
      </c>
      <c r="G117" s="18">
        <v>9037625</v>
      </c>
      <c r="H117" s="18">
        <v>6848175</v>
      </c>
      <c r="I117" s="18">
        <v>5298859</v>
      </c>
      <c r="J117" s="19">
        <f t="shared" si="16"/>
        <v>0.6208975739215975</v>
      </c>
      <c r="K117" s="19">
        <f t="shared" si="17"/>
        <v>0.72130297436055657</v>
      </c>
      <c r="L117" s="19">
        <f t="shared" si="18"/>
        <v>0.79253709494475388</v>
      </c>
      <c r="M117" s="19">
        <f t="shared" si="19"/>
        <v>0.84279694280004869</v>
      </c>
      <c r="N117" s="19">
        <f t="shared" si="20"/>
        <v>0.87836221555794403</v>
      </c>
      <c r="O117" s="18">
        <v>8436</v>
      </c>
      <c r="P117" s="18">
        <v>3193</v>
      </c>
      <c r="Q117" s="18">
        <v>2347</v>
      </c>
      <c r="R117" s="18">
        <v>1747</v>
      </c>
      <c r="S117" s="18">
        <v>1324</v>
      </c>
      <c r="T117" s="18">
        <v>1024</v>
      </c>
      <c r="U117" s="19">
        <f t="shared" si="21"/>
        <v>0.62150308202939786</v>
      </c>
      <c r="V117" s="19">
        <f t="shared" si="22"/>
        <v>0.72178757705073493</v>
      </c>
      <c r="W117" s="19">
        <f t="shared" si="23"/>
        <v>0.79291133238501654</v>
      </c>
      <c r="X117" s="19">
        <f t="shared" si="24"/>
        <v>0.84305357989568519</v>
      </c>
      <c r="Y117" s="19">
        <f t="shared" si="25"/>
        <v>0.878615457562826</v>
      </c>
    </row>
    <row r="118" spans="1:25" ht="15">
      <c r="A118" s="17">
        <v>45</v>
      </c>
      <c r="B118" s="9" t="s">
        <v>48</v>
      </c>
      <c r="C118" s="20" t="s">
        <v>4</v>
      </c>
      <c r="D118" s="18">
        <v>4570001</v>
      </c>
      <c r="E118" s="18">
        <v>2216165</v>
      </c>
      <c r="F118" s="18">
        <v>1606071</v>
      </c>
      <c r="G118" s="18">
        <v>1152486</v>
      </c>
      <c r="H118" s="18">
        <v>841557</v>
      </c>
      <c r="I118" s="18">
        <v>636917</v>
      </c>
      <c r="J118" s="19">
        <f t="shared" si="16"/>
        <v>0.51506246935175726</v>
      </c>
      <c r="K118" s="19">
        <f t="shared" si="17"/>
        <v>0.64856222132117702</v>
      </c>
      <c r="L118" s="19">
        <f t="shared" si="18"/>
        <v>0.74781493483261818</v>
      </c>
      <c r="M118" s="19">
        <f t="shared" si="19"/>
        <v>0.81585190025122534</v>
      </c>
      <c r="N118" s="19">
        <f t="shared" si="20"/>
        <v>0.86063088388820919</v>
      </c>
      <c r="O118" s="18">
        <v>5825</v>
      </c>
      <c r="P118" s="18">
        <v>2791</v>
      </c>
      <c r="Q118" s="18">
        <v>2022</v>
      </c>
      <c r="R118" s="18">
        <v>1451</v>
      </c>
      <c r="S118" s="18">
        <v>1059</v>
      </c>
      <c r="T118" s="18">
        <v>802</v>
      </c>
      <c r="U118" s="19">
        <f t="shared" si="21"/>
        <v>0.52085836909871253</v>
      </c>
      <c r="V118" s="19">
        <f t="shared" si="22"/>
        <v>0.65287553648068664</v>
      </c>
      <c r="W118" s="19">
        <f t="shared" si="23"/>
        <v>0.75090128755364804</v>
      </c>
      <c r="X118" s="19">
        <f t="shared" si="24"/>
        <v>0.81819742489270386</v>
      </c>
      <c r="Y118" s="19">
        <f t="shared" si="25"/>
        <v>0.86231759656652363</v>
      </c>
    </row>
    <row r="119" spans="1:25" ht="15">
      <c r="A119" s="17">
        <v>46</v>
      </c>
      <c r="B119" s="9" t="s">
        <v>30</v>
      </c>
      <c r="C119" s="20" t="s">
        <v>31</v>
      </c>
      <c r="D119" s="18">
        <v>1420479</v>
      </c>
      <c r="E119" s="18">
        <v>1969617</v>
      </c>
      <c r="F119" s="18">
        <v>1707595</v>
      </c>
      <c r="G119" s="18">
        <v>1457202</v>
      </c>
      <c r="H119" s="18">
        <v>1203908</v>
      </c>
      <c r="I119" s="18">
        <v>953047</v>
      </c>
      <c r="J119" s="19">
        <f t="shared" si="16"/>
        <v>-0.38658649652687571</v>
      </c>
      <c r="K119" s="19">
        <f t="shared" si="17"/>
        <v>-0.20212618419561279</v>
      </c>
      <c r="L119" s="19">
        <f t="shared" si="18"/>
        <v>-2.5852546922552122E-2</v>
      </c>
      <c r="M119" s="19">
        <f t="shared" si="19"/>
        <v>0.15246335919080822</v>
      </c>
      <c r="N119" s="19">
        <f t="shared" si="20"/>
        <v>0.32906646279177654</v>
      </c>
      <c r="O119" s="18">
        <v>2599</v>
      </c>
      <c r="P119" s="18">
        <v>3527</v>
      </c>
      <c r="Q119" s="18">
        <v>3058</v>
      </c>
      <c r="R119" s="18">
        <v>2609</v>
      </c>
      <c r="S119" s="18">
        <v>2156</v>
      </c>
      <c r="T119" s="18">
        <v>1706</v>
      </c>
      <c r="U119" s="19">
        <f t="shared" si="21"/>
        <v>-0.35706040784917281</v>
      </c>
      <c r="V119" s="19">
        <f t="shared" si="22"/>
        <v>-0.17660638707195075</v>
      </c>
      <c r="W119" s="19">
        <f t="shared" si="23"/>
        <v>-3.8476337052713028E-3</v>
      </c>
      <c r="X119" s="19">
        <f t="shared" si="24"/>
        <v>0.17045017314351674</v>
      </c>
      <c r="Y119" s="19">
        <f t="shared" si="25"/>
        <v>0.34359368988072336</v>
      </c>
    </row>
    <row r="120" spans="1:25" ht="15">
      <c r="A120" s="17">
        <v>48</v>
      </c>
      <c r="B120" s="9" t="s">
        <v>12</v>
      </c>
      <c r="C120" s="20" t="s">
        <v>13</v>
      </c>
      <c r="D120" s="18">
        <v>1294742</v>
      </c>
      <c r="E120" s="18">
        <v>1696853</v>
      </c>
      <c r="F120" s="18">
        <v>1418720</v>
      </c>
      <c r="G120" s="18">
        <v>1139036</v>
      </c>
      <c r="H120" s="18">
        <v>880875</v>
      </c>
      <c r="I120" s="18">
        <v>669799</v>
      </c>
      <c r="J120" s="19">
        <f t="shared" si="16"/>
        <v>-0.31057229934612463</v>
      </c>
      <c r="K120" s="19">
        <f t="shared" si="17"/>
        <v>-9.5754984390712616E-2</v>
      </c>
      <c r="L120" s="19">
        <f t="shared" si="18"/>
        <v>0.12026025262175788</v>
      </c>
      <c r="M120" s="19">
        <f t="shared" si="19"/>
        <v>0.3196521005729327</v>
      </c>
      <c r="N120" s="19">
        <f t="shared" si="20"/>
        <v>0.48267762998342523</v>
      </c>
      <c r="O120" s="18">
        <v>1744</v>
      </c>
      <c r="P120" s="18">
        <v>2262</v>
      </c>
      <c r="Q120" s="18">
        <v>1891</v>
      </c>
      <c r="R120" s="18">
        <v>1518</v>
      </c>
      <c r="S120" s="18">
        <v>1174</v>
      </c>
      <c r="T120" s="18">
        <v>892</v>
      </c>
      <c r="U120" s="19">
        <f t="shared" si="21"/>
        <v>-0.29701834862385312</v>
      </c>
      <c r="V120" s="19">
        <f t="shared" si="22"/>
        <v>-8.4288990825688082E-2</v>
      </c>
      <c r="W120" s="19">
        <f t="shared" si="23"/>
        <v>0.12958715596330272</v>
      </c>
      <c r="X120" s="19">
        <f t="shared" si="24"/>
        <v>0.32683486238532111</v>
      </c>
      <c r="Y120" s="19">
        <f t="shared" si="25"/>
        <v>0.48853211009174313</v>
      </c>
    </row>
    <row r="121" spans="1:25" ht="15">
      <c r="A121" s="17">
        <v>49</v>
      </c>
      <c r="B121" s="9" t="s">
        <v>19</v>
      </c>
      <c r="C121" s="20" t="s">
        <v>4</v>
      </c>
      <c r="D121" s="18">
        <v>8283052</v>
      </c>
      <c r="E121" s="18">
        <v>2963558</v>
      </c>
      <c r="F121" s="18">
        <v>2313419</v>
      </c>
      <c r="G121" s="18">
        <v>1826570</v>
      </c>
      <c r="H121" s="18">
        <v>1465834</v>
      </c>
      <c r="I121" s="18">
        <v>1191411</v>
      </c>
      <c r="J121" s="19">
        <f t="shared" si="16"/>
        <v>0.64221424663276294</v>
      </c>
      <c r="K121" s="19">
        <f t="shared" si="17"/>
        <v>0.72070451809308933</v>
      </c>
      <c r="L121" s="19">
        <f t="shared" si="18"/>
        <v>0.77948104152913689</v>
      </c>
      <c r="M121" s="19">
        <f t="shared" si="19"/>
        <v>0.82303213839536438</v>
      </c>
      <c r="N121" s="19">
        <f t="shared" si="20"/>
        <v>0.85616280086132501</v>
      </c>
      <c r="O121" s="18">
        <v>4644</v>
      </c>
      <c r="P121" s="18">
        <v>1654</v>
      </c>
      <c r="Q121" s="18">
        <v>1291</v>
      </c>
      <c r="R121" s="18">
        <v>1019</v>
      </c>
      <c r="S121" s="18">
        <v>818</v>
      </c>
      <c r="T121" s="18">
        <v>664</v>
      </c>
      <c r="U121" s="19">
        <f t="shared" si="21"/>
        <v>0.6438415159345392</v>
      </c>
      <c r="V121" s="19">
        <f t="shared" si="22"/>
        <v>0.72200689061154177</v>
      </c>
      <c r="W121" s="19">
        <f t="shared" si="23"/>
        <v>0.78057708871662357</v>
      </c>
      <c r="X121" s="19">
        <f t="shared" si="24"/>
        <v>0.82385874246339363</v>
      </c>
      <c r="Y121" s="19">
        <f t="shared" si="25"/>
        <v>0.85701981050818254</v>
      </c>
    </row>
    <row r="122" spans="1:25">
      <c r="M122" s="2">
        <f>AVERAGE(M87:M121)</f>
        <v>0.66080553564344702</v>
      </c>
      <c r="N122" s="2">
        <f>AVERAGE(N87:N121)</f>
        <v>0.73063724044366474</v>
      </c>
    </row>
    <row r="124" spans="1:25" ht="15">
      <c r="A124" s="51" t="s">
        <v>141</v>
      </c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5" ht="15">
      <c r="A125" s="17">
        <v>4</v>
      </c>
      <c r="B125" s="9" t="s">
        <v>55</v>
      </c>
      <c r="C125" s="20" t="s">
        <v>27</v>
      </c>
      <c r="D125" s="18">
        <v>1468685</v>
      </c>
      <c r="E125" s="18">
        <v>1504535</v>
      </c>
      <c r="F125" s="18">
        <v>1229262</v>
      </c>
      <c r="G125" s="18">
        <v>1003045</v>
      </c>
      <c r="H125" s="18">
        <v>821325</v>
      </c>
      <c r="I125" s="18">
        <v>674692</v>
      </c>
      <c r="J125" s="19">
        <v>-2.4409590892533028E-2</v>
      </c>
      <c r="K125" s="19">
        <v>0.16301861869631673</v>
      </c>
      <c r="L125" s="19">
        <v>0.31704552031238831</v>
      </c>
      <c r="M125" s="19">
        <v>0.44077525133027162</v>
      </c>
      <c r="N125" s="19">
        <v>0.54061490380850896</v>
      </c>
      <c r="O125" s="18">
        <v>1165</v>
      </c>
      <c r="P125" s="18">
        <v>1182</v>
      </c>
      <c r="Q125" s="18">
        <v>966</v>
      </c>
      <c r="R125" s="18">
        <v>788</v>
      </c>
      <c r="S125" s="18">
        <v>645</v>
      </c>
      <c r="T125" s="18">
        <v>530</v>
      </c>
      <c r="U125" s="19">
        <v>-1.4592274678111528E-2</v>
      </c>
      <c r="V125" s="19">
        <v>0.17081545064377679</v>
      </c>
      <c r="W125" s="19">
        <v>0.32360515021459224</v>
      </c>
      <c r="X125" s="19">
        <v>0.44635193133047213</v>
      </c>
      <c r="Y125" s="19">
        <v>0.54506437768240346</v>
      </c>
    </row>
    <row r="126" spans="1:25" ht="15">
      <c r="A126" s="17">
        <v>5</v>
      </c>
      <c r="B126" s="9" t="s">
        <v>1</v>
      </c>
      <c r="C126" s="20" t="s">
        <v>2</v>
      </c>
      <c r="D126" s="18">
        <v>628231</v>
      </c>
      <c r="E126" s="18">
        <v>705193</v>
      </c>
      <c r="F126" s="18">
        <v>653839</v>
      </c>
      <c r="G126" s="18">
        <v>602063</v>
      </c>
      <c r="H126" s="18">
        <v>545456</v>
      </c>
      <c r="I126" s="18">
        <v>499228</v>
      </c>
      <c r="J126" s="19">
        <v>-0.12250589353279295</v>
      </c>
      <c r="K126" s="19">
        <v>-4.0762076369997624E-2</v>
      </c>
      <c r="L126" s="19">
        <v>4.1653468230634871E-2</v>
      </c>
      <c r="M126" s="19">
        <v>0.13175885940044352</v>
      </c>
      <c r="N126" s="19">
        <v>0.20534325749604843</v>
      </c>
      <c r="O126" s="18">
        <v>335</v>
      </c>
      <c r="P126" s="18">
        <v>375</v>
      </c>
      <c r="Q126" s="18">
        <v>347</v>
      </c>
      <c r="R126" s="18">
        <v>320</v>
      </c>
      <c r="S126" s="18">
        <v>290</v>
      </c>
      <c r="T126" s="18">
        <v>265</v>
      </c>
      <c r="U126" s="19">
        <v>-0.11940298507462677</v>
      </c>
      <c r="V126" s="19">
        <v>-3.5820895522387985E-2</v>
      </c>
      <c r="W126" s="19">
        <v>4.4776119402985093E-2</v>
      </c>
      <c r="X126" s="19">
        <v>0.13432835820895528</v>
      </c>
      <c r="Y126" s="19">
        <v>0.20895522388059706</v>
      </c>
    </row>
    <row r="127" spans="1:25" ht="15">
      <c r="A127" s="17">
        <v>6</v>
      </c>
      <c r="B127" s="9" t="s">
        <v>32</v>
      </c>
      <c r="C127" s="20" t="s">
        <v>27</v>
      </c>
      <c r="D127" s="18">
        <v>1733767</v>
      </c>
      <c r="E127" s="18">
        <v>1857464</v>
      </c>
      <c r="F127" s="18">
        <v>1680055</v>
      </c>
      <c r="G127" s="18">
        <v>1429238</v>
      </c>
      <c r="H127" s="18">
        <v>1192793</v>
      </c>
      <c r="I127" s="18">
        <v>1004353</v>
      </c>
      <c r="J127" s="19">
        <v>-7.1345803674888186E-2</v>
      </c>
      <c r="K127" s="19">
        <v>3.0979941364670083E-2</v>
      </c>
      <c r="L127" s="19">
        <v>0.17564586244864511</v>
      </c>
      <c r="M127" s="19">
        <v>0.31202231903133471</v>
      </c>
      <c r="N127" s="19">
        <v>0.42071051069722754</v>
      </c>
      <c r="O127" s="18">
        <v>1072</v>
      </c>
      <c r="P127" s="18">
        <v>1139</v>
      </c>
      <c r="Q127" s="18">
        <v>1030</v>
      </c>
      <c r="R127" s="18">
        <v>876</v>
      </c>
      <c r="S127" s="18">
        <v>731</v>
      </c>
      <c r="T127" s="18">
        <v>616</v>
      </c>
      <c r="U127" s="19">
        <v>-6.25E-2</v>
      </c>
      <c r="V127" s="19">
        <v>3.917910447761197E-2</v>
      </c>
      <c r="W127" s="19">
        <v>0.18283582089552242</v>
      </c>
      <c r="X127" s="19">
        <v>0.31809701492537312</v>
      </c>
      <c r="Y127" s="19">
        <v>0.42537313432835822</v>
      </c>
    </row>
    <row r="128" spans="1:25" ht="15">
      <c r="A128" s="17">
        <v>10</v>
      </c>
      <c r="B128" s="9" t="s">
        <v>42</v>
      </c>
      <c r="C128" s="20" t="s">
        <v>4</v>
      </c>
      <c r="D128" s="18">
        <v>1180707</v>
      </c>
      <c r="E128" s="18">
        <v>1322787</v>
      </c>
      <c r="F128" s="18">
        <v>1186594</v>
      </c>
      <c r="G128" s="18">
        <v>1046230</v>
      </c>
      <c r="H128" s="18">
        <v>911081</v>
      </c>
      <c r="I128" s="18">
        <v>793792</v>
      </c>
      <c r="J128" s="19">
        <v>-0.12033468083106147</v>
      </c>
      <c r="K128" s="19">
        <v>-4.9859956788602666E-3</v>
      </c>
      <c r="L128" s="19">
        <v>0.11389531865229896</v>
      </c>
      <c r="M128" s="19">
        <v>0.22835978782204225</v>
      </c>
      <c r="N128" s="19">
        <v>0.32769772687042598</v>
      </c>
      <c r="O128" s="18">
        <v>539</v>
      </c>
      <c r="P128" s="18">
        <v>603</v>
      </c>
      <c r="Q128" s="18">
        <v>541</v>
      </c>
      <c r="R128" s="18">
        <v>477</v>
      </c>
      <c r="S128" s="18">
        <v>415</v>
      </c>
      <c r="T128" s="18">
        <v>362</v>
      </c>
      <c r="U128" s="19">
        <v>-0.11873840445269024</v>
      </c>
      <c r="V128" s="19">
        <v>-3.7105751391466324E-3</v>
      </c>
      <c r="W128" s="19">
        <v>0.11502782931354361</v>
      </c>
      <c r="X128" s="19">
        <v>0.23005565862708721</v>
      </c>
      <c r="Y128" s="19">
        <v>0.32838589981447119</v>
      </c>
    </row>
    <row r="129" spans="1:25" ht="15">
      <c r="A129" s="17">
        <v>11</v>
      </c>
      <c r="B129" s="9" t="s">
        <v>62</v>
      </c>
      <c r="C129" s="20" t="s">
        <v>63</v>
      </c>
      <c r="D129" s="18">
        <v>388945</v>
      </c>
      <c r="E129" s="18">
        <v>435836</v>
      </c>
      <c r="F129" s="18">
        <v>420263</v>
      </c>
      <c r="G129" s="18">
        <v>399840</v>
      </c>
      <c r="H129" s="18">
        <v>375394</v>
      </c>
      <c r="I129" s="18">
        <v>357437</v>
      </c>
      <c r="J129" s="19">
        <v>-0.12055946213474922</v>
      </c>
      <c r="K129" s="19">
        <v>-8.0520382059160012E-2</v>
      </c>
      <c r="L129" s="19">
        <v>-2.8011672601524706E-2</v>
      </c>
      <c r="M129" s="19">
        <v>3.4840401599197879E-2</v>
      </c>
      <c r="N129" s="19">
        <v>8.1008883004023757E-2</v>
      </c>
      <c r="O129" s="18">
        <v>204</v>
      </c>
      <c r="P129" s="18">
        <v>228</v>
      </c>
      <c r="Q129" s="18">
        <v>220</v>
      </c>
      <c r="R129" s="18">
        <v>209</v>
      </c>
      <c r="S129" s="18">
        <v>197</v>
      </c>
      <c r="T129" s="18">
        <v>187</v>
      </c>
      <c r="U129" s="19">
        <v>-0.11764705882352944</v>
      </c>
      <c r="V129" s="19">
        <v>-7.8431372549019551E-2</v>
      </c>
      <c r="W129" s="19">
        <v>-2.450980392156854E-2</v>
      </c>
      <c r="X129" s="19">
        <v>3.4313725490196068E-2</v>
      </c>
      <c r="Y129" s="19">
        <v>8.333333333333337E-2</v>
      </c>
    </row>
    <row r="130" spans="1:25" ht="15">
      <c r="A130" s="17">
        <v>17</v>
      </c>
      <c r="B130" s="9" t="s">
        <v>64</v>
      </c>
      <c r="C130" s="20" t="s">
        <v>65</v>
      </c>
      <c r="D130" s="18">
        <v>2499383</v>
      </c>
      <c r="E130" s="18">
        <v>4255844</v>
      </c>
      <c r="F130" s="18">
        <v>3513831</v>
      </c>
      <c r="G130" s="18">
        <v>2853203</v>
      </c>
      <c r="H130" s="18">
        <v>2268590</v>
      </c>
      <c r="I130" s="18">
        <v>1780114</v>
      </c>
      <c r="J130" s="19">
        <v>-0.70275784063506874</v>
      </c>
      <c r="K130" s="19">
        <v>-0.40587937102876981</v>
      </c>
      <c r="L130" s="19">
        <v>-0.14156293773303252</v>
      </c>
      <c r="M130" s="19">
        <v>9.2339989509410914E-2</v>
      </c>
      <c r="N130" s="19">
        <v>0.28777862376434504</v>
      </c>
      <c r="O130" s="18">
        <v>1280</v>
      </c>
      <c r="P130" s="18">
        <v>2163</v>
      </c>
      <c r="Q130" s="18">
        <v>1786</v>
      </c>
      <c r="R130" s="18">
        <v>1450</v>
      </c>
      <c r="S130" s="18">
        <v>1153</v>
      </c>
      <c r="T130" s="18">
        <v>904</v>
      </c>
      <c r="U130" s="19">
        <v>-0.68984375000000009</v>
      </c>
      <c r="V130" s="19">
        <v>-0.39531249999999996</v>
      </c>
      <c r="W130" s="19">
        <v>-0.1328125</v>
      </c>
      <c r="X130" s="19">
        <v>9.9218750000000022E-2</v>
      </c>
      <c r="Y130" s="19">
        <v>0.29374999999999996</v>
      </c>
    </row>
    <row r="131" spans="1:25" ht="15">
      <c r="A131" s="17">
        <v>21</v>
      </c>
      <c r="B131" s="9" t="s">
        <v>58</v>
      </c>
      <c r="C131" s="20" t="s">
        <v>4</v>
      </c>
      <c r="D131" s="18">
        <v>656954</v>
      </c>
      <c r="E131" s="18">
        <v>716324</v>
      </c>
      <c r="F131" s="18">
        <v>683034</v>
      </c>
      <c r="G131" s="18">
        <v>635796</v>
      </c>
      <c r="H131" s="18">
        <v>593991</v>
      </c>
      <c r="I131" s="18">
        <v>544373</v>
      </c>
      <c r="J131" s="19">
        <v>-9.0371624192865818E-2</v>
      </c>
      <c r="K131" s="19">
        <v>-3.9698365486776854E-2</v>
      </c>
      <c r="L131" s="19">
        <v>3.2206212307102189E-2</v>
      </c>
      <c r="M131" s="19">
        <v>9.5840804683432923E-2</v>
      </c>
      <c r="N131" s="19">
        <v>0.17136816276329847</v>
      </c>
      <c r="O131" s="18">
        <v>291</v>
      </c>
      <c r="P131" s="18">
        <v>316</v>
      </c>
      <c r="Q131" s="18">
        <v>301</v>
      </c>
      <c r="R131" s="18">
        <v>280</v>
      </c>
      <c r="S131" s="18">
        <v>262</v>
      </c>
      <c r="T131" s="18">
        <v>240</v>
      </c>
      <c r="U131" s="19">
        <v>-8.5910652920962116E-2</v>
      </c>
      <c r="V131" s="19">
        <v>-3.436426116838498E-2</v>
      </c>
      <c r="W131" s="19">
        <v>3.7800687285223344E-2</v>
      </c>
      <c r="X131" s="19">
        <v>9.965635738831613E-2</v>
      </c>
      <c r="Y131" s="19">
        <v>0.17525773195876293</v>
      </c>
    </row>
    <row r="132" spans="1:25" ht="15">
      <c r="A132" s="17">
        <v>24</v>
      </c>
      <c r="B132" s="9" t="s">
        <v>29</v>
      </c>
      <c r="C132" s="20" t="s">
        <v>4</v>
      </c>
      <c r="D132" s="18">
        <v>878300</v>
      </c>
      <c r="E132" s="18">
        <v>1482206</v>
      </c>
      <c r="F132" s="18">
        <v>1231278</v>
      </c>
      <c r="G132" s="18">
        <v>1027786</v>
      </c>
      <c r="H132" s="18">
        <v>865633</v>
      </c>
      <c r="I132" s="18">
        <v>734491</v>
      </c>
      <c r="J132" s="19">
        <v>-0.68758510759421609</v>
      </c>
      <c r="K132" s="19">
        <v>-0.40188773767505404</v>
      </c>
      <c r="L132" s="19">
        <v>-0.17019924854833191</v>
      </c>
      <c r="M132" s="19">
        <v>1.4422179209837238E-2</v>
      </c>
      <c r="N132" s="19">
        <v>0.16373562564044175</v>
      </c>
      <c r="O132" s="18">
        <v>467</v>
      </c>
      <c r="P132" s="18">
        <v>785</v>
      </c>
      <c r="Q132" s="18">
        <v>652</v>
      </c>
      <c r="R132" s="18">
        <v>544</v>
      </c>
      <c r="S132" s="18">
        <v>458</v>
      </c>
      <c r="T132" s="18">
        <v>389</v>
      </c>
      <c r="U132" s="19">
        <v>-0.68094218415417562</v>
      </c>
      <c r="V132" s="19">
        <v>-0.3961456102783727</v>
      </c>
      <c r="W132" s="19">
        <v>-0.16488222698072796</v>
      </c>
      <c r="X132" s="19">
        <v>1.9271948608137079E-2</v>
      </c>
      <c r="Y132" s="19">
        <v>0.16702355460385443</v>
      </c>
    </row>
    <row r="133" spans="1:25" ht="15">
      <c r="A133" s="17">
        <v>26</v>
      </c>
      <c r="B133" s="9" t="s">
        <v>56</v>
      </c>
      <c r="C133" s="20" t="s">
        <v>2</v>
      </c>
      <c r="D133" s="18">
        <v>827254</v>
      </c>
      <c r="E133" s="18">
        <v>907913</v>
      </c>
      <c r="F133" s="18">
        <v>838606</v>
      </c>
      <c r="G133" s="18">
        <v>753697</v>
      </c>
      <c r="H133" s="18">
        <v>670664</v>
      </c>
      <c r="I133" s="18">
        <v>600380</v>
      </c>
      <c r="J133" s="19">
        <v>-9.7502097300224522E-2</v>
      </c>
      <c r="K133" s="19">
        <v>-1.3722508443597681E-2</v>
      </c>
      <c r="L133" s="19">
        <v>8.8917067792963267E-2</v>
      </c>
      <c r="M133" s="19">
        <v>0.18928890038609669</v>
      </c>
      <c r="N133" s="19">
        <v>0.2742495049887943</v>
      </c>
      <c r="O133" s="18">
        <v>381</v>
      </c>
      <c r="P133" s="18">
        <v>416</v>
      </c>
      <c r="Q133" s="18">
        <v>384</v>
      </c>
      <c r="R133" s="18">
        <v>345</v>
      </c>
      <c r="S133" s="18">
        <v>307</v>
      </c>
      <c r="T133" s="18">
        <v>275</v>
      </c>
      <c r="U133" s="19">
        <v>-9.1863517060367439E-2</v>
      </c>
      <c r="V133" s="19">
        <v>-7.8740157480314821E-3</v>
      </c>
      <c r="W133" s="19">
        <v>9.4488188976378007E-2</v>
      </c>
      <c r="X133" s="19">
        <v>0.19422572178477693</v>
      </c>
      <c r="Y133" s="19">
        <v>0.27821522309711288</v>
      </c>
    </row>
    <row r="134" spans="1:25" ht="15">
      <c r="A134" s="17">
        <v>28</v>
      </c>
      <c r="B134" s="9" t="s">
        <v>49</v>
      </c>
      <c r="C134" s="20" t="s">
        <v>4</v>
      </c>
      <c r="D134" s="18">
        <v>268156</v>
      </c>
      <c r="E134" s="18">
        <v>373496</v>
      </c>
      <c r="F134" s="18">
        <v>302441</v>
      </c>
      <c r="G134" s="18">
        <v>243783</v>
      </c>
      <c r="H134" s="18">
        <v>198398</v>
      </c>
      <c r="I134" s="18">
        <v>161305</v>
      </c>
      <c r="J134" s="19">
        <v>-0.39283103864914448</v>
      </c>
      <c r="K134" s="19">
        <v>-0.12785468160324598</v>
      </c>
      <c r="L134" s="19">
        <v>9.0891123077611491E-2</v>
      </c>
      <c r="M134" s="19">
        <v>0.2601396202210654</v>
      </c>
      <c r="N134" s="19">
        <v>0.39846581840421247</v>
      </c>
      <c r="O134" s="18">
        <v>727</v>
      </c>
      <c r="P134" s="18">
        <v>951</v>
      </c>
      <c r="Q134" s="18">
        <v>770</v>
      </c>
      <c r="R134" s="18">
        <v>621</v>
      </c>
      <c r="S134" s="18">
        <v>505</v>
      </c>
      <c r="T134" s="18">
        <v>411</v>
      </c>
      <c r="U134" s="19">
        <v>-0.30811554332874835</v>
      </c>
      <c r="V134" s="19">
        <v>-5.9147180192572257E-2</v>
      </c>
      <c r="W134" s="19">
        <v>0.14580467675378261</v>
      </c>
      <c r="X134" s="19">
        <v>0.3053645116918845</v>
      </c>
      <c r="Y134" s="19">
        <v>0.43466299862448421</v>
      </c>
    </row>
    <row r="135" spans="1:25" ht="15">
      <c r="A135" s="17">
        <v>29</v>
      </c>
      <c r="B135" s="9" t="s">
        <v>16</v>
      </c>
      <c r="C135" s="20" t="s">
        <v>17</v>
      </c>
      <c r="D135" s="18">
        <v>959416</v>
      </c>
      <c r="E135" s="18">
        <v>1013063</v>
      </c>
      <c r="F135" s="18">
        <v>836446</v>
      </c>
      <c r="G135" s="18">
        <v>693971</v>
      </c>
      <c r="H135" s="18">
        <v>580456</v>
      </c>
      <c r="I135" s="18">
        <v>492705</v>
      </c>
      <c r="J135" s="19">
        <v>-5.5916307420347477E-2</v>
      </c>
      <c r="K135" s="19">
        <v>0.12817172113035424</v>
      </c>
      <c r="L135" s="19">
        <v>0.27667351805681795</v>
      </c>
      <c r="M135" s="19">
        <v>0.39499028575716899</v>
      </c>
      <c r="N135" s="19">
        <v>0.48645321737390246</v>
      </c>
      <c r="O135" s="18">
        <v>758</v>
      </c>
      <c r="P135" s="18">
        <v>795</v>
      </c>
      <c r="Q135" s="18">
        <v>656</v>
      </c>
      <c r="R135" s="18">
        <v>544</v>
      </c>
      <c r="S135" s="18">
        <v>455</v>
      </c>
      <c r="T135" s="18">
        <v>386</v>
      </c>
      <c r="U135" s="19">
        <v>-4.8812664907651682E-2</v>
      </c>
      <c r="V135" s="19">
        <v>0.13456464379947231</v>
      </c>
      <c r="W135" s="19">
        <v>0.28232189973614774</v>
      </c>
      <c r="X135" s="19">
        <v>0.39973614775725597</v>
      </c>
      <c r="Y135" s="19">
        <v>0.49076517150395782</v>
      </c>
    </row>
    <row r="136" spans="1:25" ht="15">
      <c r="A136" s="17">
        <v>40</v>
      </c>
      <c r="B136" s="9" t="s">
        <v>60</v>
      </c>
      <c r="C136" s="20" t="s">
        <v>31</v>
      </c>
      <c r="D136" s="18">
        <v>1237562</v>
      </c>
      <c r="E136" s="18">
        <v>1388334</v>
      </c>
      <c r="F136" s="18">
        <v>1133532</v>
      </c>
      <c r="G136" s="18">
        <v>891408</v>
      </c>
      <c r="H136" s="18">
        <v>681995</v>
      </c>
      <c r="I136" s="18">
        <v>518195</v>
      </c>
      <c r="J136" s="19">
        <v>-0.1218298557971238</v>
      </c>
      <c r="K136" s="19">
        <v>8.4060434951945817E-2</v>
      </c>
      <c r="L136" s="19">
        <v>0.27970639046770995</v>
      </c>
      <c r="M136" s="19">
        <v>0.44892053893057482</v>
      </c>
      <c r="N136" s="19">
        <v>0.58127754407455945</v>
      </c>
      <c r="O136" s="18">
        <v>1260</v>
      </c>
      <c r="P136" s="18">
        <v>1394</v>
      </c>
      <c r="Q136" s="18">
        <v>1138</v>
      </c>
      <c r="R136" s="18">
        <v>895</v>
      </c>
      <c r="S136" s="18">
        <v>684</v>
      </c>
      <c r="T136" s="18">
        <v>520</v>
      </c>
      <c r="U136" s="19">
        <v>-0.10634920634920642</v>
      </c>
      <c r="V136" s="19">
        <v>9.6825396825396814E-2</v>
      </c>
      <c r="W136" s="19">
        <v>0.28968253968253965</v>
      </c>
      <c r="X136" s="19">
        <v>0.45714285714285718</v>
      </c>
      <c r="Y136" s="19">
        <v>0.58730158730158732</v>
      </c>
    </row>
    <row r="137" spans="1:25" ht="15">
      <c r="A137" s="17">
        <v>47</v>
      </c>
      <c r="B137" s="9" t="s">
        <v>40</v>
      </c>
      <c r="C137" s="20" t="s">
        <v>4</v>
      </c>
      <c r="D137" s="18">
        <v>1474714</v>
      </c>
      <c r="E137" s="18">
        <v>1630801</v>
      </c>
      <c r="F137" s="18">
        <v>1453015</v>
      </c>
      <c r="G137" s="18">
        <v>1252095</v>
      </c>
      <c r="H137" s="18">
        <v>1062577</v>
      </c>
      <c r="I137" s="18">
        <v>896096</v>
      </c>
      <c r="J137" s="19">
        <v>-0.10584221754184209</v>
      </c>
      <c r="K137" s="19">
        <v>1.4714039467991769E-2</v>
      </c>
      <c r="L137" s="19">
        <v>0.15095740597837959</v>
      </c>
      <c r="M137" s="19">
        <v>0.2794691038397954</v>
      </c>
      <c r="N137" s="19">
        <v>0.39235946766627294</v>
      </c>
      <c r="O137" s="18">
        <v>674</v>
      </c>
      <c r="P137" s="18">
        <v>744</v>
      </c>
      <c r="Q137" s="18">
        <v>662</v>
      </c>
      <c r="R137" s="18">
        <v>571</v>
      </c>
      <c r="S137" s="18">
        <v>484</v>
      </c>
      <c r="T137" s="18">
        <v>408</v>
      </c>
      <c r="U137" s="19">
        <v>-0.10385756676557856</v>
      </c>
      <c r="V137" s="19">
        <v>1.7804154302670572E-2</v>
      </c>
      <c r="W137" s="19">
        <v>0.15281899109792285</v>
      </c>
      <c r="X137" s="19">
        <v>0.28189910979228483</v>
      </c>
      <c r="Y137" s="19">
        <v>0.39465875370919878</v>
      </c>
    </row>
    <row r="138" spans="1:25" ht="15">
      <c r="A138" s="17">
        <v>2</v>
      </c>
      <c r="B138" s="9" t="s">
        <v>14</v>
      </c>
      <c r="C138" s="20" t="s">
        <v>15</v>
      </c>
      <c r="D138" s="18">
        <v>3393706</v>
      </c>
      <c r="E138" s="18">
        <v>3529131</v>
      </c>
      <c r="F138" s="18">
        <v>2722822</v>
      </c>
      <c r="G138" s="18">
        <v>2111755</v>
      </c>
      <c r="H138" s="18">
        <v>1661475</v>
      </c>
      <c r="I138" s="18">
        <v>1317787</v>
      </c>
      <c r="J138" s="19">
        <v>-3.9904753092931511E-2</v>
      </c>
      <c r="K138" s="19">
        <v>0.1976847729296527</v>
      </c>
      <c r="L138" s="19">
        <v>0.37774368198070196</v>
      </c>
      <c r="M138" s="19">
        <v>0.51042459187684497</v>
      </c>
      <c r="N138" s="19">
        <v>0.61169677043326676</v>
      </c>
      <c r="O138" s="18">
        <v>1809</v>
      </c>
      <c r="P138" s="18">
        <v>1873</v>
      </c>
      <c r="Q138" s="18">
        <v>1445</v>
      </c>
      <c r="R138" s="18">
        <v>1121</v>
      </c>
      <c r="S138" s="18">
        <v>882</v>
      </c>
      <c r="T138" s="18">
        <v>699</v>
      </c>
      <c r="U138" s="19">
        <v>-3.5378662244333947E-2</v>
      </c>
      <c r="V138" s="19">
        <v>0.20121614151464895</v>
      </c>
      <c r="W138" s="19">
        <v>0.38032061912658932</v>
      </c>
      <c r="X138" s="19">
        <v>0.51243781094527363</v>
      </c>
      <c r="Y138" s="19">
        <v>0.61359867330016582</v>
      </c>
    </row>
    <row r="139" spans="1:25" ht="15">
      <c r="A139" s="17">
        <v>14</v>
      </c>
      <c r="B139" s="9" t="s">
        <v>11</v>
      </c>
      <c r="C139" s="20" t="s">
        <v>2</v>
      </c>
      <c r="D139" s="18">
        <v>2571260</v>
      </c>
      <c r="E139" s="18">
        <v>2444041</v>
      </c>
      <c r="F139" s="18">
        <v>2039687</v>
      </c>
      <c r="G139" s="18">
        <v>1707734</v>
      </c>
      <c r="H139" s="18">
        <v>1438833</v>
      </c>
      <c r="I139" s="18">
        <v>1219187</v>
      </c>
      <c r="J139" s="19">
        <v>4.9477299067383296E-2</v>
      </c>
      <c r="K139" s="19">
        <v>0.20673638605197453</v>
      </c>
      <c r="L139" s="19">
        <v>0.33583768269253211</v>
      </c>
      <c r="M139" s="19">
        <v>0.44041714956869393</v>
      </c>
      <c r="N139" s="19">
        <v>0.52584063844185347</v>
      </c>
      <c r="O139" s="18">
        <v>1360</v>
      </c>
      <c r="P139" s="18">
        <v>1287</v>
      </c>
      <c r="Q139" s="18">
        <v>1074</v>
      </c>
      <c r="R139" s="18">
        <v>899</v>
      </c>
      <c r="S139" s="18">
        <v>758</v>
      </c>
      <c r="T139" s="18">
        <v>642</v>
      </c>
      <c r="U139" s="19">
        <v>5.3676470588235325E-2</v>
      </c>
      <c r="V139" s="19">
        <v>0.21029411764705885</v>
      </c>
      <c r="W139" s="19">
        <v>0.33897058823529413</v>
      </c>
      <c r="X139" s="19">
        <v>0.44264705882352939</v>
      </c>
      <c r="Y139" s="19">
        <v>0.52794117647058825</v>
      </c>
    </row>
    <row r="140" spans="1:25" ht="15">
      <c r="A140" s="17">
        <v>15</v>
      </c>
      <c r="B140" s="9" t="s">
        <v>41</v>
      </c>
      <c r="C140" s="20" t="s">
        <v>35</v>
      </c>
      <c r="D140" s="18">
        <v>450771</v>
      </c>
      <c r="E140" s="18">
        <v>958186</v>
      </c>
      <c r="F140" s="18">
        <v>803816</v>
      </c>
      <c r="G140" s="18">
        <v>674675</v>
      </c>
      <c r="H140" s="18">
        <v>552604</v>
      </c>
      <c r="I140" s="18">
        <v>442092</v>
      </c>
      <c r="J140" s="19">
        <v>-1.125660257647453</v>
      </c>
      <c r="K140" s="19">
        <v>-0.78320255739610589</v>
      </c>
      <c r="L140" s="19">
        <v>-0.49671340880402681</v>
      </c>
      <c r="M140" s="19">
        <v>-0.22590849899394594</v>
      </c>
      <c r="N140" s="19">
        <v>1.9253678697165544E-2</v>
      </c>
      <c r="O140" s="18">
        <v>1350</v>
      </c>
      <c r="P140" s="18">
        <v>2801</v>
      </c>
      <c r="Q140" s="18">
        <v>2350</v>
      </c>
      <c r="R140" s="18">
        <v>1972</v>
      </c>
      <c r="S140" s="18">
        <v>1615</v>
      </c>
      <c r="T140" s="18">
        <v>1292</v>
      </c>
      <c r="U140" s="19">
        <v>-1.0748148148148147</v>
      </c>
      <c r="V140" s="19">
        <v>-0.7407407407407407</v>
      </c>
      <c r="W140" s="19">
        <v>-0.46074074074074067</v>
      </c>
      <c r="X140" s="19">
        <v>-0.19629629629629619</v>
      </c>
      <c r="Y140" s="19">
        <v>4.2962962962962981E-2</v>
      </c>
    </row>
    <row r="141" spans="1:25" ht="15">
      <c r="A141" s="17">
        <v>30</v>
      </c>
      <c r="B141" s="9" t="s">
        <v>26</v>
      </c>
      <c r="C141" s="20" t="s">
        <v>27</v>
      </c>
      <c r="D141" s="18">
        <v>538010</v>
      </c>
      <c r="E141" s="18">
        <v>342481</v>
      </c>
      <c r="F141" s="18">
        <v>270359</v>
      </c>
      <c r="G141" s="18">
        <v>214065</v>
      </c>
      <c r="H141" s="18">
        <v>172055</v>
      </c>
      <c r="I141" s="18">
        <v>139673</v>
      </c>
      <c r="J141" s="19">
        <v>0.36343004776862886</v>
      </c>
      <c r="K141" s="19">
        <v>0.49748331815393765</v>
      </c>
      <c r="L141" s="19">
        <v>0.60211706102117057</v>
      </c>
      <c r="M141" s="19">
        <v>0.6802011115035036</v>
      </c>
      <c r="N141" s="19">
        <v>0.74038958383673159</v>
      </c>
      <c r="O141" s="18">
        <v>1470</v>
      </c>
      <c r="P141" s="18">
        <v>915</v>
      </c>
      <c r="Q141" s="18">
        <v>722</v>
      </c>
      <c r="R141" s="18">
        <v>571</v>
      </c>
      <c r="S141" s="18">
        <v>459</v>
      </c>
      <c r="T141" s="18">
        <v>373</v>
      </c>
      <c r="U141" s="19">
        <v>0.37755102040816324</v>
      </c>
      <c r="V141" s="19">
        <v>0.50884353741496602</v>
      </c>
      <c r="W141" s="19">
        <v>0.61156462585034022</v>
      </c>
      <c r="X141" s="19">
        <v>0.68775510204081636</v>
      </c>
      <c r="Y141" s="19">
        <v>0.74625850340136046</v>
      </c>
    </row>
    <row r="142" spans="1:25" ht="15">
      <c r="A142" s="17">
        <v>38</v>
      </c>
      <c r="B142" s="9" t="s">
        <v>34</v>
      </c>
      <c r="C142" s="20" t="s">
        <v>35</v>
      </c>
      <c r="D142" s="18">
        <v>880039</v>
      </c>
      <c r="E142" s="18">
        <v>869478</v>
      </c>
      <c r="F142" s="18">
        <v>693725</v>
      </c>
      <c r="G142" s="18">
        <v>544885</v>
      </c>
      <c r="H142" s="18">
        <v>426498</v>
      </c>
      <c r="I142" s="18">
        <v>338927</v>
      </c>
      <c r="J142" s="19">
        <v>1.200060451866336E-2</v>
      </c>
      <c r="K142" s="19">
        <v>0.21171107189567739</v>
      </c>
      <c r="L142" s="19">
        <v>0.3808399400481115</v>
      </c>
      <c r="M142" s="19">
        <v>0.51536465997529657</v>
      </c>
      <c r="N142" s="19">
        <v>0.61487274995767227</v>
      </c>
      <c r="O142" s="18">
        <v>1415</v>
      </c>
      <c r="P142" s="18">
        <v>1379</v>
      </c>
      <c r="Q142" s="18">
        <v>1100</v>
      </c>
      <c r="R142" s="18">
        <v>864</v>
      </c>
      <c r="S142" s="18">
        <v>676</v>
      </c>
      <c r="T142" s="18">
        <v>537</v>
      </c>
      <c r="U142" s="19">
        <v>2.544169611307423E-2</v>
      </c>
      <c r="V142" s="19">
        <v>0.22261484098939932</v>
      </c>
      <c r="W142" s="19">
        <v>0.38939929328621903</v>
      </c>
      <c r="X142" s="19">
        <v>0.52226148409893991</v>
      </c>
      <c r="Y142" s="19">
        <v>0.62049469964664317</v>
      </c>
    </row>
    <row r="143" spans="1:25" ht="15">
      <c r="A143" s="17">
        <v>48</v>
      </c>
      <c r="B143" s="9" t="s">
        <v>12</v>
      </c>
      <c r="C143" s="20" t="s">
        <v>13</v>
      </c>
      <c r="D143" s="18">
        <v>1294742</v>
      </c>
      <c r="E143" s="18">
        <v>1696853</v>
      </c>
      <c r="F143" s="18">
        <v>1418720</v>
      </c>
      <c r="G143" s="18">
        <v>1139036</v>
      </c>
      <c r="H143" s="18">
        <v>880875</v>
      </c>
      <c r="I143" s="18">
        <v>669799</v>
      </c>
      <c r="J143" s="19">
        <v>-0.31057229934612463</v>
      </c>
      <c r="K143" s="19">
        <v>-9.5754984390712616E-2</v>
      </c>
      <c r="L143" s="19">
        <v>0.12026025262175788</v>
      </c>
      <c r="M143" s="19">
        <v>0.3196521005729327</v>
      </c>
      <c r="N143" s="19">
        <v>0.48267762998342523</v>
      </c>
      <c r="O143" s="18">
        <v>1744</v>
      </c>
      <c r="P143" s="18">
        <v>2262</v>
      </c>
      <c r="Q143" s="18">
        <v>1891</v>
      </c>
      <c r="R143" s="18">
        <v>1518</v>
      </c>
      <c r="S143" s="18">
        <v>1174</v>
      </c>
      <c r="T143" s="18">
        <v>892</v>
      </c>
      <c r="U143" s="19">
        <v>-0.29701834862385312</v>
      </c>
      <c r="V143" s="19">
        <v>-8.4288990825688082E-2</v>
      </c>
      <c r="W143" s="19">
        <v>0.12958715596330272</v>
      </c>
      <c r="X143" s="19">
        <v>0.32683486238532111</v>
      </c>
      <c r="Y143" s="19">
        <v>0.48853211009174313</v>
      </c>
    </row>
    <row r="144" spans="1:25">
      <c r="M144" s="2">
        <f>AVERAGE(M125:M143)</f>
        <v>0.27175363980126305</v>
      </c>
      <c r="N144" s="2">
        <f>AVERAGE(N125:N143)</f>
        <v>0.38556812094221976</v>
      </c>
    </row>
    <row r="146" spans="1:25" ht="15">
      <c r="A146" s="52" t="s">
        <v>142</v>
      </c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1:25" ht="15">
      <c r="A147" s="17">
        <v>1</v>
      </c>
      <c r="B147" s="9" t="s">
        <v>18</v>
      </c>
      <c r="C147" s="20" t="s">
        <v>4</v>
      </c>
      <c r="D147" s="18">
        <v>3991913</v>
      </c>
      <c r="E147" s="18">
        <v>3404930</v>
      </c>
      <c r="F147" s="18">
        <v>2700850</v>
      </c>
      <c r="G147" s="18">
        <v>2125749</v>
      </c>
      <c r="H147" s="18">
        <v>1658264</v>
      </c>
      <c r="I147" s="18">
        <v>1305866</v>
      </c>
      <c r="J147" s="19">
        <f>1-(E147/D147)</f>
        <v>0.14704303425450405</v>
      </c>
      <c r="K147" s="19">
        <f>1-(F147/D147)</f>
        <v>0.32341962362406196</v>
      </c>
      <c r="L147" s="19">
        <f>1-(G147/D147)</f>
        <v>0.46748614010375478</v>
      </c>
      <c r="M147" s="19">
        <f>1-(H147/D147)</f>
        <v>0.58459415322929131</v>
      </c>
      <c r="N147" s="19">
        <f>1-(I147/D147)</f>
        <v>0.67287212922726525</v>
      </c>
      <c r="O147" s="18">
        <v>3389</v>
      </c>
      <c r="P147" s="18">
        <v>2859</v>
      </c>
      <c r="Q147" s="18">
        <v>2268</v>
      </c>
      <c r="R147" s="18">
        <v>1785</v>
      </c>
      <c r="S147" s="18">
        <v>1392</v>
      </c>
      <c r="T147" s="18">
        <v>1096</v>
      </c>
      <c r="U147" s="19">
        <f>1-(P147/O147)</f>
        <v>0.15638831513720863</v>
      </c>
      <c r="V147" s="19">
        <f>1-(Q147/O147)</f>
        <v>0.33077604012983186</v>
      </c>
      <c r="W147" s="19">
        <f>1-(R147/O147)</f>
        <v>0.47329595750958986</v>
      </c>
      <c r="X147" s="19">
        <f>1-(S147/O147)</f>
        <v>0.58925936854529359</v>
      </c>
      <c r="Y147" s="19">
        <f>1-(T147/O147)</f>
        <v>0.67660076718796103</v>
      </c>
    </row>
    <row r="148" spans="1:25" ht="15">
      <c r="A148" s="17">
        <v>3</v>
      </c>
      <c r="B148" s="9" t="s">
        <v>28</v>
      </c>
      <c r="C148" s="20" t="s">
        <v>4</v>
      </c>
      <c r="D148" s="18">
        <v>5953534</v>
      </c>
      <c r="E148" s="18">
        <v>2822306</v>
      </c>
      <c r="F148" s="18">
        <v>2178790</v>
      </c>
      <c r="G148" s="18">
        <v>1625920</v>
      </c>
      <c r="H148" s="18">
        <v>1218838</v>
      </c>
      <c r="I148" s="18">
        <v>928330</v>
      </c>
      <c r="J148" s="19">
        <f t="shared" ref="J148:J175" si="26">1-(E148/D148)</f>
        <v>0.52594442225407634</v>
      </c>
      <c r="K148" s="19">
        <f t="shared" ref="K148:K175" si="27">1-(F148/D148)</f>
        <v>0.63403417197247891</v>
      </c>
      <c r="L148" s="19">
        <f t="shared" ref="L148:L175" si="28">1-(G148/D148)</f>
        <v>0.72689834306816759</v>
      </c>
      <c r="M148" s="19">
        <f t="shared" ref="M148:M175" si="29">1-(H148/D148)</f>
        <v>0.79527487371366323</v>
      </c>
      <c r="N148" s="19">
        <f t="shared" ref="N148:N175" si="30">1-(I148/D148)</f>
        <v>0.8440707653638998</v>
      </c>
      <c r="O148" s="18">
        <v>6523</v>
      </c>
      <c r="P148" s="18">
        <v>3033</v>
      </c>
      <c r="Q148" s="18">
        <v>2341</v>
      </c>
      <c r="R148" s="18">
        <v>1747</v>
      </c>
      <c r="S148" s="18">
        <v>1309</v>
      </c>
      <c r="T148" s="18">
        <v>997</v>
      </c>
      <c r="U148" s="19">
        <f t="shared" ref="U148:U175" si="31">1-(P148/O148)</f>
        <v>0.53502989422045077</v>
      </c>
      <c r="V148" s="19">
        <f t="shared" ref="V148:V175" si="32">1-(Q148/O148)</f>
        <v>0.64111605089682655</v>
      </c>
      <c r="W148" s="19">
        <f t="shared" ref="W148:W175" si="33">1-(R148/O148)</f>
        <v>0.73217844550053657</v>
      </c>
      <c r="X148" s="19">
        <f t="shared" ref="X148:X175" si="34">1-(S148/O148)</f>
        <v>0.79932546374367619</v>
      </c>
      <c r="Y148" s="19">
        <f t="shared" ref="Y148:Y175" si="35">1-(T148/O148)</f>
        <v>0.84715621646481676</v>
      </c>
    </row>
    <row r="149" spans="1:25" ht="15">
      <c r="A149" s="17">
        <v>8</v>
      </c>
      <c r="B149" s="9" t="s">
        <v>61</v>
      </c>
      <c r="C149" s="20" t="s">
        <v>4</v>
      </c>
      <c r="D149" s="18">
        <v>5145956</v>
      </c>
      <c r="E149" s="18">
        <v>1261026</v>
      </c>
      <c r="F149" s="18">
        <v>1088864</v>
      </c>
      <c r="G149" s="18">
        <v>895707</v>
      </c>
      <c r="H149" s="18">
        <v>676863</v>
      </c>
      <c r="I149" s="18">
        <v>497966</v>
      </c>
      <c r="J149" s="19">
        <f t="shared" si="26"/>
        <v>0.75494815734918841</v>
      </c>
      <c r="K149" s="19">
        <f t="shared" si="27"/>
        <v>0.78840394282422932</v>
      </c>
      <c r="L149" s="19">
        <f t="shared" si="28"/>
        <v>0.82593963104231749</v>
      </c>
      <c r="M149" s="19">
        <f t="shared" si="29"/>
        <v>0.86846700593631199</v>
      </c>
      <c r="N149" s="19">
        <f t="shared" si="30"/>
        <v>0.90323158612316157</v>
      </c>
      <c r="O149" s="18">
        <v>11867</v>
      </c>
      <c r="P149" s="18">
        <v>2810</v>
      </c>
      <c r="Q149" s="18">
        <v>2426</v>
      </c>
      <c r="R149" s="18">
        <v>1996</v>
      </c>
      <c r="S149" s="18">
        <v>1508</v>
      </c>
      <c r="T149" s="18">
        <v>1109</v>
      </c>
      <c r="U149" s="19">
        <f t="shared" si="31"/>
        <v>0.76320889862644314</v>
      </c>
      <c r="V149" s="19">
        <f t="shared" si="32"/>
        <v>0.79556754023763376</v>
      </c>
      <c r="W149" s="19">
        <f t="shared" si="33"/>
        <v>0.83180247745849833</v>
      </c>
      <c r="X149" s="19">
        <f t="shared" si="34"/>
        <v>0.87292491783938653</v>
      </c>
      <c r="Y149" s="19">
        <f t="shared" si="35"/>
        <v>0.9065475688885144</v>
      </c>
    </row>
    <row r="150" spans="1:25" ht="15">
      <c r="A150" s="17">
        <v>9</v>
      </c>
      <c r="B150" s="9" t="s">
        <v>25</v>
      </c>
      <c r="C150" s="20" t="s">
        <v>4</v>
      </c>
      <c r="D150" s="18">
        <v>13210455</v>
      </c>
      <c r="E150" s="18">
        <v>6285029</v>
      </c>
      <c r="F150" s="18">
        <v>4909932</v>
      </c>
      <c r="G150" s="18">
        <v>3807947</v>
      </c>
      <c r="H150" s="18">
        <v>2968178</v>
      </c>
      <c r="I150" s="18">
        <v>2335054</v>
      </c>
      <c r="J150" s="19">
        <f t="shared" si="26"/>
        <v>0.52423826431413612</v>
      </c>
      <c r="K150" s="19">
        <f t="shared" si="27"/>
        <v>0.62832983421085797</v>
      </c>
      <c r="L150" s="19">
        <f t="shared" si="28"/>
        <v>0.71174747576824571</v>
      </c>
      <c r="M150" s="19">
        <f t="shared" si="29"/>
        <v>0.77531599025166054</v>
      </c>
      <c r="N150" s="19">
        <f t="shared" si="30"/>
        <v>0.82324197009111344</v>
      </c>
      <c r="O150" s="18">
        <v>5296</v>
      </c>
      <c r="P150" s="18">
        <v>2504</v>
      </c>
      <c r="Q150" s="18">
        <v>1956</v>
      </c>
      <c r="R150" s="18">
        <v>1517</v>
      </c>
      <c r="S150" s="18">
        <v>1182</v>
      </c>
      <c r="T150" s="18">
        <v>930</v>
      </c>
      <c r="U150" s="19">
        <f t="shared" si="31"/>
        <v>0.52719033232628398</v>
      </c>
      <c r="V150" s="19">
        <f t="shared" si="32"/>
        <v>0.63066465256797577</v>
      </c>
      <c r="W150" s="19">
        <f t="shared" si="33"/>
        <v>0.7135574018126889</v>
      </c>
      <c r="X150" s="19">
        <f t="shared" si="34"/>
        <v>0.77681268882175225</v>
      </c>
      <c r="Y150" s="19">
        <f t="shared" si="35"/>
        <v>0.82439577039274925</v>
      </c>
    </row>
    <row r="151" spans="1:25" ht="15">
      <c r="A151" s="17">
        <v>12</v>
      </c>
      <c r="B151" s="9" t="s">
        <v>37</v>
      </c>
      <c r="C151" s="20" t="s">
        <v>4</v>
      </c>
      <c r="D151" s="18">
        <v>6937092</v>
      </c>
      <c r="E151" s="18">
        <v>1988951</v>
      </c>
      <c r="F151" s="18">
        <v>1602500</v>
      </c>
      <c r="G151" s="18">
        <v>1202347</v>
      </c>
      <c r="H151" s="18">
        <v>904762</v>
      </c>
      <c r="I151" s="18">
        <v>706013</v>
      </c>
      <c r="J151" s="19">
        <f t="shared" si="26"/>
        <v>0.71328749856568141</v>
      </c>
      <c r="K151" s="19">
        <f t="shared" si="27"/>
        <v>0.76899542344256067</v>
      </c>
      <c r="L151" s="19">
        <f t="shared" si="28"/>
        <v>0.82667852754439464</v>
      </c>
      <c r="M151" s="19">
        <f t="shared" si="29"/>
        <v>0.86957618552557758</v>
      </c>
      <c r="N151" s="19">
        <f t="shared" si="30"/>
        <v>0.89822637497095326</v>
      </c>
      <c r="O151" s="18">
        <v>9796</v>
      </c>
      <c r="P151" s="18">
        <v>2706</v>
      </c>
      <c r="Q151" s="18">
        <v>2180</v>
      </c>
      <c r="R151" s="18">
        <v>1636</v>
      </c>
      <c r="S151" s="18">
        <v>1231</v>
      </c>
      <c r="T151" s="18">
        <v>960</v>
      </c>
      <c r="U151" s="19">
        <f t="shared" si="31"/>
        <v>0.72376480195998361</v>
      </c>
      <c r="V151" s="19">
        <f t="shared" si="32"/>
        <v>0.77746018783176807</v>
      </c>
      <c r="W151" s="19">
        <f t="shared" si="33"/>
        <v>0.8329930583911801</v>
      </c>
      <c r="X151" s="19">
        <f t="shared" si="34"/>
        <v>0.87433646386280117</v>
      </c>
      <c r="Y151" s="19">
        <f t="shared" si="35"/>
        <v>0.9020008166598612</v>
      </c>
    </row>
    <row r="152" spans="1:25" ht="15">
      <c r="A152" s="17">
        <v>13</v>
      </c>
      <c r="B152" s="9" t="s">
        <v>23</v>
      </c>
      <c r="C152" s="20" t="s">
        <v>24</v>
      </c>
      <c r="D152" s="18">
        <v>26665566</v>
      </c>
      <c r="E152" s="18">
        <v>3838416</v>
      </c>
      <c r="F152" s="18">
        <v>3174184</v>
      </c>
      <c r="G152" s="18">
        <v>2655444</v>
      </c>
      <c r="H152" s="18">
        <v>2260665</v>
      </c>
      <c r="I152" s="18">
        <v>1953346</v>
      </c>
      <c r="J152" s="19">
        <f t="shared" si="26"/>
        <v>0.85605345860650395</v>
      </c>
      <c r="K152" s="19">
        <f t="shared" si="27"/>
        <v>0.88096318675553331</v>
      </c>
      <c r="L152" s="19">
        <f t="shared" si="28"/>
        <v>0.90041673970093117</v>
      </c>
      <c r="M152" s="19">
        <f t="shared" si="29"/>
        <v>0.91522156327002402</v>
      </c>
      <c r="N152" s="19">
        <f t="shared" si="30"/>
        <v>0.92674650146184789</v>
      </c>
      <c r="O152" s="18">
        <v>4426</v>
      </c>
      <c r="P152" s="18">
        <v>631</v>
      </c>
      <c r="Q152" s="18">
        <v>522</v>
      </c>
      <c r="R152" s="18">
        <v>436</v>
      </c>
      <c r="S152" s="18">
        <v>371</v>
      </c>
      <c r="T152" s="18">
        <v>321</v>
      </c>
      <c r="U152" s="19">
        <f t="shared" si="31"/>
        <v>0.85743334839584273</v>
      </c>
      <c r="V152" s="19">
        <f t="shared" si="32"/>
        <v>0.88206055128784455</v>
      </c>
      <c r="W152" s="19">
        <f t="shared" si="33"/>
        <v>0.90149118843199272</v>
      </c>
      <c r="X152" s="19">
        <f t="shared" si="34"/>
        <v>0.91617713511070942</v>
      </c>
      <c r="Y152" s="19">
        <f t="shared" si="35"/>
        <v>0.92747401717126077</v>
      </c>
    </row>
    <row r="153" spans="1:25" ht="15">
      <c r="A153" s="17">
        <v>16</v>
      </c>
      <c r="B153" s="9" t="s">
        <v>7</v>
      </c>
      <c r="C153" s="20" t="s">
        <v>4</v>
      </c>
      <c r="D153" s="18">
        <v>2231947</v>
      </c>
      <c r="E153" s="18">
        <v>1645859</v>
      </c>
      <c r="F153" s="18">
        <v>1367149</v>
      </c>
      <c r="G153" s="18">
        <v>1086199</v>
      </c>
      <c r="H153" s="18">
        <v>850157</v>
      </c>
      <c r="I153" s="18">
        <v>668535</v>
      </c>
      <c r="J153" s="19">
        <f t="shared" si="26"/>
        <v>0.26259046473773795</v>
      </c>
      <c r="K153" s="19">
        <f t="shared" si="27"/>
        <v>0.38746350159748422</v>
      </c>
      <c r="L153" s="19">
        <f t="shared" si="28"/>
        <v>0.51334014651781601</v>
      </c>
      <c r="M153" s="19">
        <f t="shared" si="29"/>
        <v>0.61909624198065627</v>
      </c>
      <c r="N153" s="19">
        <f t="shared" si="30"/>
        <v>0.700470038043018</v>
      </c>
      <c r="O153" s="18">
        <v>6034</v>
      </c>
      <c r="P153" s="18">
        <v>4293</v>
      </c>
      <c r="Q153" s="18">
        <v>3566</v>
      </c>
      <c r="R153" s="18">
        <v>2833</v>
      </c>
      <c r="S153" s="18">
        <v>2217</v>
      </c>
      <c r="T153" s="18">
        <v>1743</v>
      </c>
      <c r="U153" s="19">
        <f t="shared" si="31"/>
        <v>0.28853165396088831</v>
      </c>
      <c r="V153" s="19">
        <f t="shared" si="32"/>
        <v>0.40901557838912828</v>
      </c>
      <c r="W153" s="19">
        <f t="shared" si="33"/>
        <v>0.53049386808087506</v>
      </c>
      <c r="X153" s="19">
        <f t="shared" si="34"/>
        <v>0.63258203513423927</v>
      </c>
      <c r="Y153" s="19">
        <f t="shared" si="35"/>
        <v>0.71113689095127608</v>
      </c>
    </row>
    <row r="154" spans="1:25" ht="15">
      <c r="A154" s="17">
        <v>18</v>
      </c>
      <c r="B154" s="9" t="s">
        <v>36</v>
      </c>
      <c r="C154" s="20" t="s">
        <v>4</v>
      </c>
      <c r="D154" s="18">
        <v>10044026</v>
      </c>
      <c r="E154" s="18">
        <v>6200351</v>
      </c>
      <c r="F154" s="18">
        <v>5144630</v>
      </c>
      <c r="G154" s="18">
        <v>4213026</v>
      </c>
      <c r="H154" s="18">
        <v>3431717</v>
      </c>
      <c r="I154" s="18">
        <v>2794463</v>
      </c>
      <c r="J154" s="19">
        <f t="shared" si="26"/>
        <v>0.38268270113996117</v>
      </c>
      <c r="K154" s="19">
        <f t="shared" si="27"/>
        <v>0.48779204673504428</v>
      </c>
      <c r="L154" s="19">
        <f t="shared" si="28"/>
        <v>0.58054409656048289</v>
      </c>
      <c r="M154" s="19">
        <f t="shared" si="29"/>
        <v>0.65833252522444685</v>
      </c>
      <c r="N154" s="19">
        <f t="shared" si="30"/>
        <v>0.72177859754644202</v>
      </c>
      <c r="O154" s="18">
        <v>5645</v>
      </c>
      <c r="P154" s="18">
        <v>3468</v>
      </c>
      <c r="Q154" s="18">
        <v>2877</v>
      </c>
      <c r="R154" s="18">
        <v>2356</v>
      </c>
      <c r="S154" s="18">
        <v>1919</v>
      </c>
      <c r="T154" s="18">
        <v>1563</v>
      </c>
      <c r="U154" s="19">
        <f t="shared" si="31"/>
        <v>0.38565101860053141</v>
      </c>
      <c r="V154" s="19">
        <f t="shared" si="32"/>
        <v>0.49034543844109835</v>
      </c>
      <c r="W154" s="19">
        <f t="shared" si="33"/>
        <v>0.58263950398582809</v>
      </c>
      <c r="X154" s="19">
        <f t="shared" si="34"/>
        <v>0.66005314437555351</v>
      </c>
      <c r="Y154" s="19">
        <f t="shared" si="35"/>
        <v>0.72311780336581044</v>
      </c>
    </row>
    <row r="155" spans="1:25" ht="15">
      <c r="A155" s="17">
        <v>19</v>
      </c>
      <c r="B155" s="9" t="s">
        <v>6</v>
      </c>
      <c r="C155" s="20" t="s">
        <v>4</v>
      </c>
      <c r="D155" s="18">
        <v>2663429</v>
      </c>
      <c r="E155" s="18">
        <v>1261762</v>
      </c>
      <c r="F155" s="18">
        <v>941690</v>
      </c>
      <c r="G155" s="18">
        <v>703695</v>
      </c>
      <c r="H155" s="18">
        <v>530994</v>
      </c>
      <c r="I155" s="18">
        <v>406781</v>
      </c>
      <c r="J155" s="19">
        <f t="shared" si="26"/>
        <v>0.52626407537050923</v>
      </c>
      <c r="K155" s="19">
        <f t="shared" si="27"/>
        <v>0.64643698029870511</v>
      </c>
      <c r="L155" s="19">
        <f t="shared" si="28"/>
        <v>0.73579359539901379</v>
      </c>
      <c r="M155" s="19">
        <f t="shared" si="29"/>
        <v>0.80063519620759549</v>
      </c>
      <c r="N155" s="19">
        <f t="shared" si="30"/>
        <v>0.84727169374516831</v>
      </c>
      <c r="O155" s="18">
        <v>4767</v>
      </c>
      <c r="P155" s="18">
        <v>2185</v>
      </c>
      <c r="Q155" s="18">
        <v>1631</v>
      </c>
      <c r="R155" s="18">
        <v>1219</v>
      </c>
      <c r="S155" s="18">
        <v>919</v>
      </c>
      <c r="T155" s="18">
        <v>704</v>
      </c>
      <c r="U155" s="19">
        <f t="shared" si="31"/>
        <v>0.54164044472414519</v>
      </c>
      <c r="V155" s="19">
        <f t="shared" si="32"/>
        <v>0.657856093979442</v>
      </c>
      <c r="W155" s="19">
        <f t="shared" si="33"/>
        <v>0.74428361653031261</v>
      </c>
      <c r="X155" s="19">
        <f t="shared" si="34"/>
        <v>0.80721627858191736</v>
      </c>
      <c r="Y155" s="19">
        <f t="shared" si="35"/>
        <v>0.85231801971890075</v>
      </c>
    </row>
    <row r="156" spans="1:25" ht="15">
      <c r="A156" s="17">
        <v>20</v>
      </c>
      <c r="B156" s="9" t="s">
        <v>59</v>
      </c>
      <c r="C156" s="20" t="s">
        <v>4</v>
      </c>
      <c r="D156" s="18">
        <v>26453478</v>
      </c>
      <c r="E156" s="18">
        <v>12890175</v>
      </c>
      <c r="F156" s="18">
        <v>9157612</v>
      </c>
      <c r="G156" s="18">
        <v>6409817</v>
      </c>
      <c r="H156" s="18">
        <v>4553811</v>
      </c>
      <c r="I156" s="18">
        <v>3342874</v>
      </c>
      <c r="J156" s="19">
        <f t="shared" si="26"/>
        <v>0.51272286388957999</v>
      </c>
      <c r="K156" s="19">
        <f t="shared" si="27"/>
        <v>0.65382200404801216</v>
      </c>
      <c r="L156" s="19">
        <f t="shared" si="28"/>
        <v>0.75769473488514438</v>
      </c>
      <c r="M156" s="19">
        <f t="shared" si="29"/>
        <v>0.82785586832854263</v>
      </c>
      <c r="N156" s="19">
        <f t="shared" si="30"/>
        <v>0.87363196627679729</v>
      </c>
      <c r="O156" s="18">
        <v>5225</v>
      </c>
      <c r="P156" s="18">
        <v>2540</v>
      </c>
      <c r="Q156" s="18">
        <v>1805</v>
      </c>
      <c r="R156" s="18">
        <v>1263</v>
      </c>
      <c r="S156" s="18">
        <v>897</v>
      </c>
      <c r="T156" s="18">
        <v>658</v>
      </c>
      <c r="U156" s="19">
        <f t="shared" si="31"/>
        <v>0.51387559808612437</v>
      </c>
      <c r="V156" s="19">
        <f t="shared" si="32"/>
        <v>0.65454545454545454</v>
      </c>
      <c r="W156" s="19">
        <f t="shared" si="33"/>
        <v>0.75827751196172244</v>
      </c>
      <c r="X156" s="19">
        <f t="shared" si="34"/>
        <v>0.82832535885167458</v>
      </c>
      <c r="Y156" s="19">
        <f t="shared" si="35"/>
        <v>0.87406698564593299</v>
      </c>
    </row>
    <row r="157" spans="1:25" ht="15">
      <c r="A157" s="17">
        <v>22</v>
      </c>
      <c r="B157" s="9" t="s">
        <v>9</v>
      </c>
      <c r="C157" s="20" t="s">
        <v>10</v>
      </c>
      <c r="D157" s="18">
        <v>1638427</v>
      </c>
      <c r="E157" s="18">
        <v>1337530</v>
      </c>
      <c r="F157" s="18">
        <v>1119172</v>
      </c>
      <c r="G157" s="18">
        <v>940307</v>
      </c>
      <c r="H157" s="18">
        <v>793908</v>
      </c>
      <c r="I157" s="18">
        <v>673237</v>
      </c>
      <c r="J157" s="19">
        <f t="shared" si="26"/>
        <v>0.18364992764401467</v>
      </c>
      <c r="K157" s="19">
        <f t="shared" si="27"/>
        <v>0.31692287785784778</v>
      </c>
      <c r="L157" s="19">
        <f t="shared" si="28"/>
        <v>0.42609161103912474</v>
      </c>
      <c r="M157" s="19">
        <f t="shared" si="29"/>
        <v>0.51544499693913737</v>
      </c>
      <c r="N157" s="19">
        <f t="shared" si="30"/>
        <v>0.58909551661441129</v>
      </c>
      <c r="O157" s="18">
        <v>2650</v>
      </c>
      <c r="P157" s="18">
        <v>2134</v>
      </c>
      <c r="Q157" s="18">
        <v>1786</v>
      </c>
      <c r="R157" s="18">
        <v>1500</v>
      </c>
      <c r="S157" s="18">
        <v>1266</v>
      </c>
      <c r="T157" s="18">
        <v>1074</v>
      </c>
      <c r="U157" s="19">
        <f t="shared" si="31"/>
        <v>0.19471698113207547</v>
      </c>
      <c r="V157" s="19">
        <f t="shared" si="32"/>
        <v>0.3260377358490566</v>
      </c>
      <c r="W157" s="19">
        <f t="shared" si="33"/>
        <v>0.43396226415094341</v>
      </c>
      <c r="X157" s="19">
        <f t="shared" si="34"/>
        <v>0.52226415094339629</v>
      </c>
      <c r="Y157" s="19">
        <f t="shared" si="35"/>
        <v>0.5947169811320755</v>
      </c>
    </row>
    <row r="158" spans="1:25" ht="15">
      <c r="A158" s="17">
        <v>23</v>
      </c>
      <c r="B158" s="9" t="s">
        <v>3</v>
      </c>
      <c r="C158" s="20" t="s">
        <v>4</v>
      </c>
      <c r="D158" s="18">
        <v>2770650</v>
      </c>
      <c r="E158" s="18">
        <v>1662599</v>
      </c>
      <c r="F158" s="18">
        <v>1388618</v>
      </c>
      <c r="G158" s="18">
        <v>1160921</v>
      </c>
      <c r="H158" s="18">
        <v>949235</v>
      </c>
      <c r="I158" s="18">
        <v>776327</v>
      </c>
      <c r="J158" s="19">
        <f t="shared" si="26"/>
        <v>0.39992456643747853</v>
      </c>
      <c r="K158" s="19">
        <f t="shared" si="27"/>
        <v>0.49881147023261685</v>
      </c>
      <c r="L158" s="19">
        <f t="shared" si="28"/>
        <v>0.58099326872755497</v>
      </c>
      <c r="M158" s="19">
        <f t="shared" si="29"/>
        <v>0.65739627885153307</v>
      </c>
      <c r="N158" s="19">
        <f t="shared" si="30"/>
        <v>0.71980329525562592</v>
      </c>
      <c r="O158" s="18">
        <v>5537</v>
      </c>
      <c r="P158" s="18">
        <v>3191</v>
      </c>
      <c r="Q158" s="18">
        <v>2665</v>
      </c>
      <c r="R158" s="18">
        <v>2228</v>
      </c>
      <c r="S158" s="18">
        <v>1822</v>
      </c>
      <c r="T158" s="18">
        <v>1490</v>
      </c>
      <c r="U158" s="19">
        <f t="shared" si="31"/>
        <v>0.42369514177352352</v>
      </c>
      <c r="V158" s="19">
        <f t="shared" si="32"/>
        <v>0.51869243272530252</v>
      </c>
      <c r="W158" s="19">
        <f t="shared" si="33"/>
        <v>0.59761603756546866</v>
      </c>
      <c r="X158" s="19">
        <f t="shared" si="34"/>
        <v>0.67094094274878091</v>
      </c>
      <c r="Y158" s="19">
        <f t="shared" si="35"/>
        <v>0.73090121004153874</v>
      </c>
    </row>
    <row r="159" spans="1:25" ht="15">
      <c r="A159" s="17">
        <v>25</v>
      </c>
      <c r="B159" s="9" t="s">
        <v>8</v>
      </c>
      <c r="C159" s="20" t="s">
        <v>4</v>
      </c>
      <c r="D159" s="18">
        <v>5504320</v>
      </c>
      <c r="E159" s="18">
        <v>1448788</v>
      </c>
      <c r="F159" s="18">
        <v>1427234</v>
      </c>
      <c r="G159" s="18">
        <v>1431605</v>
      </c>
      <c r="H159" s="18">
        <v>1375373</v>
      </c>
      <c r="I159" s="18">
        <v>1126444</v>
      </c>
      <c r="J159" s="19">
        <f t="shared" si="26"/>
        <v>0.73679073891052838</v>
      </c>
      <c r="K159" s="19">
        <f t="shared" si="27"/>
        <v>0.74070657229230852</v>
      </c>
      <c r="L159" s="19">
        <f t="shared" si="28"/>
        <v>0.73991246875181682</v>
      </c>
      <c r="M159" s="19">
        <f t="shared" si="29"/>
        <v>0.75012844456717631</v>
      </c>
      <c r="N159" s="19">
        <f t="shared" si="30"/>
        <v>0.79535274111970233</v>
      </c>
      <c r="O159" s="18">
        <v>17642</v>
      </c>
      <c r="P159" s="18">
        <v>4461</v>
      </c>
      <c r="Q159" s="18">
        <v>4394</v>
      </c>
      <c r="R159" s="18">
        <v>4408</v>
      </c>
      <c r="S159" s="18">
        <v>4235</v>
      </c>
      <c r="T159" s="18">
        <v>3468</v>
      </c>
      <c r="U159" s="19">
        <f t="shared" si="31"/>
        <v>0.74713751275365603</v>
      </c>
      <c r="V159" s="19">
        <f t="shared" si="32"/>
        <v>0.75093526811019162</v>
      </c>
      <c r="W159" s="19">
        <f t="shared" si="33"/>
        <v>0.75014170728942298</v>
      </c>
      <c r="X159" s="19">
        <f t="shared" si="34"/>
        <v>0.75994785171749235</v>
      </c>
      <c r="Y159" s="19">
        <f t="shared" si="35"/>
        <v>0.80342364811245892</v>
      </c>
    </row>
    <row r="160" spans="1:25" ht="15">
      <c r="A160" s="17">
        <v>27</v>
      </c>
      <c r="B160" s="9" t="s">
        <v>52</v>
      </c>
      <c r="C160" s="20" t="s">
        <v>39</v>
      </c>
      <c r="D160" s="18">
        <v>41742507</v>
      </c>
      <c r="E160" s="18">
        <v>8766663</v>
      </c>
      <c r="F160" s="18">
        <v>6368794</v>
      </c>
      <c r="G160" s="18">
        <v>4746929</v>
      </c>
      <c r="H160" s="18">
        <v>3641909</v>
      </c>
      <c r="I160" s="18">
        <v>2875649</v>
      </c>
      <c r="J160" s="19">
        <f t="shared" si="26"/>
        <v>0.78998235539614337</v>
      </c>
      <c r="K160" s="19">
        <f t="shared" si="27"/>
        <v>0.8474266531236373</v>
      </c>
      <c r="L160" s="19">
        <f t="shared" si="28"/>
        <v>0.88628069224495787</v>
      </c>
      <c r="M160" s="19">
        <f t="shared" si="29"/>
        <v>0.91275298821893946</v>
      </c>
      <c r="N160" s="19">
        <f t="shared" si="30"/>
        <v>0.93110981570896068</v>
      </c>
      <c r="O160" s="18">
        <v>5576</v>
      </c>
      <c r="P160" s="18">
        <v>1169</v>
      </c>
      <c r="Q160" s="18">
        <v>849</v>
      </c>
      <c r="R160" s="18">
        <v>632</v>
      </c>
      <c r="S160" s="18">
        <v>485</v>
      </c>
      <c r="T160" s="18">
        <v>383</v>
      </c>
      <c r="U160" s="19">
        <f t="shared" si="31"/>
        <v>0.79035150645624097</v>
      </c>
      <c r="V160" s="19">
        <f t="shared" si="32"/>
        <v>0.84774031563845054</v>
      </c>
      <c r="W160" s="19">
        <f t="shared" si="33"/>
        <v>0.88665710186513635</v>
      </c>
      <c r="X160" s="19">
        <f t="shared" si="34"/>
        <v>0.91302008608321383</v>
      </c>
      <c r="Y160" s="19">
        <f t="shared" si="35"/>
        <v>0.93131276901004301</v>
      </c>
    </row>
    <row r="161" spans="1:25" ht="15">
      <c r="A161" s="17">
        <v>31</v>
      </c>
      <c r="B161" s="9" t="s">
        <v>50</v>
      </c>
      <c r="C161" s="20" t="s">
        <v>4</v>
      </c>
      <c r="D161" s="18">
        <v>7829096</v>
      </c>
      <c r="E161" s="18">
        <v>1064138</v>
      </c>
      <c r="F161" s="18">
        <v>681639</v>
      </c>
      <c r="G161" s="18">
        <v>443338</v>
      </c>
      <c r="H161" s="18">
        <v>313967</v>
      </c>
      <c r="I161" s="18">
        <v>238088</v>
      </c>
      <c r="J161" s="19">
        <f t="shared" si="26"/>
        <v>0.86407907119800287</v>
      </c>
      <c r="K161" s="19">
        <f t="shared" si="27"/>
        <v>0.91293515879738862</v>
      </c>
      <c r="L161" s="19">
        <f t="shared" si="28"/>
        <v>0.9433730279971021</v>
      </c>
      <c r="M161" s="19">
        <f t="shared" si="29"/>
        <v>0.95989741344339119</v>
      </c>
      <c r="N161" s="19">
        <f t="shared" si="30"/>
        <v>0.96958933700646921</v>
      </c>
      <c r="O161" s="18">
        <v>11700</v>
      </c>
      <c r="P161" s="18">
        <v>1555</v>
      </c>
      <c r="Q161" s="18">
        <v>996</v>
      </c>
      <c r="R161" s="18">
        <v>648</v>
      </c>
      <c r="S161" s="18">
        <v>458</v>
      </c>
      <c r="T161" s="18">
        <v>348</v>
      </c>
      <c r="U161" s="19">
        <f t="shared" si="31"/>
        <v>0.86709401709401712</v>
      </c>
      <c r="V161" s="19">
        <f t="shared" si="32"/>
        <v>0.91487179487179482</v>
      </c>
      <c r="W161" s="19">
        <f t="shared" si="33"/>
        <v>0.94461538461538463</v>
      </c>
      <c r="X161" s="19">
        <f t="shared" si="34"/>
        <v>0.96085470085470082</v>
      </c>
      <c r="Y161" s="19">
        <f t="shared" si="35"/>
        <v>0.9702564102564103</v>
      </c>
    </row>
    <row r="162" spans="1:25" ht="15">
      <c r="A162" s="17">
        <v>32</v>
      </c>
      <c r="B162" s="9" t="s">
        <v>21</v>
      </c>
      <c r="C162" s="20" t="s">
        <v>22</v>
      </c>
      <c r="D162" s="18">
        <v>3107375</v>
      </c>
      <c r="E162" s="18">
        <v>646624</v>
      </c>
      <c r="F162" s="18">
        <v>482495</v>
      </c>
      <c r="G162" s="18">
        <v>355883</v>
      </c>
      <c r="H162" s="18">
        <v>230897</v>
      </c>
      <c r="I162" s="18">
        <v>159207</v>
      </c>
      <c r="J162" s="19">
        <f t="shared" si="26"/>
        <v>0.79190667363932576</v>
      </c>
      <c r="K162" s="19">
        <f t="shared" si="27"/>
        <v>0.84472585381551957</v>
      </c>
      <c r="L162" s="19">
        <f t="shared" si="28"/>
        <v>0.88547149925580271</v>
      </c>
      <c r="M162" s="19">
        <f t="shared" si="29"/>
        <v>0.92569387344623677</v>
      </c>
      <c r="N162" s="19">
        <f t="shared" si="30"/>
        <v>0.94876479343497322</v>
      </c>
      <c r="O162" s="18">
        <v>5868</v>
      </c>
      <c r="P162" s="18">
        <v>1123</v>
      </c>
      <c r="Q162" s="18">
        <v>838</v>
      </c>
      <c r="R162" s="18">
        <v>618</v>
      </c>
      <c r="S162" s="18">
        <v>401</v>
      </c>
      <c r="T162" s="18">
        <v>276</v>
      </c>
      <c r="U162" s="19">
        <f t="shared" si="31"/>
        <v>0.80862304021813225</v>
      </c>
      <c r="V162" s="19">
        <f t="shared" si="32"/>
        <v>0.85719154737559644</v>
      </c>
      <c r="W162" s="19">
        <f t="shared" si="33"/>
        <v>0.89468302658486709</v>
      </c>
      <c r="X162" s="19">
        <f t="shared" si="34"/>
        <v>0.93166325835037489</v>
      </c>
      <c r="Y162" s="19">
        <f t="shared" si="35"/>
        <v>0.95296523517382414</v>
      </c>
    </row>
    <row r="163" spans="1:25" ht="15">
      <c r="A163" s="17">
        <v>33</v>
      </c>
      <c r="B163" s="9" t="s">
        <v>53</v>
      </c>
      <c r="C163" s="20" t="s">
        <v>39</v>
      </c>
      <c r="D163" s="18">
        <v>2831893</v>
      </c>
      <c r="E163" s="18">
        <v>2305847</v>
      </c>
      <c r="F163" s="18">
        <v>1882428</v>
      </c>
      <c r="G163" s="18">
        <v>1488294</v>
      </c>
      <c r="H163" s="18">
        <v>1155693</v>
      </c>
      <c r="I163" s="18">
        <v>892640</v>
      </c>
      <c r="J163" s="19">
        <f t="shared" si="26"/>
        <v>0.18575772460329543</v>
      </c>
      <c r="K163" s="19">
        <f t="shared" si="27"/>
        <v>0.33527573252237985</v>
      </c>
      <c r="L163" s="19">
        <f t="shared" si="28"/>
        <v>0.47445260113994425</v>
      </c>
      <c r="M163" s="19">
        <f t="shared" si="29"/>
        <v>0.59190089456063488</v>
      </c>
      <c r="N163" s="19">
        <f t="shared" si="30"/>
        <v>0.68479035048287495</v>
      </c>
      <c r="O163" s="18">
        <v>2295</v>
      </c>
      <c r="P163" s="18">
        <v>1849</v>
      </c>
      <c r="Q163" s="18">
        <v>1510</v>
      </c>
      <c r="R163" s="18">
        <v>1193</v>
      </c>
      <c r="S163" s="18">
        <v>927</v>
      </c>
      <c r="T163" s="18">
        <v>716</v>
      </c>
      <c r="U163" s="19">
        <f t="shared" si="31"/>
        <v>0.19433551198257082</v>
      </c>
      <c r="V163" s="19">
        <f t="shared" si="32"/>
        <v>0.34204793028322444</v>
      </c>
      <c r="W163" s="19">
        <f t="shared" si="33"/>
        <v>0.48017429193899785</v>
      </c>
      <c r="X163" s="19">
        <f t="shared" si="34"/>
        <v>0.59607843137254901</v>
      </c>
      <c r="Y163" s="19">
        <f t="shared" si="35"/>
        <v>0.68801742919389985</v>
      </c>
    </row>
    <row r="164" spans="1:25" ht="15">
      <c r="A164" s="17">
        <v>34</v>
      </c>
      <c r="B164" s="9" t="s">
        <v>38</v>
      </c>
      <c r="C164" s="20" t="s">
        <v>39</v>
      </c>
      <c r="D164" s="18">
        <v>15604911</v>
      </c>
      <c r="E164" s="18">
        <v>10924811</v>
      </c>
      <c r="F164" s="18">
        <v>7695243</v>
      </c>
      <c r="G164" s="18">
        <v>5268667</v>
      </c>
      <c r="H164" s="18">
        <v>3562065</v>
      </c>
      <c r="I164" s="18">
        <v>2411962</v>
      </c>
      <c r="J164" s="19">
        <f t="shared" si="26"/>
        <v>0.29991199565316329</v>
      </c>
      <c r="K164" s="19">
        <f t="shared" si="27"/>
        <v>0.50687043328859738</v>
      </c>
      <c r="L164" s="19">
        <f t="shared" si="28"/>
        <v>0.66237122403325466</v>
      </c>
      <c r="M164" s="19">
        <f t="shared" si="29"/>
        <v>0.77173435977943095</v>
      </c>
      <c r="N164" s="19">
        <f t="shared" si="30"/>
        <v>0.84543570930971668</v>
      </c>
      <c r="O164" s="18">
        <v>2794</v>
      </c>
      <c r="P164" s="18">
        <v>1950</v>
      </c>
      <c r="Q164" s="18">
        <v>1374</v>
      </c>
      <c r="R164" s="18">
        <v>940</v>
      </c>
      <c r="S164" s="18">
        <v>636</v>
      </c>
      <c r="T164" s="18">
        <v>430</v>
      </c>
      <c r="U164" s="19">
        <f t="shared" si="31"/>
        <v>0.30207587687902648</v>
      </c>
      <c r="V164" s="19">
        <f t="shared" si="32"/>
        <v>0.50823192555476027</v>
      </c>
      <c r="W164" s="19">
        <f t="shared" si="33"/>
        <v>0.66356478167501787</v>
      </c>
      <c r="X164" s="19">
        <f t="shared" si="34"/>
        <v>0.77236936292054403</v>
      </c>
      <c r="Y164" s="19">
        <f t="shared" si="35"/>
        <v>0.84609878310665709</v>
      </c>
    </row>
    <row r="165" spans="1:25" ht="15">
      <c r="A165" s="17">
        <v>35</v>
      </c>
      <c r="B165" s="9" t="s">
        <v>20</v>
      </c>
      <c r="C165" s="20" t="s">
        <v>4</v>
      </c>
      <c r="D165" s="18">
        <v>10866141</v>
      </c>
      <c r="E165" s="18">
        <v>4847450</v>
      </c>
      <c r="F165" s="18">
        <v>3607810</v>
      </c>
      <c r="G165" s="18">
        <v>2642301</v>
      </c>
      <c r="H165" s="18">
        <v>1923579</v>
      </c>
      <c r="I165" s="18">
        <v>1415665</v>
      </c>
      <c r="J165" s="19">
        <f t="shared" si="26"/>
        <v>0.55389406413923759</v>
      </c>
      <c r="K165" s="19">
        <f t="shared" si="27"/>
        <v>0.66797688342163053</v>
      </c>
      <c r="L165" s="19">
        <f t="shared" si="28"/>
        <v>0.75683170317778869</v>
      </c>
      <c r="M165" s="19">
        <f t="shared" si="29"/>
        <v>0.82297496415700844</v>
      </c>
      <c r="N165" s="19">
        <f t="shared" si="30"/>
        <v>0.86971777745199519</v>
      </c>
      <c r="O165" s="18">
        <v>6050</v>
      </c>
      <c r="P165" s="18">
        <v>2673</v>
      </c>
      <c r="Q165" s="18">
        <v>1989</v>
      </c>
      <c r="R165" s="18">
        <v>1457</v>
      </c>
      <c r="S165" s="18">
        <v>1060</v>
      </c>
      <c r="T165" s="18">
        <v>780</v>
      </c>
      <c r="U165" s="19">
        <f t="shared" si="31"/>
        <v>0.55818181818181811</v>
      </c>
      <c r="V165" s="19">
        <f t="shared" si="32"/>
        <v>0.67123966942148761</v>
      </c>
      <c r="W165" s="19">
        <f t="shared" si="33"/>
        <v>0.7591735537190083</v>
      </c>
      <c r="X165" s="19">
        <f t="shared" si="34"/>
        <v>0.82479338842975203</v>
      </c>
      <c r="Y165" s="19">
        <f t="shared" si="35"/>
        <v>0.87107438016528926</v>
      </c>
    </row>
    <row r="166" spans="1:25" ht="15">
      <c r="A166" s="17">
        <v>36</v>
      </c>
      <c r="B166" s="9" t="s">
        <v>33</v>
      </c>
      <c r="C166" s="20" t="s">
        <v>4</v>
      </c>
      <c r="D166" s="18">
        <v>5944297</v>
      </c>
      <c r="E166" s="18">
        <v>6382389</v>
      </c>
      <c r="F166" s="18">
        <v>5815050</v>
      </c>
      <c r="G166" s="18">
        <v>5069626</v>
      </c>
      <c r="H166" s="18">
        <v>4367708</v>
      </c>
      <c r="I166" s="18">
        <v>3791605</v>
      </c>
      <c r="J166" s="19">
        <f t="shared" si="26"/>
        <v>-7.3699547650462272E-2</v>
      </c>
      <c r="K166" s="19">
        <f t="shared" si="27"/>
        <v>2.1743025289617912E-2</v>
      </c>
      <c r="L166" s="19">
        <f t="shared" si="28"/>
        <v>0.14714456562315104</v>
      </c>
      <c r="M166" s="19">
        <f t="shared" si="29"/>
        <v>0.26522715806427577</v>
      </c>
      <c r="N166" s="19">
        <f t="shared" si="30"/>
        <v>0.36214408533086417</v>
      </c>
      <c r="O166" s="18">
        <v>2641</v>
      </c>
      <c r="P166" s="18">
        <v>2824</v>
      </c>
      <c r="Q166" s="18">
        <v>2573</v>
      </c>
      <c r="R166" s="18">
        <v>2243</v>
      </c>
      <c r="S166" s="18">
        <v>1932</v>
      </c>
      <c r="T166" s="18">
        <v>1677</v>
      </c>
      <c r="U166" s="19">
        <f t="shared" si="31"/>
        <v>-6.9291934873154215E-2</v>
      </c>
      <c r="V166" s="19">
        <f t="shared" si="32"/>
        <v>2.5747822794396025E-2</v>
      </c>
      <c r="W166" s="19">
        <f t="shared" si="33"/>
        <v>0.1507004922377887</v>
      </c>
      <c r="X166" s="19">
        <f t="shared" si="34"/>
        <v>0.26845891707686487</v>
      </c>
      <c r="Y166" s="19">
        <f t="shared" si="35"/>
        <v>0.36501325255585004</v>
      </c>
    </row>
    <row r="167" spans="1:25" ht="15">
      <c r="A167" s="17">
        <v>37</v>
      </c>
      <c r="B167" s="9" t="s">
        <v>54</v>
      </c>
      <c r="C167" s="20" t="s">
        <v>4</v>
      </c>
      <c r="D167" s="18">
        <v>8126225</v>
      </c>
      <c r="E167" s="18">
        <v>7155328</v>
      </c>
      <c r="F167" s="18">
        <v>5914869</v>
      </c>
      <c r="G167" s="18">
        <v>4757699</v>
      </c>
      <c r="H167" s="18">
        <v>3693265</v>
      </c>
      <c r="I167" s="18">
        <v>2865735</v>
      </c>
      <c r="J167" s="19">
        <f t="shared" si="26"/>
        <v>0.11947700192893995</v>
      </c>
      <c r="K167" s="19">
        <f t="shared" si="27"/>
        <v>0.27212586410048945</v>
      </c>
      <c r="L167" s="19">
        <f t="shared" si="28"/>
        <v>0.41452531772132817</v>
      </c>
      <c r="M167" s="19">
        <f t="shared" si="29"/>
        <v>0.54551283037326681</v>
      </c>
      <c r="N167" s="19">
        <f t="shared" si="30"/>
        <v>0.64734732301899101</v>
      </c>
      <c r="O167" s="18">
        <v>3439</v>
      </c>
      <c r="P167" s="18">
        <v>2999</v>
      </c>
      <c r="Q167" s="18">
        <v>2479</v>
      </c>
      <c r="R167" s="18">
        <v>1994</v>
      </c>
      <c r="S167" s="18">
        <v>1548</v>
      </c>
      <c r="T167" s="18">
        <v>1201</v>
      </c>
      <c r="U167" s="19">
        <f t="shared" si="31"/>
        <v>0.12794416981680723</v>
      </c>
      <c r="V167" s="19">
        <f t="shared" si="32"/>
        <v>0.27915091596394304</v>
      </c>
      <c r="W167" s="19">
        <f t="shared" si="33"/>
        <v>0.42018028496656001</v>
      </c>
      <c r="X167" s="19">
        <f t="shared" si="34"/>
        <v>0.54986914800814191</v>
      </c>
      <c r="Y167" s="19">
        <f t="shared" si="35"/>
        <v>0.65077057284094209</v>
      </c>
    </row>
    <row r="168" spans="1:25" ht="15">
      <c r="A168" s="17">
        <v>39</v>
      </c>
      <c r="B168" s="9" t="s">
        <v>51</v>
      </c>
      <c r="C168" s="20" t="s">
        <v>4</v>
      </c>
      <c r="D168" s="18">
        <v>31949362</v>
      </c>
      <c r="E168" s="18">
        <v>9940625</v>
      </c>
      <c r="F168" s="18">
        <v>9877808</v>
      </c>
      <c r="G168" s="18">
        <v>9780743</v>
      </c>
      <c r="H168" s="18">
        <v>9158570</v>
      </c>
      <c r="I168" s="18">
        <v>7643752</v>
      </c>
      <c r="J168" s="19">
        <f t="shared" si="26"/>
        <v>0.68886311407407752</v>
      </c>
      <c r="K168" s="19">
        <f t="shared" si="27"/>
        <v>0.69082925662177541</v>
      </c>
      <c r="L168" s="19">
        <f t="shared" si="28"/>
        <v>0.6938673454574773</v>
      </c>
      <c r="M168" s="19">
        <f t="shared" si="29"/>
        <v>0.71334106765574856</v>
      </c>
      <c r="N168" s="19">
        <f t="shared" si="30"/>
        <v>0.76075415840854665</v>
      </c>
      <c r="O168" s="18">
        <v>12945</v>
      </c>
      <c r="P168" s="18">
        <v>4006</v>
      </c>
      <c r="Q168" s="18">
        <v>3981</v>
      </c>
      <c r="R168" s="18">
        <v>3942</v>
      </c>
      <c r="S168" s="18">
        <v>3691</v>
      </c>
      <c r="T168" s="18">
        <v>3080</v>
      </c>
      <c r="U168" s="19">
        <f t="shared" si="31"/>
        <v>0.69053688682889147</v>
      </c>
      <c r="V168" s="19">
        <f t="shared" si="32"/>
        <v>0.69246813441483202</v>
      </c>
      <c r="W168" s="19">
        <f t="shared" si="33"/>
        <v>0.69548088064889924</v>
      </c>
      <c r="X168" s="19">
        <f t="shared" si="34"/>
        <v>0.71487060641174205</v>
      </c>
      <c r="Y168" s="19">
        <f t="shared" si="35"/>
        <v>0.76207029741212828</v>
      </c>
    </row>
    <row r="169" spans="1:25" ht="15">
      <c r="A169" s="17">
        <v>41</v>
      </c>
      <c r="B169" s="9" t="s">
        <v>57</v>
      </c>
      <c r="C169" s="20" t="s">
        <v>4</v>
      </c>
      <c r="D169" s="18">
        <v>4008848</v>
      </c>
      <c r="E169" s="18">
        <v>2350837</v>
      </c>
      <c r="F169" s="18">
        <v>1831267</v>
      </c>
      <c r="G169" s="18">
        <v>1422505</v>
      </c>
      <c r="H169" s="18">
        <v>1115932</v>
      </c>
      <c r="I169" s="18">
        <v>885742</v>
      </c>
      <c r="J169" s="19">
        <f t="shared" si="26"/>
        <v>0.4135878935794024</v>
      </c>
      <c r="K169" s="19">
        <f t="shared" si="27"/>
        <v>0.5431937055233822</v>
      </c>
      <c r="L169" s="19">
        <f t="shared" si="28"/>
        <v>0.64515865904618985</v>
      </c>
      <c r="M169" s="19">
        <f t="shared" si="29"/>
        <v>0.7216327483606263</v>
      </c>
      <c r="N169" s="19">
        <f t="shared" si="30"/>
        <v>0.77905323424584816</v>
      </c>
      <c r="O169" s="18">
        <v>4693</v>
      </c>
      <c r="P169" s="18">
        <v>2725</v>
      </c>
      <c r="Q169" s="18">
        <v>2123</v>
      </c>
      <c r="R169" s="18">
        <v>1649</v>
      </c>
      <c r="S169" s="18">
        <v>1293</v>
      </c>
      <c r="T169" s="18">
        <v>1026</v>
      </c>
      <c r="U169" s="19">
        <f t="shared" si="31"/>
        <v>0.41934796505433625</v>
      </c>
      <c r="V169" s="19">
        <f t="shared" si="32"/>
        <v>0.5476241210313233</v>
      </c>
      <c r="W169" s="19">
        <f t="shared" si="33"/>
        <v>0.64862561261453222</v>
      </c>
      <c r="X169" s="19">
        <f t="shared" si="34"/>
        <v>0.72448327295972725</v>
      </c>
      <c r="Y169" s="19">
        <f t="shared" si="35"/>
        <v>0.78137651821862342</v>
      </c>
    </row>
    <row r="170" spans="1:25" ht="15">
      <c r="A170" s="17">
        <v>42</v>
      </c>
      <c r="B170" s="9" t="s">
        <v>5</v>
      </c>
      <c r="C170" s="20" t="s">
        <v>4</v>
      </c>
      <c r="D170" s="18">
        <v>9117005</v>
      </c>
      <c r="E170" s="18">
        <v>6725413</v>
      </c>
      <c r="F170" s="18">
        <v>6000502</v>
      </c>
      <c r="G170" s="18">
        <v>4668337</v>
      </c>
      <c r="H170" s="18">
        <v>3522170</v>
      </c>
      <c r="I170" s="18">
        <v>2584790</v>
      </c>
      <c r="J170" s="19">
        <f t="shared" si="26"/>
        <v>0.26232211126351257</v>
      </c>
      <c r="K170" s="19">
        <f t="shared" si="27"/>
        <v>0.34183407818686073</v>
      </c>
      <c r="L170" s="19">
        <f t="shared" si="28"/>
        <v>0.48795278712691281</v>
      </c>
      <c r="M170" s="19">
        <f t="shared" si="29"/>
        <v>0.61367027878124447</v>
      </c>
      <c r="N170" s="19">
        <f t="shared" si="30"/>
        <v>0.71648693841892164</v>
      </c>
      <c r="O170" s="18">
        <v>5470</v>
      </c>
      <c r="P170" s="18">
        <v>4015</v>
      </c>
      <c r="Q170" s="18">
        <v>3582</v>
      </c>
      <c r="R170" s="18">
        <v>2787</v>
      </c>
      <c r="S170" s="18">
        <v>2102</v>
      </c>
      <c r="T170" s="18">
        <v>1543</v>
      </c>
      <c r="U170" s="19">
        <f t="shared" si="31"/>
        <v>0.26599634369287017</v>
      </c>
      <c r="V170" s="19">
        <f t="shared" si="32"/>
        <v>0.34515539305301646</v>
      </c>
      <c r="W170" s="19">
        <f t="shared" si="33"/>
        <v>0.49049360146252285</v>
      </c>
      <c r="X170" s="19">
        <f t="shared" si="34"/>
        <v>0.61572212065813536</v>
      </c>
      <c r="Y170" s="19">
        <f t="shared" si="35"/>
        <v>0.71791590493601465</v>
      </c>
    </row>
    <row r="171" spans="1:25" ht="15">
      <c r="A171" s="17">
        <v>43</v>
      </c>
      <c r="B171" s="9" t="s">
        <v>43</v>
      </c>
      <c r="C171" s="20" t="s">
        <v>4</v>
      </c>
      <c r="D171" s="18">
        <v>11531660</v>
      </c>
      <c r="E171" s="18">
        <v>6022398</v>
      </c>
      <c r="F171" s="18">
        <v>4578495</v>
      </c>
      <c r="G171" s="18">
        <v>3450851</v>
      </c>
      <c r="H171" s="18">
        <v>2626677</v>
      </c>
      <c r="I171" s="18">
        <v>2048446</v>
      </c>
      <c r="J171" s="19">
        <f t="shared" si="26"/>
        <v>0.47775099161785906</v>
      </c>
      <c r="K171" s="19">
        <f t="shared" si="27"/>
        <v>0.60296305995841015</v>
      </c>
      <c r="L171" s="19">
        <f t="shared" si="28"/>
        <v>0.70074984867746704</v>
      </c>
      <c r="M171" s="19">
        <f t="shared" si="29"/>
        <v>0.77222039151345079</v>
      </c>
      <c r="N171" s="19">
        <f t="shared" si="30"/>
        <v>0.82236330242133393</v>
      </c>
      <c r="O171" s="18">
        <v>6131</v>
      </c>
      <c r="P171" s="18">
        <v>3190</v>
      </c>
      <c r="Q171" s="18">
        <v>2425</v>
      </c>
      <c r="R171" s="18">
        <v>1828</v>
      </c>
      <c r="S171" s="18">
        <v>1391</v>
      </c>
      <c r="T171" s="18">
        <v>1085</v>
      </c>
      <c r="U171" s="19">
        <f t="shared" si="31"/>
        <v>0.47969336160495846</v>
      </c>
      <c r="V171" s="19">
        <f t="shared" si="32"/>
        <v>0.60446909150220196</v>
      </c>
      <c r="W171" s="19">
        <f t="shared" si="33"/>
        <v>0.7018430924808351</v>
      </c>
      <c r="X171" s="19">
        <f t="shared" si="34"/>
        <v>0.77312020877507748</v>
      </c>
      <c r="Y171" s="19">
        <f t="shared" si="35"/>
        <v>0.82303050073397488</v>
      </c>
    </row>
    <row r="172" spans="1:25" ht="15">
      <c r="A172" s="17">
        <v>44</v>
      </c>
      <c r="B172" s="9" t="s">
        <v>44</v>
      </c>
      <c r="C172" s="20" t="s">
        <v>45</v>
      </c>
      <c r="D172" s="18">
        <v>43562607</v>
      </c>
      <c r="E172" s="18">
        <v>16514690</v>
      </c>
      <c r="F172" s="18">
        <v>12140769</v>
      </c>
      <c r="G172" s="18">
        <v>9037625</v>
      </c>
      <c r="H172" s="18">
        <v>6848175</v>
      </c>
      <c r="I172" s="18">
        <v>5298859</v>
      </c>
      <c r="J172" s="19">
        <f t="shared" si="26"/>
        <v>0.6208975739215975</v>
      </c>
      <c r="K172" s="19">
        <f t="shared" si="27"/>
        <v>0.72130297436055657</v>
      </c>
      <c r="L172" s="19">
        <f t="shared" si="28"/>
        <v>0.79253709494475388</v>
      </c>
      <c r="M172" s="19">
        <f t="shared" si="29"/>
        <v>0.84279694280004869</v>
      </c>
      <c r="N172" s="19">
        <f t="shared" si="30"/>
        <v>0.87836221555794403</v>
      </c>
      <c r="O172" s="18">
        <v>8436</v>
      </c>
      <c r="P172" s="18">
        <v>3193</v>
      </c>
      <c r="Q172" s="18">
        <v>2347</v>
      </c>
      <c r="R172" s="18">
        <v>1747</v>
      </c>
      <c r="S172" s="18">
        <v>1324</v>
      </c>
      <c r="T172" s="18">
        <v>1024</v>
      </c>
      <c r="U172" s="19">
        <f t="shared" si="31"/>
        <v>0.62150308202939786</v>
      </c>
      <c r="V172" s="19">
        <f t="shared" si="32"/>
        <v>0.72178757705073493</v>
      </c>
      <c r="W172" s="19">
        <f t="shared" si="33"/>
        <v>0.79291133238501654</v>
      </c>
      <c r="X172" s="19">
        <f t="shared" si="34"/>
        <v>0.84305357989568519</v>
      </c>
      <c r="Y172" s="19">
        <f t="shared" si="35"/>
        <v>0.878615457562826</v>
      </c>
    </row>
    <row r="173" spans="1:25" ht="15">
      <c r="A173" s="17">
        <v>45</v>
      </c>
      <c r="B173" s="9" t="s">
        <v>48</v>
      </c>
      <c r="C173" s="20" t="s">
        <v>4</v>
      </c>
      <c r="D173" s="18">
        <v>4570001</v>
      </c>
      <c r="E173" s="18">
        <v>2216165</v>
      </c>
      <c r="F173" s="18">
        <v>1606071</v>
      </c>
      <c r="G173" s="18">
        <v>1152486</v>
      </c>
      <c r="H173" s="18">
        <v>841557</v>
      </c>
      <c r="I173" s="18">
        <v>636917</v>
      </c>
      <c r="J173" s="19">
        <f t="shared" si="26"/>
        <v>0.51506246935175726</v>
      </c>
      <c r="K173" s="19">
        <f t="shared" si="27"/>
        <v>0.64856222132117702</v>
      </c>
      <c r="L173" s="19">
        <f t="shared" si="28"/>
        <v>0.74781493483261818</v>
      </c>
      <c r="M173" s="19">
        <f t="shared" si="29"/>
        <v>0.81585190025122534</v>
      </c>
      <c r="N173" s="19">
        <f t="shared" si="30"/>
        <v>0.86063088388820919</v>
      </c>
      <c r="O173" s="18">
        <v>5825</v>
      </c>
      <c r="P173" s="18">
        <v>2791</v>
      </c>
      <c r="Q173" s="18">
        <v>2022</v>
      </c>
      <c r="R173" s="18">
        <v>1451</v>
      </c>
      <c r="S173" s="18">
        <v>1059</v>
      </c>
      <c r="T173" s="18">
        <v>802</v>
      </c>
      <c r="U173" s="19">
        <f t="shared" si="31"/>
        <v>0.52085836909871253</v>
      </c>
      <c r="V173" s="19">
        <f t="shared" si="32"/>
        <v>0.65287553648068664</v>
      </c>
      <c r="W173" s="19">
        <f t="shared" si="33"/>
        <v>0.75090128755364804</v>
      </c>
      <c r="X173" s="19">
        <f t="shared" si="34"/>
        <v>0.81819742489270386</v>
      </c>
      <c r="Y173" s="19">
        <f t="shared" si="35"/>
        <v>0.86231759656652363</v>
      </c>
    </row>
    <row r="174" spans="1:25" ht="15">
      <c r="A174" s="17">
        <v>46</v>
      </c>
      <c r="B174" s="9" t="s">
        <v>30</v>
      </c>
      <c r="C174" s="20" t="s">
        <v>31</v>
      </c>
      <c r="D174" s="18">
        <v>1420479</v>
      </c>
      <c r="E174" s="18">
        <v>1969617</v>
      </c>
      <c r="F174" s="18">
        <v>1707595</v>
      </c>
      <c r="G174" s="18">
        <v>1457202</v>
      </c>
      <c r="H174" s="18">
        <v>1203908</v>
      </c>
      <c r="I174" s="18">
        <v>953047</v>
      </c>
      <c r="J174" s="19">
        <f t="shared" si="26"/>
        <v>-0.38658649652687571</v>
      </c>
      <c r="K174" s="19">
        <f t="shared" si="27"/>
        <v>-0.20212618419561279</v>
      </c>
      <c r="L174" s="19">
        <f t="shared" si="28"/>
        <v>-2.5852546922552122E-2</v>
      </c>
      <c r="M174" s="19">
        <f t="shared" si="29"/>
        <v>0.15246335919080822</v>
      </c>
      <c r="N174" s="19">
        <f t="shared" si="30"/>
        <v>0.32906646279177654</v>
      </c>
      <c r="O174" s="18">
        <v>2599</v>
      </c>
      <c r="P174" s="18">
        <v>3527</v>
      </c>
      <c r="Q174" s="18">
        <v>3058</v>
      </c>
      <c r="R174" s="18">
        <v>2609</v>
      </c>
      <c r="S174" s="18">
        <v>2156</v>
      </c>
      <c r="T174" s="18">
        <v>1706</v>
      </c>
      <c r="U174" s="19">
        <f t="shared" si="31"/>
        <v>-0.35706040784917281</v>
      </c>
      <c r="V174" s="19">
        <f t="shared" si="32"/>
        <v>-0.17660638707195075</v>
      </c>
      <c r="W174" s="19">
        <f t="shared" si="33"/>
        <v>-3.8476337052713028E-3</v>
      </c>
      <c r="X174" s="19">
        <f t="shared" si="34"/>
        <v>0.17045017314351674</v>
      </c>
      <c r="Y174" s="19">
        <f t="shared" si="35"/>
        <v>0.34359368988072336</v>
      </c>
    </row>
    <row r="175" spans="1:25" ht="15">
      <c r="A175" s="17">
        <v>49</v>
      </c>
      <c r="B175" s="9" t="s">
        <v>19</v>
      </c>
      <c r="C175" s="20" t="s">
        <v>4</v>
      </c>
      <c r="D175" s="18">
        <v>8283052</v>
      </c>
      <c r="E175" s="18">
        <v>2963558</v>
      </c>
      <c r="F175" s="18">
        <v>2313419</v>
      </c>
      <c r="G175" s="18">
        <v>1826570</v>
      </c>
      <c r="H175" s="18">
        <v>1465834</v>
      </c>
      <c r="I175" s="18">
        <v>1191411</v>
      </c>
      <c r="J175" s="19">
        <f t="shared" si="26"/>
        <v>0.64221424663276294</v>
      </c>
      <c r="K175" s="19">
        <f t="shared" si="27"/>
        <v>0.72070451809308933</v>
      </c>
      <c r="L175" s="19">
        <f t="shared" si="28"/>
        <v>0.77948104152913689</v>
      </c>
      <c r="M175" s="19">
        <f t="shared" si="29"/>
        <v>0.82303213839536438</v>
      </c>
      <c r="N175" s="19">
        <f t="shared" si="30"/>
        <v>0.85616280086132501</v>
      </c>
      <c r="O175" s="18">
        <v>4644</v>
      </c>
      <c r="P175" s="18">
        <v>1654</v>
      </c>
      <c r="Q175" s="18">
        <v>1291</v>
      </c>
      <c r="R175" s="18">
        <v>1019</v>
      </c>
      <c r="S175" s="18">
        <v>818</v>
      </c>
      <c r="T175" s="18">
        <v>664</v>
      </c>
      <c r="U175" s="19">
        <f t="shared" si="31"/>
        <v>0.6438415159345392</v>
      </c>
      <c r="V175" s="19">
        <f t="shared" si="32"/>
        <v>0.72200689061154177</v>
      </c>
      <c r="W175" s="19">
        <f t="shared" si="33"/>
        <v>0.78057708871662357</v>
      </c>
      <c r="X175" s="19">
        <f t="shared" si="34"/>
        <v>0.82385874246339363</v>
      </c>
      <c r="Y175" s="19">
        <f t="shared" si="35"/>
        <v>0.85701981050818254</v>
      </c>
    </row>
    <row r="176" spans="1:25">
      <c r="M176" s="2">
        <f>AVERAGE(M147:M175)</f>
        <v>0.72027733217301104</v>
      </c>
      <c r="N176" s="2">
        <f>AVERAGE(N147:N175)</f>
        <v>0.77853697807510858</v>
      </c>
    </row>
  </sheetData>
  <sortState ref="B4:C52">
    <sortCondition ref="B3"/>
  </sortState>
  <mergeCells count="13">
    <mergeCell ref="A71:T71"/>
    <mergeCell ref="A124:T124"/>
    <mergeCell ref="A86:Y86"/>
    <mergeCell ref="A146:Y146"/>
    <mergeCell ref="A1:Y1"/>
    <mergeCell ref="C2:C3"/>
    <mergeCell ref="O53:T53"/>
    <mergeCell ref="A55:I69"/>
    <mergeCell ref="D2:I2"/>
    <mergeCell ref="J2:N2"/>
    <mergeCell ref="O2:T2"/>
    <mergeCell ref="U2:Y2"/>
    <mergeCell ref="B2:B3"/>
  </mergeCells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FD9E-A70E-D54B-A087-AEAF481AE8C2}">
  <dimension ref="A1:Y70"/>
  <sheetViews>
    <sheetView topLeftCell="A31" workbookViewId="0">
      <selection activeCell="G55" sqref="G55"/>
    </sheetView>
  </sheetViews>
  <sheetFormatPr baseColWidth="10" defaultRowHeight="14"/>
  <cols>
    <col min="1" max="1" width="10.83203125" style="1"/>
    <col min="2" max="2" width="51.5" style="1" customWidth="1"/>
    <col min="3" max="16384" width="10.83203125" style="1"/>
  </cols>
  <sheetData>
    <row r="1" spans="1:25" ht="15">
      <c r="A1" s="27" t="s">
        <v>136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5">
      <c r="A2" s="7"/>
      <c r="B2" s="45" t="s">
        <v>132</v>
      </c>
      <c r="C2" s="46" t="s">
        <v>0</v>
      </c>
      <c r="D2" s="42" t="s">
        <v>66</v>
      </c>
      <c r="E2" s="42"/>
      <c r="F2" s="42"/>
      <c r="G2" s="42"/>
      <c r="H2" s="42"/>
      <c r="I2" s="42"/>
      <c r="J2" s="44" t="s">
        <v>68</v>
      </c>
      <c r="K2" s="44"/>
      <c r="L2" s="44"/>
      <c r="M2" s="44"/>
      <c r="N2" s="44"/>
      <c r="O2" s="42" t="s">
        <v>69</v>
      </c>
      <c r="P2" s="42"/>
      <c r="Q2" s="42"/>
      <c r="R2" s="42"/>
      <c r="S2" s="42"/>
      <c r="T2" s="42"/>
      <c r="U2" s="44" t="s">
        <v>70</v>
      </c>
      <c r="V2" s="44"/>
      <c r="W2" s="44"/>
      <c r="X2" s="44"/>
      <c r="Y2" s="44"/>
    </row>
    <row r="3" spans="1:25" ht="15">
      <c r="A3" s="7" t="s">
        <v>131</v>
      </c>
      <c r="B3" s="45"/>
      <c r="C3" s="47"/>
      <c r="D3" s="5" t="s">
        <v>67</v>
      </c>
      <c r="E3" s="5">
        <v>22</v>
      </c>
      <c r="F3" s="5">
        <v>24</v>
      </c>
      <c r="G3" s="5">
        <v>26</v>
      </c>
      <c r="H3" s="5">
        <v>28</v>
      </c>
      <c r="I3" s="5">
        <v>30</v>
      </c>
      <c r="J3" s="6">
        <v>22</v>
      </c>
      <c r="K3" s="6">
        <v>24</v>
      </c>
      <c r="L3" s="6">
        <v>26</v>
      </c>
      <c r="M3" s="6">
        <v>28</v>
      </c>
      <c r="N3" s="6">
        <v>30</v>
      </c>
      <c r="O3" s="5" t="s">
        <v>67</v>
      </c>
      <c r="P3" s="5">
        <v>22</v>
      </c>
      <c r="Q3" s="5">
        <v>24</v>
      </c>
      <c r="R3" s="5">
        <v>26</v>
      </c>
      <c r="S3" s="5">
        <v>28</v>
      </c>
      <c r="T3" s="5">
        <v>30</v>
      </c>
      <c r="U3" s="6">
        <v>22</v>
      </c>
      <c r="V3" s="6">
        <v>24</v>
      </c>
      <c r="W3" s="6">
        <v>26</v>
      </c>
      <c r="X3" s="6">
        <v>28</v>
      </c>
      <c r="Y3" s="6">
        <v>30</v>
      </c>
    </row>
    <row r="4" spans="1:25" ht="15">
      <c r="A4" s="7">
        <v>1</v>
      </c>
      <c r="B4" s="9" t="s">
        <v>71</v>
      </c>
      <c r="C4" s="6" t="s">
        <v>27</v>
      </c>
      <c r="D4" s="5">
        <v>2134208</v>
      </c>
      <c r="E4" s="5">
        <v>1831268</v>
      </c>
      <c r="F4" s="5">
        <v>1493833</v>
      </c>
      <c r="G4" s="5">
        <v>1215928</v>
      </c>
      <c r="H4" s="5">
        <v>987428</v>
      </c>
      <c r="I4" s="5">
        <v>809493</v>
      </c>
      <c r="J4" s="11">
        <f>1-(E4/D4)</f>
        <v>0.14194492757969235</v>
      </c>
      <c r="K4" s="11">
        <f>1-(F4/D4)</f>
        <v>0.30005275961855638</v>
      </c>
      <c r="L4" s="11">
        <f>1-(G4/D4)</f>
        <v>0.4302673403904399</v>
      </c>
      <c r="M4" s="11">
        <f>1-(H4/D4)</f>
        <v>0.53733281854439685</v>
      </c>
      <c r="N4" s="11">
        <f>1-(I4/D4)</f>
        <v>0.62070566692656004</v>
      </c>
      <c r="O4" s="5">
        <v>704</v>
      </c>
      <c r="P4" s="5">
        <v>602</v>
      </c>
      <c r="Q4" s="5">
        <v>491</v>
      </c>
      <c r="R4" s="5">
        <v>400</v>
      </c>
      <c r="S4" s="5">
        <v>325</v>
      </c>
      <c r="T4" s="5">
        <v>266</v>
      </c>
      <c r="U4" s="11">
        <f>1-(P4/O4)</f>
        <v>0.14488636363636365</v>
      </c>
      <c r="V4" s="11">
        <f>1-(Q4/O4)</f>
        <v>0.30255681818181823</v>
      </c>
      <c r="W4" s="11">
        <f>1-(R4/O4)</f>
        <v>0.43181818181818177</v>
      </c>
      <c r="X4" s="11">
        <f>1-(S4/O4)</f>
        <v>0.53835227272727271</v>
      </c>
      <c r="Y4" s="11">
        <f>1-(T4/O4)</f>
        <v>0.62215909090909083</v>
      </c>
    </row>
    <row r="5" spans="1:25" ht="15">
      <c r="A5" s="7">
        <v>2</v>
      </c>
      <c r="B5" s="9" t="s">
        <v>72</v>
      </c>
      <c r="C5" s="6" t="s">
        <v>73</v>
      </c>
      <c r="D5" s="5">
        <v>6243304</v>
      </c>
      <c r="E5" s="5">
        <v>6134928</v>
      </c>
      <c r="F5" s="5">
        <v>4920318</v>
      </c>
      <c r="G5" s="5">
        <v>3958276</v>
      </c>
      <c r="H5" s="5">
        <v>3197021</v>
      </c>
      <c r="I5" s="5">
        <v>2595124</v>
      </c>
      <c r="J5" s="11">
        <f>1-(E5/D5)</f>
        <v>1.735875747841209E-2</v>
      </c>
      <c r="K5" s="11">
        <f>1-(F5/D5)</f>
        <v>0.21190478631186305</v>
      </c>
      <c r="L5" s="11">
        <f>1-(G5/D5)</f>
        <v>0.36599659411106689</v>
      </c>
      <c r="M5" s="11">
        <f>1-(H5/D5)</f>
        <v>0.48792802657054657</v>
      </c>
      <c r="N5" s="11">
        <f>1-(I5/D5)</f>
        <v>0.58433483296664712</v>
      </c>
      <c r="O5" s="5">
        <v>1714</v>
      </c>
      <c r="P5" s="5">
        <v>1678</v>
      </c>
      <c r="Q5" s="5">
        <v>1346</v>
      </c>
      <c r="R5" s="5">
        <v>1082</v>
      </c>
      <c r="S5" s="5">
        <v>874</v>
      </c>
      <c r="T5" s="5">
        <v>710</v>
      </c>
      <c r="U5" s="11">
        <f>1-(P5/O5)</f>
        <v>2.100350058343059E-2</v>
      </c>
      <c r="V5" s="11">
        <f>1-(Q5/O5)</f>
        <v>0.21470245040840141</v>
      </c>
      <c r="W5" s="11">
        <f>1-(R5/O5)</f>
        <v>0.36872812135355892</v>
      </c>
      <c r="X5" s="11">
        <f>1-(S5/O5)</f>
        <v>0.49008168028004673</v>
      </c>
      <c r="Y5" s="11">
        <f>1-(T5/O5)</f>
        <v>0.58576429404900821</v>
      </c>
    </row>
    <row r="6" spans="1:25" ht="15">
      <c r="A6" s="7">
        <v>3</v>
      </c>
      <c r="B6" s="9" t="s">
        <v>74</v>
      </c>
      <c r="C6" s="6" t="s">
        <v>4</v>
      </c>
      <c r="D6" s="5">
        <v>2583034</v>
      </c>
      <c r="E6" s="5">
        <v>2760938</v>
      </c>
      <c r="F6" s="5">
        <v>2395244</v>
      </c>
      <c r="G6" s="5">
        <v>2022995</v>
      </c>
      <c r="H6" s="5">
        <v>1692559</v>
      </c>
      <c r="I6" s="5">
        <v>1434050</v>
      </c>
      <c r="J6" s="11">
        <f t="shared" ref="J6:J52" si="0">1-(E6/D6)</f>
        <v>-6.8874045018377572E-2</v>
      </c>
      <c r="K6" s="11">
        <f t="shared" ref="K6:K52" si="1">1-(F6/D6)</f>
        <v>7.2701327198945065E-2</v>
      </c>
      <c r="L6" s="11">
        <f t="shared" ref="L6:L52" si="2">1-(G6/D6)</f>
        <v>0.21681441281841429</v>
      </c>
      <c r="M6" s="11">
        <f t="shared" ref="M6:M52" si="3">1-(H6/D6)</f>
        <v>0.3447399453510871</v>
      </c>
      <c r="N6" s="11">
        <f t="shared" ref="N6:N52" si="4">1-(I6/D6)</f>
        <v>0.44481954167076387</v>
      </c>
      <c r="O6" s="5">
        <v>694</v>
      </c>
      <c r="P6" s="5">
        <v>741</v>
      </c>
      <c r="Q6" s="5">
        <v>642</v>
      </c>
      <c r="R6" s="5">
        <v>543</v>
      </c>
      <c r="S6" s="5">
        <v>454</v>
      </c>
      <c r="T6" s="5">
        <v>384</v>
      </c>
      <c r="U6" s="11">
        <f t="shared" ref="U6:U52" si="5">1-(P6/O6)</f>
        <v>-6.7723342939481235E-2</v>
      </c>
      <c r="V6" s="11">
        <f t="shared" ref="V6:V52" si="6">1-(Q6/O6)</f>
        <v>7.4927953890489896E-2</v>
      </c>
      <c r="W6" s="11">
        <f t="shared" ref="W6:W52" si="7">1-(R6/O6)</f>
        <v>0.21757925072046114</v>
      </c>
      <c r="X6" s="11">
        <f t="shared" ref="X6:X52" si="8">1-(S6/O6)</f>
        <v>0.34582132564841495</v>
      </c>
      <c r="Y6" s="11">
        <f t="shared" ref="Y6:Y52" si="9">1-(T6/O6)</f>
        <v>0.44668587896253598</v>
      </c>
    </row>
    <row r="7" spans="1:25" ht="15">
      <c r="A7" s="7">
        <v>4</v>
      </c>
      <c r="B7" s="9" t="s">
        <v>75</v>
      </c>
      <c r="C7" s="6" t="s">
        <v>76</v>
      </c>
      <c r="D7" s="5">
        <v>391738</v>
      </c>
      <c r="E7" s="5">
        <v>471798</v>
      </c>
      <c r="F7" s="5">
        <v>407188</v>
      </c>
      <c r="G7" s="5">
        <v>356510</v>
      </c>
      <c r="H7" s="5">
        <v>315461</v>
      </c>
      <c r="I7" s="5">
        <v>282367</v>
      </c>
      <c r="J7" s="11">
        <f t="shared" si="0"/>
        <v>-0.20437128897375278</v>
      </c>
      <c r="K7" s="11">
        <f t="shared" si="1"/>
        <v>-3.9439625463957961E-2</v>
      </c>
      <c r="L7" s="11">
        <f t="shared" si="2"/>
        <v>8.9927451510958822E-2</v>
      </c>
      <c r="M7" s="11">
        <f t="shared" si="3"/>
        <v>0.19471432436985947</v>
      </c>
      <c r="N7" s="11">
        <f t="shared" si="4"/>
        <v>0.27919425738631432</v>
      </c>
      <c r="O7" s="5">
        <v>358</v>
      </c>
      <c r="P7" s="5">
        <v>425</v>
      </c>
      <c r="Q7" s="5">
        <v>366</v>
      </c>
      <c r="R7" s="5">
        <v>321</v>
      </c>
      <c r="S7" s="5">
        <v>284</v>
      </c>
      <c r="T7" s="5">
        <v>254</v>
      </c>
      <c r="U7" s="11">
        <f t="shared" si="5"/>
        <v>-0.18715083798882692</v>
      </c>
      <c r="V7" s="11">
        <f t="shared" si="6"/>
        <v>-2.2346368715083775E-2</v>
      </c>
      <c r="W7" s="11">
        <f t="shared" si="7"/>
        <v>0.1033519553072626</v>
      </c>
      <c r="X7" s="11">
        <f t="shared" si="8"/>
        <v>0.20670391061452509</v>
      </c>
      <c r="Y7" s="11">
        <f t="shared" si="9"/>
        <v>0.29050279329608941</v>
      </c>
    </row>
    <row r="8" spans="1:25" ht="15">
      <c r="A8" s="7">
        <v>5</v>
      </c>
      <c r="B8" s="9" t="s">
        <v>77</v>
      </c>
      <c r="C8" s="6" t="s">
        <v>4</v>
      </c>
      <c r="D8" s="5">
        <v>10320313</v>
      </c>
      <c r="E8" s="5">
        <v>4338789</v>
      </c>
      <c r="F8" s="5">
        <v>4301324</v>
      </c>
      <c r="G8" s="5">
        <v>3739648</v>
      </c>
      <c r="H8" s="5">
        <v>2669127</v>
      </c>
      <c r="I8" s="5">
        <v>1870798</v>
      </c>
      <c r="J8" s="11">
        <f t="shared" si="0"/>
        <v>0.57958746018652729</v>
      </c>
      <c r="K8" s="11">
        <f t="shared" si="1"/>
        <v>0.58321767954130843</v>
      </c>
      <c r="L8" s="11">
        <f t="shared" si="2"/>
        <v>0.63764199787351417</v>
      </c>
      <c r="M8" s="11">
        <f t="shared" si="3"/>
        <v>0.74137150685255382</v>
      </c>
      <c r="N8" s="11">
        <f t="shared" si="4"/>
        <v>0.81872662195419843</v>
      </c>
      <c r="O8" s="5">
        <v>10068</v>
      </c>
      <c r="P8" s="5">
        <v>4181</v>
      </c>
      <c r="Q8" s="5">
        <v>4145</v>
      </c>
      <c r="R8" s="5">
        <v>3604</v>
      </c>
      <c r="S8" s="5">
        <v>2572</v>
      </c>
      <c r="T8" s="5">
        <v>1802</v>
      </c>
      <c r="U8" s="11">
        <f t="shared" si="5"/>
        <v>0.58472387763210176</v>
      </c>
      <c r="V8" s="11">
        <f t="shared" si="6"/>
        <v>0.58829956297179176</v>
      </c>
      <c r="W8" s="11">
        <f t="shared" si="7"/>
        <v>0.64203416765991261</v>
      </c>
      <c r="X8" s="11">
        <f t="shared" si="8"/>
        <v>0.74453714739769561</v>
      </c>
      <c r="Y8" s="11">
        <f t="shared" si="9"/>
        <v>0.82101708382995631</v>
      </c>
    </row>
    <row r="9" spans="1:25" ht="15">
      <c r="A9" s="7">
        <v>6</v>
      </c>
      <c r="B9" s="9" t="s">
        <v>78</v>
      </c>
      <c r="C9" s="6" t="s">
        <v>4</v>
      </c>
      <c r="D9" s="5">
        <v>6979174</v>
      </c>
      <c r="E9" s="5">
        <v>7549403</v>
      </c>
      <c r="F9" s="5">
        <v>6991918</v>
      </c>
      <c r="G9" s="5">
        <v>6003013</v>
      </c>
      <c r="H9" s="5">
        <v>4915010</v>
      </c>
      <c r="I9" s="5">
        <v>3971729</v>
      </c>
      <c r="J9" s="11">
        <f t="shared" si="0"/>
        <v>-8.1704367880783613E-2</v>
      </c>
      <c r="K9" s="11">
        <f t="shared" si="1"/>
        <v>-1.8260040514823661E-3</v>
      </c>
      <c r="L9" s="11">
        <f t="shared" si="2"/>
        <v>0.13986769781065778</v>
      </c>
      <c r="M9" s="11">
        <f t="shared" si="3"/>
        <v>0.29576050117105546</v>
      </c>
      <c r="N9" s="11">
        <f t="shared" si="4"/>
        <v>0.43091703975284179</v>
      </c>
      <c r="O9" s="5">
        <v>3710</v>
      </c>
      <c r="P9" s="5">
        <v>4008</v>
      </c>
      <c r="Q9" s="5">
        <v>3712</v>
      </c>
      <c r="R9" s="5">
        <v>3187</v>
      </c>
      <c r="S9" s="5">
        <v>2609</v>
      </c>
      <c r="T9" s="5">
        <v>2108</v>
      </c>
      <c r="U9" s="11">
        <f t="shared" si="5"/>
        <v>-8.0323450134770935E-2</v>
      </c>
      <c r="V9" s="11">
        <f t="shared" si="6"/>
        <v>-5.3908355795151408E-4</v>
      </c>
      <c r="W9" s="11">
        <f t="shared" si="7"/>
        <v>0.14097035040431272</v>
      </c>
      <c r="X9" s="11">
        <f t="shared" si="8"/>
        <v>0.29676549865229107</v>
      </c>
      <c r="Y9" s="11">
        <f t="shared" si="9"/>
        <v>0.43180592991913747</v>
      </c>
    </row>
    <row r="10" spans="1:25" ht="15">
      <c r="A10" s="7">
        <v>7</v>
      </c>
      <c r="B10" s="9" t="s">
        <v>79</v>
      </c>
      <c r="C10" s="6" t="s">
        <v>4</v>
      </c>
      <c r="D10" s="5">
        <v>2784445</v>
      </c>
      <c r="E10" s="5">
        <v>2995734</v>
      </c>
      <c r="F10" s="5">
        <v>2728220</v>
      </c>
      <c r="G10" s="5">
        <v>2412246</v>
      </c>
      <c r="H10" s="5">
        <v>2084310</v>
      </c>
      <c r="I10" s="5">
        <v>1797214</v>
      </c>
      <c r="J10" s="11">
        <f t="shared" si="0"/>
        <v>-7.5881908243833118E-2</v>
      </c>
      <c r="K10" s="11">
        <f t="shared" si="1"/>
        <v>2.019253388018083E-2</v>
      </c>
      <c r="L10" s="11">
        <f t="shared" si="2"/>
        <v>0.13367080333782855</v>
      </c>
      <c r="M10" s="11">
        <f t="shared" si="3"/>
        <v>0.25144508151534684</v>
      </c>
      <c r="N10" s="11">
        <f t="shared" si="4"/>
        <v>0.35455216389621635</v>
      </c>
      <c r="O10" s="5">
        <v>654</v>
      </c>
      <c r="P10" s="5">
        <v>702</v>
      </c>
      <c r="Q10" s="5">
        <v>639</v>
      </c>
      <c r="R10" s="5">
        <v>565</v>
      </c>
      <c r="S10" s="5">
        <v>488</v>
      </c>
      <c r="T10" s="5">
        <v>421</v>
      </c>
      <c r="U10" s="11">
        <f t="shared" si="5"/>
        <v>-7.3394495412844041E-2</v>
      </c>
      <c r="V10" s="11">
        <f t="shared" si="6"/>
        <v>2.2935779816513735E-2</v>
      </c>
      <c r="W10" s="11">
        <f t="shared" si="7"/>
        <v>0.13608562691131498</v>
      </c>
      <c r="X10" s="11">
        <f t="shared" si="8"/>
        <v>0.25382262996941896</v>
      </c>
      <c r="Y10" s="11">
        <f t="shared" si="9"/>
        <v>0.35626911314984711</v>
      </c>
    </row>
    <row r="11" spans="1:25" ht="15">
      <c r="A11" s="7">
        <v>8</v>
      </c>
      <c r="B11" s="9" t="s">
        <v>80</v>
      </c>
      <c r="C11" s="6" t="s">
        <v>27</v>
      </c>
      <c r="D11" s="5">
        <v>4342892</v>
      </c>
      <c r="E11" s="5">
        <v>2023020</v>
      </c>
      <c r="F11" s="5">
        <v>1677722</v>
      </c>
      <c r="G11" s="5">
        <v>1407875</v>
      </c>
      <c r="H11" s="5">
        <v>1192304</v>
      </c>
      <c r="I11" s="5">
        <v>1018522</v>
      </c>
      <c r="J11" s="11">
        <f t="shared" si="0"/>
        <v>0.53417676516017432</v>
      </c>
      <c r="K11" s="11">
        <f t="shared" si="1"/>
        <v>0.61368553489241728</v>
      </c>
      <c r="L11" s="11">
        <f t="shared" si="2"/>
        <v>0.67582085854310914</v>
      </c>
      <c r="M11" s="11">
        <f t="shared" si="3"/>
        <v>0.72545851934609473</v>
      </c>
      <c r="N11" s="11">
        <f t="shared" si="4"/>
        <v>0.76547379027615703</v>
      </c>
      <c r="O11" s="5">
        <v>3474</v>
      </c>
      <c r="P11" s="5">
        <v>1606</v>
      </c>
      <c r="Q11" s="5">
        <v>1332</v>
      </c>
      <c r="R11" s="5">
        <v>1117</v>
      </c>
      <c r="S11" s="5">
        <v>946</v>
      </c>
      <c r="T11" s="5">
        <v>808</v>
      </c>
      <c r="U11" s="11">
        <f t="shared" si="5"/>
        <v>0.53770869314910763</v>
      </c>
      <c r="V11" s="11">
        <f t="shared" si="6"/>
        <v>0.61658031088082899</v>
      </c>
      <c r="W11" s="11">
        <f t="shared" si="7"/>
        <v>0.67846862406447905</v>
      </c>
      <c r="X11" s="11">
        <f t="shared" si="8"/>
        <v>0.72769142199194015</v>
      </c>
      <c r="Y11" s="11">
        <f t="shared" si="9"/>
        <v>0.76741508347725962</v>
      </c>
    </row>
    <row r="12" spans="1:25" ht="15">
      <c r="A12" s="7">
        <v>9</v>
      </c>
      <c r="B12" s="9" t="s">
        <v>81</v>
      </c>
      <c r="C12" s="6" t="s">
        <v>4</v>
      </c>
      <c r="D12" s="5">
        <v>4246958</v>
      </c>
      <c r="E12" s="5">
        <v>4586926</v>
      </c>
      <c r="F12" s="5">
        <v>4084294</v>
      </c>
      <c r="G12" s="5">
        <v>3458607</v>
      </c>
      <c r="H12" s="5">
        <v>2802117</v>
      </c>
      <c r="I12" s="5">
        <v>2243250</v>
      </c>
      <c r="J12" s="11">
        <f t="shared" si="0"/>
        <v>-8.0049767386444648E-2</v>
      </c>
      <c r="K12" s="11">
        <f t="shared" si="1"/>
        <v>3.8301297069573081E-2</v>
      </c>
      <c r="L12" s="11">
        <f t="shared" si="2"/>
        <v>0.18562721835252427</v>
      </c>
      <c r="M12" s="11">
        <f t="shared" si="3"/>
        <v>0.34020609575135896</v>
      </c>
      <c r="N12" s="11">
        <f t="shared" si="4"/>
        <v>0.47179840252717353</v>
      </c>
      <c r="O12" s="5">
        <v>1171</v>
      </c>
      <c r="P12" s="5">
        <v>1261</v>
      </c>
      <c r="Q12" s="5">
        <v>1123</v>
      </c>
      <c r="R12" s="5">
        <v>951</v>
      </c>
      <c r="S12" s="5">
        <v>770</v>
      </c>
      <c r="T12" s="5">
        <v>617</v>
      </c>
      <c r="U12" s="11">
        <f t="shared" si="5"/>
        <v>-7.6857386848847131E-2</v>
      </c>
      <c r="V12" s="11">
        <f t="shared" si="6"/>
        <v>4.0990606319385114E-2</v>
      </c>
      <c r="W12" s="11">
        <f t="shared" si="7"/>
        <v>0.18787361229718191</v>
      </c>
      <c r="X12" s="11">
        <f t="shared" si="8"/>
        <v>0.34244235695986336</v>
      </c>
      <c r="Y12" s="11">
        <f t="shared" si="9"/>
        <v>0.47309991460290346</v>
      </c>
    </row>
    <row r="13" spans="1:25" ht="15">
      <c r="A13" s="7">
        <v>10</v>
      </c>
      <c r="B13" s="9" t="s">
        <v>82</v>
      </c>
      <c r="C13" s="6" t="s">
        <v>4</v>
      </c>
      <c r="D13" s="5">
        <v>1879193</v>
      </c>
      <c r="E13" s="5">
        <v>2279887</v>
      </c>
      <c r="F13" s="5">
        <v>1829414</v>
      </c>
      <c r="G13" s="5">
        <v>1477630</v>
      </c>
      <c r="H13" s="5">
        <v>1204519</v>
      </c>
      <c r="I13" s="5">
        <v>994616</v>
      </c>
      <c r="J13" s="11">
        <f t="shared" si="0"/>
        <v>-0.2132266350502583</v>
      </c>
      <c r="K13" s="11">
        <f t="shared" si="1"/>
        <v>2.6489562274870093E-2</v>
      </c>
      <c r="L13" s="11">
        <f t="shared" si="2"/>
        <v>0.21368906759444084</v>
      </c>
      <c r="M13" s="11">
        <f t="shared" si="3"/>
        <v>0.35902326158090203</v>
      </c>
      <c r="N13" s="11">
        <f t="shared" si="4"/>
        <v>0.47072174066208206</v>
      </c>
      <c r="O13" s="5">
        <v>1104</v>
      </c>
      <c r="P13" s="5">
        <v>1324</v>
      </c>
      <c r="Q13" s="5">
        <v>1062</v>
      </c>
      <c r="R13" s="5">
        <v>858</v>
      </c>
      <c r="S13" s="5">
        <v>699</v>
      </c>
      <c r="T13" s="5">
        <v>577</v>
      </c>
      <c r="U13" s="11">
        <f t="shared" si="5"/>
        <v>-0.19927536231884058</v>
      </c>
      <c r="V13" s="11">
        <f t="shared" si="6"/>
        <v>3.8043478260869512E-2</v>
      </c>
      <c r="W13" s="11">
        <f t="shared" si="7"/>
        <v>0.22282608695652173</v>
      </c>
      <c r="X13" s="11">
        <f t="shared" si="8"/>
        <v>0.36684782608695654</v>
      </c>
      <c r="Y13" s="11">
        <f t="shared" si="9"/>
        <v>0.47735507246376807</v>
      </c>
    </row>
    <row r="14" spans="1:25" ht="15">
      <c r="A14" s="7">
        <v>11</v>
      </c>
      <c r="B14" s="9" t="s">
        <v>83</v>
      </c>
      <c r="C14" s="6" t="s">
        <v>84</v>
      </c>
      <c r="D14" s="5">
        <v>488114</v>
      </c>
      <c r="E14" s="5">
        <v>814986</v>
      </c>
      <c r="F14" s="5">
        <v>685492</v>
      </c>
      <c r="G14" s="5">
        <v>582849</v>
      </c>
      <c r="H14" s="5">
        <v>495602</v>
      </c>
      <c r="I14" s="5">
        <v>422080</v>
      </c>
      <c r="J14" s="11">
        <f t="shared" si="0"/>
        <v>-0.66966323440835551</v>
      </c>
      <c r="K14" s="11">
        <f t="shared" si="1"/>
        <v>-0.40436865158549029</v>
      </c>
      <c r="L14" s="11">
        <f t="shared" si="2"/>
        <v>-0.1940837591218445</v>
      </c>
      <c r="M14" s="11">
        <f t="shared" si="3"/>
        <v>-1.5340678611963643E-2</v>
      </c>
      <c r="N14" s="11">
        <f t="shared" si="4"/>
        <v>0.13528397054786379</v>
      </c>
      <c r="O14" s="5">
        <v>684</v>
      </c>
      <c r="P14" s="5">
        <v>1133</v>
      </c>
      <c r="Q14" s="5">
        <v>953</v>
      </c>
      <c r="R14" s="5">
        <v>810</v>
      </c>
      <c r="S14" s="5">
        <v>689</v>
      </c>
      <c r="T14" s="5">
        <v>587</v>
      </c>
      <c r="U14" s="11">
        <f t="shared" si="5"/>
        <v>-0.6564327485380117</v>
      </c>
      <c r="V14" s="11">
        <f t="shared" si="6"/>
        <v>-0.39327485380116967</v>
      </c>
      <c r="W14" s="11">
        <f t="shared" si="7"/>
        <v>-0.18421052631578938</v>
      </c>
      <c r="X14" s="11">
        <f t="shared" si="8"/>
        <v>-7.309941520467822E-3</v>
      </c>
      <c r="Y14" s="11">
        <f t="shared" si="9"/>
        <v>0.14181286549707606</v>
      </c>
    </row>
    <row r="15" spans="1:25" ht="15">
      <c r="A15" s="7">
        <v>12</v>
      </c>
      <c r="B15" s="9" t="s">
        <v>85</v>
      </c>
      <c r="C15" s="6" t="s">
        <v>4</v>
      </c>
      <c r="D15" s="5">
        <v>5982144</v>
      </c>
      <c r="E15" s="5">
        <v>1543495</v>
      </c>
      <c r="F15" s="5">
        <v>1259640</v>
      </c>
      <c r="G15" s="5">
        <v>1037200</v>
      </c>
      <c r="H15" s="5">
        <v>863891</v>
      </c>
      <c r="I15" s="5">
        <v>728512</v>
      </c>
      <c r="J15" s="11">
        <f t="shared" si="0"/>
        <v>0.74198297466593921</v>
      </c>
      <c r="K15" s="11">
        <f t="shared" si="1"/>
        <v>0.78943335366049361</v>
      </c>
      <c r="L15" s="11">
        <f t="shared" si="2"/>
        <v>0.82661734655668606</v>
      </c>
      <c r="M15" s="11">
        <f t="shared" si="3"/>
        <v>0.85558839773833595</v>
      </c>
      <c r="N15" s="11">
        <f t="shared" si="4"/>
        <v>0.87821891281787934</v>
      </c>
      <c r="O15" s="5">
        <v>3406</v>
      </c>
      <c r="P15" s="5">
        <v>874</v>
      </c>
      <c r="Q15" s="5">
        <v>713</v>
      </c>
      <c r="R15" s="5">
        <v>587</v>
      </c>
      <c r="S15" s="5">
        <v>489</v>
      </c>
      <c r="T15" s="5">
        <v>412</v>
      </c>
      <c r="U15" s="11">
        <f t="shared" si="5"/>
        <v>0.7433940105695831</v>
      </c>
      <c r="V15" s="11">
        <f t="shared" si="6"/>
        <v>0.79066353493834407</v>
      </c>
      <c r="W15" s="11">
        <f t="shared" si="7"/>
        <v>0.82765707574867875</v>
      </c>
      <c r="X15" s="11">
        <f t="shared" si="8"/>
        <v>0.85642982971227244</v>
      </c>
      <c r="Y15" s="11">
        <f t="shared" si="9"/>
        <v>0.87903699354081033</v>
      </c>
    </row>
    <row r="16" spans="1:25" ht="15">
      <c r="A16" s="7">
        <v>13</v>
      </c>
      <c r="B16" s="9" t="s">
        <v>86</v>
      </c>
      <c r="C16" s="6" t="s">
        <v>87</v>
      </c>
      <c r="D16" s="5">
        <v>9405317</v>
      </c>
      <c r="E16" s="5">
        <v>2970295</v>
      </c>
      <c r="F16" s="5">
        <v>2279996</v>
      </c>
      <c r="G16" s="5">
        <v>1774665</v>
      </c>
      <c r="H16" s="5">
        <v>1407221</v>
      </c>
      <c r="I16" s="5">
        <v>1141684</v>
      </c>
      <c r="J16" s="11">
        <f t="shared" si="0"/>
        <v>0.68418980455416867</v>
      </c>
      <c r="K16" s="11">
        <f t="shared" si="1"/>
        <v>0.7575843536161514</v>
      </c>
      <c r="L16" s="11">
        <f t="shared" si="2"/>
        <v>0.81131257989496786</v>
      </c>
      <c r="M16" s="11">
        <f t="shared" si="3"/>
        <v>0.85038026894787277</v>
      </c>
      <c r="N16" s="11">
        <f t="shared" si="4"/>
        <v>0.87861291650244222</v>
      </c>
      <c r="O16" s="5">
        <v>4994</v>
      </c>
      <c r="P16" s="5">
        <v>1570</v>
      </c>
      <c r="Q16" s="5">
        <v>1205</v>
      </c>
      <c r="R16" s="5">
        <v>938</v>
      </c>
      <c r="S16" s="5">
        <v>743</v>
      </c>
      <c r="T16" s="5">
        <v>603</v>
      </c>
      <c r="U16" s="11">
        <f t="shared" si="5"/>
        <v>0.6856227472967561</v>
      </c>
      <c r="V16" s="11">
        <f t="shared" si="6"/>
        <v>0.75871045254305169</v>
      </c>
      <c r="W16" s="11">
        <f t="shared" si="7"/>
        <v>0.81217460953143772</v>
      </c>
      <c r="X16" s="11">
        <f t="shared" si="8"/>
        <v>0.85122146575891067</v>
      </c>
      <c r="Y16" s="11">
        <f t="shared" si="9"/>
        <v>0.8792551061273528</v>
      </c>
    </row>
    <row r="17" spans="1:25" ht="15">
      <c r="A17" s="7">
        <v>14</v>
      </c>
      <c r="B17" s="9" t="s">
        <v>88</v>
      </c>
      <c r="C17" s="6" t="s">
        <v>4</v>
      </c>
      <c r="D17" s="5">
        <v>2041241</v>
      </c>
      <c r="E17" s="5">
        <v>2199226</v>
      </c>
      <c r="F17" s="5">
        <v>1848599</v>
      </c>
      <c r="G17" s="5">
        <v>1551150</v>
      </c>
      <c r="H17" s="5">
        <v>1291063</v>
      </c>
      <c r="I17" s="5">
        <v>1071541</v>
      </c>
      <c r="J17" s="11">
        <f t="shared" si="0"/>
        <v>-7.7396544553044011E-2</v>
      </c>
      <c r="K17" s="11">
        <f t="shared" si="1"/>
        <v>9.4374941518419408E-2</v>
      </c>
      <c r="L17" s="11">
        <f t="shared" si="2"/>
        <v>0.24009462870871201</v>
      </c>
      <c r="M17" s="11">
        <f t="shared" si="3"/>
        <v>0.36751074468913769</v>
      </c>
      <c r="N17" s="11">
        <f t="shared" si="4"/>
        <v>0.47505414598276241</v>
      </c>
      <c r="O17" s="5">
        <v>1093</v>
      </c>
      <c r="P17" s="5">
        <v>1172</v>
      </c>
      <c r="Q17" s="5">
        <v>985</v>
      </c>
      <c r="R17" s="5">
        <v>827</v>
      </c>
      <c r="S17" s="5">
        <v>688</v>
      </c>
      <c r="T17" s="5">
        <v>571</v>
      </c>
      <c r="U17" s="11">
        <f t="shared" si="5"/>
        <v>-7.2278133577310166E-2</v>
      </c>
      <c r="V17" s="11">
        <f t="shared" si="6"/>
        <v>9.8810612991765745E-2</v>
      </c>
      <c r="W17" s="11">
        <f t="shared" si="7"/>
        <v>0.24336688014638608</v>
      </c>
      <c r="X17" s="11">
        <f t="shared" si="8"/>
        <v>0.37053979871912168</v>
      </c>
      <c r="Y17" s="11">
        <f t="shared" si="9"/>
        <v>0.4775846294602013</v>
      </c>
    </row>
    <row r="18" spans="1:25" ht="15">
      <c r="A18" s="7">
        <v>15</v>
      </c>
      <c r="B18" s="9" t="s">
        <v>89</v>
      </c>
      <c r="C18" s="6" t="s">
        <v>4</v>
      </c>
      <c r="D18" s="5">
        <v>3755566</v>
      </c>
      <c r="E18" s="5">
        <v>2479757</v>
      </c>
      <c r="F18" s="5">
        <v>1981918</v>
      </c>
      <c r="G18" s="5">
        <v>1581831</v>
      </c>
      <c r="H18" s="5">
        <v>1276272</v>
      </c>
      <c r="I18" s="5">
        <v>1043018</v>
      </c>
      <c r="J18" s="11">
        <f t="shared" si="0"/>
        <v>0.33971151086147866</v>
      </c>
      <c r="K18" s="11">
        <f t="shared" si="1"/>
        <v>0.4722718226759961</v>
      </c>
      <c r="L18" s="11">
        <f t="shared" si="2"/>
        <v>0.57880356782439724</v>
      </c>
      <c r="M18" s="11">
        <f t="shared" si="3"/>
        <v>0.66016520545771262</v>
      </c>
      <c r="N18" s="11">
        <f t="shared" si="4"/>
        <v>0.72227408598331122</v>
      </c>
      <c r="O18" s="5">
        <v>2914</v>
      </c>
      <c r="P18" s="5">
        <v>1911</v>
      </c>
      <c r="Q18" s="5">
        <v>1528</v>
      </c>
      <c r="R18" s="5">
        <v>1219</v>
      </c>
      <c r="S18" s="5">
        <v>984</v>
      </c>
      <c r="T18" s="5">
        <v>804</v>
      </c>
      <c r="U18" s="11">
        <f t="shared" si="5"/>
        <v>0.34420041180507888</v>
      </c>
      <c r="V18" s="11">
        <f t="shared" si="6"/>
        <v>0.47563486616334938</v>
      </c>
      <c r="W18" s="11">
        <f t="shared" si="7"/>
        <v>0.58167467398764583</v>
      </c>
      <c r="X18" s="11">
        <f t="shared" si="8"/>
        <v>0.66231983527796845</v>
      </c>
      <c r="Y18" s="11">
        <f t="shared" si="9"/>
        <v>0.72409059711736445</v>
      </c>
    </row>
    <row r="19" spans="1:25" ht="15">
      <c r="A19" s="7">
        <v>16</v>
      </c>
      <c r="B19" s="9" t="s">
        <v>90</v>
      </c>
      <c r="C19" s="6" t="s">
        <v>91</v>
      </c>
      <c r="D19" s="5">
        <v>6778454</v>
      </c>
      <c r="E19" s="5">
        <v>4512226</v>
      </c>
      <c r="F19" s="5">
        <v>3330837</v>
      </c>
      <c r="G19" s="5">
        <v>2347919</v>
      </c>
      <c r="H19" s="5">
        <v>1629834</v>
      </c>
      <c r="I19" s="5">
        <v>1121813</v>
      </c>
      <c r="J19" s="11">
        <f t="shared" si="0"/>
        <v>0.33432815211256139</v>
      </c>
      <c r="K19" s="11">
        <f t="shared" si="1"/>
        <v>0.50861405860392361</v>
      </c>
      <c r="L19" s="11">
        <f t="shared" si="2"/>
        <v>0.65362027978651183</v>
      </c>
      <c r="M19" s="11">
        <f t="shared" si="3"/>
        <v>0.75955667767310953</v>
      </c>
      <c r="N19" s="11">
        <f t="shared" si="4"/>
        <v>0.83450311826265988</v>
      </c>
      <c r="O19" s="5">
        <v>5477</v>
      </c>
      <c r="P19" s="5">
        <v>3616</v>
      </c>
      <c r="Q19" s="5">
        <v>2669</v>
      </c>
      <c r="R19" s="5">
        <v>1881</v>
      </c>
      <c r="S19" s="5">
        <v>1306</v>
      </c>
      <c r="T19" s="5">
        <v>899</v>
      </c>
      <c r="U19" s="11">
        <f t="shared" si="5"/>
        <v>0.33978455358773052</v>
      </c>
      <c r="V19" s="11">
        <f t="shared" si="6"/>
        <v>0.51268942851926236</v>
      </c>
      <c r="W19" s="11">
        <f t="shared" si="7"/>
        <v>0.65656381230600691</v>
      </c>
      <c r="X19" s="11">
        <f t="shared" si="8"/>
        <v>0.7615482928610553</v>
      </c>
      <c r="Y19" s="11">
        <f t="shared" si="9"/>
        <v>0.83585904692349833</v>
      </c>
    </row>
    <row r="20" spans="1:25" ht="15">
      <c r="A20" s="7">
        <v>17</v>
      </c>
      <c r="B20" s="9" t="s">
        <v>92</v>
      </c>
      <c r="C20" s="6" t="s">
        <v>17</v>
      </c>
      <c r="D20" s="5">
        <v>998996</v>
      </c>
      <c r="E20" s="5">
        <v>1217092</v>
      </c>
      <c r="F20" s="5">
        <v>999557</v>
      </c>
      <c r="G20" s="5">
        <v>819436</v>
      </c>
      <c r="H20" s="5">
        <v>672052</v>
      </c>
      <c r="I20" s="5">
        <v>554910</v>
      </c>
      <c r="J20" s="11">
        <f t="shared" si="0"/>
        <v>-0.21831518844920295</v>
      </c>
      <c r="K20" s="11">
        <f t="shared" si="1"/>
        <v>-5.6156381006533529E-4</v>
      </c>
      <c r="L20" s="11">
        <f t="shared" si="2"/>
        <v>0.17974045942125894</v>
      </c>
      <c r="M20" s="11">
        <f t="shared" si="3"/>
        <v>0.32727258167199869</v>
      </c>
      <c r="N20" s="11">
        <f t="shared" si="4"/>
        <v>0.44453231043968144</v>
      </c>
      <c r="O20" s="5">
        <v>815</v>
      </c>
      <c r="P20" s="5">
        <v>978</v>
      </c>
      <c r="Q20" s="5">
        <v>803</v>
      </c>
      <c r="R20" s="5">
        <v>658</v>
      </c>
      <c r="S20" s="5">
        <v>540</v>
      </c>
      <c r="T20" s="5">
        <v>446</v>
      </c>
      <c r="U20" s="11">
        <f t="shared" si="5"/>
        <v>-0.19999999999999996</v>
      </c>
      <c r="V20" s="11">
        <f t="shared" si="6"/>
        <v>1.4723926380368124E-2</v>
      </c>
      <c r="W20" s="11">
        <f t="shared" si="7"/>
        <v>0.19263803680981595</v>
      </c>
      <c r="X20" s="11">
        <f t="shared" si="8"/>
        <v>0.33742331288343563</v>
      </c>
      <c r="Y20" s="11">
        <f t="shared" si="9"/>
        <v>0.45276073619631907</v>
      </c>
    </row>
    <row r="21" spans="1:25" ht="15">
      <c r="A21" s="7">
        <v>18</v>
      </c>
      <c r="B21" s="9" t="s">
        <v>93</v>
      </c>
      <c r="C21" s="6" t="s">
        <v>4</v>
      </c>
      <c r="D21" s="5">
        <v>4253241</v>
      </c>
      <c r="E21" s="5">
        <v>1846482</v>
      </c>
      <c r="F21" s="5">
        <v>1327929</v>
      </c>
      <c r="G21" s="5">
        <v>948490</v>
      </c>
      <c r="H21" s="5">
        <v>690702</v>
      </c>
      <c r="I21" s="5">
        <v>523548</v>
      </c>
      <c r="J21" s="11">
        <f t="shared" si="0"/>
        <v>0.56586471352081857</v>
      </c>
      <c r="K21" s="11">
        <f t="shared" si="1"/>
        <v>0.68778420973558752</v>
      </c>
      <c r="L21" s="11">
        <f t="shared" si="2"/>
        <v>0.77699594262351934</v>
      </c>
      <c r="M21" s="11">
        <f t="shared" si="3"/>
        <v>0.8376057223185801</v>
      </c>
      <c r="N21" s="11">
        <f t="shared" si="4"/>
        <v>0.8769061052500905</v>
      </c>
      <c r="O21" s="5">
        <v>5372</v>
      </c>
      <c r="P21" s="5">
        <v>2305</v>
      </c>
      <c r="Q21" s="5">
        <v>1658</v>
      </c>
      <c r="R21" s="5">
        <v>1184</v>
      </c>
      <c r="S21" s="5">
        <v>862</v>
      </c>
      <c r="T21" s="5">
        <v>653</v>
      </c>
      <c r="U21" s="11">
        <f t="shared" si="5"/>
        <v>0.57092330603127328</v>
      </c>
      <c r="V21" s="11">
        <f t="shared" si="6"/>
        <v>0.69136262099776613</v>
      </c>
      <c r="W21" s="11">
        <f t="shared" si="7"/>
        <v>0.77959791511541332</v>
      </c>
      <c r="X21" s="11">
        <f t="shared" si="8"/>
        <v>0.83953834698436336</v>
      </c>
      <c r="Y21" s="11">
        <f t="shared" si="9"/>
        <v>0.87844378257632161</v>
      </c>
    </row>
    <row r="22" spans="1:25" ht="15">
      <c r="A22" s="7">
        <v>19</v>
      </c>
      <c r="B22" s="9" t="s">
        <v>94</v>
      </c>
      <c r="C22" s="6" t="s">
        <v>95</v>
      </c>
      <c r="D22" s="5">
        <v>3116922</v>
      </c>
      <c r="E22" s="5">
        <v>3420331</v>
      </c>
      <c r="F22" s="5">
        <v>3029802</v>
      </c>
      <c r="G22" s="5">
        <v>2639125</v>
      </c>
      <c r="H22" s="5">
        <v>2260803</v>
      </c>
      <c r="I22" s="5">
        <v>1940872</v>
      </c>
      <c r="J22" s="11">
        <f t="shared" si="0"/>
        <v>-9.7342506485564861E-2</v>
      </c>
      <c r="K22" s="11">
        <f t="shared" si="1"/>
        <v>2.7950651315624797E-2</v>
      </c>
      <c r="L22" s="11">
        <f t="shared" si="2"/>
        <v>0.15329129185780077</v>
      </c>
      <c r="M22" s="11">
        <f t="shared" si="3"/>
        <v>0.27466808601562698</v>
      </c>
      <c r="N22" s="11">
        <f t="shared" si="4"/>
        <v>0.37731133470776623</v>
      </c>
      <c r="O22" s="5">
        <v>676</v>
      </c>
      <c r="P22" s="5">
        <v>740</v>
      </c>
      <c r="Q22" s="5">
        <v>656</v>
      </c>
      <c r="R22" s="5">
        <v>571</v>
      </c>
      <c r="S22" s="5">
        <v>489</v>
      </c>
      <c r="T22" s="5">
        <v>420</v>
      </c>
      <c r="U22" s="11">
        <f t="shared" si="5"/>
        <v>-9.4674556213017791E-2</v>
      </c>
      <c r="V22" s="11">
        <f t="shared" si="6"/>
        <v>2.9585798816568087E-2</v>
      </c>
      <c r="W22" s="11">
        <f t="shared" si="7"/>
        <v>0.15532544378698221</v>
      </c>
      <c r="X22" s="11">
        <f t="shared" si="8"/>
        <v>0.27662721893491127</v>
      </c>
      <c r="Y22" s="11">
        <f t="shared" si="9"/>
        <v>0.37869822485207105</v>
      </c>
    </row>
    <row r="23" spans="1:25" ht="15">
      <c r="A23" s="7">
        <v>20</v>
      </c>
      <c r="B23" s="9" t="s">
        <v>96</v>
      </c>
      <c r="C23" s="6" t="s">
        <v>27</v>
      </c>
      <c r="D23" s="5">
        <v>4294102</v>
      </c>
      <c r="E23" s="5">
        <v>1531982</v>
      </c>
      <c r="F23" s="5">
        <v>1235456</v>
      </c>
      <c r="G23" s="5">
        <v>1007028</v>
      </c>
      <c r="H23" s="5">
        <v>832291</v>
      </c>
      <c r="I23" s="5">
        <v>699925</v>
      </c>
      <c r="J23" s="11">
        <f t="shared" si="0"/>
        <v>0.64323576850293729</v>
      </c>
      <c r="K23" s="11">
        <f t="shared" si="1"/>
        <v>0.71229002012527887</v>
      </c>
      <c r="L23" s="11">
        <f t="shared" si="2"/>
        <v>0.76548577560570286</v>
      </c>
      <c r="M23" s="11">
        <f t="shared" si="3"/>
        <v>0.80617810196404283</v>
      </c>
      <c r="N23" s="11">
        <f t="shared" si="4"/>
        <v>0.83700317318964479</v>
      </c>
      <c r="O23" s="5">
        <v>3435</v>
      </c>
      <c r="P23" s="5">
        <v>1213</v>
      </c>
      <c r="Q23" s="5">
        <v>978</v>
      </c>
      <c r="R23" s="5">
        <v>797</v>
      </c>
      <c r="S23" s="5">
        <v>659</v>
      </c>
      <c r="T23" s="5">
        <v>554</v>
      </c>
      <c r="U23" s="11">
        <f t="shared" si="5"/>
        <v>0.64687045123726339</v>
      </c>
      <c r="V23" s="11">
        <f t="shared" si="6"/>
        <v>0.71528384279475987</v>
      </c>
      <c r="W23" s="11">
        <f t="shared" si="7"/>
        <v>0.76797671033478898</v>
      </c>
      <c r="X23" s="11">
        <f t="shared" si="8"/>
        <v>0.80815138282387189</v>
      </c>
      <c r="Y23" s="11">
        <f t="shared" si="9"/>
        <v>0.83871906841339161</v>
      </c>
    </row>
    <row r="24" spans="1:25" ht="15">
      <c r="A24" s="7">
        <v>21</v>
      </c>
      <c r="B24" s="9" t="s">
        <v>97</v>
      </c>
      <c r="C24" s="6" t="s">
        <v>39</v>
      </c>
      <c r="D24" s="5">
        <v>14001606</v>
      </c>
      <c r="E24" s="5">
        <v>3361357</v>
      </c>
      <c r="F24" s="5">
        <v>2582674</v>
      </c>
      <c r="G24" s="5">
        <v>1971895</v>
      </c>
      <c r="H24" s="5">
        <v>1510779</v>
      </c>
      <c r="I24" s="5">
        <v>1178184</v>
      </c>
      <c r="J24" s="11">
        <f t="shared" si="0"/>
        <v>0.75993061081707336</v>
      </c>
      <c r="K24" s="11">
        <f t="shared" si="1"/>
        <v>0.81554444540147752</v>
      </c>
      <c r="L24" s="11">
        <f t="shared" si="2"/>
        <v>0.85916651275575107</v>
      </c>
      <c r="M24" s="11">
        <f t="shared" si="3"/>
        <v>0.89209959200394584</v>
      </c>
      <c r="N24" s="11">
        <f t="shared" si="4"/>
        <v>0.91585365278811592</v>
      </c>
      <c r="O24" s="5">
        <v>5621</v>
      </c>
      <c r="P24" s="5">
        <v>1334</v>
      </c>
      <c r="Q24" s="5">
        <v>1025</v>
      </c>
      <c r="R24" s="5">
        <v>782</v>
      </c>
      <c r="S24" s="5">
        <v>599</v>
      </c>
      <c r="T24" s="5">
        <v>467</v>
      </c>
      <c r="U24" s="11">
        <f t="shared" si="5"/>
        <v>0.76267568048389967</v>
      </c>
      <c r="V24" s="11">
        <f t="shared" si="6"/>
        <v>0.81764810531933818</v>
      </c>
      <c r="W24" s="11">
        <f t="shared" si="7"/>
        <v>0.86087884718021701</v>
      </c>
      <c r="X24" s="11">
        <f t="shared" si="8"/>
        <v>0.89343533179149615</v>
      </c>
      <c r="Y24" s="11">
        <f t="shared" si="9"/>
        <v>0.91691869774061552</v>
      </c>
    </row>
    <row r="25" spans="1:25" ht="15">
      <c r="A25" s="7">
        <v>22</v>
      </c>
      <c r="B25" s="9" t="s">
        <v>98</v>
      </c>
      <c r="C25" s="6" t="s">
        <v>4</v>
      </c>
      <c r="D25" s="5">
        <v>4304363</v>
      </c>
      <c r="E25" s="5">
        <v>4567637</v>
      </c>
      <c r="F25" s="5">
        <v>3943442</v>
      </c>
      <c r="G25" s="5">
        <v>3184558</v>
      </c>
      <c r="H25" s="5">
        <v>2406404</v>
      </c>
      <c r="I25" s="5">
        <v>1793759</v>
      </c>
      <c r="J25" s="11">
        <f t="shared" si="0"/>
        <v>-6.1164451046531232E-2</v>
      </c>
      <c r="K25" s="11">
        <f t="shared" si="1"/>
        <v>8.385003774077604E-2</v>
      </c>
      <c r="L25" s="11">
        <f t="shared" si="2"/>
        <v>0.26015580005682604</v>
      </c>
      <c r="M25" s="11">
        <f t="shared" si="3"/>
        <v>0.44093841527770772</v>
      </c>
      <c r="N25" s="11">
        <f t="shared" si="4"/>
        <v>0.58326958019107589</v>
      </c>
      <c r="O25" s="5">
        <v>2953</v>
      </c>
      <c r="P25" s="5">
        <v>3131</v>
      </c>
      <c r="Q25" s="5">
        <v>2703</v>
      </c>
      <c r="R25" s="5">
        <v>2183</v>
      </c>
      <c r="S25" s="5">
        <v>1649</v>
      </c>
      <c r="T25" s="5">
        <v>1229</v>
      </c>
      <c r="U25" s="11">
        <f t="shared" si="5"/>
        <v>-6.027768371147979E-2</v>
      </c>
      <c r="V25" s="11">
        <f t="shared" si="6"/>
        <v>8.4659668134100863E-2</v>
      </c>
      <c r="W25" s="11">
        <f t="shared" si="7"/>
        <v>0.26075177785303083</v>
      </c>
      <c r="X25" s="11">
        <f t="shared" si="8"/>
        <v>0.44158482898747042</v>
      </c>
      <c r="Y25" s="11">
        <f t="shared" si="9"/>
        <v>0.58381307145275985</v>
      </c>
    </row>
    <row r="26" spans="1:25" ht="15">
      <c r="A26" s="7">
        <v>23</v>
      </c>
      <c r="B26" s="9" t="s">
        <v>99</v>
      </c>
      <c r="C26" s="6" t="s">
        <v>22</v>
      </c>
      <c r="D26" s="5">
        <v>2006680</v>
      </c>
      <c r="E26" s="5">
        <v>1861394</v>
      </c>
      <c r="F26" s="5">
        <v>1472474</v>
      </c>
      <c r="G26" s="5">
        <v>1173789</v>
      </c>
      <c r="H26" s="5">
        <v>951797</v>
      </c>
      <c r="I26" s="5">
        <v>784475</v>
      </c>
      <c r="J26" s="11">
        <f t="shared" si="0"/>
        <v>7.2401180058604298E-2</v>
      </c>
      <c r="K26" s="11">
        <f t="shared" si="1"/>
        <v>0.2662138457551777</v>
      </c>
      <c r="L26" s="11">
        <f t="shared" si="2"/>
        <v>0.41505920226443682</v>
      </c>
      <c r="M26" s="11">
        <f t="shared" si="3"/>
        <v>0.52568570972950346</v>
      </c>
      <c r="N26" s="11">
        <f t="shared" si="4"/>
        <v>0.60906821217134777</v>
      </c>
      <c r="O26" s="5">
        <v>603</v>
      </c>
      <c r="P26" s="5">
        <v>555</v>
      </c>
      <c r="Q26" s="5">
        <v>439</v>
      </c>
      <c r="R26" s="5">
        <v>350</v>
      </c>
      <c r="S26" s="5">
        <v>284</v>
      </c>
      <c r="T26" s="5">
        <v>234</v>
      </c>
      <c r="U26" s="11">
        <f t="shared" si="5"/>
        <v>7.9601990049751215E-2</v>
      </c>
      <c r="V26" s="11">
        <f t="shared" si="6"/>
        <v>0.27197346600331673</v>
      </c>
      <c r="W26" s="11">
        <f t="shared" si="7"/>
        <v>0.41956882255389716</v>
      </c>
      <c r="X26" s="11">
        <f t="shared" si="8"/>
        <v>0.52902155887230506</v>
      </c>
      <c r="Y26" s="11">
        <f t="shared" si="9"/>
        <v>0.61194029850746268</v>
      </c>
    </row>
    <row r="27" spans="1:25" ht="15">
      <c r="A27" s="7">
        <v>24</v>
      </c>
      <c r="B27" s="9" t="s">
        <v>100</v>
      </c>
      <c r="C27" s="6" t="s">
        <v>101</v>
      </c>
      <c r="D27" s="5">
        <v>932166</v>
      </c>
      <c r="E27" s="5">
        <v>1150788</v>
      </c>
      <c r="F27" s="5">
        <v>1000767</v>
      </c>
      <c r="G27" s="5">
        <v>873322</v>
      </c>
      <c r="H27" s="5">
        <v>764707</v>
      </c>
      <c r="I27" s="5">
        <v>670434</v>
      </c>
      <c r="J27" s="11">
        <f t="shared" si="0"/>
        <v>-0.23453118865094846</v>
      </c>
      <c r="K27" s="11">
        <f t="shared" si="1"/>
        <v>-7.3593115389319008E-2</v>
      </c>
      <c r="L27" s="11">
        <f t="shared" si="2"/>
        <v>6.3126095566669482E-2</v>
      </c>
      <c r="M27" s="11">
        <f t="shared" si="3"/>
        <v>0.17964504176294782</v>
      </c>
      <c r="N27" s="11">
        <f t="shared" si="4"/>
        <v>0.28077831630846861</v>
      </c>
      <c r="O27" s="5">
        <v>527</v>
      </c>
      <c r="P27" s="5">
        <v>648</v>
      </c>
      <c r="Q27" s="5">
        <v>563</v>
      </c>
      <c r="R27" s="5">
        <v>492</v>
      </c>
      <c r="S27" s="5">
        <v>430</v>
      </c>
      <c r="T27" s="5">
        <v>377</v>
      </c>
      <c r="U27" s="11">
        <f t="shared" si="5"/>
        <v>-0.22960151802656537</v>
      </c>
      <c r="V27" s="11">
        <f t="shared" si="6"/>
        <v>-6.8311195445920347E-2</v>
      </c>
      <c r="W27" s="11">
        <f t="shared" si="7"/>
        <v>6.6413662239089177E-2</v>
      </c>
      <c r="X27" s="11">
        <f t="shared" si="8"/>
        <v>0.18406072106261862</v>
      </c>
      <c r="Y27" s="11">
        <f t="shared" si="9"/>
        <v>0.28462998102466797</v>
      </c>
    </row>
    <row r="28" spans="1:25" ht="15">
      <c r="A28" s="7">
        <v>25</v>
      </c>
      <c r="B28" s="9" t="s">
        <v>102</v>
      </c>
      <c r="C28" s="6" t="s">
        <v>4</v>
      </c>
      <c r="D28" s="5">
        <v>5768104</v>
      </c>
      <c r="E28" s="5">
        <v>6231912</v>
      </c>
      <c r="F28" s="5">
        <v>5567584</v>
      </c>
      <c r="G28" s="5">
        <v>4712903</v>
      </c>
      <c r="H28" s="5">
        <v>3863342</v>
      </c>
      <c r="I28" s="5">
        <v>3155947</v>
      </c>
      <c r="J28" s="11">
        <f t="shared" si="0"/>
        <v>-8.0409091098218699E-2</v>
      </c>
      <c r="K28" s="11">
        <f t="shared" si="1"/>
        <v>3.4763589560798502E-2</v>
      </c>
      <c r="L28" s="11">
        <f t="shared" si="2"/>
        <v>0.18293723552834695</v>
      </c>
      <c r="M28" s="11">
        <f t="shared" si="3"/>
        <v>0.33022324146721349</v>
      </c>
      <c r="N28" s="11">
        <f t="shared" si="4"/>
        <v>0.45286232703155149</v>
      </c>
      <c r="O28" s="5">
        <v>1522</v>
      </c>
      <c r="P28" s="5">
        <v>1643</v>
      </c>
      <c r="Q28" s="5">
        <v>1468</v>
      </c>
      <c r="R28" s="5">
        <v>1242</v>
      </c>
      <c r="S28" s="5">
        <v>1018</v>
      </c>
      <c r="T28" s="5">
        <v>832</v>
      </c>
      <c r="U28" s="11">
        <f t="shared" si="5"/>
        <v>-7.9500657030223465E-2</v>
      </c>
      <c r="V28" s="11">
        <f t="shared" si="6"/>
        <v>3.5479632063074917E-2</v>
      </c>
      <c r="W28" s="11">
        <f t="shared" si="7"/>
        <v>0.18396846254927723</v>
      </c>
      <c r="X28" s="11">
        <f t="shared" si="8"/>
        <v>0.33114323258869904</v>
      </c>
      <c r="Y28" s="11">
        <f t="shared" si="9"/>
        <v>0.45335085413929044</v>
      </c>
    </row>
    <row r="29" spans="1:25" ht="15">
      <c r="A29" s="7">
        <v>26</v>
      </c>
      <c r="B29" s="9" t="s">
        <v>103</v>
      </c>
      <c r="C29" s="6" t="s">
        <v>4</v>
      </c>
      <c r="D29" s="5">
        <v>10357486</v>
      </c>
      <c r="E29" s="5">
        <v>2688876</v>
      </c>
      <c r="F29" s="5">
        <v>1961246</v>
      </c>
      <c r="G29" s="5">
        <v>1448434</v>
      </c>
      <c r="H29" s="5">
        <v>1095397</v>
      </c>
      <c r="I29" s="5">
        <v>860779</v>
      </c>
      <c r="J29" s="11">
        <f t="shared" si="0"/>
        <v>0.74039298725578773</v>
      </c>
      <c r="K29" s="11">
        <f t="shared" si="1"/>
        <v>0.8106445907819716</v>
      </c>
      <c r="L29" s="11">
        <f t="shared" si="2"/>
        <v>0.86015583318191302</v>
      </c>
      <c r="M29" s="11">
        <f t="shared" si="3"/>
        <v>0.89424103493840112</v>
      </c>
      <c r="N29" s="11">
        <f t="shared" si="4"/>
        <v>0.91689305686727451</v>
      </c>
      <c r="O29" s="5">
        <v>5332</v>
      </c>
      <c r="P29" s="5">
        <v>1373</v>
      </c>
      <c r="Q29" s="5">
        <v>1001</v>
      </c>
      <c r="R29" s="5">
        <v>739</v>
      </c>
      <c r="S29" s="5">
        <v>559</v>
      </c>
      <c r="T29" s="5">
        <v>439</v>
      </c>
      <c r="U29" s="11">
        <f t="shared" si="5"/>
        <v>0.74249812453113284</v>
      </c>
      <c r="V29" s="11">
        <f t="shared" si="6"/>
        <v>0.81226556639159786</v>
      </c>
      <c r="W29" s="11">
        <f t="shared" si="7"/>
        <v>0.86140285071267819</v>
      </c>
      <c r="X29" s="11">
        <f t="shared" si="8"/>
        <v>0.89516129032258063</v>
      </c>
      <c r="Y29" s="11">
        <f t="shared" si="9"/>
        <v>0.91766691672918232</v>
      </c>
    </row>
    <row r="30" spans="1:25" ht="15">
      <c r="A30" s="7">
        <v>27</v>
      </c>
      <c r="B30" s="9" t="s">
        <v>104</v>
      </c>
      <c r="C30" s="6" t="s">
        <v>2</v>
      </c>
      <c r="D30" s="5">
        <v>10598686</v>
      </c>
      <c r="E30" s="5">
        <v>3134887</v>
      </c>
      <c r="F30" s="5">
        <v>2484506</v>
      </c>
      <c r="G30" s="5">
        <v>1978773</v>
      </c>
      <c r="H30" s="5">
        <v>1593009</v>
      </c>
      <c r="I30" s="5">
        <v>1305622</v>
      </c>
      <c r="J30" s="11">
        <f t="shared" si="0"/>
        <v>0.70421927774820392</v>
      </c>
      <c r="K30" s="11">
        <f t="shared" si="1"/>
        <v>0.7655835827195937</v>
      </c>
      <c r="L30" s="11">
        <f t="shared" si="2"/>
        <v>0.81330015815168033</v>
      </c>
      <c r="M30" s="11">
        <f t="shared" si="3"/>
        <v>0.84969750023729351</v>
      </c>
      <c r="N30" s="11">
        <f t="shared" si="4"/>
        <v>0.87681284264860759</v>
      </c>
      <c r="O30" s="5">
        <v>5389</v>
      </c>
      <c r="P30" s="5">
        <v>1587</v>
      </c>
      <c r="Q30" s="5">
        <v>1257</v>
      </c>
      <c r="R30" s="5">
        <v>1001</v>
      </c>
      <c r="S30" s="5">
        <v>806</v>
      </c>
      <c r="T30" s="5">
        <v>661</v>
      </c>
      <c r="U30" s="11">
        <f t="shared" si="5"/>
        <v>0.70551122657264798</v>
      </c>
      <c r="V30" s="11">
        <f t="shared" si="6"/>
        <v>0.76674707737984782</v>
      </c>
      <c r="W30" s="11">
        <f t="shared" si="7"/>
        <v>0.81425125255149378</v>
      </c>
      <c r="X30" s="11">
        <f t="shared" si="8"/>
        <v>0.85043607348302097</v>
      </c>
      <c r="Y30" s="11">
        <f t="shared" si="9"/>
        <v>0.8773427352013361</v>
      </c>
    </row>
    <row r="31" spans="1:25" ht="15">
      <c r="A31" s="7">
        <v>28</v>
      </c>
      <c r="B31" s="9" t="s">
        <v>105</v>
      </c>
      <c r="C31" s="6" t="s">
        <v>27</v>
      </c>
      <c r="D31" s="5">
        <v>6656227</v>
      </c>
      <c r="E31" s="5">
        <v>2726840</v>
      </c>
      <c r="F31" s="5">
        <v>2170230</v>
      </c>
      <c r="G31" s="5">
        <v>1711163</v>
      </c>
      <c r="H31" s="5">
        <v>1335604</v>
      </c>
      <c r="I31" s="5">
        <v>1037739</v>
      </c>
      <c r="J31" s="11">
        <f t="shared" si="0"/>
        <v>0.59033248114885506</v>
      </c>
      <c r="K31" s="11">
        <f t="shared" si="1"/>
        <v>0.6739549297221985</v>
      </c>
      <c r="L31" s="11">
        <f t="shared" si="2"/>
        <v>0.7429229802409083</v>
      </c>
      <c r="M31" s="11">
        <f t="shared" si="3"/>
        <v>0.79934518459181159</v>
      </c>
      <c r="N31" s="11">
        <f t="shared" si="4"/>
        <v>0.84409501058182057</v>
      </c>
      <c r="O31" s="5">
        <v>3559</v>
      </c>
      <c r="P31" s="5">
        <v>1451</v>
      </c>
      <c r="Q31" s="5">
        <v>1154</v>
      </c>
      <c r="R31" s="5">
        <v>910</v>
      </c>
      <c r="S31" s="5">
        <v>710</v>
      </c>
      <c r="T31" s="5">
        <v>552</v>
      </c>
      <c r="U31" s="11">
        <f t="shared" si="5"/>
        <v>0.59230120820455179</v>
      </c>
      <c r="V31" s="11">
        <f t="shared" si="6"/>
        <v>0.67575161562236585</v>
      </c>
      <c r="W31" s="11">
        <f t="shared" si="7"/>
        <v>0.74431019949423993</v>
      </c>
      <c r="X31" s="11">
        <f t="shared" si="8"/>
        <v>0.80050576004495644</v>
      </c>
      <c r="Y31" s="11">
        <f t="shared" si="9"/>
        <v>0.84490025288002246</v>
      </c>
    </row>
    <row r="32" spans="1:25" ht="15">
      <c r="A32" s="7">
        <v>29</v>
      </c>
      <c r="B32" s="9" t="s">
        <v>106</v>
      </c>
      <c r="C32" s="6" t="s">
        <v>4</v>
      </c>
      <c r="D32" s="5">
        <v>6186399</v>
      </c>
      <c r="E32" s="5">
        <v>6669122</v>
      </c>
      <c r="F32" s="5">
        <v>5947167</v>
      </c>
      <c r="G32" s="5">
        <v>5079414</v>
      </c>
      <c r="H32" s="5">
        <v>4215369</v>
      </c>
      <c r="I32" s="5">
        <v>3493349</v>
      </c>
      <c r="J32" s="11">
        <f t="shared" si="0"/>
        <v>-7.8029722945448521E-2</v>
      </c>
      <c r="K32" s="11">
        <f t="shared" si="1"/>
        <v>3.8670638605754371E-2</v>
      </c>
      <c r="L32" s="11">
        <f t="shared" si="2"/>
        <v>0.17893850687613266</v>
      </c>
      <c r="M32" s="11">
        <f t="shared" si="3"/>
        <v>0.31860699576603446</v>
      </c>
      <c r="N32" s="11">
        <f t="shared" si="4"/>
        <v>0.43531786423733743</v>
      </c>
      <c r="O32" s="5">
        <v>1471</v>
      </c>
      <c r="P32" s="5">
        <v>1581</v>
      </c>
      <c r="Q32" s="5">
        <v>1410</v>
      </c>
      <c r="R32" s="5">
        <v>1204</v>
      </c>
      <c r="S32" s="5">
        <v>999</v>
      </c>
      <c r="T32" s="5">
        <v>828</v>
      </c>
      <c r="U32" s="11">
        <f t="shared" si="5"/>
        <v>-7.4779061862678464E-2</v>
      </c>
      <c r="V32" s="11">
        <f t="shared" si="6"/>
        <v>4.1468388851121696E-2</v>
      </c>
      <c r="W32" s="11">
        <f t="shared" si="7"/>
        <v>0.18150917743031947</v>
      </c>
      <c r="X32" s="11">
        <f t="shared" si="8"/>
        <v>0.32087015635622029</v>
      </c>
      <c r="Y32" s="11">
        <f t="shared" si="9"/>
        <v>0.43711760707002034</v>
      </c>
    </row>
    <row r="33" spans="1:25" ht="15">
      <c r="A33" s="7">
        <v>30</v>
      </c>
      <c r="B33" s="9" t="s">
        <v>107</v>
      </c>
      <c r="C33" s="6" t="s">
        <v>39</v>
      </c>
      <c r="D33" s="5">
        <v>2850274</v>
      </c>
      <c r="E33" s="5">
        <v>714602</v>
      </c>
      <c r="F33" s="5">
        <v>551751</v>
      </c>
      <c r="G33" s="5">
        <v>429718</v>
      </c>
      <c r="H33" s="5">
        <v>340171</v>
      </c>
      <c r="I33" s="5">
        <v>275305</v>
      </c>
      <c r="J33" s="11">
        <f t="shared" si="0"/>
        <v>0.74928655981845949</v>
      </c>
      <c r="K33" s="11">
        <f t="shared" si="1"/>
        <v>0.8064217685738283</v>
      </c>
      <c r="L33" s="11">
        <f t="shared" si="2"/>
        <v>0.84923624886589855</v>
      </c>
      <c r="M33" s="11">
        <f t="shared" si="3"/>
        <v>0.8806532284264601</v>
      </c>
      <c r="N33" s="11">
        <f t="shared" si="4"/>
        <v>0.90341104048242382</v>
      </c>
      <c r="O33" s="5">
        <v>7322</v>
      </c>
      <c r="P33" s="5">
        <v>1756</v>
      </c>
      <c r="Q33" s="5">
        <v>1356</v>
      </c>
      <c r="R33" s="5">
        <v>1056</v>
      </c>
      <c r="S33" s="5">
        <v>836</v>
      </c>
      <c r="T33" s="5">
        <v>676</v>
      </c>
      <c r="U33" s="11">
        <f t="shared" si="5"/>
        <v>0.76017481562414635</v>
      </c>
      <c r="V33" s="11">
        <f t="shared" si="6"/>
        <v>0.81480469816989887</v>
      </c>
      <c r="W33" s="11">
        <f t="shared" si="7"/>
        <v>0.85577711007921331</v>
      </c>
      <c r="X33" s="11">
        <f t="shared" si="8"/>
        <v>0.88582354547937725</v>
      </c>
      <c r="Y33" s="11">
        <f t="shared" si="9"/>
        <v>0.90767549849767826</v>
      </c>
    </row>
    <row r="34" spans="1:25" ht="15">
      <c r="A34" s="7">
        <v>31</v>
      </c>
      <c r="B34" s="9" t="s">
        <v>108</v>
      </c>
      <c r="C34" s="6" t="s">
        <v>4</v>
      </c>
      <c r="D34" s="5">
        <v>25995661</v>
      </c>
      <c r="E34" s="5">
        <v>20293228</v>
      </c>
      <c r="F34" s="5">
        <v>16338897</v>
      </c>
      <c r="G34" s="5">
        <v>13139494</v>
      </c>
      <c r="H34" s="5">
        <v>10556370</v>
      </c>
      <c r="I34" s="5">
        <v>8561933</v>
      </c>
      <c r="J34" s="11">
        <f t="shared" si="0"/>
        <v>0.21936095412230527</v>
      </c>
      <c r="K34" s="11">
        <f t="shared" si="1"/>
        <v>0.37147599362832129</v>
      </c>
      <c r="L34" s="11">
        <f t="shared" si="2"/>
        <v>0.49455049440750898</v>
      </c>
      <c r="M34" s="11">
        <f t="shared" si="3"/>
        <v>0.59391800039245013</v>
      </c>
      <c r="N34" s="11">
        <f t="shared" si="4"/>
        <v>0.67063991948502477</v>
      </c>
      <c r="O34" s="5">
        <v>3450</v>
      </c>
      <c r="P34" s="5">
        <v>2692</v>
      </c>
      <c r="Q34" s="5">
        <v>2167</v>
      </c>
      <c r="R34" s="5">
        <v>1743</v>
      </c>
      <c r="S34" s="5">
        <v>1400</v>
      </c>
      <c r="T34" s="5">
        <v>1135</v>
      </c>
      <c r="U34" s="11">
        <f t="shared" si="5"/>
        <v>0.21971014492753627</v>
      </c>
      <c r="V34" s="11">
        <f t="shared" si="6"/>
        <v>0.37188405797101454</v>
      </c>
      <c r="W34" s="11">
        <f t="shared" si="7"/>
        <v>0.49478260869565216</v>
      </c>
      <c r="X34" s="11">
        <f t="shared" si="8"/>
        <v>0.59420289855072461</v>
      </c>
      <c r="Y34" s="11">
        <f t="shared" si="9"/>
        <v>0.67101449275362324</v>
      </c>
    </row>
    <row r="35" spans="1:25" ht="15">
      <c r="A35" s="7">
        <v>32</v>
      </c>
      <c r="B35" s="9" t="s">
        <v>109</v>
      </c>
      <c r="C35" s="6" t="s">
        <v>4</v>
      </c>
      <c r="D35" s="5">
        <v>12605775</v>
      </c>
      <c r="E35" s="5">
        <v>13447147</v>
      </c>
      <c r="F35" s="5">
        <v>11961174</v>
      </c>
      <c r="G35" s="5">
        <v>10213825</v>
      </c>
      <c r="H35" s="5">
        <v>8507020</v>
      </c>
      <c r="I35" s="5">
        <v>7098410</v>
      </c>
      <c r="J35" s="11">
        <f t="shared" si="0"/>
        <v>-6.6744964113670147E-2</v>
      </c>
      <c r="K35" s="11">
        <f t="shared" si="1"/>
        <v>5.1135372478090413E-2</v>
      </c>
      <c r="L35" s="11">
        <f t="shared" si="2"/>
        <v>0.189750332684821</v>
      </c>
      <c r="M35" s="11">
        <f t="shared" si="3"/>
        <v>0.32514898925294156</v>
      </c>
      <c r="N35" s="11">
        <f t="shared" si="4"/>
        <v>0.43689221805085365</v>
      </c>
      <c r="O35" s="5">
        <v>1994</v>
      </c>
      <c r="P35" s="5">
        <v>2123</v>
      </c>
      <c r="Q35" s="5">
        <v>1889</v>
      </c>
      <c r="R35" s="5">
        <v>1613</v>
      </c>
      <c r="S35" s="5">
        <v>1343</v>
      </c>
      <c r="T35" s="5">
        <v>1121</v>
      </c>
      <c r="U35" s="11">
        <f t="shared" si="5"/>
        <v>-6.4694082246740114E-2</v>
      </c>
      <c r="V35" s="11">
        <f t="shared" si="6"/>
        <v>5.26579739217653E-2</v>
      </c>
      <c r="W35" s="11">
        <f t="shared" si="7"/>
        <v>0.19107321965897694</v>
      </c>
      <c r="X35" s="11">
        <f t="shared" si="8"/>
        <v>0.32647943831494486</v>
      </c>
      <c r="Y35" s="11">
        <f t="shared" si="9"/>
        <v>0.43781344032096292</v>
      </c>
    </row>
    <row r="36" spans="1:25" ht="15">
      <c r="A36" s="7">
        <v>33</v>
      </c>
      <c r="B36" s="9" t="s">
        <v>110</v>
      </c>
      <c r="C36" s="6" t="s">
        <v>15</v>
      </c>
      <c r="D36" s="5">
        <v>7802111</v>
      </c>
      <c r="E36" s="5">
        <v>8196436</v>
      </c>
      <c r="F36" s="5">
        <v>7145062</v>
      </c>
      <c r="G36" s="5">
        <v>5900264</v>
      </c>
      <c r="H36" s="5">
        <v>4785610</v>
      </c>
      <c r="I36" s="5">
        <v>3897772</v>
      </c>
      <c r="J36" s="11">
        <f t="shared" si="0"/>
        <v>-5.0540808763166689E-2</v>
      </c>
      <c r="K36" s="11">
        <f t="shared" si="1"/>
        <v>8.4214259448500584E-2</v>
      </c>
      <c r="L36" s="11">
        <f t="shared" si="2"/>
        <v>0.24376056685171488</v>
      </c>
      <c r="M36" s="11">
        <f t="shared" si="3"/>
        <v>0.38662626050821369</v>
      </c>
      <c r="N36" s="11">
        <f t="shared" si="4"/>
        <v>0.50042084763982464</v>
      </c>
      <c r="O36" s="5">
        <v>1851</v>
      </c>
      <c r="P36" s="5">
        <v>1940</v>
      </c>
      <c r="Q36" s="5">
        <v>1691</v>
      </c>
      <c r="R36" s="5">
        <v>1396</v>
      </c>
      <c r="S36" s="5">
        <v>1132</v>
      </c>
      <c r="T36" s="5">
        <v>922</v>
      </c>
      <c r="U36" s="11">
        <f t="shared" si="5"/>
        <v>-4.8082117774176147E-2</v>
      </c>
      <c r="V36" s="11">
        <f t="shared" si="6"/>
        <v>8.6439762290653754E-2</v>
      </c>
      <c r="W36" s="11">
        <f t="shared" si="7"/>
        <v>0.24581307401404651</v>
      </c>
      <c r="X36" s="11">
        <f t="shared" si="8"/>
        <v>0.38843868179362506</v>
      </c>
      <c r="Y36" s="11">
        <f t="shared" si="9"/>
        <v>0.50189086980010811</v>
      </c>
    </row>
    <row r="37" spans="1:25" ht="15">
      <c r="A37" s="7">
        <v>34</v>
      </c>
      <c r="B37" s="9" t="s">
        <v>111</v>
      </c>
      <c r="C37" s="6" t="s">
        <v>84</v>
      </c>
      <c r="D37" s="5">
        <v>6711997</v>
      </c>
      <c r="E37" s="5">
        <v>2140501</v>
      </c>
      <c r="F37" s="5">
        <v>1665367</v>
      </c>
      <c r="G37" s="5">
        <v>1245109</v>
      </c>
      <c r="H37" s="5">
        <v>901580</v>
      </c>
      <c r="I37" s="5">
        <v>655096</v>
      </c>
      <c r="J37" s="11">
        <f t="shared" si="0"/>
        <v>0.68109327224073546</v>
      </c>
      <c r="K37" s="11">
        <f t="shared" si="1"/>
        <v>0.75188204047171059</v>
      </c>
      <c r="L37" s="11">
        <f t="shared" si="2"/>
        <v>0.81449500051921953</v>
      </c>
      <c r="M37" s="11">
        <f t="shared" si="3"/>
        <v>0.86567634043936548</v>
      </c>
      <c r="N37" s="11">
        <f t="shared" si="4"/>
        <v>0.90239924123923176</v>
      </c>
      <c r="O37" s="5">
        <v>10613</v>
      </c>
      <c r="P37" s="5">
        <v>3270</v>
      </c>
      <c r="Q37" s="5">
        <v>2544</v>
      </c>
      <c r="R37" s="5">
        <v>1902</v>
      </c>
      <c r="S37" s="5">
        <v>1377</v>
      </c>
      <c r="T37" s="5">
        <v>1000</v>
      </c>
      <c r="U37" s="11">
        <f t="shared" si="5"/>
        <v>0.69188730801846798</v>
      </c>
      <c r="V37" s="11">
        <f t="shared" si="6"/>
        <v>0.7602939790822576</v>
      </c>
      <c r="W37" s="11">
        <f t="shared" si="7"/>
        <v>0.8207858287006502</v>
      </c>
      <c r="X37" s="11">
        <f t="shared" si="8"/>
        <v>0.87025346273438231</v>
      </c>
      <c r="Y37" s="11">
        <f t="shared" si="9"/>
        <v>0.90577593517384336</v>
      </c>
    </row>
    <row r="38" spans="1:25" ht="15">
      <c r="A38" s="7">
        <v>35</v>
      </c>
      <c r="B38" s="9" t="s">
        <v>112</v>
      </c>
      <c r="C38" s="6" t="s">
        <v>2</v>
      </c>
      <c r="D38" s="5">
        <v>11697950</v>
      </c>
      <c r="E38" s="5">
        <v>2815038</v>
      </c>
      <c r="F38" s="5">
        <v>2087338</v>
      </c>
      <c r="G38" s="5">
        <v>1577223</v>
      </c>
      <c r="H38" s="5">
        <v>1226366</v>
      </c>
      <c r="I38" s="5">
        <v>983061</v>
      </c>
      <c r="J38" s="11">
        <f t="shared" si="0"/>
        <v>0.75935629747092437</v>
      </c>
      <c r="K38" s="11">
        <f t="shared" si="1"/>
        <v>0.82156377826884197</v>
      </c>
      <c r="L38" s="11">
        <f t="shared" si="2"/>
        <v>0.8651709914985104</v>
      </c>
      <c r="M38" s="11">
        <f t="shared" si="3"/>
        <v>0.89516402446582521</v>
      </c>
      <c r="N38" s="11">
        <f t="shared" si="4"/>
        <v>0.91596296787043885</v>
      </c>
      <c r="O38" s="5">
        <v>6219</v>
      </c>
      <c r="P38" s="5">
        <v>1484</v>
      </c>
      <c r="Q38" s="5">
        <v>1101</v>
      </c>
      <c r="R38" s="5">
        <v>831</v>
      </c>
      <c r="S38" s="5">
        <v>646</v>
      </c>
      <c r="T38" s="5">
        <v>518</v>
      </c>
      <c r="U38" s="11">
        <f t="shared" si="5"/>
        <v>0.76137642707830844</v>
      </c>
      <c r="V38" s="11">
        <f t="shared" si="6"/>
        <v>0.82296189097925709</v>
      </c>
      <c r="W38" s="11">
        <f t="shared" si="7"/>
        <v>0.86637723106608777</v>
      </c>
      <c r="X38" s="11">
        <f t="shared" si="8"/>
        <v>0.89612477890336062</v>
      </c>
      <c r="Y38" s="11">
        <f t="shared" si="9"/>
        <v>0.91670686605563589</v>
      </c>
    </row>
    <row r="39" spans="1:25" ht="15">
      <c r="A39" s="7">
        <v>36</v>
      </c>
      <c r="B39" s="9" t="s">
        <v>113</v>
      </c>
      <c r="C39" s="6" t="s">
        <v>27</v>
      </c>
      <c r="D39" s="5">
        <v>1142004</v>
      </c>
      <c r="E39" s="5">
        <v>1075406</v>
      </c>
      <c r="F39" s="5">
        <v>886645</v>
      </c>
      <c r="G39" s="5">
        <v>733407</v>
      </c>
      <c r="H39" s="5">
        <v>609569</v>
      </c>
      <c r="I39" s="5">
        <v>507836</v>
      </c>
      <c r="J39" s="11">
        <f t="shared" si="0"/>
        <v>5.8316783478866929E-2</v>
      </c>
      <c r="K39" s="11">
        <f t="shared" si="1"/>
        <v>0.22360604691402131</v>
      </c>
      <c r="L39" s="11">
        <f t="shared" si="2"/>
        <v>0.35778946483549967</v>
      </c>
      <c r="M39" s="11">
        <f t="shared" si="3"/>
        <v>0.46622866469819724</v>
      </c>
      <c r="N39" s="11">
        <f t="shared" si="4"/>
        <v>0.55531154006465822</v>
      </c>
      <c r="O39" s="5">
        <v>912</v>
      </c>
      <c r="P39" s="5">
        <v>851</v>
      </c>
      <c r="Q39" s="5">
        <v>701</v>
      </c>
      <c r="R39" s="5">
        <v>580</v>
      </c>
      <c r="S39" s="5">
        <v>482</v>
      </c>
      <c r="T39" s="5">
        <v>401</v>
      </c>
      <c r="U39" s="11">
        <f t="shared" si="5"/>
        <v>6.6885964912280715E-2</v>
      </c>
      <c r="V39" s="11">
        <f t="shared" si="6"/>
        <v>0.23135964912280704</v>
      </c>
      <c r="W39" s="11">
        <f t="shared" si="7"/>
        <v>0.36403508771929827</v>
      </c>
      <c r="X39" s="11">
        <f t="shared" si="8"/>
        <v>0.47149122807017541</v>
      </c>
      <c r="Y39" s="11">
        <f t="shared" si="9"/>
        <v>0.56030701754385959</v>
      </c>
    </row>
    <row r="40" spans="1:25" ht="15">
      <c r="A40" s="7">
        <v>37</v>
      </c>
      <c r="B40" s="9" t="s">
        <v>114</v>
      </c>
      <c r="C40" s="6" t="s">
        <v>4</v>
      </c>
      <c r="D40" s="5">
        <v>2594022</v>
      </c>
      <c r="E40" s="5">
        <v>2431683</v>
      </c>
      <c r="F40" s="5">
        <v>2049152</v>
      </c>
      <c r="G40" s="5">
        <v>1702941</v>
      </c>
      <c r="H40" s="5">
        <v>1433285</v>
      </c>
      <c r="I40" s="5">
        <v>1192394</v>
      </c>
      <c r="J40" s="11">
        <f t="shared" si="0"/>
        <v>6.2581967307910213E-2</v>
      </c>
      <c r="K40" s="11">
        <f t="shared" si="1"/>
        <v>0.21004833420842228</v>
      </c>
      <c r="L40" s="11">
        <f t="shared" si="2"/>
        <v>0.34351327783650254</v>
      </c>
      <c r="M40" s="11">
        <f t="shared" si="3"/>
        <v>0.4474661355994668</v>
      </c>
      <c r="N40" s="11">
        <f t="shared" si="4"/>
        <v>0.54033003575143157</v>
      </c>
      <c r="O40" s="5">
        <v>1379</v>
      </c>
      <c r="P40" s="5">
        <v>1279</v>
      </c>
      <c r="Q40" s="5">
        <v>1078</v>
      </c>
      <c r="R40" s="5">
        <v>895</v>
      </c>
      <c r="S40" s="5">
        <v>754</v>
      </c>
      <c r="T40" s="5">
        <v>627</v>
      </c>
      <c r="U40" s="11">
        <f t="shared" si="5"/>
        <v>7.2516316171138517E-2</v>
      </c>
      <c r="V40" s="11">
        <f t="shared" si="6"/>
        <v>0.21827411167512689</v>
      </c>
      <c r="W40" s="11">
        <f t="shared" si="7"/>
        <v>0.35097897026831038</v>
      </c>
      <c r="X40" s="11">
        <f t="shared" si="8"/>
        <v>0.45322697606961571</v>
      </c>
      <c r="Y40" s="11">
        <f t="shared" si="9"/>
        <v>0.54532269760696161</v>
      </c>
    </row>
    <row r="41" spans="1:25" ht="15">
      <c r="A41" s="7">
        <v>38</v>
      </c>
      <c r="B41" s="9" t="s">
        <v>115</v>
      </c>
      <c r="C41" s="6" t="s">
        <v>4</v>
      </c>
      <c r="D41" s="5">
        <v>3776664</v>
      </c>
      <c r="E41" s="5">
        <v>4256522</v>
      </c>
      <c r="F41" s="5">
        <v>3486436</v>
      </c>
      <c r="G41" s="5">
        <v>2863326</v>
      </c>
      <c r="H41" s="5">
        <v>2351196</v>
      </c>
      <c r="I41" s="5">
        <v>1947643</v>
      </c>
      <c r="J41" s="11">
        <f t="shared" si="0"/>
        <v>-0.12705869518707513</v>
      </c>
      <c r="K41" s="11">
        <f t="shared" si="1"/>
        <v>7.6847715338192679E-2</v>
      </c>
      <c r="L41" s="11">
        <f t="shared" si="2"/>
        <v>0.24183724048525368</v>
      </c>
      <c r="M41" s="11">
        <f t="shared" si="3"/>
        <v>0.37744104320638527</v>
      </c>
      <c r="N41" s="11">
        <f t="shared" si="4"/>
        <v>0.48429539932596599</v>
      </c>
      <c r="O41" s="5">
        <v>2011</v>
      </c>
      <c r="P41" s="5">
        <v>2242</v>
      </c>
      <c r="Q41" s="5">
        <v>1836</v>
      </c>
      <c r="R41" s="5">
        <v>1508</v>
      </c>
      <c r="S41" s="5">
        <v>1238</v>
      </c>
      <c r="T41" s="5">
        <v>1025</v>
      </c>
      <c r="U41" s="11">
        <f t="shared" si="5"/>
        <v>-0.1148682247637991</v>
      </c>
      <c r="V41" s="11">
        <f t="shared" si="6"/>
        <v>8.7021382396817448E-2</v>
      </c>
      <c r="W41" s="11">
        <f t="shared" si="7"/>
        <v>0.25012431626056686</v>
      </c>
      <c r="X41" s="11">
        <f t="shared" si="8"/>
        <v>0.38438587767279964</v>
      </c>
      <c r="Y41" s="11">
        <f t="shared" si="9"/>
        <v>0.49030333167578322</v>
      </c>
    </row>
    <row r="42" spans="1:25" ht="15">
      <c r="A42" s="7">
        <v>39</v>
      </c>
      <c r="B42" s="9" t="s">
        <v>116</v>
      </c>
      <c r="C42" s="6" t="s">
        <v>4</v>
      </c>
      <c r="D42" s="5">
        <v>4417723</v>
      </c>
      <c r="E42" s="5">
        <v>3997577</v>
      </c>
      <c r="F42" s="5">
        <v>3318414</v>
      </c>
      <c r="G42" s="5">
        <v>2751774</v>
      </c>
      <c r="H42" s="5">
        <v>2292531</v>
      </c>
      <c r="I42" s="5">
        <v>1922946</v>
      </c>
      <c r="J42" s="11">
        <f t="shared" si="0"/>
        <v>9.51046500652033E-2</v>
      </c>
      <c r="K42" s="11">
        <f t="shared" si="1"/>
        <v>0.24884063577548887</v>
      </c>
      <c r="L42" s="11">
        <f t="shared" si="2"/>
        <v>0.37710580767513036</v>
      </c>
      <c r="M42" s="11">
        <f t="shared" si="3"/>
        <v>0.4810604920227004</v>
      </c>
      <c r="N42" s="11">
        <f t="shared" si="4"/>
        <v>0.56472010581016507</v>
      </c>
      <c r="O42" s="5">
        <v>2348</v>
      </c>
      <c r="P42" s="5">
        <v>2116</v>
      </c>
      <c r="Q42" s="5">
        <v>1756</v>
      </c>
      <c r="R42" s="5">
        <v>1456</v>
      </c>
      <c r="S42" s="5">
        <v>1213</v>
      </c>
      <c r="T42" s="5">
        <v>1017</v>
      </c>
      <c r="U42" s="11">
        <f t="shared" si="5"/>
        <v>9.8807495741056184E-2</v>
      </c>
      <c r="V42" s="11">
        <f t="shared" si="6"/>
        <v>0.25212947189097101</v>
      </c>
      <c r="W42" s="11">
        <f t="shared" si="7"/>
        <v>0.37989778534923335</v>
      </c>
      <c r="X42" s="11">
        <f t="shared" si="8"/>
        <v>0.48339011925042585</v>
      </c>
      <c r="Y42" s="11">
        <f t="shared" si="9"/>
        <v>0.56686541737649065</v>
      </c>
    </row>
    <row r="43" spans="1:25" ht="15">
      <c r="A43" s="7">
        <v>40</v>
      </c>
      <c r="B43" s="9" t="s">
        <v>117</v>
      </c>
      <c r="C43" s="6" t="s">
        <v>4</v>
      </c>
      <c r="D43" s="5">
        <v>3079505</v>
      </c>
      <c r="E43" s="5">
        <v>3292192</v>
      </c>
      <c r="F43" s="5">
        <v>2822014</v>
      </c>
      <c r="G43" s="5">
        <v>2302223</v>
      </c>
      <c r="H43" s="5">
        <v>1817459</v>
      </c>
      <c r="I43" s="5">
        <v>1435576</v>
      </c>
      <c r="J43" s="11">
        <f t="shared" si="0"/>
        <v>-6.9065320562882615E-2</v>
      </c>
      <c r="K43" s="11">
        <f t="shared" si="1"/>
        <v>8.3614412056483123E-2</v>
      </c>
      <c r="L43" s="11">
        <f t="shared" si="2"/>
        <v>0.25240485077958963</v>
      </c>
      <c r="M43" s="11">
        <f t="shared" si="3"/>
        <v>0.40982105890394727</v>
      </c>
      <c r="N43" s="11">
        <f t="shared" si="4"/>
        <v>0.53382897576071486</v>
      </c>
      <c r="O43" s="5">
        <v>1363</v>
      </c>
      <c r="P43" s="5">
        <v>1449</v>
      </c>
      <c r="Q43" s="5">
        <v>1242</v>
      </c>
      <c r="R43" s="5">
        <v>1013</v>
      </c>
      <c r="S43" s="5">
        <v>800</v>
      </c>
      <c r="T43" s="5">
        <v>632</v>
      </c>
      <c r="U43" s="11">
        <f t="shared" si="5"/>
        <v>-6.3096111518708753E-2</v>
      </c>
      <c r="V43" s="11">
        <f t="shared" si="6"/>
        <v>8.8774761555392545E-2</v>
      </c>
      <c r="W43" s="11">
        <f t="shared" si="7"/>
        <v>0.25678650036683781</v>
      </c>
      <c r="X43" s="11">
        <f t="shared" si="8"/>
        <v>0.41305942773294202</v>
      </c>
      <c r="Y43" s="11">
        <f t="shared" si="9"/>
        <v>0.53631694790902418</v>
      </c>
    </row>
    <row r="44" spans="1:25" ht="15">
      <c r="A44" s="7">
        <v>41</v>
      </c>
      <c r="B44" s="9" t="s">
        <v>118</v>
      </c>
      <c r="C44" s="6" t="s">
        <v>119</v>
      </c>
      <c r="D44" s="5">
        <v>3058779</v>
      </c>
      <c r="E44" s="5">
        <v>3213565</v>
      </c>
      <c r="F44" s="5">
        <v>2661636</v>
      </c>
      <c r="G44" s="5">
        <v>2206399</v>
      </c>
      <c r="H44" s="5">
        <v>1832255</v>
      </c>
      <c r="I44" s="5">
        <v>1527003</v>
      </c>
      <c r="J44" s="11">
        <f t="shared" si="0"/>
        <v>-5.0603852059923238E-2</v>
      </c>
      <c r="K44" s="11">
        <f t="shared" si="1"/>
        <v>0.12983710166703777</v>
      </c>
      <c r="L44" s="11">
        <f t="shared" si="2"/>
        <v>0.27866674905248134</v>
      </c>
      <c r="M44" s="11">
        <f t="shared" si="3"/>
        <v>0.40098483741388313</v>
      </c>
      <c r="N44" s="11">
        <f t="shared" si="4"/>
        <v>0.50078021328118183</v>
      </c>
      <c r="O44" s="5">
        <v>1623</v>
      </c>
      <c r="P44" s="5">
        <v>1682</v>
      </c>
      <c r="Q44" s="5">
        <v>1393</v>
      </c>
      <c r="R44" s="5">
        <v>1154</v>
      </c>
      <c r="S44" s="5">
        <v>959</v>
      </c>
      <c r="T44" s="5">
        <v>799</v>
      </c>
      <c r="U44" s="11">
        <f t="shared" si="5"/>
        <v>-3.6352433764633485E-2</v>
      </c>
      <c r="V44" s="11">
        <f t="shared" si="6"/>
        <v>0.14171287738755389</v>
      </c>
      <c r="W44" s="11">
        <f t="shared" si="7"/>
        <v>0.28897104128157736</v>
      </c>
      <c r="X44" s="11">
        <f t="shared" si="8"/>
        <v>0.40911891558841651</v>
      </c>
      <c r="Y44" s="11">
        <f t="shared" si="9"/>
        <v>0.50770178681454103</v>
      </c>
    </row>
    <row r="45" spans="1:25" ht="15">
      <c r="A45" s="7">
        <v>42</v>
      </c>
      <c r="B45" s="9" t="s">
        <v>120</v>
      </c>
      <c r="C45" s="6" t="s">
        <v>121</v>
      </c>
      <c r="D45" s="5">
        <v>8510130</v>
      </c>
      <c r="E45" s="5">
        <v>2317792</v>
      </c>
      <c r="F45" s="5">
        <v>1834951</v>
      </c>
      <c r="G45" s="5">
        <v>1477791</v>
      </c>
      <c r="H45" s="5">
        <v>1206119</v>
      </c>
      <c r="I45" s="5">
        <v>1002393</v>
      </c>
      <c r="J45" s="11">
        <f t="shared" si="0"/>
        <v>0.72764317348853658</v>
      </c>
      <c r="K45" s="11">
        <f t="shared" si="1"/>
        <v>0.78438037961817275</v>
      </c>
      <c r="L45" s="11">
        <f t="shared" si="2"/>
        <v>0.82634918620514608</v>
      </c>
      <c r="M45" s="11">
        <f t="shared" si="3"/>
        <v>0.85827255282821768</v>
      </c>
      <c r="N45" s="11">
        <f t="shared" si="4"/>
        <v>0.88221178759901431</v>
      </c>
      <c r="O45" s="5">
        <v>5818</v>
      </c>
      <c r="P45" s="5">
        <v>1575</v>
      </c>
      <c r="Q45" s="5">
        <v>1247</v>
      </c>
      <c r="R45" s="5">
        <v>1004</v>
      </c>
      <c r="S45" s="5">
        <v>820</v>
      </c>
      <c r="T45" s="5">
        <v>681</v>
      </c>
      <c r="U45" s="11">
        <f t="shared" si="5"/>
        <v>0.72928841526297694</v>
      </c>
      <c r="V45" s="11">
        <f t="shared" si="6"/>
        <v>0.7856651770367824</v>
      </c>
      <c r="W45" s="11">
        <f t="shared" si="7"/>
        <v>0.8274321072533517</v>
      </c>
      <c r="X45" s="11">
        <f t="shared" si="8"/>
        <v>0.8590580955654864</v>
      </c>
      <c r="Y45" s="11">
        <f t="shared" si="9"/>
        <v>0.8829494671708491</v>
      </c>
    </row>
    <row r="46" spans="1:25" ht="15">
      <c r="A46" s="7">
        <v>43</v>
      </c>
      <c r="B46" s="9" t="s">
        <v>122</v>
      </c>
      <c r="C46" s="6" t="s">
        <v>123</v>
      </c>
      <c r="D46" s="5">
        <v>12099263</v>
      </c>
      <c r="E46" s="5">
        <v>3685937</v>
      </c>
      <c r="F46" s="5">
        <v>3006411</v>
      </c>
      <c r="G46" s="5">
        <v>2524196</v>
      </c>
      <c r="H46" s="5">
        <v>2179807</v>
      </c>
      <c r="I46" s="5">
        <v>1926777</v>
      </c>
      <c r="J46" s="11">
        <f t="shared" si="0"/>
        <v>0.69535855200436592</v>
      </c>
      <c r="K46" s="11">
        <f t="shared" si="1"/>
        <v>0.75152114637065082</v>
      </c>
      <c r="L46" s="11">
        <f t="shared" si="2"/>
        <v>0.7913760532356392</v>
      </c>
      <c r="M46" s="11">
        <f t="shared" si="3"/>
        <v>0.8198396877561881</v>
      </c>
      <c r="N46" s="11">
        <f t="shared" si="4"/>
        <v>0.84075253178644016</v>
      </c>
      <c r="O46" s="5">
        <v>1747</v>
      </c>
      <c r="P46" s="5">
        <v>531</v>
      </c>
      <c r="Q46" s="5">
        <v>433</v>
      </c>
      <c r="R46" s="5">
        <v>364</v>
      </c>
      <c r="S46" s="5">
        <v>314</v>
      </c>
      <c r="T46" s="5">
        <v>278</v>
      </c>
      <c r="U46" s="11">
        <f t="shared" si="5"/>
        <v>0.69605037206639953</v>
      </c>
      <c r="V46" s="11">
        <f t="shared" si="6"/>
        <v>0.75214653692043498</v>
      </c>
      <c r="W46" s="11">
        <f t="shared" si="7"/>
        <v>0.79164281625643962</v>
      </c>
      <c r="X46" s="11">
        <f t="shared" si="8"/>
        <v>0.82026330852890672</v>
      </c>
      <c r="Y46" s="11">
        <f t="shared" si="9"/>
        <v>0.84087006296508293</v>
      </c>
    </row>
    <row r="47" spans="1:25" ht="15">
      <c r="A47" s="7">
        <v>44</v>
      </c>
      <c r="B47" s="9" t="s">
        <v>124</v>
      </c>
      <c r="C47" s="6" t="s">
        <v>125</v>
      </c>
      <c r="D47" s="5">
        <v>2543574</v>
      </c>
      <c r="E47" s="5">
        <v>2712879</v>
      </c>
      <c r="F47" s="5">
        <v>2275956</v>
      </c>
      <c r="G47" s="5">
        <v>1818805</v>
      </c>
      <c r="H47" s="5">
        <v>1431592</v>
      </c>
      <c r="I47" s="5">
        <v>1145940</v>
      </c>
      <c r="J47" s="11">
        <f t="shared" si="0"/>
        <v>-6.6561853517923986E-2</v>
      </c>
      <c r="K47" s="11">
        <f t="shared" si="1"/>
        <v>0.10521337299406264</v>
      </c>
      <c r="L47" s="11">
        <f t="shared" si="2"/>
        <v>0.28494118905131127</v>
      </c>
      <c r="M47" s="11">
        <f t="shared" si="3"/>
        <v>0.43717304863157114</v>
      </c>
      <c r="N47" s="11">
        <f t="shared" si="4"/>
        <v>0.54947644534815976</v>
      </c>
      <c r="O47" s="5">
        <v>2106</v>
      </c>
      <c r="P47" s="5">
        <v>2242</v>
      </c>
      <c r="Q47" s="5">
        <v>1880</v>
      </c>
      <c r="R47" s="5">
        <v>1503</v>
      </c>
      <c r="S47" s="5">
        <v>1183</v>
      </c>
      <c r="T47" s="5">
        <v>947</v>
      </c>
      <c r="U47" s="11">
        <f t="shared" si="5"/>
        <v>-6.4577397910731138E-2</v>
      </c>
      <c r="V47" s="11">
        <f t="shared" si="6"/>
        <v>0.10731244064577394</v>
      </c>
      <c r="W47" s="11">
        <f t="shared" si="7"/>
        <v>0.28632478632478631</v>
      </c>
      <c r="X47" s="11">
        <f t="shared" si="8"/>
        <v>0.43827160493827155</v>
      </c>
      <c r="Y47" s="11">
        <f t="shared" si="9"/>
        <v>0.55033238366571702</v>
      </c>
    </row>
    <row r="48" spans="1:25" ht="15">
      <c r="A48" s="7">
        <v>45</v>
      </c>
      <c r="B48" s="9" t="s">
        <v>126</v>
      </c>
      <c r="C48" s="6" t="s">
        <v>4</v>
      </c>
      <c r="D48" s="5">
        <v>3913377</v>
      </c>
      <c r="E48" s="5">
        <v>2106831</v>
      </c>
      <c r="F48" s="5">
        <v>1623754</v>
      </c>
      <c r="G48" s="5">
        <v>1231440</v>
      </c>
      <c r="H48" s="5">
        <v>947333</v>
      </c>
      <c r="I48" s="5">
        <v>754701</v>
      </c>
      <c r="J48" s="11">
        <f t="shared" si="0"/>
        <v>0.46163352010296987</v>
      </c>
      <c r="K48" s="11">
        <f t="shared" si="1"/>
        <v>0.58507600979920915</v>
      </c>
      <c r="L48" s="11">
        <f t="shared" si="2"/>
        <v>0.68532548742428856</v>
      </c>
      <c r="M48" s="11">
        <f t="shared" si="3"/>
        <v>0.75792442179733766</v>
      </c>
      <c r="N48" s="11">
        <f t="shared" si="4"/>
        <v>0.80714840405102806</v>
      </c>
      <c r="O48" s="5">
        <v>3634</v>
      </c>
      <c r="P48" s="5">
        <v>1911</v>
      </c>
      <c r="Q48" s="5">
        <v>1473</v>
      </c>
      <c r="R48" s="5">
        <v>1117</v>
      </c>
      <c r="S48" s="5">
        <v>859</v>
      </c>
      <c r="T48" s="5">
        <v>684</v>
      </c>
      <c r="U48" s="11">
        <f t="shared" si="5"/>
        <v>0.47413318657127135</v>
      </c>
      <c r="V48" s="11">
        <f t="shared" si="6"/>
        <v>0.5946615299944964</v>
      </c>
      <c r="W48" s="11">
        <f t="shared" si="7"/>
        <v>0.69262520638414971</v>
      </c>
      <c r="X48" s="11">
        <f t="shared" si="8"/>
        <v>0.76362135388002206</v>
      </c>
      <c r="Y48" s="11">
        <f t="shared" si="9"/>
        <v>0.8117776554760594</v>
      </c>
    </row>
    <row r="49" spans="1:25" ht="15">
      <c r="A49" s="7">
        <v>46</v>
      </c>
      <c r="B49" s="9" t="s">
        <v>127</v>
      </c>
      <c r="C49" s="6" t="s">
        <v>27</v>
      </c>
      <c r="D49" s="5">
        <v>2225769</v>
      </c>
      <c r="E49" s="5">
        <v>2399878</v>
      </c>
      <c r="F49" s="5">
        <v>1920649</v>
      </c>
      <c r="G49" s="5">
        <v>1519743</v>
      </c>
      <c r="H49" s="5">
        <v>1198056</v>
      </c>
      <c r="I49" s="5">
        <v>945556</v>
      </c>
      <c r="J49" s="11">
        <f t="shared" si="0"/>
        <v>-7.8224200265166743E-2</v>
      </c>
      <c r="K49" s="11">
        <f t="shared" si="1"/>
        <v>0.13708520515830713</v>
      </c>
      <c r="L49" s="11">
        <f t="shared" si="2"/>
        <v>0.31720542428257381</v>
      </c>
      <c r="M49" s="11">
        <f t="shared" si="3"/>
        <v>0.46173389960952826</v>
      </c>
      <c r="N49" s="11">
        <f t="shared" si="4"/>
        <v>0.57517783741259765</v>
      </c>
      <c r="O49" s="5">
        <v>1780</v>
      </c>
      <c r="P49" s="5">
        <v>1905</v>
      </c>
      <c r="Q49" s="5">
        <v>1525</v>
      </c>
      <c r="R49" s="5">
        <v>1206</v>
      </c>
      <c r="S49" s="5">
        <v>951</v>
      </c>
      <c r="T49" s="5">
        <v>750</v>
      </c>
      <c r="U49" s="11">
        <f t="shared" si="5"/>
        <v>-7.02247191011236E-2</v>
      </c>
      <c r="V49" s="11">
        <f t="shared" si="6"/>
        <v>0.1432584269662921</v>
      </c>
      <c r="W49" s="11">
        <f t="shared" si="7"/>
        <v>0.32247191011235954</v>
      </c>
      <c r="X49" s="11">
        <f t="shared" si="8"/>
        <v>0.46573033707865163</v>
      </c>
      <c r="Y49" s="11">
        <f t="shared" si="9"/>
        <v>0.5786516853932584</v>
      </c>
    </row>
    <row r="50" spans="1:25" ht="15">
      <c r="A50" s="7">
        <v>47</v>
      </c>
      <c r="B50" s="9" t="s">
        <v>128</v>
      </c>
      <c r="C50" s="6" t="s">
        <v>27</v>
      </c>
      <c r="D50" s="5">
        <v>1087663</v>
      </c>
      <c r="E50" s="5">
        <v>1793127</v>
      </c>
      <c r="F50" s="5">
        <v>1452624</v>
      </c>
      <c r="G50" s="5">
        <v>1188336</v>
      </c>
      <c r="H50" s="5">
        <v>981715</v>
      </c>
      <c r="I50" s="5">
        <v>823269</v>
      </c>
      <c r="J50" s="11">
        <f t="shared" si="0"/>
        <v>-0.64860531249109332</v>
      </c>
      <c r="K50" s="11">
        <f t="shared" si="1"/>
        <v>-0.33554602850331405</v>
      </c>
      <c r="L50" s="11">
        <f t="shared" si="2"/>
        <v>-9.2559000352131049E-2</v>
      </c>
      <c r="M50" s="11">
        <f t="shared" si="3"/>
        <v>9.7408848145059679E-2</v>
      </c>
      <c r="N50" s="11">
        <f t="shared" si="4"/>
        <v>0.24308448480825406</v>
      </c>
      <c r="O50" s="5">
        <v>909</v>
      </c>
      <c r="P50" s="5">
        <v>1489</v>
      </c>
      <c r="Q50" s="5">
        <v>1206</v>
      </c>
      <c r="R50" s="5">
        <v>987</v>
      </c>
      <c r="S50" s="5">
        <v>815</v>
      </c>
      <c r="T50" s="5">
        <v>683</v>
      </c>
      <c r="U50" s="11">
        <f t="shared" si="5"/>
        <v>-0.63806380638063809</v>
      </c>
      <c r="V50" s="11">
        <f t="shared" si="6"/>
        <v>-0.3267326732673268</v>
      </c>
      <c r="W50" s="11">
        <f t="shared" si="7"/>
        <v>-8.5808580858085737E-2</v>
      </c>
      <c r="X50" s="11">
        <f t="shared" si="8"/>
        <v>0.1034103410341034</v>
      </c>
      <c r="Y50" s="11">
        <f t="shared" si="9"/>
        <v>0.2486248624862486</v>
      </c>
    </row>
    <row r="51" spans="1:25" ht="15">
      <c r="A51" s="7">
        <v>48</v>
      </c>
      <c r="B51" s="9" t="s">
        <v>129</v>
      </c>
      <c r="C51" s="6" t="s">
        <v>4</v>
      </c>
      <c r="D51" s="5">
        <v>18208881</v>
      </c>
      <c r="E51" s="5">
        <v>8061390</v>
      </c>
      <c r="F51" s="5">
        <v>7981485</v>
      </c>
      <c r="G51" s="5">
        <v>7569526</v>
      </c>
      <c r="H51" s="5">
        <v>6564563</v>
      </c>
      <c r="I51" s="5">
        <v>5485894</v>
      </c>
      <c r="J51" s="11">
        <f t="shared" si="0"/>
        <v>0.55728251505405524</v>
      </c>
      <c r="K51" s="11">
        <f t="shared" si="1"/>
        <v>0.56167075835137803</v>
      </c>
      <c r="L51" s="11">
        <f t="shared" si="2"/>
        <v>0.58429482844113267</v>
      </c>
      <c r="M51" s="11">
        <f t="shared" si="3"/>
        <v>0.63948564439517175</v>
      </c>
      <c r="N51" s="11">
        <f t="shared" si="4"/>
        <v>0.69872426537358334</v>
      </c>
      <c r="O51" s="5">
        <v>8309</v>
      </c>
      <c r="P51" s="5">
        <v>3648</v>
      </c>
      <c r="Q51" s="5">
        <v>3612</v>
      </c>
      <c r="R51" s="5">
        <v>3425</v>
      </c>
      <c r="S51" s="5">
        <v>2970</v>
      </c>
      <c r="T51" s="5">
        <v>2482</v>
      </c>
      <c r="U51" s="11">
        <f t="shared" si="5"/>
        <v>0.5609579973522687</v>
      </c>
      <c r="V51" s="11">
        <f t="shared" si="6"/>
        <v>0.5652906486941871</v>
      </c>
      <c r="W51" s="11">
        <f t="shared" si="7"/>
        <v>0.58779636538692981</v>
      </c>
      <c r="X51" s="11">
        <f t="shared" si="8"/>
        <v>0.64255626429173185</v>
      </c>
      <c r="Y51" s="11">
        <f t="shared" si="9"/>
        <v>0.70128776025995909</v>
      </c>
    </row>
    <row r="52" spans="1:25" ht="15">
      <c r="A52" s="7">
        <v>49</v>
      </c>
      <c r="B52" s="9" t="s">
        <v>130</v>
      </c>
      <c r="C52" s="6" t="s">
        <v>84</v>
      </c>
      <c r="D52" s="5">
        <v>4525279</v>
      </c>
      <c r="E52" s="5">
        <v>3805194</v>
      </c>
      <c r="F52" s="5">
        <v>3023701</v>
      </c>
      <c r="G52" s="5">
        <v>2321700</v>
      </c>
      <c r="H52" s="5">
        <v>1760092</v>
      </c>
      <c r="I52" s="5">
        <v>1337292</v>
      </c>
      <c r="J52" s="11">
        <f t="shared" si="0"/>
        <v>0.15912499538702474</v>
      </c>
      <c r="K52" s="11">
        <f t="shared" si="1"/>
        <v>0.33181998281210945</v>
      </c>
      <c r="L52" s="11">
        <f t="shared" si="2"/>
        <v>0.48694876050736324</v>
      </c>
      <c r="M52" s="11">
        <f t="shared" si="3"/>
        <v>0.61105337372568624</v>
      </c>
      <c r="N52" s="11">
        <f t="shared" si="4"/>
        <v>0.70448407711436134</v>
      </c>
      <c r="O52" s="5">
        <v>4655</v>
      </c>
      <c r="P52" s="5">
        <v>3867</v>
      </c>
      <c r="Q52" s="5">
        <v>3073</v>
      </c>
      <c r="R52" s="5">
        <v>2359</v>
      </c>
      <c r="S52" s="5">
        <v>1788</v>
      </c>
      <c r="T52" s="5">
        <v>1359</v>
      </c>
      <c r="U52" s="11">
        <f t="shared" si="5"/>
        <v>0.16928034371643397</v>
      </c>
      <c r="V52" s="11">
        <f t="shared" si="6"/>
        <v>0.3398496240601504</v>
      </c>
      <c r="W52" s="11">
        <f t="shared" si="7"/>
        <v>0.49323308270676691</v>
      </c>
      <c r="X52" s="11">
        <f t="shared" si="8"/>
        <v>0.61589688506981743</v>
      </c>
      <c r="Y52" s="11">
        <f t="shared" si="9"/>
        <v>0.70805585392051551</v>
      </c>
    </row>
    <row r="53" spans="1:25" ht="15">
      <c r="A53" s="13" t="s">
        <v>135</v>
      </c>
      <c r="B53" s="14"/>
      <c r="C53" s="14"/>
      <c r="D53" s="14"/>
      <c r="E53" s="15" t="s">
        <v>138</v>
      </c>
      <c r="F53" s="14">
        <f>AVERAGE(F4:F52)</f>
        <v>3143514.448979592</v>
      </c>
      <c r="G53" s="14">
        <f t="shared" ref="G53:I53" si="10">AVERAGE(G4:G52)</f>
        <v>2595794.1224489794</v>
      </c>
      <c r="H53" s="14">
        <f t="shared" si="10"/>
        <v>2104871.1020408161</v>
      </c>
      <c r="I53" s="14">
        <f t="shared" si="10"/>
        <v>1713717.3673469387</v>
      </c>
      <c r="J53" s="12">
        <f>AVERAGE(J4:J52)</f>
        <v>0.18933542173552911</v>
      </c>
      <c r="K53" s="12">
        <f t="shared" ref="K53:N53" si="11">AVERAGE(K4:K52)</f>
        <v>0.31973456892767627</v>
      </c>
      <c r="L53" s="12">
        <f t="shared" si="11"/>
        <v>0.43773728233491394</v>
      </c>
      <c r="M53" s="12">
        <f t="shared" si="11"/>
        <v>0.53969649912063478</v>
      </c>
      <c r="N53" s="12">
        <f t="shared" si="11"/>
        <v>0.6209377006690614</v>
      </c>
      <c r="O53" s="48"/>
      <c r="P53" s="49"/>
      <c r="Q53" s="49"/>
      <c r="R53" s="49"/>
      <c r="S53" s="49"/>
      <c r="T53" s="50"/>
      <c r="U53" s="12">
        <f>AVERAGE(U4:U52)</f>
        <v>0.19490911846427569</v>
      </c>
      <c r="V53" s="12">
        <f t="shared" ref="V53:Y53" si="12">AVERAGE(V4:V52)</f>
        <v>0.32444470184927104</v>
      </c>
      <c r="W53" s="12">
        <f t="shared" si="12"/>
        <v>0.44156481894971317</v>
      </c>
      <c r="X53" s="12">
        <f t="shared" si="12"/>
        <v>0.54286894095553084</v>
      </c>
      <c r="Y53" s="12">
        <f t="shared" si="12"/>
        <v>0.62359713781582793</v>
      </c>
    </row>
    <row r="56" spans="1:25">
      <c r="A56" s="33" t="s">
        <v>137</v>
      </c>
      <c r="B56" s="34"/>
      <c r="C56" s="34"/>
      <c r="D56" s="34"/>
      <c r="E56" s="34"/>
      <c r="F56" s="34"/>
      <c r="G56" s="34"/>
      <c r="H56" s="34"/>
      <c r="I56" s="35"/>
    </row>
    <row r="57" spans="1:25">
      <c r="A57" s="36"/>
      <c r="B57" s="37"/>
      <c r="C57" s="37"/>
      <c r="D57" s="37"/>
      <c r="E57" s="37"/>
      <c r="F57" s="37"/>
      <c r="G57" s="37"/>
      <c r="H57" s="37"/>
      <c r="I57" s="38"/>
    </row>
    <row r="58" spans="1:25">
      <c r="A58" s="36"/>
      <c r="B58" s="37"/>
      <c r="C58" s="37"/>
      <c r="D58" s="37"/>
      <c r="E58" s="37"/>
      <c r="F58" s="37"/>
      <c r="G58" s="37"/>
      <c r="H58" s="37"/>
      <c r="I58" s="38"/>
    </row>
    <row r="59" spans="1:25">
      <c r="A59" s="36"/>
      <c r="B59" s="37"/>
      <c r="C59" s="37"/>
      <c r="D59" s="37"/>
      <c r="E59" s="37"/>
      <c r="F59" s="37"/>
      <c r="G59" s="37"/>
      <c r="H59" s="37"/>
      <c r="I59" s="38"/>
    </row>
    <row r="60" spans="1:25">
      <c r="A60" s="36"/>
      <c r="B60" s="37"/>
      <c r="C60" s="37"/>
      <c r="D60" s="37"/>
      <c r="E60" s="37"/>
      <c r="F60" s="37"/>
      <c r="G60" s="37"/>
      <c r="H60" s="37"/>
      <c r="I60" s="38"/>
    </row>
    <row r="61" spans="1:25">
      <c r="A61" s="36"/>
      <c r="B61" s="37"/>
      <c r="C61" s="37"/>
      <c r="D61" s="37"/>
      <c r="E61" s="37"/>
      <c r="F61" s="37"/>
      <c r="G61" s="37"/>
      <c r="H61" s="37"/>
      <c r="I61" s="38"/>
    </row>
    <row r="62" spans="1:25">
      <c r="A62" s="36"/>
      <c r="B62" s="37"/>
      <c r="C62" s="37"/>
      <c r="D62" s="37"/>
      <c r="E62" s="37"/>
      <c r="F62" s="37"/>
      <c r="G62" s="37"/>
      <c r="H62" s="37"/>
      <c r="I62" s="38"/>
    </row>
    <row r="63" spans="1:25">
      <c r="A63" s="36"/>
      <c r="B63" s="37"/>
      <c r="C63" s="37"/>
      <c r="D63" s="37"/>
      <c r="E63" s="37"/>
      <c r="F63" s="37"/>
      <c r="G63" s="37"/>
      <c r="H63" s="37"/>
      <c r="I63" s="38"/>
    </row>
    <row r="64" spans="1:25">
      <c r="A64" s="36"/>
      <c r="B64" s="37"/>
      <c r="C64" s="37"/>
      <c r="D64" s="37"/>
      <c r="E64" s="37"/>
      <c r="F64" s="37"/>
      <c r="G64" s="37"/>
      <c r="H64" s="37"/>
      <c r="I64" s="38"/>
    </row>
    <row r="65" spans="1:9">
      <c r="A65" s="36"/>
      <c r="B65" s="37"/>
      <c r="C65" s="37"/>
      <c r="D65" s="37"/>
      <c r="E65" s="37"/>
      <c r="F65" s="37"/>
      <c r="G65" s="37"/>
      <c r="H65" s="37"/>
      <c r="I65" s="38"/>
    </row>
    <row r="66" spans="1:9">
      <c r="A66" s="36"/>
      <c r="B66" s="37"/>
      <c r="C66" s="37"/>
      <c r="D66" s="37"/>
      <c r="E66" s="37"/>
      <c r="F66" s="37"/>
      <c r="G66" s="37"/>
      <c r="H66" s="37"/>
      <c r="I66" s="38"/>
    </row>
    <row r="67" spans="1:9">
      <c r="A67" s="36"/>
      <c r="B67" s="37"/>
      <c r="C67" s="37"/>
      <c r="D67" s="37"/>
      <c r="E67" s="37"/>
      <c r="F67" s="37"/>
      <c r="G67" s="37"/>
      <c r="H67" s="37"/>
      <c r="I67" s="38"/>
    </row>
    <row r="68" spans="1:9">
      <c r="A68" s="36"/>
      <c r="B68" s="37"/>
      <c r="C68" s="37"/>
      <c r="D68" s="37"/>
      <c r="E68" s="37"/>
      <c r="F68" s="37"/>
      <c r="G68" s="37"/>
      <c r="H68" s="37"/>
      <c r="I68" s="38"/>
    </row>
    <row r="69" spans="1:9">
      <c r="A69" s="36"/>
      <c r="B69" s="37"/>
      <c r="C69" s="37"/>
      <c r="D69" s="37"/>
      <c r="E69" s="37"/>
      <c r="F69" s="37"/>
      <c r="G69" s="37"/>
      <c r="H69" s="37"/>
      <c r="I69" s="38"/>
    </row>
    <row r="70" spans="1:9">
      <c r="A70" s="39"/>
      <c r="B70" s="40"/>
      <c r="C70" s="40"/>
      <c r="D70" s="40"/>
      <c r="E70" s="40"/>
      <c r="F70" s="40"/>
      <c r="G70" s="40"/>
      <c r="H70" s="40"/>
      <c r="I70" s="41"/>
    </row>
  </sheetData>
  <mergeCells count="9">
    <mergeCell ref="A1:Y1"/>
    <mergeCell ref="B2:B3"/>
    <mergeCell ref="C2:C3"/>
    <mergeCell ref="O53:T53"/>
    <mergeCell ref="A56:I70"/>
    <mergeCell ref="D2:I2"/>
    <mergeCell ref="J2:N2"/>
    <mergeCell ref="O2:T2"/>
    <mergeCell ref="U2:Y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点播无人参数值</vt:lpstr>
      <vt:lpstr>点播有人参数值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2019-03-13T22:51:09Z</dcterms:created>
  <dcterms:modified xsi:type="dcterms:W3CDTF">2019-03-19T07:46:29Z</dcterms:modified>
</cp:coreProperties>
</file>