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omo/Desktop/"/>
    </mc:Choice>
  </mc:AlternateContent>
  <xr:revisionPtr revIDLastSave="0" documentId="13_ncr:1_{19367572-A508-A145-A149-3487E4804ECB}" xr6:coauthVersionLast="37" xr6:coauthVersionMax="37" xr10:uidLastSave="{00000000-0000-0000-0000-000000000000}"/>
  <bookViews>
    <workbookView xWindow="2680" yWindow="460" windowWidth="25600" windowHeight="1430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54" i="1" l="1"/>
  <c r="H54" i="1"/>
  <c r="I54" i="1"/>
  <c r="J54" i="1"/>
  <c r="K54" i="1"/>
  <c r="E5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" i="1"/>
  <c r="K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" i="1"/>
  <c r="H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" i="1"/>
  <c r="G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" i="1"/>
  <c r="E4" i="1"/>
</calcChain>
</file>

<file path=xl/sharedStrings.xml><?xml version="1.0" encoding="utf-8"?>
<sst xmlns="http://schemas.openxmlformats.org/spreadsheetml/2006/main" count="115" uniqueCount="79">
  <si>
    <t>70C7CE96-7EAF-15AA-7211-EADF5B5E5E6C20190306.mp4</t>
  </si>
  <si>
    <t>720x1280</t>
  </si>
  <si>
    <t>58A5A0E7-90F1-7E51-62ED-0B24E513CAFB20190306.mp4</t>
  </si>
  <si>
    <t>1A4DF822-480D-8AFA-ADB2-D3631881530320190306.mp4</t>
  </si>
  <si>
    <t>1280x720</t>
  </si>
  <si>
    <t>AECDBD2B-B4D6-A021-C048-17C6E8529B2C20190306.mp4</t>
  </si>
  <si>
    <t>720x960</t>
  </si>
  <si>
    <t>CDD19510-FBA9-73A5-508A-313ABC1FEE4E20190306.mp4</t>
  </si>
  <si>
    <t>6A9A6312-051F-1C43-B0B2-9D38BE6BC8C320190306.mp4</t>
  </si>
  <si>
    <t>E9E523D7-B67C-1177-91CC-12B9780E485B20190306.mp4</t>
  </si>
  <si>
    <t>6A69A699-83BC-9C51-A95B-F1792A507E2320190306.mp4</t>
  </si>
  <si>
    <t>5CBBB505-2280-F459-4E4A-F48CB894D5A820190306.mp4</t>
  </si>
  <si>
    <t>D0084781-2C45-9116-B7DA-3112FB4ABC3820190306.mp4</t>
  </si>
  <si>
    <t>576x1280</t>
  </si>
  <si>
    <t>435702F2-0EED-C04D-5BA6-AE8A67880F5520190306.mp4</t>
  </si>
  <si>
    <t>3B35CA1C-98F8-490A-A431-BC17E0FF2BAC20190306.mp4</t>
  </si>
  <si>
    <t>960x540</t>
  </si>
  <si>
    <t>F83DAA42-8E8D-978E-3716-F61743D78CB720190306.mp4</t>
  </si>
  <si>
    <t>D2B34FA0-17F4-DEF7-06F6-D6BA6FB8A28F20190306.mp4</t>
  </si>
  <si>
    <t>0866F7B0-9E83-FADE-5BB4-8FDEDD4AA60920190306.mp4</t>
  </si>
  <si>
    <t>B4AA4E82-DFF5-BE37-E409-218DE4FE839D20190306.mp4</t>
  </si>
  <si>
    <t>1024x464</t>
  </si>
  <si>
    <t>3BCE9F84-8D8F-F494-E1B0-ABDE10AB0A8620190306.mp4</t>
  </si>
  <si>
    <t>544x960</t>
  </si>
  <si>
    <t>3D2E3275-B8B4-6750-493B-5F979F8344B420190306.mp4</t>
  </si>
  <si>
    <t>960x1280</t>
  </si>
  <si>
    <t>E8DD4A28-1662-06C9-C6A8-4B31EF9CAFF420190306.mp4</t>
  </si>
  <si>
    <t>656x1184</t>
  </si>
  <si>
    <t>F479BF42-5CC2-7ED3-9777-ACF6E969A04620190306.mp4</t>
  </si>
  <si>
    <t>84C9BAD7-19BE-E400-4556-BDDF99B3D4EE20190306.mp4</t>
  </si>
  <si>
    <t>EB581A0E-B2D2-4672-62C7-A08956BD64C420190306.mp4</t>
  </si>
  <si>
    <t>4406EF9E-41A9-4572-C596-BFD586D2139120190306.mp4</t>
  </si>
  <si>
    <t>B181D31D-B4F7-353A-7F8E-98EC08B5B73620190306.mp4</t>
  </si>
  <si>
    <t>544x948</t>
  </si>
  <si>
    <t>2B2287AE-00B0-498B-C9E9-423EB117158120190306.mp4</t>
  </si>
  <si>
    <t>2DD389CC-0E65-83B6-5A0A-994D2629C81D20190306.mp4</t>
  </si>
  <si>
    <t>B3C5B8DF-BCA4-EB2A-2F71-4A70267E636920190306.mp4</t>
  </si>
  <si>
    <t>7191D781-8DB1-EEE1-2CB0-920734D6388F20190306.mp4</t>
  </si>
  <si>
    <t>F91AE321-4E5F-C1B4-F81D-2ADDB49A212920190306.mp4</t>
  </si>
  <si>
    <t>8E0B61DE-BD0B-A5B4-906A-1E3E9279FAFB20190306.mp4</t>
  </si>
  <si>
    <t>2FF84267-266A-CCE0-D96A-480952A9480B20190306.mp4</t>
  </si>
  <si>
    <t>1C922F42-ABB9-B874-E415-CF44FE66D63320190306.mp4</t>
  </si>
  <si>
    <t>C1C0E9A2-F58B-497A-828F-F2F82E43BC0E20190306.mp4</t>
  </si>
  <si>
    <t>4A6AE2AA-24F8-19C1-9C9C-EC5CA21603B220190306.mp4</t>
  </si>
  <si>
    <t>7858D217-4B21-8258-5E59-D484DF781F2920190306.mp4</t>
  </si>
  <si>
    <t>1504x720</t>
  </si>
  <si>
    <t>9B81BABB-8A5D-F029-9DE2-542F152D098B20190306.mp4</t>
  </si>
  <si>
    <t>C623F78D-7988-189A-42D5-31A14CAE3FC320190306.mp4</t>
  </si>
  <si>
    <t>D7476D7B-6147-2C5A-B4DA-6BB224B48FB020190306.mp4</t>
  </si>
  <si>
    <t>41B763DE-C209-8B98-A875-D03B70414E8B20190306.mp4</t>
  </si>
  <si>
    <t>1080x1920</t>
  </si>
  <si>
    <t>461E366B-A1DC-B3F1-257B-10A84A63E1AD20190306.mp4</t>
  </si>
  <si>
    <t>479D81A9-48E7-534B-C9D0-CD0AEFCBC33720190306.mp4</t>
  </si>
  <si>
    <t>C5EB2360-4A14-143C-4D5F-F9D77258BDAE20190306.mp4</t>
  </si>
  <si>
    <t>3CE711D3-F1B4-B791-DA8E-5BDD00D05BD920190306.mp4</t>
  </si>
  <si>
    <t>028AE788-CF6D-64A6-E261-EAE34B8E653D20190306.mp4</t>
  </si>
  <si>
    <t>F446027D-3EA7-2273-18BB-62BE313BC6F920190306.mp4</t>
  </si>
  <si>
    <t>540x960</t>
  </si>
  <si>
    <t>D328A789-1253-7A5E-7999-AD2CC27C12CF20190306.mp4</t>
  </si>
  <si>
    <t>576x1040</t>
  </si>
  <si>
    <t>3E04F852-BFD7-0BCE-2794-0A43C09C2BF220190306.mp4</t>
  </si>
  <si>
    <t>44B6DAFD-81D1-743A-81E8-0C1358FAE3F120190306.mp4</t>
  </si>
  <si>
    <t>5308CC68-635B-7D31-1438-58A8DAA3217720190306.mp4</t>
  </si>
  <si>
    <t>38D12FE5-3C30-E398-F48C-8A71E1F0684220190306.mp4</t>
  </si>
  <si>
    <t>编号</t>
    <phoneticPr fontId="3" type="noConversion"/>
  </si>
  <si>
    <t>名称</t>
    <phoneticPr fontId="3" type="noConversion"/>
  </si>
  <si>
    <t>文件大小</t>
    <phoneticPr fontId="3" type="noConversion"/>
  </si>
  <si>
    <t>原文件</t>
    <phoneticPr fontId="3" type="noConversion"/>
  </si>
  <si>
    <t>压缩文件</t>
    <phoneticPr fontId="3" type="noConversion"/>
  </si>
  <si>
    <t>压缩比</t>
    <phoneticPr fontId="3" type="noConversion"/>
  </si>
  <si>
    <t>码率大小</t>
    <phoneticPr fontId="3" type="noConversion"/>
  </si>
  <si>
    <t>码率压缩比</t>
    <phoneticPr fontId="3" type="noConversion"/>
  </si>
  <si>
    <t>原文件/B</t>
    <phoneticPr fontId="3" type="noConversion"/>
  </si>
  <si>
    <t>压缩文件/B</t>
    <phoneticPr fontId="3" type="noConversion"/>
  </si>
  <si>
    <t>原文件/MB</t>
    <phoneticPr fontId="3" type="noConversion"/>
  </si>
  <si>
    <t>压缩文件/MB</t>
    <phoneticPr fontId="3" type="noConversion"/>
  </si>
  <si>
    <t>分辨率</t>
    <phoneticPr fontId="3" type="noConversion"/>
  </si>
  <si>
    <t>参数值</t>
    <phoneticPr fontId="3" type="noConversion"/>
  </si>
  <si>
    <t>均值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</si>
</sst>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_ "/>
    <numFmt numFmtId="178" formatCode="0.0_);[Red]\(0.0\)"/>
  </numFmts>
  <fonts count="4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1" fillId="3" borderId="1" xfId="2" applyBorder="1" applyAlignment="1">
      <alignment horizontal="center"/>
    </xf>
    <xf numFmtId="0" fontId="1" fillId="3" borderId="1" xfId="2" applyBorder="1" applyAlignment="1">
      <alignment horizontal="center"/>
    </xf>
    <xf numFmtId="177" fontId="1" fillId="3" borderId="1" xfId="2" applyNumberFormat="1" applyBorder="1" applyAlignment="1">
      <alignment horizontal="center"/>
    </xf>
    <xf numFmtId="10" fontId="1" fillId="3" borderId="1" xfId="2" applyNumberFormat="1" applyBorder="1" applyAlignment="1">
      <alignment horizontal="center"/>
    </xf>
    <xf numFmtId="0" fontId="1" fillId="3" borderId="1" xfId="2" applyBorder="1" applyAlignment="1">
      <alignment horizontal="center" vertical="top"/>
    </xf>
    <xf numFmtId="178" fontId="1" fillId="3" borderId="1" xfId="2" applyNumberFormat="1" applyBorder="1" applyAlignment="1">
      <alignment horizontal="center"/>
    </xf>
    <xf numFmtId="0" fontId="2" fillId="2" borderId="1" xfId="1" applyBorder="1" applyAlignment="1">
      <alignment horizontal="center"/>
    </xf>
    <xf numFmtId="178" fontId="2" fillId="2" borderId="1" xfId="1" applyNumberFormat="1" applyBorder="1" applyAlignment="1">
      <alignment horizontal="center"/>
    </xf>
    <xf numFmtId="10" fontId="2" fillId="2" borderId="1" xfId="1" applyNumberFormat="1" applyBorder="1" applyAlignment="1">
      <alignment horizontal="center"/>
    </xf>
  </cellXfs>
  <cellStyles count="3">
    <cellStyle name="60% - 着色 3" xfId="2" builtinId="40"/>
    <cellStyle name="常规" xfId="0" builtinId="0"/>
    <cellStyle name="着色 1" xfId="1" builtin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topLeftCell="A39" workbookViewId="0">
      <selection activeCell="I64" sqref="I64"/>
    </sheetView>
  </sheetViews>
  <sheetFormatPr baseColWidth="10" defaultColWidth="8.83203125" defaultRowHeight="14"/>
  <cols>
    <col min="1" max="1" width="9" style="1" bestFit="1" customWidth="1"/>
    <col min="2" max="2" width="52.6640625" style="1" customWidth="1"/>
    <col min="3" max="3" width="8.83203125" style="1"/>
    <col min="4" max="4" width="10" style="1" bestFit="1" customWidth="1"/>
    <col min="5" max="5" width="9" style="3" bestFit="1" customWidth="1"/>
    <col min="6" max="6" width="12.6640625" style="1" customWidth="1"/>
    <col min="7" max="7" width="11.1640625" style="3" customWidth="1"/>
    <col min="8" max="8" width="9" style="2" bestFit="1" customWidth="1"/>
    <col min="9" max="10" width="9" style="1" bestFit="1" customWidth="1"/>
    <col min="11" max="11" width="9.83203125" style="2" customWidth="1"/>
    <col min="12" max="16384" width="8.83203125" style="1"/>
  </cols>
  <sheetData>
    <row r="1" spans="1:11" ht="15">
      <c r="A1" s="4" t="s">
        <v>77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>
      <c r="A2" s="5"/>
      <c r="B2" s="5"/>
      <c r="C2" s="5"/>
      <c r="D2" s="6" t="s">
        <v>66</v>
      </c>
      <c r="E2" s="6"/>
      <c r="F2" s="6"/>
      <c r="G2" s="6"/>
      <c r="H2" s="7" t="s">
        <v>69</v>
      </c>
      <c r="I2" s="4" t="s">
        <v>70</v>
      </c>
      <c r="J2" s="4"/>
      <c r="K2" s="7" t="s">
        <v>71</v>
      </c>
    </row>
    <row r="3" spans="1:11" ht="15">
      <c r="A3" s="5" t="s">
        <v>64</v>
      </c>
      <c r="B3" s="5" t="s">
        <v>65</v>
      </c>
      <c r="C3" s="8" t="s">
        <v>76</v>
      </c>
      <c r="D3" s="5" t="s">
        <v>72</v>
      </c>
      <c r="E3" s="9" t="s">
        <v>74</v>
      </c>
      <c r="F3" s="5" t="s">
        <v>73</v>
      </c>
      <c r="G3" s="9" t="s">
        <v>75</v>
      </c>
      <c r="H3" s="7"/>
      <c r="I3" s="5" t="s">
        <v>67</v>
      </c>
      <c r="J3" s="5" t="s">
        <v>68</v>
      </c>
      <c r="K3" s="7"/>
    </row>
    <row r="4" spans="1:11" ht="15">
      <c r="A4" s="5">
        <v>1</v>
      </c>
      <c r="B4" s="8" t="s">
        <v>55</v>
      </c>
      <c r="C4" s="5" t="s">
        <v>1</v>
      </c>
      <c r="D4" s="5">
        <v>6924216</v>
      </c>
      <c r="E4" s="9">
        <f>D4/(1024*1024)</f>
        <v>6.6034469604492188</v>
      </c>
      <c r="F4" s="5">
        <v>2922764</v>
      </c>
      <c r="G4" s="9">
        <f>F4/(1024*1024)</f>
        <v>2.7873649597167969</v>
      </c>
      <c r="H4" s="7">
        <f>1-(G4/E4)</f>
        <v>0.57789242854353473</v>
      </c>
      <c r="I4" s="5">
        <v>2021</v>
      </c>
      <c r="J4" s="5">
        <v>851</v>
      </c>
      <c r="K4" s="7">
        <f>1-(J4/I4)</f>
        <v>0.57892132607619984</v>
      </c>
    </row>
    <row r="5" spans="1:11" ht="15">
      <c r="A5" s="5">
        <v>2</v>
      </c>
      <c r="B5" s="8" t="s">
        <v>19</v>
      </c>
      <c r="C5" s="5" t="s">
        <v>1</v>
      </c>
      <c r="D5" s="5">
        <v>4446704</v>
      </c>
      <c r="E5" s="9">
        <f>D5/(1024*1024)</f>
        <v>4.2407073974609375</v>
      </c>
      <c r="F5" s="5">
        <v>3842050</v>
      </c>
      <c r="G5" s="9">
        <f>F5/(1024*1024)</f>
        <v>3.6640644073486328</v>
      </c>
      <c r="H5" s="7">
        <f>1-(G5/E5)</f>
        <v>0.13597801877525462</v>
      </c>
      <c r="I5" s="5">
        <v>2048</v>
      </c>
      <c r="J5" s="5">
        <v>1766</v>
      </c>
      <c r="K5" s="7">
        <f>1-(J5/I5)</f>
        <v>0.1376953125</v>
      </c>
    </row>
    <row r="6" spans="1:11" ht="15">
      <c r="A6" s="5">
        <v>3</v>
      </c>
      <c r="B6" s="8" t="s">
        <v>3</v>
      </c>
      <c r="C6" s="5" t="s">
        <v>4</v>
      </c>
      <c r="D6" s="5">
        <v>9274115</v>
      </c>
      <c r="E6" s="9">
        <f t="shared" ref="E6:E53" si="0">D6/(1024*1024)</f>
        <v>8.8444852828979492</v>
      </c>
      <c r="F6" s="5">
        <v>3254948</v>
      </c>
      <c r="G6" s="9">
        <f t="shared" ref="G6:G53" si="1">F6/(1024*1024)</f>
        <v>3.1041603088378906</v>
      </c>
      <c r="H6" s="7">
        <f t="shared" ref="H6:H53" si="2">1-(G6/E6)</f>
        <v>0.64902872133890943</v>
      </c>
      <c r="I6" s="5">
        <v>7200</v>
      </c>
      <c r="J6" s="5">
        <v>2521</v>
      </c>
      <c r="K6" s="7">
        <f t="shared" ref="K6:K53" si="3">1-(J6/I6)</f>
        <v>0.64986111111111111</v>
      </c>
    </row>
    <row r="7" spans="1:11" ht="15">
      <c r="A7" s="5">
        <v>4</v>
      </c>
      <c r="B7" s="8" t="s">
        <v>41</v>
      </c>
      <c r="C7" s="5" t="s">
        <v>23</v>
      </c>
      <c r="D7" s="5">
        <v>1087663</v>
      </c>
      <c r="E7" s="9">
        <f t="shared" si="0"/>
        <v>1.0372762680053711</v>
      </c>
      <c r="F7" s="5">
        <v>1285107</v>
      </c>
      <c r="G7" s="9">
        <f t="shared" si="1"/>
        <v>1.2255735397338867</v>
      </c>
      <c r="H7" s="7">
        <f t="shared" si="2"/>
        <v>-0.18153049244113295</v>
      </c>
      <c r="I7" s="5">
        <v>909</v>
      </c>
      <c r="J7" s="5">
        <v>1074</v>
      </c>
      <c r="K7" s="7">
        <f t="shared" si="3"/>
        <v>-0.18151815181518161</v>
      </c>
    </row>
    <row r="8" spans="1:11" ht="15">
      <c r="A8" s="5">
        <v>5</v>
      </c>
      <c r="B8" s="8" t="s">
        <v>34</v>
      </c>
      <c r="C8" s="5" t="s">
        <v>1</v>
      </c>
      <c r="D8" s="5">
        <v>4432636</v>
      </c>
      <c r="E8" s="9">
        <f t="shared" si="0"/>
        <v>4.2272911071777344</v>
      </c>
      <c r="F8" s="5">
        <v>3631761</v>
      </c>
      <c r="G8" s="9">
        <f t="shared" si="1"/>
        <v>3.4635171890258789</v>
      </c>
      <c r="H8" s="7">
        <f t="shared" si="2"/>
        <v>0.18067691549678344</v>
      </c>
      <c r="I8" s="5">
        <v>1970</v>
      </c>
      <c r="J8" s="5">
        <v>1614</v>
      </c>
      <c r="K8" s="7">
        <f t="shared" si="3"/>
        <v>0.18071065989847712</v>
      </c>
    </row>
    <row r="9" spans="1:11" ht="15">
      <c r="A9" s="5">
        <v>6</v>
      </c>
      <c r="B9" s="8" t="s">
        <v>35</v>
      </c>
      <c r="C9" s="5" t="s">
        <v>1</v>
      </c>
      <c r="D9" s="5">
        <v>5795204</v>
      </c>
      <c r="E9" s="9">
        <f t="shared" si="0"/>
        <v>5.5267372131347656</v>
      </c>
      <c r="F9" s="5">
        <v>4940369</v>
      </c>
      <c r="G9" s="9">
        <f t="shared" si="1"/>
        <v>4.7115030288696289</v>
      </c>
      <c r="H9" s="7">
        <f t="shared" si="2"/>
        <v>0.14750731812029394</v>
      </c>
      <c r="I9" s="5">
        <v>2570</v>
      </c>
      <c r="J9" s="5">
        <v>2191</v>
      </c>
      <c r="K9" s="7">
        <f t="shared" si="3"/>
        <v>0.1474708171206226</v>
      </c>
    </row>
    <row r="10" spans="1:11" ht="15">
      <c r="A10" s="5">
        <v>7</v>
      </c>
      <c r="B10" s="8" t="s">
        <v>40</v>
      </c>
      <c r="C10" s="5" t="s">
        <v>1</v>
      </c>
      <c r="D10" s="5">
        <v>4162372</v>
      </c>
      <c r="E10" s="9">
        <f t="shared" si="0"/>
        <v>3.9695472717285156</v>
      </c>
      <c r="F10" s="5">
        <v>3434273</v>
      </c>
      <c r="G10" s="9">
        <f t="shared" si="1"/>
        <v>3.2751779556274414</v>
      </c>
      <c r="H10" s="7">
        <f t="shared" si="2"/>
        <v>0.17492405772477804</v>
      </c>
      <c r="I10" s="5">
        <v>2209</v>
      </c>
      <c r="J10" s="5">
        <v>1825</v>
      </c>
      <c r="K10" s="7">
        <f t="shared" si="3"/>
        <v>0.17383431416930739</v>
      </c>
    </row>
    <row r="11" spans="1:11" ht="15">
      <c r="A11" s="5">
        <v>8</v>
      </c>
      <c r="B11" s="8" t="s">
        <v>63</v>
      </c>
      <c r="C11" s="5" t="s">
        <v>1</v>
      </c>
      <c r="D11" s="5">
        <v>3040424</v>
      </c>
      <c r="E11" s="9">
        <f t="shared" si="0"/>
        <v>2.8995742797851562</v>
      </c>
      <c r="F11" s="5">
        <v>1591035</v>
      </c>
      <c r="G11" s="9">
        <f t="shared" si="1"/>
        <v>1.517329216003418</v>
      </c>
      <c r="H11" s="7">
        <f t="shared" si="2"/>
        <v>0.47670620939711039</v>
      </c>
      <c r="I11" s="5">
        <v>2728</v>
      </c>
      <c r="J11" s="5">
        <v>1423</v>
      </c>
      <c r="K11" s="7">
        <f t="shared" si="3"/>
        <v>0.47837243401759533</v>
      </c>
    </row>
    <row r="12" spans="1:11" ht="15">
      <c r="A12" s="5">
        <v>9</v>
      </c>
      <c r="B12" s="8" t="s">
        <v>15</v>
      </c>
      <c r="C12" s="5" t="s">
        <v>16</v>
      </c>
      <c r="D12" s="5">
        <v>6747013</v>
      </c>
      <c r="E12" s="9">
        <f t="shared" si="0"/>
        <v>6.434453010559082</v>
      </c>
      <c r="F12" s="5">
        <v>1583408</v>
      </c>
      <c r="G12" s="9">
        <f t="shared" si="1"/>
        <v>1.5100555419921875</v>
      </c>
      <c r="H12" s="7">
        <f t="shared" si="2"/>
        <v>0.76531718554566297</v>
      </c>
      <c r="I12" s="5">
        <v>5379</v>
      </c>
      <c r="J12" s="5">
        <v>1262</v>
      </c>
      <c r="K12" s="7">
        <f t="shared" si="3"/>
        <v>0.76538390035322545</v>
      </c>
    </row>
    <row r="13" spans="1:11" ht="15">
      <c r="A13" s="5">
        <v>10</v>
      </c>
      <c r="B13" s="8" t="s">
        <v>22</v>
      </c>
      <c r="C13" s="5" t="s">
        <v>23</v>
      </c>
      <c r="D13" s="5">
        <v>3160974</v>
      </c>
      <c r="E13" s="9">
        <f t="shared" si="0"/>
        <v>3.0145397186279297</v>
      </c>
      <c r="F13" s="5">
        <v>1471884</v>
      </c>
      <c r="G13" s="9">
        <f t="shared" si="1"/>
        <v>1.4036979675292969</v>
      </c>
      <c r="H13" s="7">
        <f t="shared" si="2"/>
        <v>0.53435744805240404</v>
      </c>
      <c r="I13" s="5">
        <v>2526</v>
      </c>
      <c r="J13" s="5">
        <v>1173</v>
      </c>
      <c r="K13" s="7">
        <f t="shared" si="3"/>
        <v>0.53562945368171022</v>
      </c>
    </row>
    <row r="14" spans="1:11" ht="15">
      <c r="A14" s="5">
        <v>11</v>
      </c>
      <c r="B14" s="8" t="s">
        <v>54</v>
      </c>
      <c r="C14" s="5" t="s">
        <v>1</v>
      </c>
      <c r="D14" s="5">
        <v>7584405</v>
      </c>
      <c r="E14" s="9">
        <f t="shared" si="0"/>
        <v>7.2330522537231445</v>
      </c>
      <c r="F14" s="5">
        <v>3164576</v>
      </c>
      <c r="G14" s="9">
        <f t="shared" si="1"/>
        <v>3.017974853515625</v>
      </c>
      <c r="H14" s="7">
        <f t="shared" si="2"/>
        <v>0.5827522396285536</v>
      </c>
      <c r="I14" s="5">
        <v>5260</v>
      </c>
      <c r="J14" s="5">
        <v>2194</v>
      </c>
      <c r="K14" s="7">
        <f t="shared" si="3"/>
        <v>0.58288973384030418</v>
      </c>
    </row>
    <row r="15" spans="1:11" ht="15">
      <c r="A15" s="5">
        <v>12</v>
      </c>
      <c r="B15" s="8" t="s">
        <v>24</v>
      </c>
      <c r="C15" s="5" t="s">
        <v>25</v>
      </c>
      <c r="D15" s="5">
        <v>22370200</v>
      </c>
      <c r="E15" s="9">
        <f t="shared" si="0"/>
        <v>21.333885192871094</v>
      </c>
      <c r="F15" s="5">
        <v>4774043</v>
      </c>
      <c r="G15" s="9">
        <f t="shared" si="1"/>
        <v>4.552882194519043</v>
      </c>
      <c r="H15" s="7">
        <f t="shared" si="2"/>
        <v>0.7865891677320721</v>
      </c>
      <c r="I15" s="5">
        <v>7615</v>
      </c>
      <c r="J15" s="5">
        <v>1622</v>
      </c>
      <c r="K15" s="7">
        <f t="shared" si="3"/>
        <v>0.78699934340118194</v>
      </c>
    </row>
    <row r="16" spans="1:11" ht="15">
      <c r="A16" s="5">
        <v>13</v>
      </c>
      <c r="B16" s="8" t="s">
        <v>60</v>
      </c>
      <c r="C16" s="5" t="s">
        <v>1</v>
      </c>
      <c r="D16" s="5">
        <v>8161956</v>
      </c>
      <c r="E16" s="9">
        <f t="shared" si="0"/>
        <v>7.7838478088378906</v>
      </c>
      <c r="F16" s="5">
        <v>2077058</v>
      </c>
      <c r="G16" s="9">
        <f t="shared" si="1"/>
        <v>1.9808368682861328</v>
      </c>
      <c r="H16" s="7">
        <f t="shared" si="2"/>
        <v>0.74551957888525733</v>
      </c>
      <c r="I16" s="5">
        <v>4742</v>
      </c>
      <c r="J16" s="5">
        <v>1206</v>
      </c>
      <c r="K16" s="7">
        <f t="shared" si="3"/>
        <v>0.74567692956558407</v>
      </c>
    </row>
    <row r="17" spans="1:11" ht="15">
      <c r="A17" s="5">
        <v>14</v>
      </c>
      <c r="B17" s="8" t="s">
        <v>49</v>
      </c>
      <c r="C17" s="5" t="s">
        <v>50</v>
      </c>
      <c r="D17" s="5">
        <v>19250897</v>
      </c>
      <c r="E17" s="9">
        <f t="shared" si="0"/>
        <v>18.359086036682129</v>
      </c>
      <c r="F17" s="5">
        <v>3527315</v>
      </c>
      <c r="G17" s="9">
        <f t="shared" si="1"/>
        <v>3.3639097213745117</v>
      </c>
      <c r="H17" s="7">
        <f t="shared" si="2"/>
        <v>0.81677139511992614</v>
      </c>
      <c r="I17" s="5">
        <v>9951</v>
      </c>
      <c r="J17" s="5">
        <v>1820</v>
      </c>
      <c r="K17" s="7">
        <f t="shared" si="3"/>
        <v>0.81710380866244603</v>
      </c>
    </row>
    <row r="18" spans="1:11" ht="15">
      <c r="A18" s="5">
        <v>15</v>
      </c>
      <c r="B18" s="8" t="s">
        <v>14</v>
      </c>
      <c r="C18" s="5" t="s">
        <v>4</v>
      </c>
      <c r="D18" s="5">
        <v>3158544</v>
      </c>
      <c r="E18" s="9">
        <f t="shared" si="0"/>
        <v>3.0122222900390625</v>
      </c>
      <c r="F18" s="5">
        <v>2377380</v>
      </c>
      <c r="G18" s="9">
        <f t="shared" si="1"/>
        <v>2.2672462463378906</v>
      </c>
      <c r="H18" s="7">
        <f t="shared" si="2"/>
        <v>0.24731775147029766</v>
      </c>
      <c r="I18" s="5">
        <v>1360</v>
      </c>
      <c r="J18" s="5">
        <v>1022</v>
      </c>
      <c r="K18" s="7">
        <f t="shared" si="3"/>
        <v>0.24852941176470589</v>
      </c>
    </row>
    <row r="19" spans="1:11" ht="15">
      <c r="A19" s="5">
        <v>16</v>
      </c>
      <c r="B19" s="8" t="s">
        <v>31</v>
      </c>
      <c r="C19" s="5" t="s">
        <v>1</v>
      </c>
      <c r="D19" s="5">
        <v>6010438</v>
      </c>
      <c r="E19" s="9">
        <f t="shared" si="0"/>
        <v>5.7320003509521484</v>
      </c>
      <c r="F19" s="5">
        <v>2663533</v>
      </c>
      <c r="G19" s="9">
        <f t="shared" si="1"/>
        <v>2.5401430130004883</v>
      </c>
      <c r="H19" s="7">
        <f t="shared" si="2"/>
        <v>0.55684876875861633</v>
      </c>
      <c r="I19" s="5">
        <v>4667</v>
      </c>
      <c r="J19" s="5">
        <v>2066</v>
      </c>
      <c r="K19" s="7">
        <f t="shared" si="3"/>
        <v>0.55731733447610887</v>
      </c>
    </row>
    <row r="20" spans="1:11" ht="15">
      <c r="A20" s="5">
        <v>17</v>
      </c>
      <c r="B20" s="8" t="s">
        <v>61</v>
      </c>
      <c r="C20" s="5" t="s">
        <v>1</v>
      </c>
      <c r="D20" s="5">
        <v>9569799</v>
      </c>
      <c r="E20" s="9">
        <f t="shared" si="0"/>
        <v>9.1264715194702148</v>
      </c>
      <c r="F20" s="5">
        <v>5327975</v>
      </c>
      <c r="G20" s="9">
        <f t="shared" si="1"/>
        <v>5.0811529159545898</v>
      </c>
      <c r="H20" s="7">
        <f t="shared" si="2"/>
        <v>0.4432511069459244</v>
      </c>
      <c r="I20" s="5">
        <v>3058</v>
      </c>
      <c r="J20" s="5">
        <v>1702</v>
      </c>
      <c r="K20" s="7">
        <f t="shared" si="3"/>
        <v>0.44342707652060165</v>
      </c>
    </row>
    <row r="21" spans="1:11" ht="15">
      <c r="A21" s="5">
        <v>18</v>
      </c>
      <c r="B21" s="8" t="s">
        <v>51</v>
      </c>
      <c r="C21" s="5" t="s">
        <v>1</v>
      </c>
      <c r="D21" s="5">
        <v>12260998</v>
      </c>
      <c r="E21" s="9">
        <f t="shared" si="0"/>
        <v>11.692998886108398</v>
      </c>
      <c r="F21" s="5">
        <v>10318723</v>
      </c>
      <c r="G21" s="9">
        <f t="shared" si="1"/>
        <v>9.8407011032104492</v>
      </c>
      <c r="H21" s="7">
        <f t="shared" si="2"/>
        <v>0.15841084061835753</v>
      </c>
      <c r="I21" s="5">
        <v>1909</v>
      </c>
      <c r="J21" s="5">
        <v>1607</v>
      </c>
      <c r="K21" s="7">
        <f t="shared" si="3"/>
        <v>0.1581980094290204</v>
      </c>
    </row>
    <row r="22" spans="1:11" ht="15">
      <c r="A22" s="5">
        <v>19</v>
      </c>
      <c r="B22" s="8" t="s">
        <v>52</v>
      </c>
      <c r="C22" s="5" t="s">
        <v>1</v>
      </c>
      <c r="D22" s="5">
        <v>6354760</v>
      </c>
      <c r="E22" s="9">
        <f t="shared" si="0"/>
        <v>6.0603713989257812</v>
      </c>
      <c r="F22" s="5">
        <v>4294278</v>
      </c>
      <c r="G22" s="9">
        <f t="shared" si="1"/>
        <v>4.0953426361083984</v>
      </c>
      <c r="H22" s="7">
        <f t="shared" si="2"/>
        <v>0.32424230025996259</v>
      </c>
      <c r="I22" s="5">
        <v>2601</v>
      </c>
      <c r="J22" s="5">
        <v>1755</v>
      </c>
      <c r="K22" s="7">
        <f t="shared" si="3"/>
        <v>0.32525951557093424</v>
      </c>
    </row>
    <row r="23" spans="1:11" ht="15">
      <c r="A23" s="5">
        <v>20</v>
      </c>
      <c r="B23" s="8" t="s">
        <v>43</v>
      </c>
      <c r="C23" s="5" t="s">
        <v>4</v>
      </c>
      <c r="D23" s="5">
        <v>4577504</v>
      </c>
      <c r="E23" s="9">
        <f t="shared" si="0"/>
        <v>4.365447998046875</v>
      </c>
      <c r="F23" s="5">
        <v>2826805</v>
      </c>
      <c r="G23" s="9">
        <f t="shared" si="1"/>
        <v>2.6958513259887695</v>
      </c>
      <c r="H23" s="7">
        <f t="shared" si="2"/>
        <v>0.38245712073654115</v>
      </c>
      <c r="I23" s="5">
        <v>5157</v>
      </c>
      <c r="J23" s="5">
        <v>3182</v>
      </c>
      <c r="K23" s="7">
        <f t="shared" si="3"/>
        <v>0.38297459763428354</v>
      </c>
    </row>
    <row r="24" spans="1:11" ht="15">
      <c r="A24" s="5">
        <v>21</v>
      </c>
      <c r="B24" s="8" t="s">
        <v>62</v>
      </c>
      <c r="C24" s="5" t="s">
        <v>6</v>
      </c>
      <c r="D24" s="5">
        <v>5783320</v>
      </c>
      <c r="E24" s="9">
        <f t="shared" si="0"/>
        <v>5.5154037475585938</v>
      </c>
      <c r="F24" s="5">
        <v>2105706</v>
      </c>
      <c r="G24" s="9">
        <f t="shared" si="1"/>
        <v>2.0081577301025391</v>
      </c>
      <c r="H24" s="7">
        <f t="shared" si="2"/>
        <v>0.63590014040378184</v>
      </c>
      <c r="I24" s="5">
        <v>4601</v>
      </c>
      <c r="J24" s="5">
        <v>1671</v>
      </c>
      <c r="K24" s="7">
        <f t="shared" si="3"/>
        <v>0.6368180830254293</v>
      </c>
    </row>
    <row r="25" spans="1:11" ht="15">
      <c r="A25" s="5">
        <v>22</v>
      </c>
      <c r="B25" s="8" t="s">
        <v>2</v>
      </c>
      <c r="C25" s="5" t="s">
        <v>1</v>
      </c>
      <c r="D25" s="5">
        <v>95296155</v>
      </c>
      <c r="E25" s="9">
        <f t="shared" si="0"/>
        <v>90.881495475769043</v>
      </c>
      <c r="F25" s="5">
        <v>19581304</v>
      </c>
      <c r="G25" s="9">
        <f t="shared" si="1"/>
        <v>18.674186706542969</v>
      </c>
      <c r="H25" s="7">
        <f t="shared" si="2"/>
        <v>0.79452157329957329</v>
      </c>
      <c r="I25" s="5">
        <v>12870</v>
      </c>
      <c r="J25" s="5">
        <v>2644</v>
      </c>
      <c r="K25" s="7">
        <f t="shared" si="3"/>
        <v>0.7945609945609946</v>
      </c>
    </row>
    <row r="26" spans="1:11" ht="15">
      <c r="A26" s="5">
        <v>23</v>
      </c>
      <c r="B26" s="8" t="s">
        <v>11</v>
      </c>
      <c r="C26" s="5" t="s">
        <v>1</v>
      </c>
      <c r="D26" s="5">
        <v>1649302</v>
      </c>
      <c r="E26" s="9">
        <f t="shared" si="0"/>
        <v>1.5728969573974609</v>
      </c>
      <c r="F26" s="5">
        <v>1500320</v>
      </c>
      <c r="G26" s="9">
        <f t="shared" si="1"/>
        <v>1.430816650390625</v>
      </c>
      <c r="H26" s="7">
        <f t="shared" si="2"/>
        <v>9.0330333680550878E-2</v>
      </c>
      <c r="I26" s="5">
        <v>885</v>
      </c>
      <c r="J26" s="5">
        <v>807</v>
      </c>
      <c r="K26" s="7">
        <f t="shared" si="3"/>
        <v>8.8135593220339037E-2</v>
      </c>
    </row>
    <row r="27" spans="1:11" ht="15">
      <c r="A27" s="5">
        <v>24</v>
      </c>
      <c r="B27" s="8" t="s">
        <v>10</v>
      </c>
      <c r="C27" s="5" t="s">
        <v>1</v>
      </c>
      <c r="D27" s="5">
        <v>1056553</v>
      </c>
      <c r="E27" s="9">
        <f t="shared" si="0"/>
        <v>1.0076074600219727</v>
      </c>
      <c r="F27" s="5">
        <v>1113222</v>
      </c>
      <c r="G27" s="9">
        <f t="shared" si="1"/>
        <v>1.0616512298583984</v>
      </c>
      <c r="H27" s="7">
        <f t="shared" si="2"/>
        <v>-5.3635738103057884E-2</v>
      </c>
      <c r="I27" s="5">
        <v>563</v>
      </c>
      <c r="J27" s="5">
        <v>594</v>
      </c>
      <c r="K27" s="7">
        <f t="shared" si="3"/>
        <v>-5.5062166962699832E-2</v>
      </c>
    </row>
    <row r="28" spans="1:11" ht="15">
      <c r="A28" s="5">
        <v>25</v>
      </c>
      <c r="B28" s="8" t="s">
        <v>8</v>
      </c>
      <c r="C28" s="5" t="s">
        <v>1</v>
      </c>
      <c r="D28" s="5">
        <v>1575336</v>
      </c>
      <c r="E28" s="9">
        <f t="shared" si="0"/>
        <v>1.5023574829101562</v>
      </c>
      <c r="F28" s="5">
        <v>921773</v>
      </c>
      <c r="G28" s="9">
        <f t="shared" si="1"/>
        <v>0.87907123565673828</v>
      </c>
      <c r="H28" s="7">
        <f t="shared" si="2"/>
        <v>0.41487212886647673</v>
      </c>
      <c r="I28" s="5">
        <v>2533</v>
      </c>
      <c r="J28" s="5">
        <v>1474</v>
      </c>
      <c r="K28" s="7">
        <f t="shared" si="3"/>
        <v>0.4180813264903277</v>
      </c>
    </row>
    <row r="29" spans="1:11" ht="15">
      <c r="A29" s="5">
        <v>26</v>
      </c>
      <c r="B29" s="8" t="s">
        <v>0</v>
      </c>
      <c r="C29" s="5" t="s">
        <v>1</v>
      </c>
      <c r="D29" s="5">
        <v>2041154</v>
      </c>
      <c r="E29" s="9">
        <f t="shared" si="0"/>
        <v>1.9465961456298828</v>
      </c>
      <c r="F29" s="5">
        <v>1526237</v>
      </c>
      <c r="G29" s="9">
        <f t="shared" si="1"/>
        <v>1.4555330276489258</v>
      </c>
      <c r="H29" s="7">
        <f t="shared" si="2"/>
        <v>0.25226758980459096</v>
      </c>
      <c r="I29" s="5">
        <v>2437</v>
      </c>
      <c r="J29" s="5">
        <v>1822</v>
      </c>
      <c r="K29" s="7">
        <f t="shared" si="3"/>
        <v>0.25235945835043083</v>
      </c>
    </row>
    <row r="30" spans="1:11" ht="15">
      <c r="A30" s="5">
        <v>27</v>
      </c>
      <c r="B30" s="8" t="s">
        <v>37</v>
      </c>
      <c r="C30" s="5" t="s">
        <v>1</v>
      </c>
      <c r="D30" s="5">
        <v>4718080</v>
      </c>
      <c r="E30" s="9">
        <f t="shared" si="0"/>
        <v>4.49951171875</v>
      </c>
      <c r="F30" s="5">
        <v>4356278</v>
      </c>
      <c r="G30" s="9">
        <f t="shared" si="1"/>
        <v>4.1544704437255859</v>
      </c>
      <c r="H30" s="7">
        <f t="shared" si="2"/>
        <v>7.6684159658165996E-2</v>
      </c>
      <c r="I30" s="5">
        <v>2918</v>
      </c>
      <c r="J30" s="5">
        <v>2733</v>
      </c>
      <c r="K30" s="7">
        <f t="shared" si="3"/>
        <v>6.3399588759424308E-2</v>
      </c>
    </row>
    <row r="31" spans="1:11" ht="15">
      <c r="A31" s="5">
        <v>28</v>
      </c>
      <c r="B31" s="8" t="s">
        <v>44</v>
      </c>
      <c r="C31" s="5" t="s">
        <v>45</v>
      </c>
      <c r="D31" s="5">
        <v>15872635</v>
      </c>
      <c r="E31" s="9">
        <f t="shared" si="0"/>
        <v>15.137324333190918</v>
      </c>
      <c r="F31" s="5">
        <v>1041526</v>
      </c>
      <c r="G31" s="9">
        <f t="shared" si="1"/>
        <v>0.99327659606933594</v>
      </c>
      <c r="H31" s="7">
        <f t="shared" si="2"/>
        <v>0.93438228750298857</v>
      </c>
      <c r="I31" s="5">
        <v>9144</v>
      </c>
      <c r="J31" s="5">
        <v>600</v>
      </c>
      <c r="K31" s="7">
        <f t="shared" si="3"/>
        <v>0.93438320209973758</v>
      </c>
    </row>
    <row r="32" spans="1:11" ht="15">
      <c r="A32" s="5">
        <v>29</v>
      </c>
      <c r="B32" s="8" t="s">
        <v>29</v>
      </c>
      <c r="C32" s="5" t="s">
        <v>1</v>
      </c>
      <c r="D32" s="5">
        <v>6549334</v>
      </c>
      <c r="E32" s="9">
        <f t="shared" si="0"/>
        <v>6.2459316253662109</v>
      </c>
      <c r="F32" s="5">
        <v>2556864</v>
      </c>
      <c r="G32" s="9">
        <f t="shared" si="1"/>
        <v>2.43841552734375</v>
      </c>
      <c r="H32" s="7">
        <f t="shared" si="2"/>
        <v>0.60959938827367788</v>
      </c>
      <c r="I32" s="5">
        <v>5557</v>
      </c>
      <c r="J32" s="5">
        <v>2164</v>
      </c>
      <c r="K32" s="7">
        <f t="shared" si="3"/>
        <v>0.61058124887529241</v>
      </c>
    </row>
    <row r="33" spans="1:11" ht="15">
      <c r="A33" s="5">
        <v>30</v>
      </c>
      <c r="B33" s="8" t="s">
        <v>39</v>
      </c>
      <c r="C33" s="5" t="s">
        <v>16</v>
      </c>
      <c r="D33" s="5">
        <v>3309557</v>
      </c>
      <c r="E33" s="9">
        <f t="shared" si="0"/>
        <v>3.1562395095825195</v>
      </c>
      <c r="F33" s="5">
        <v>927504</v>
      </c>
      <c r="G33" s="9">
        <f t="shared" si="1"/>
        <v>0.8845367431640625</v>
      </c>
      <c r="H33" s="7">
        <f t="shared" si="2"/>
        <v>0.71974980337247552</v>
      </c>
      <c r="I33" s="5">
        <v>3594</v>
      </c>
      <c r="J33" s="5">
        <v>1001</v>
      </c>
      <c r="K33" s="7">
        <f t="shared" si="3"/>
        <v>0.72148024485253193</v>
      </c>
    </row>
    <row r="34" spans="1:11" ht="15">
      <c r="A34" s="5">
        <v>31</v>
      </c>
      <c r="B34" s="8" t="s">
        <v>46</v>
      </c>
      <c r="C34" s="5" t="s">
        <v>1</v>
      </c>
      <c r="D34" s="5">
        <v>1597559</v>
      </c>
      <c r="E34" s="9">
        <f t="shared" si="0"/>
        <v>1.5235509872436523</v>
      </c>
      <c r="F34" s="5">
        <v>1111056</v>
      </c>
      <c r="G34" s="9">
        <f t="shared" si="1"/>
        <v>1.0595855712890625</v>
      </c>
      <c r="H34" s="7">
        <f t="shared" si="2"/>
        <v>0.30452897201292717</v>
      </c>
      <c r="I34" s="5">
        <v>1404</v>
      </c>
      <c r="J34" s="5">
        <v>973</v>
      </c>
      <c r="K34" s="7">
        <f t="shared" si="3"/>
        <v>0.30698005698005693</v>
      </c>
    </row>
    <row r="35" spans="1:11" ht="15">
      <c r="A35" s="5">
        <v>32</v>
      </c>
      <c r="B35" s="8" t="s">
        <v>5</v>
      </c>
      <c r="C35" s="5" t="s">
        <v>6</v>
      </c>
      <c r="D35" s="5">
        <v>5185321</v>
      </c>
      <c r="E35" s="9">
        <f t="shared" si="0"/>
        <v>4.9451074600219727</v>
      </c>
      <c r="F35" s="5">
        <v>1442043</v>
      </c>
      <c r="G35" s="9">
        <f t="shared" si="1"/>
        <v>1.375239372253418</v>
      </c>
      <c r="H35" s="7">
        <f t="shared" si="2"/>
        <v>0.72189899140284663</v>
      </c>
      <c r="I35" s="5">
        <v>4977</v>
      </c>
      <c r="J35" s="5">
        <v>1383</v>
      </c>
      <c r="K35" s="7">
        <f t="shared" si="3"/>
        <v>0.72212176009644358</v>
      </c>
    </row>
    <row r="36" spans="1:11" ht="15">
      <c r="A36" s="5">
        <v>33</v>
      </c>
      <c r="B36" s="8" t="s">
        <v>32</v>
      </c>
      <c r="C36" s="5" t="s">
        <v>33</v>
      </c>
      <c r="D36" s="5">
        <v>8183260</v>
      </c>
      <c r="E36" s="9">
        <f t="shared" si="0"/>
        <v>7.8041648864746094</v>
      </c>
      <c r="F36" s="5">
        <v>2267537</v>
      </c>
      <c r="G36" s="9">
        <f t="shared" si="1"/>
        <v>2.1624917984008789</v>
      </c>
      <c r="H36" s="7">
        <f t="shared" si="2"/>
        <v>0.72290541911169881</v>
      </c>
      <c r="I36" s="5">
        <v>4588</v>
      </c>
      <c r="J36" s="5">
        <v>1271</v>
      </c>
      <c r="K36" s="7">
        <f t="shared" si="3"/>
        <v>0.72297297297297303</v>
      </c>
    </row>
    <row r="37" spans="1:11" ht="15">
      <c r="A37" s="5">
        <v>34</v>
      </c>
      <c r="B37" s="8" t="s">
        <v>36</v>
      </c>
      <c r="C37" s="5" t="s">
        <v>1</v>
      </c>
      <c r="D37" s="5">
        <v>11978352</v>
      </c>
      <c r="E37" s="9">
        <f t="shared" si="0"/>
        <v>11.423446655273438</v>
      </c>
      <c r="F37" s="5">
        <v>5658893</v>
      </c>
      <c r="G37" s="9">
        <f t="shared" si="1"/>
        <v>5.3967409133911133</v>
      </c>
      <c r="H37" s="7">
        <f t="shared" si="2"/>
        <v>0.52757332561273873</v>
      </c>
      <c r="I37" s="5">
        <v>1595</v>
      </c>
      <c r="J37" s="5">
        <v>754</v>
      </c>
      <c r="K37" s="7">
        <f t="shared" si="3"/>
        <v>0.52727272727272734</v>
      </c>
    </row>
    <row r="38" spans="1:11" ht="15">
      <c r="A38" s="5">
        <v>35</v>
      </c>
      <c r="B38" s="8" t="s">
        <v>20</v>
      </c>
      <c r="C38" s="5" t="s">
        <v>21</v>
      </c>
      <c r="D38" s="5">
        <v>2894759</v>
      </c>
      <c r="E38" s="9">
        <f t="shared" si="0"/>
        <v>2.7606573104858398</v>
      </c>
      <c r="F38" s="5">
        <v>1935161</v>
      </c>
      <c r="G38" s="9">
        <f t="shared" si="1"/>
        <v>1.8455133438110352</v>
      </c>
      <c r="H38" s="7">
        <f t="shared" si="2"/>
        <v>0.33149495346590163</v>
      </c>
      <c r="I38" s="5">
        <v>2490</v>
      </c>
      <c r="J38" s="5">
        <v>1658</v>
      </c>
      <c r="K38" s="7">
        <f t="shared" si="3"/>
        <v>0.33413654618473898</v>
      </c>
    </row>
    <row r="39" spans="1:11" ht="15">
      <c r="A39" s="5">
        <v>36</v>
      </c>
      <c r="B39" s="8" t="s">
        <v>42</v>
      </c>
      <c r="C39" s="5" t="s">
        <v>1</v>
      </c>
      <c r="D39" s="5">
        <v>6464196</v>
      </c>
      <c r="E39" s="9">
        <f t="shared" si="0"/>
        <v>6.1647377014160156</v>
      </c>
      <c r="F39" s="5">
        <v>1376651</v>
      </c>
      <c r="G39" s="9">
        <f t="shared" si="1"/>
        <v>1.3128767013549805</v>
      </c>
      <c r="H39" s="7">
        <f t="shared" si="2"/>
        <v>0.78703445873237754</v>
      </c>
      <c r="I39" s="5">
        <v>3469</v>
      </c>
      <c r="J39" s="5">
        <v>737</v>
      </c>
      <c r="K39" s="7">
        <f t="shared" si="3"/>
        <v>0.78754684347074089</v>
      </c>
    </row>
    <row r="40" spans="1:11" ht="15">
      <c r="A40" s="5">
        <v>37</v>
      </c>
      <c r="B40" s="8" t="s">
        <v>53</v>
      </c>
      <c r="C40" s="5" t="s">
        <v>1</v>
      </c>
      <c r="D40" s="5">
        <v>12546824</v>
      </c>
      <c r="E40" s="9">
        <f t="shared" si="0"/>
        <v>11.965583801269531</v>
      </c>
      <c r="F40" s="5">
        <v>2216198</v>
      </c>
      <c r="G40" s="9">
        <f t="shared" si="1"/>
        <v>2.1135311126708984</v>
      </c>
      <c r="H40" s="7">
        <f t="shared" si="2"/>
        <v>0.82336581751684723</v>
      </c>
      <c r="I40" s="5">
        <v>4766</v>
      </c>
      <c r="J40" s="5">
        <v>840</v>
      </c>
      <c r="K40" s="7">
        <f t="shared" si="3"/>
        <v>0.82375157364666385</v>
      </c>
    </row>
    <row r="41" spans="1:11" ht="15">
      <c r="A41" s="5">
        <v>38</v>
      </c>
      <c r="B41" s="8" t="s">
        <v>47</v>
      </c>
      <c r="C41" s="5" t="s">
        <v>6</v>
      </c>
      <c r="D41" s="5">
        <v>5329643</v>
      </c>
      <c r="E41" s="9">
        <f t="shared" si="0"/>
        <v>5.0827436447143555</v>
      </c>
      <c r="F41" s="5">
        <v>1787958</v>
      </c>
      <c r="G41" s="9">
        <f t="shared" si="1"/>
        <v>1.7051296234130859</v>
      </c>
      <c r="H41" s="7">
        <f t="shared" si="2"/>
        <v>0.66452574778460771</v>
      </c>
      <c r="I41" s="5">
        <v>4426</v>
      </c>
      <c r="J41" s="5">
        <v>1484</v>
      </c>
      <c r="K41" s="7">
        <f t="shared" si="3"/>
        <v>0.66470854044283778</v>
      </c>
    </row>
    <row r="42" spans="1:11" ht="15">
      <c r="A42" s="5">
        <v>39</v>
      </c>
      <c r="B42" s="8" t="s">
        <v>7</v>
      </c>
      <c r="C42" s="5" t="s">
        <v>1</v>
      </c>
      <c r="D42" s="5">
        <v>2225791</v>
      </c>
      <c r="E42" s="9">
        <f t="shared" si="0"/>
        <v>2.1226797103881836</v>
      </c>
      <c r="F42" s="5">
        <v>1845594</v>
      </c>
      <c r="G42" s="9">
        <f t="shared" si="1"/>
        <v>1.7600955963134766</v>
      </c>
      <c r="H42" s="7">
        <f t="shared" si="2"/>
        <v>0.17081433072557128</v>
      </c>
      <c r="I42" s="5">
        <v>1604</v>
      </c>
      <c r="J42" s="5">
        <v>1330</v>
      </c>
      <c r="K42" s="7">
        <f t="shared" si="3"/>
        <v>0.17082294264339148</v>
      </c>
    </row>
    <row r="43" spans="1:11" ht="15">
      <c r="A43" s="5">
        <v>40</v>
      </c>
      <c r="B43" s="8" t="s">
        <v>12</v>
      </c>
      <c r="C43" s="5" t="s">
        <v>13</v>
      </c>
      <c r="D43" s="5">
        <v>14540700</v>
      </c>
      <c r="E43" s="9">
        <f t="shared" si="0"/>
        <v>13.867092132568359</v>
      </c>
      <c r="F43" s="5">
        <v>4277224</v>
      </c>
      <c r="G43" s="9">
        <f t="shared" si="1"/>
        <v>4.0790786743164062</v>
      </c>
      <c r="H43" s="7">
        <f t="shared" si="2"/>
        <v>0.70584469798565408</v>
      </c>
      <c r="I43" s="5">
        <v>5815</v>
      </c>
      <c r="J43" s="5">
        <v>1702</v>
      </c>
      <c r="K43" s="7">
        <f t="shared" si="3"/>
        <v>0.70730868443680139</v>
      </c>
    </row>
    <row r="44" spans="1:11" ht="15">
      <c r="A44" s="5">
        <v>41</v>
      </c>
      <c r="B44" s="8" t="s">
        <v>18</v>
      </c>
      <c r="C44" s="5" t="s">
        <v>1</v>
      </c>
      <c r="D44" s="5">
        <v>10482897</v>
      </c>
      <c r="E44" s="9">
        <f t="shared" si="0"/>
        <v>9.9972696304321289</v>
      </c>
      <c r="F44" s="5">
        <v>3875299</v>
      </c>
      <c r="G44" s="9">
        <f t="shared" si="1"/>
        <v>3.6957731246948242</v>
      </c>
      <c r="H44" s="7">
        <f t="shared" si="2"/>
        <v>0.63032175170661309</v>
      </c>
      <c r="I44" s="5">
        <v>5541</v>
      </c>
      <c r="J44" s="5">
        <v>2047</v>
      </c>
      <c r="K44" s="7">
        <f t="shared" si="3"/>
        <v>0.6305720988991157</v>
      </c>
    </row>
    <row r="45" spans="1:11" ht="15">
      <c r="A45" s="5">
        <v>42</v>
      </c>
      <c r="B45" s="8" t="s">
        <v>58</v>
      </c>
      <c r="C45" s="5" t="s">
        <v>59</v>
      </c>
      <c r="D45" s="5">
        <v>9977391</v>
      </c>
      <c r="E45" s="9">
        <f t="shared" si="0"/>
        <v>9.5151815414428711</v>
      </c>
      <c r="F45" s="5">
        <v>5293527</v>
      </c>
      <c r="G45" s="9">
        <f t="shared" si="1"/>
        <v>5.0483007431030273</v>
      </c>
      <c r="H45" s="7">
        <f t="shared" si="2"/>
        <v>0.46944777447330666</v>
      </c>
      <c r="I45" s="5">
        <v>5797</v>
      </c>
      <c r="J45" s="5">
        <v>3070</v>
      </c>
      <c r="K45" s="7">
        <f t="shared" si="3"/>
        <v>0.47041573227531486</v>
      </c>
    </row>
    <row r="46" spans="1:11" ht="15">
      <c r="A46" s="5">
        <v>43</v>
      </c>
      <c r="B46" s="8" t="s">
        <v>48</v>
      </c>
      <c r="C46" s="5" t="s">
        <v>1</v>
      </c>
      <c r="D46" s="5">
        <v>3809095</v>
      </c>
      <c r="E46" s="9">
        <f t="shared" si="0"/>
        <v>3.6326360702514648</v>
      </c>
      <c r="F46" s="5">
        <v>660687</v>
      </c>
      <c r="G46" s="9">
        <f t="shared" si="1"/>
        <v>0.63008022308349609</v>
      </c>
      <c r="H46" s="7">
        <f t="shared" si="2"/>
        <v>0.8265501385499705</v>
      </c>
      <c r="I46" s="5">
        <v>4174</v>
      </c>
      <c r="J46" s="5">
        <v>721</v>
      </c>
      <c r="K46" s="7">
        <f t="shared" si="3"/>
        <v>0.82726401533301386</v>
      </c>
    </row>
    <row r="47" spans="1:11" ht="15">
      <c r="A47" s="5">
        <v>44</v>
      </c>
      <c r="B47" s="8" t="s">
        <v>26</v>
      </c>
      <c r="C47" s="5" t="s">
        <v>27</v>
      </c>
      <c r="D47" s="5">
        <v>1522090</v>
      </c>
      <c r="E47" s="9">
        <f t="shared" si="0"/>
        <v>1.4515781402587891</v>
      </c>
      <c r="F47" s="5">
        <v>803536</v>
      </c>
      <c r="G47" s="9">
        <f t="shared" si="1"/>
        <v>0.7663116455078125</v>
      </c>
      <c r="H47" s="7">
        <f t="shared" si="2"/>
        <v>0.4720837795399746</v>
      </c>
      <c r="I47" s="5">
        <v>3450</v>
      </c>
      <c r="J47" s="5">
        <v>1809</v>
      </c>
      <c r="K47" s="7">
        <f t="shared" si="3"/>
        <v>0.47565217391304349</v>
      </c>
    </row>
    <row r="48" spans="1:11" ht="15">
      <c r="A48" s="5">
        <v>45</v>
      </c>
      <c r="B48" s="8" t="s">
        <v>9</v>
      </c>
      <c r="C48" s="5" t="s">
        <v>1</v>
      </c>
      <c r="D48" s="5">
        <v>6176830</v>
      </c>
      <c r="E48" s="9">
        <f t="shared" si="0"/>
        <v>5.8906841278076172</v>
      </c>
      <c r="F48" s="5">
        <v>5178450</v>
      </c>
      <c r="G48" s="9">
        <f t="shared" si="1"/>
        <v>4.9385547637939453</v>
      </c>
      <c r="H48" s="7">
        <f t="shared" si="2"/>
        <v>0.16163307068512489</v>
      </c>
      <c r="I48" s="5">
        <v>1334</v>
      </c>
      <c r="J48" s="5">
        <v>1118</v>
      </c>
      <c r="K48" s="7">
        <f t="shared" si="3"/>
        <v>0.16191904047976013</v>
      </c>
    </row>
    <row r="49" spans="1:11" ht="15">
      <c r="A49" s="5">
        <v>46</v>
      </c>
      <c r="B49" s="8" t="s">
        <v>30</v>
      </c>
      <c r="C49" s="5" t="s">
        <v>1</v>
      </c>
      <c r="D49" s="5">
        <v>9144396</v>
      </c>
      <c r="E49" s="9">
        <f t="shared" si="0"/>
        <v>8.7207756042480469</v>
      </c>
      <c r="F49" s="5">
        <v>1692964</v>
      </c>
      <c r="G49" s="9">
        <f t="shared" si="1"/>
        <v>1.6145362854003906</v>
      </c>
      <c r="H49" s="7">
        <f t="shared" si="2"/>
        <v>0.81486322333372263</v>
      </c>
      <c r="I49" s="5">
        <v>10902</v>
      </c>
      <c r="J49" s="5">
        <v>1995</v>
      </c>
      <c r="K49" s="7">
        <f t="shared" si="3"/>
        <v>0.81700605393505776</v>
      </c>
    </row>
    <row r="50" spans="1:11" ht="15">
      <c r="A50" s="5">
        <v>47</v>
      </c>
      <c r="B50" s="8" t="s">
        <v>56</v>
      </c>
      <c r="C50" s="5" t="s">
        <v>57</v>
      </c>
      <c r="D50" s="5">
        <v>10267731</v>
      </c>
      <c r="E50" s="9">
        <f t="shared" si="0"/>
        <v>9.7920713424682617</v>
      </c>
      <c r="F50" s="5">
        <v>2258649</v>
      </c>
      <c r="G50" s="9">
        <f t="shared" si="1"/>
        <v>2.1540155410766602</v>
      </c>
      <c r="H50" s="7">
        <f t="shared" si="2"/>
        <v>0.78002452537956046</v>
      </c>
      <c r="I50" s="5">
        <v>5439</v>
      </c>
      <c r="J50" s="5">
        <v>1195</v>
      </c>
      <c r="K50" s="7">
        <f t="shared" si="3"/>
        <v>0.7802904945762088</v>
      </c>
    </row>
    <row r="51" spans="1:11" ht="15">
      <c r="A51" s="5">
        <v>48</v>
      </c>
      <c r="B51" s="8" t="s">
        <v>28</v>
      </c>
      <c r="C51" s="5" t="s">
        <v>1</v>
      </c>
      <c r="D51" s="5">
        <v>10546057</v>
      </c>
      <c r="E51" s="9">
        <f t="shared" si="0"/>
        <v>10.057503700256348</v>
      </c>
      <c r="F51" s="5">
        <v>2031042</v>
      </c>
      <c r="G51" s="9">
        <f t="shared" si="1"/>
        <v>1.9369525909423828</v>
      </c>
      <c r="H51" s="7">
        <f t="shared" si="2"/>
        <v>0.80741219206382064</v>
      </c>
      <c r="I51" s="5">
        <v>5572</v>
      </c>
      <c r="J51" s="5">
        <v>1071</v>
      </c>
      <c r="K51" s="7">
        <f t="shared" si="3"/>
        <v>0.80778894472361806</v>
      </c>
    </row>
    <row r="52" spans="1:11" ht="15">
      <c r="A52" s="5">
        <v>49</v>
      </c>
      <c r="B52" s="8" t="s">
        <v>17</v>
      </c>
      <c r="C52" s="5" t="s">
        <v>1</v>
      </c>
      <c r="D52" s="5">
        <v>4818828</v>
      </c>
      <c r="E52" s="9">
        <f t="shared" si="0"/>
        <v>4.5955924987792969</v>
      </c>
      <c r="F52" s="5">
        <v>1225931</v>
      </c>
      <c r="G52" s="9">
        <f t="shared" si="1"/>
        <v>1.1691389083862305</v>
      </c>
      <c r="H52" s="7">
        <f t="shared" si="2"/>
        <v>0.74559560955485438</v>
      </c>
      <c r="I52" s="5">
        <v>5477</v>
      </c>
      <c r="J52" s="5">
        <v>1387</v>
      </c>
      <c r="K52" s="7">
        <f t="shared" si="3"/>
        <v>0.74675917473069198</v>
      </c>
    </row>
    <row r="53" spans="1:11" ht="15">
      <c r="A53" s="5">
        <v>50</v>
      </c>
      <c r="B53" s="8" t="s">
        <v>38</v>
      </c>
      <c r="C53" s="5" t="s">
        <v>4</v>
      </c>
      <c r="D53" s="5">
        <v>22078737</v>
      </c>
      <c r="E53" s="9">
        <f t="shared" si="0"/>
        <v>21.055924415588379</v>
      </c>
      <c r="F53" s="5">
        <v>2632225</v>
      </c>
      <c r="G53" s="9">
        <f t="shared" si="1"/>
        <v>2.5102853775024414</v>
      </c>
      <c r="H53" s="7">
        <f t="shared" si="2"/>
        <v>0.88078009172354377</v>
      </c>
      <c r="I53" s="5">
        <v>15095</v>
      </c>
      <c r="J53" s="5">
        <v>1789</v>
      </c>
      <c r="K53" s="7">
        <f t="shared" si="3"/>
        <v>0.88148393507784029</v>
      </c>
    </row>
    <row r="54" spans="1:11" ht="15">
      <c r="A54" s="10" t="s">
        <v>78</v>
      </c>
      <c r="B54" s="10"/>
      <c r="C54" s="10"/>
      <c r="D54" s="10"/>
      <c r="E54" s="11">
        <f>AVERAGE(E4:E53)</f>
        <v>8.506635761260986</v>
      </c>
      <c r="F54" s="11"/>
      <c r="G54" s="11">
        <f t="shared" ref="F54:K54" si="4">AVERAGE(G4:G53)</f>
        <v>2.947056655883789</v>
      </c>
      <c r="H54" s="12">
        <f t="shared" si="4"/>
        <v>0.50656777237659989</v>
      </c>
      <c r="I54" s="11">
        <f t="shared" si="4"/>
        <v>4377.9399999999996</v>
      </c>
      <c r="J54" s="11">
        <f t="shared" si="4"/>
        <v>1554.4</v>
      </c>
      <c r="K54" s="12">
        <f t="shared" si="4"/>
        <v>0.50692497646682166</v>
      </c>
    </row>
  </sheetData>
  <sortState ref="B4:C53">
    <sortCondition ref="B3"/>
  </sortState>
  <mergeCells count="3">
    <mergeCell ref="I2:J2"/>
    <mergeCell ref="D2:G2"/>
    <mergeCell ref="A1:K1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2019-03-12T12:05:48Z</dcterms:created>
  <dcterms:modified xsi:type="dcterms:W3CDTF">2019-03-12T04:26:59Z</dcterms:modified>
</cp:coreProperties>
</file>