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PIBIC\_SCHENIA_2023_2024\3_corrigindo os dados\"/>
    </mc:Choice>
  </mc:AlternateContent>
  <xr:revisionPtr revIDLastSave="0" documentId="13_ncr:1_{7D32009B-E502-4087-9183-4B47F5A9A6D5}" xr6:coauthVersionLast="47" xr6:coauthVersionMax="47" xr10:uidLastSave="{00000000-0000-0000-0000-000000000000}"/>
  <bookViews>
    <workbookView xWindow="-120" yWindow="-120" windowWidth="20730" windowHeight="11160" xr2:uid="{E4986610-3481-4697-A29A-BE40B3B518CC}"/>
  </bookViews>
  <sheets>
    <sheet name="Intermediario Adjacente" sheetId="1" r:id="rId1"/>
    <sheet name="Rural Adjacente" sheetId="2" r:id="rId2"/>
    <sheet name="Urbano" sheetId="3" r:id="rId3"/>
    <sheet name="passo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0" i="1" l="1"/>
  <c r="I141" i="1"/>
  <c r="T95" i="1"/>
  <c r="T111" i="1" s="1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C141" i="3"/>
  <c r="B141" i="3"/>
  <c r="B140" i="3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B141" i="2"/>
  <c r="T141" i="2" s="1"/>
  <c r="U141" i="2" s="1"/>
  <c r="H6" i="4" s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B110" i="1"/>
  <c r="T94" i="1"/>
  <c r="T142" i="1"/>
  <c r="G6" i="4"/>
  <c r="F6" i="4"/>
  <c r="E6" i="4"/>
  <c r="D6" i="4"/>
  <c r="C6" i="4"/>
  <c r="T140" i="3"/>
  <c r="U128" i="3" s="1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23" i="3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24" i="2"/>
  <c r="T125" i="2"/>
  <c r="T142" i="2" s="1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B142" i="2"/>
  <c r="B111" i="1"/>
  <c r="T124" i="2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41" i="3" l="1"/>
  <c r="U141" i="3" s="1"/>
  <c r="H7" i="4" s="1"/>
  <c r="U134" i="3"/>
  <c r="U126" i="3"/>
  <c r="D7" i="4" s="1"/>
  <c r="U135" i="3"/>
  <c r="U125" i="3"/>
  <c r="U123" i="3"/>
  <c r="U132" i="3"/>
  <c r="U124" i="3"/>
  <c r="C7" i="4" s="1"/>
  <c r="U127" i="3"/>
  <c r="U133" i="3"/>
  <c r="U139" i="3"/>
  <c r="U131" i="3"/>
  <c r="U138" i="3"/>
  <c r="G7" i="4" s="1"/>
  <c r="U130" i="3"/>
  <c r="F7" i="4" s="1"/>
  <c r="U137" i="3"/>
  <c r="U129" i="3"/>
  <c r="E7" i="4" s="1"/>
  <c r="U136" i="3"/>
  <c r="T110" i="1"/>
  <c r="U96" i="1" l="1"/>
  <c r="U95" i="1"/>
  <c r="C5" i="4" s="1"/>
  <c r="C8" i="4" s="1"/>
  <c r="U94" i="1"/>
  <c r="H5" i="4"/>
  <c r="H8" i="4" s="1"/>
  <c r="U102" i="1"/>
  <c r="U107" i="1"/>
  <c r="U99" i="1"/>
  <c r="U106" i="1"/>
  <c r="U97" i="1"/>
  <c r="D5" i="4" s="1"/>
  <c r="D8" i="4" s="1"/>
  <c r="L134" i="1" s="1"/>
  <c r="U103" i="1"/>
  <c r="U109" i="1"/>
  <c r="U104" i="1"/>
  <c r="U98" i="1"/>
  <c r="U105" i="1"/>
  <c r="U101" i="1"/>
  <c r="F5" i="4" s="1"/>
  <c r="U108" i="1"/>
  <c r="G5" i="4" s="1"/>
  <c r="U100" i="1"/>
  <c r="E5" i="4" s="1"/>
  <c r="E8" i="4" s="1"/>
  <c r="C139" i="1" l="1"/>
  <c r="K139" i="1"/>
  <c r="S139" i="1"/>
  <c r="J139" i="1"/>
  <c r="D139" i="1"/>
  <c r="L139" i="1"/>
  <c r="B139" i="1"/>
  <c r="R139" i="1"/>
  <c r="E139" i="1"/>
  <c r="M139" i="1"/>
  <c r="F139" i="1"/>
  <c r="N139" i="1"/>
  <c r="G139" i="1"/>
  <c r="O139" i="1"/>
  <c r="H139" i="1"/>
  <c r="P139" i="1"/>
  <c r="I139" i="1"/>
  <c r="Q139" i="1"/>
  <c r="T139" i="1" l="1"/>
  <c r="BS117" i="3" l="1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T120" i="1" l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BS120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119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6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119" i="1"/>
  <c r="BN120" i="1"/>
  <c r="BN121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6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6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Y92" i="1"/>
  <c r="CK120" i="1" l="1"/>
  <c r="CL81" i="1" s="1"/>
  <c r="AQ92" i="1"/>
  <c r="AR60" i="1" s="1"/>
  <c r="CL41" i="1"/>
  <c r="CM41" i="1" s="1"/>
  <c r="CL91" i="1"/>
  <c r="CL92" i="1"/>
  <c r="CL80" i="1"/>
  <c r="CL88" i="1"/>
  <c r="CL62" i="1"/>
  <c r="CL7" i="1"/>
  <c r="BN122" i="1"/>
  <c r="BO26" i="1" s="1"/>
  <c r="B89" i="1"/>
  <c r="AR37" i="1" l="1"/>
  <c r="CL86" i="1"/>
  <c r="CL32" i="1"/>
  <c r="CL64" i="1"/>
  <c r="CL33" i="1"/>
  <c r="AR19" i="1"/>
  <c r="CL20" i="1"/>
  <c r="CL16" i="1"/>
  <c r="CL84" i="1"/>
  <c r="CL38" i="1"/>
  <c r="CL56" i="1"/>
  <c r="CL68" i="1"/>
  <c r="CM68" i="1" s="1"/>
  <c r="CL75" i="1"/>
  <c r="AR8" i="1"/>
  <c r="CL14" i="1"/>
  <c r="CL30" i="1"/>
  <c r="CL83" i="1"/>
  <c r="CL46" i="1"/>
  <c r="CL48" i="1"/>
  <c r="CL60" i="1"/>
  <c r="CL67" i="1"/>
  <c r="CM67" i="1" s="1"/>
  <c r="AR20" i="1"/>
  <c r="CL22" i="1"/>
  <c r="CL26" i="1"/>
  <c r="CL70" i="1"/>
  <c r="CL8" i="1"/>
  <c r="CL44" i="1"/>
  <c r="CM44" i="1" s="1"/>
  <c r="CL43" i="1"/>
  <c r="CL50" i="1"/>
  <c r="CL39" i="1"/>
  <c r="CL52" i="1"/>
  <c r="CL59" i="1"/>
  <c r="CL78" i="1"/>
  <c r="CL72" i="1"/>
  <c r="CL28" i="1"/>
  <c r="CL27" i="1"/>
  <c r="CL66" i="1"/>
  <c r="CL9" i="1"/>
  <c r="AR45" i="1"/>
  <c r="CL58" i="1"/>
  <c r="CL45" i="1"/>
  <c r="AR9" i="1"/>
  <c r="AR40" i="1"/>
  <c r="AR50" i="1"/>
  <c r="AR31" i="1"/>
  <c r="AR58" i="1"/>
  <c r="AR30" i="1"/>
  <c r="AR66" i="1"/>
  <c r="AR70" i="1"/>
  <c r="AR48" i="1"/>
  <c r="CL10" i="1"/>
  <c r="CL74" i="1"/>
  <c r="CL31" i="1"/>
  <c r="CL36" i="1"/>
  <c r="CL51" i="1"/>
  <c r="AR29" i="1"/>
  <c r="AR12" i="1"/>
  <c r="CL29" i="1"/>
  <c r="CL85" i="1"/>
  <c r="CL71" i="1"/>
  <c r="AR41" i="1"/>
  <c r="CL37" i="1"/>
  <c r="CL119" i="1"/>
  <c r="AR67" i="1"/>
  <c r="CL89" i="1"/>
  <c r="CL17" i="1"/>
  <c r="BO75" i="1"/>
  <c r="CL12" i="1"/>
  <c r="CL79" i="1"/>
  <c r="CM78" i="1" s="1"/>
  <c r="AR68" i="1"/>
  <c r="BO78" i="1"/>
  <c r="CL87" i="1"/>
  <c r="AR76" i="1"/>
  <c r="BO17" i="1"/>
  <c r="BO53" i="1"/>
  <c r="BO85" i="1"/>
  <c r="BO54" i="1"/>
  <c r="AR16" i="1"/>
  <c r="AR33" i="1"/>
  <c r="CL82" i="1"/>
  <c r="CM82" i="1" s="1"/>
  <c r="CL13" i="1"/>
  <c r="CL53" i="1"/>
  <c r="CL49" i="1"/>
  <c r="CL6" i="1"/>
  <c r="CL18" i="1"/>
  <c r="BO16" i="1"/>
  <c r="CL54" i="1"/>
  <c r="CL40" i="1"/>
  <c r="CL76" i="1"/>
  <c r="CL24" i="1"/>
  <c r="CL35" i="1"/>
  <c r="CL25" i="1"/>
  <c r="AR6" i="1"/>
  <c r="BO42" i="1"/>
  <c r="CL90" i="1"/>
  <c r="CL21" i="1"/>
  <c r="CL61" i="1"/>
  <c r="CL73" i="1"/>
  <c r="AR59" i="1"/>
  <c r="CL19" i="1"/>
  <c r="AR54" i="1"/>
  <c r="AR82" i="1"/>
  <c r="AR78" i="1"/>
  <c r="AR26" i="1"/>
  <c r="AR90" i="1"/>
  <c r="AR69" i="1"/>
  <c r="AR79" i="1"/>
  <c r="AR46" i="1"/>
  <c r="AR65" i="1"/>
  <c r="AR87" i="1"/>
  <c r="AR80" i="1"/>
  <c r="CL47" i="1"/>
  <c r="AR35" i="1"/>
  <c r="AR14" i="1"/>
  <c r="AR44" i="1"/>
  <c r="AR23" i="1"/>
  <c r="AR89" i="1"/>
  <c r="AR47" i="1"/>
  <c r="AR56" i="1"/>
  <c r="AR84" i="1"/>
  <c r="AR74" i="1"/>
  <c r="AR53" i="1"/>
  <c r="AR81" i="1"/>
  <c r="AR83" i="1"/>
  <c r="AR7" i="1"/>
  <c r="AR61" i="1"/>
  <c r="AR72" i="1"/>
  <c r="AR27" i="1"/>
  <c r="AR91" i="1"/>
  <c r="AR15" i="1"/>
  <c r="AR34" i="1"/>
  <c r="AR13" i="1"/>
  <c r="AR77" i="1"/>
  <c r="AR17" i="1"/>
  <c r="AR86" i="1"/>
  <c r="AR57" i="1"/>
  <c r="CL34" i="1"/>
  <c r="CL11" i="1"/>
  <c r="AR18" i="1"/>
  <c r="AR24" i="1"/>
  <c r="AR88" i="1"/>
  <c r="CL69" i="1"/>
  <c r="CL15" i="1"/>
  <c r="CL55" i="1"/>
  <c r="AR43" i="1"/>
  <c r="AR22" i="1"/>
  <c r="AR52" i="1"/>
  <c r="CL57" i="1"/>
  <c r="AR25" i="1"/>
  <c r="AR75" i="1"/>
  <c r="AR39" i="1"/>
  <c r="AR63" i="1"/>
  <c r="AS63" i="1" s="1"/>
  <c r="AR64" i="1"/>
  <c r="AS64" i="1" s="1"/>
  <c r="AR28" i="1"/>
  <c r="AR55" i="1"/>
  <c r="AR73" i="1"/>
  <c r="AR71" i="1"/>
  <c r="AR36" i="1"/>
  <c r="AR10" i="1"/>
  <c r="AR42" i="1"/>
  <c r="AR21" i="1"/>
  <c r="BO22" i="1"/>
  <c r="AR85" i="1"/>
  <c r="AR38" i="1"/>
  <c r="AR62" i="1"/>
  <c r="AR49" i="1"/>
  <c r="CL42" i="1"/>
  <c r="BO41" i="1"/>
  <c r="AR32" i="1"/>
  <c r="AR11" i="1"/>
  <c r="CL77" i="1"/>
  <c r="CL23" i="1"/>
  <c r="CL63" i="1"/>
  <c r="AR51" i="1"/>
  <c r="CL65" i="1"/>
  <c r="BO122" i="1"/>
  <c r="BO31" i="1"/>
  <c r="BO39" i="1"/>
  <c r="BO47" i="1"/>
  <c r="BO55" i="1"/>
  <c r="BO63" i="1"/>
  <c r="BO71" i="1"/>
  <c r="BO79" i="1"/>
  <c r="BO87" i="1"/>
  <c r="BO121" i="1"/>
  <c r="BO14" i="1"/>
  <c r="BO23" i="1"/>
  <c r="BO36" i="1"/>
  <c r="BO68" i="1"/>
  <c r="BO19" i="1"/>
  <c r="BO24" i="1"/>
  <c r="BO32" i="1"/>
  <c r="BO40" i="1"/>
  <c r="BO48" i="1"/>
  <c r="BO56" i="1"/>
  <c r="BO64" i="1"/>
  <c r="BO72" i="1"/>
  <c r="BO80" i="1"/>
  <c r="BO88" i="1"/>
  <c r="BO7" i="1"/>
  <c r="BO15" i="1"/>
  <c r="BO28" i="1"/>
  <c r="BO60" i="1"/>
  <c r="BO11" i="1"/>
  <c r="BO20" i="1"/>
  <c r="BO76" i="1"/>
  <c r="BO52" i="1"/>
  <c r="BO92" i="1"/>
  <c r="BO84" i="1"/>
  <c r="BO44" i="1"/>
  <c r="BO61" i="1"/>
  <c r="BO70" i="1"/>
  <c r="BO49" i="1"/>
  <c r="BO6" i="1"/>
  <c r="BO34" i="1"/>
  <c r="BO83" i="1"/>
  <c r="BO120" i="1"/>
  <c r="BO69" i="1"/>
  <c r="BO86" i="1"/>
  <c r="BO57" i="1"/>
  <c r="BO50" i="1"/>
  <c r="BO27" i="1"/>
  <c r="BO91" i="1"/>
  <c r="BO77" i="1"/>
  <c r="BO21" i="1"/>
  <c r="BO65" i="1"/>
  <c r="BO66" i="1"/>
  <c r="BO35" i="1"/>
  <c r="BO10" i="1"/>
  <c r="BO73" i="1"/>
  <c r="BO82" i="1"/>
  <c r="BO43" i="1"/>
  <c r="BO18" i="1"/>
  <c r="BO29" i="1"/>
  <c r="BO12" i="1"/>
  <c r="BO58" i="1"/>
  <c r="BO81" i="1"/>
  <c r="BO9" i="1"/>
  <c r="BO51" i="1"/>
  <c r="BO119" i="1"/>
  <c r="BO37" i="1"/>
  <c r="BO30" i="1"/>
  <c r="BO74" i="1"/>
  <c r="BP74" i="1" s="1"/>
  <c r="BO25" i="1"/>
  <c r="BO89" i="1"/>
  <c r="BO59" i="1"/>
  <c r="BO38" i="1"/>
  <c r="BO45" i="1"/>
  <c r="BO46" i="1"/>
  <c r="BO90" i="1"/>
  <c r="BO33" i="1"/>
  <c r="BO8" i="1"/>
  <c r="BO13" i="1"/>
  <c r="BO67" i="1"/>
  <c r="BO62" i="1"/>
  <c r="T10" i="1"/>
  <c r="T14" i="1"/>
  <c r="T16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7" i="1"/>
  <c r="T9" i="1"/>
  <c r="T11" i="1"/>
  <c r="T12" i="1"/>
  <c r="T13" i="1"/>
  <c r="T15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6" i="1"/>
  <c r="AS65" i="1" l="1"/>
  <c r="CM30" i="1"/>
  <c r="CM85" i="1"/>
  <c r="CM37" i="1"/>
  <c r="CM33" i="1"/>
  <c r="CM52" i="1"/>
  <c r="BP75" i="1"/>
  <c r="AS39" i="1"/>
  <c r="CM69" i="1"/>
  <c r="AS30" i="1"/>
  <c r="CM16" i="1"/>
  <c r="AS68" i="1"/>
  <c r="BP86" i="1"/>
  <c r="AS56" i="1"/>
  <c r="BP42" i="1"/>
  <c r="AS81" i="1"/>
  <c r="AS32" i="1"/>
  <c r="AS6" i="1"/>
  <c r="AS16" i="1"/>
  <c r="CL120" i="1"/>
  <c r="CM73" i="1"/>
  <c r="AS49" i="1"/>
  <c r="AS42" i="1"/>
  <c r="AS77" i="1"/>
  <c r="BP89" i="1"/>
  <c r="CM60" i="1"/>
  <c r="AS36" i="1"/>
  <c r="AS72" i="1"/>
  <c r="AS84" i="1"/>
  <c r="CM6" i="1"/>
  <c r="BP46" i="1"/>
  <c r="BP35" i="1"/>
  <c r="BP78" i="1"/>
  <c r="BP59" i="1"/>
  <c r="BP51" i="1"/>
  <c r="BP82" i="1"/>
  <c r="BP6" i="1"/>
  <c r="BP38" i="1"/>
  <c r="BP65" i="1"/>
  <c r="BP20" i="1"/>
  <c r="T8" i="1"/>
  <c r="T89" i="1" s="1"/>
  <c r="U30" i="1" s="1"/>
  <c r="U26" i="1" l="1"/>
  <c r="U27" i="1"/>
  <c r="U38" i="1"/>
  <c r="U56" i="1"/>
  <c r="U34" i="1"/>
  <c r="U33" i="1"/>
  <c r="U14" i="1"/>
  <c r="U35" i="1"/>
  <c r="U52" i="1"/>
  <c r="U79" i="1"/>
  <c r="U46" i="1"/>
  <c r="U55" i="1"/>
  <c r="U64" i="1"/>
  <c r="U42" i="1"/>
  <c r="U41" i="1"/>
  <c r="U22" i="1"/>
  <c r="U59" i="1"/>
  <c r="U60" i="1"/>
  <c r="U19" i="1"/>
  <c r="U21" i="1"/>
  <c r="U81" i="1"/>
  <c r="U48" i="1"/>
  <c r="U44" i="1"/>
  <c r="U63" i="1"/>
  <c r="U72" i="1"/>
  <c r="U50" i="1"/>
  <c r="U49" i="1"/>
  <c r="U58" i="1"/>
  <c r="U67" i="1"/>
  <c r="V67" i="1" s="1"/>
  <c r="U68" i="1"/>
  <c r="V68" i="1" s="1"/>
  <c r="U10" i="1"/>
  <c r="U31" i="1"/>
  <c r="U84" i="1"/>
  <c r="U16" i="1"/>
  <c r="U18" i="1"/>
  <c r="U25" i="1"/>
  <c r="U89" i="1"/>
  <c r="U47" i="1"/>
  <c r="U54" i="1"/>
  <c r="U62" i="1"/>
  <c r="U71" i="1"/>
  <c r="U80" i="1"/>
  <c r="U66" i="1"/>
  <c r="U57" i="1"/>
  <c r="U74" i="1"/>
  <c r="U75" i="1"/>
  <c r="U76" i="1"/>
  <c r="U45" i="1"/>
  <c r="U70" i="1"/>
  <c r="U88" i="1"/>
  <c r="U65" i="1"/>
  <c r="U83" i="1"/>
  <c r="U69" i="1"/>
  <c r="U40" i="1"/>
  <c r="U9" i="1"/>
  <c r="U39" i="1"/>
  <c r="U29" i="1"/>
  <c r="U24" i="1"/>
  <c r="U82" i="1"/>
  <c r="U7" i="1"/>
  <c r="U17" i="1"/>
  <c r="U23" i="1"/>
  <c r="U32" i="1"/>
  <c r="U13" i="1"/>
  <c r="U15" i="1"/>
  <c r="U73" i="1"/>
  <c r="U6" i="1"/>
  <c r="U8" i="1"/>
  <c r="U78" i="1"/>
  <c r="U53" i="1"/>
  <c r="U86" i="1"/>
  <c r="U37" i="1"/>
  <c r="U87" i="1"/>
  <c r="U43" i="1"/>
  <c r="U28" i="1"/>
  <c r="U77" i="1"/>
  <c r="U85" i="1"/>
  <c r="U61" i="1"/>
  <c r="U51" i="1"/>
  <c r="U36" i="1"/>
  <c r="U12" i="1"/>
  <c r="U20" i="1"/>
  <c r="U11" i="1"/>
  <c r="V39" i="1" l="1"/>
  <c r="V69" i="1"/>
  <c r="V55" i="1"/>
  <c r="V46" i="1"/>
  <c r="V42" i="1"/>
  <c r="V79" i="1"/>
  <c r="V82" i="1"/>
  <c r="V60" i="1"/>
  <c r="V35" i="1"/>
  <c r="V73" i="1"/>
  <c r="V33" i="1"/>
  <c r="V76" i="1"/>
  <c r="V6" i="1"/>
  <c r="V18" i="1"/>
  <c r="AP8" i="4" l="1"/>
  <c r="S116" i="3" l="1"/>
  <c r="T7" i="2" l="1"/>
  <c r="CK7" i="3"/>
  <c r="CK8" i="3"/>
  <c r="CK9" i="3"/>
  <c r="CK10" i="3"/>
  <c r="CK11" i="3"/>
  <c r="CK12" i="3"/>
  <c r="CK13" i="3"/>
  <c r="CK14" i="3"/>
  <c r="CK15" i="3"/>
  <c r="CK16" i="3"/>
  <c r="CK17" i="3"/>
  <c r="CK18" i="3"/>
  <c r="CK19" i="3"/>
  <c r="CK20" i="3"/>
  <c r="CK21" i="3"/>
  <c r="CK22" i="3"/>
  <c r="CK23" i="3"/>
  <c r="CK24" i="3"/>
  <c r="CK25" i="3"/>
  <c r="CK26" i="3"/>
  <c r="CK27" i="3"/>
  <c r="CK28" i="3"/>
  <c r="CK29" i="3"/>
  <c r="CK30" i="3"/>
  <c r="CK31" i="3"/>
  <c r="CK32" i="3"/>
  <c r="CK33" i="3"/>
  <c r="CK34" i="3"/>
  <c r="CK35" i="3"/>
  <c r="CK36" i="3"/>
  <c r="CK37" i="3"/>
  <c r="CK38" i="3"/>
  <c r="CK39" i="3"/>
  <c r="CK40" i="3"/>
  <c r="CK41" i="3"/>
  <c r="CK42" i="3"/>
  <c r="CK43" i="3"/>
  <c r="CK44" i="3"/>
  <c r="CK45" i="3"/>
  <c r="CK46" i="3"/>
  <c r="CK47" i="3"/>
  <c r="CK48" i="3"/>
  <c r="CK49" i="3"/>
  <c r="CK50" i="3"/>
  <c r="CK51" i="3"/>
  <c r="CK52" i="3"/>
  <c r="CK53" i="3"/>
  <c r="CK54" i="3"/>
  <c r="CK55" i="3"/>
  <c r="CK56" i="3"/>
  <c r="CK57" i="3"/>
  <c r="CK58" i="3"/>
  <c r="CK59" i="3"/>
  <c r="CK60" i="3"/>
  <c r="CK61" i="3"/>
  <c r="CK62" i="3"/>
  <c r="CK63" i="3"/>
  <c r="CK64" i="3"/>
  <c r="CK65" i="3"/>
  <c r="CK66" i="3"/>
  <c r="CK67" i="3"/>
  <c r="CK68" i="3"/>
  <c r="CK69" i="3"/>
  <c r="CK70" i="3"/>
  <c r="CK71" i="3"/>
  <c r="CK72" i="3"/>
  <c r="CK73" i="3"/>
  <c r="CK74" i="3"/>
  <c r="CK75" i="3"/>
  <c r="CK76" i="3"/>
  <c r="CK77" i="3"/>
  <c r="CK78" i="3"/>
  <c r="CK79" i="3"/>
  <c r="CK80" i="3"/>
  <c r="CK81" i="3"/>
  <c r="CK82" i="3"/>
  <c r="CK83" i="3"/>
  <c r="CK84" i="3"/>
  <c r="CK85" i="3"/>
  <c r="CK86" i="3"/>
  <c r="CK87" i="3"/>
  <c r="CK88" i="3"/>
  <c r="CK89" i="3"/>
  <c r="CK90" i="3"/>
  <c r="CK91" i="3"/>
  <c r="CK92" i="3"/>
  <c r="CK93" i="3"/>
  <c r="CK94" i="3"/>
  <c r="CK95" i="3"/>
  <c r="CK96" i="3"/>
  <c r="CK97" i="3"/>
  <c r="CK98" i="3"/>
  <c r="CK99" i="3"/>
  <c r="CK100" i="3"/>
  <c r="CK101" i="3"/>
  <c r="CK102" i="3"/>
  <c r="CK103" i="3"/>
  <c r="CK104" i="3"/>
  <c r="CK105" i="3"/>
  <c r="CK106" i="3"/>
  <c r="CK107" i="3"/>
  <c r="CK108" i="3"/>
  <c r="CK109" i="3"/>
  <c r="CK110" i="3"/>
  <c r="CK111" i="3"/>
  <c r="CK112" i="3"/>
  <c r="CK113" i="3"/>
  <c r="CK114" i="3"/>
  <c r="CK115" i="3"/>
  <c r="CK116" i="3"/>
  <c r="CK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6" i="3"/>
  <c r="BN7" i="3"/>
  <c r="BN8" i="3"/>
  <c r="BN9" i="3"/>
  <c r="BN10" i="3"/>
  <c r="BN11" i="3"/>
  <c r="BN12" i="3"/>
  <c r="BN13" i="3"/>
  <c r="BN14" i="3"/>
  <c r="BN15" i="3"/>
  <c r="BN16" i="3"/>
  <c r="BN17" i="3"/>
  <c r="BN18" i="3"/>
  <c r="BN19" i="3"/>
  <c r="BN20" i="3"/>
  <c r="BN21" i="3"/>
  <c r="BN22" i="3"/>
  <c r="BN23" i="3"/>
  <c r="BN24" i="3"/>
  <c r="BN25" i="3"/>
  <c r="BN26" i="3"/>
  <c r="BN27" i="3"/>
  <c r="BN28" i="3"/>
  <c r="BN29" i="3"/>
  <c r="BN30" i="3"/>
  <c r="BN31" i="3"/>
  <c r="BN32" i="3"/>
  <c r="BN33" i="3"/>
  <c r="BN34" i="3"/>
  <c r="BN35" i="3"/>
  <c r="BN36" i="3"/>
  <c r="BN37" i="3"/>
  <c r="BN38" i="3"/>
  <c r="BN39" i="3"/>
  <c r="BN40" i="3"/>
  <c r="BN41" i="3"/>
  <c r="BN42" i="3"/>
  <c r="BN43" i="3"/>
  <c r="BN44" i="3"/>
  <c r="BN45" i="3"/>
  <c r="BN46" i="3"/>
  <c r="BN47" i="3"/>
  <c r="BN48" i="3"/>
  <c r="BN49" i="3"/>
  <c r="BN50" i="3"/>
  <c r="BN51" i="3"/>
  <c r="BN52" i="3"/>
  <c r="BN53" i="3"/>
  <c r="BN54" i="3"/>
  <c r="BN55" i="3"/>
  <c r="BN56" i="3"/>
  <c r="BN57" i="3"/>
  <c r="BN58" i="3"/>
  <c r="BN59" i="3"/>
  <c r="BN60" i="3"/>
  <c r="BN61" i="3"/>
  <c r="BN62" i="3"/>
  <c r="BN63" i="3"/>
  <c r="BN64" i="3"/>
  <c r="BN65" i="3"/>
  <c r="BN66" i="3"/>
  <c r="BN67" i="3"/>
  <c r="BN68" i="3"/>
  <c r="BN69" i="3"/>
  <c r="BN70" i="3"/>
  <c r="BN71" i="3"/>
  <c r="BN72" i="3"/>
  <c r="BN73" i="3"/>
  <c r="BN74" i="3"/>
  <c r="BN75" i="3"/>
  <c r="BN76" i="3"/>
  <c r="BN77" i="3"/>
  <c r="BN78" i="3"/>
  <c r="BN79" i="3"/>
  <c r="BN80" i="3"/>
  <c r="BN81" i="3"/>
  <c r="BN82" i="3"/>
  <c r="BN83" i="3"/>
  <c r="BN84" i="3"/>
  <c r="BN85" i="3"/>
  <c r="BN86" i="3"/>
  <c r="BN87" i="3"/>
  <c r="BN88" i="3"/>
  <c r="BN89" i="3"/>
  <c r="BN90" i="3"/>
  <c r="BN91" i="3"/>
  <c r="BN92" i="3"/>
  <c r="BN93" i="3"/>
  <c r="BN94" i="3"/>
  <c r="BN95" i="3"/>
  <c r="BN96" i="3"/>
  <c r="BN97" i="3"/>
  <c r="BN98" i="3"/>
  <c r="BN99" i="3"/>
  <c r="BN100" i="3"/>
  <c r="BN101" i="3"/>
  <c r="BN102" i="3"/>
  <c r="BN103" i="3"/>
  <c r="BN104" i="3"/>
  <c r="BN105" i="3"/>
  <c r="BN106" i="3"/>
  <c r="BN107" i="3"/>
  <c r="BN108" i="3"/>
  <c r="BN109" i="3"/>
  <c r="BN110" i="3"/>
  <c r="BN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6" i="3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K38" i="2"/>
  <c r="CK39" i="2"/>
  <c r="CK40" i="2"/>
  <c r="CK41" i="2"/>
  <c r="CK42" i="2"/>
  <c r="CK43" i="2"/>
  <c r="CK44" i="2"/>
  <c r="CK45" i="2"/>
  <c r="CK46" i="2"/>
  <c r="CK47" i="2"/>
  <c r="CK48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K82" i="2"/>
  <c r="CK83" i="2"/>
  <c r="CK84" i="2"/>
  <c r="CK85" i="2"/>
  <c r="CK86" i="2"/>
  <c r="CK87" i="2"/>
  <c r="CK88" i="2"/>
  <c r="CK89" i="2"/>
  <c r="CK90" i="2"/>
  <c r="CK91" i="2"/>
  <c r="CK92" i="2"/>
  <c r="CK93" i="2"/>
  <c r="CK94" i="2"/>
  <c r="CK95" i="2"/>
  <c r="CK96" i="2"/>
  <c r="CK97" i="2"/>
  <c r="CK98" i="2"/>
  <c r="CK99" i="2"/>
  <c r="CK100" i="2"/>
  <c r="CK101" i="2"/>
  <c r="CK102" i="2"/>
  <c r="CK103" i="2"/>
  <c r="CK104" i="2"/>
  <c r="CK105" i="2"/>
  <c r="CK106" i="2"/>
  <c r="CK107" i="2"/>
  <c r="CK108" i="2"/>
  <c r="CK109" i="2"/>
  <c r="CK110" i="2"/>
  <c r="CK111" i="2"/>
  <c r="CK112" i="2"/>
  <c r="CK113" i="2"/>
  <c r="CK114" i="2"/>
  <c r="CK115" i="2"/>
  <c r="CK116" i="2"/>
  <c r="CK117" i="2"/>
  <c r="CK118" i="2"/>
  <c r="CK119" i="2"/>
  <c r="CK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7" i="2"/>
  <c r="BN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N42" i="2"/>
  <c r="BN43" i="2"/>
  <c r="BN44" i="2"/>
  <c r="BN45" i="2"/>
  <c r="BN46" i="2"/>
  <c r="BN47" i="2"/>
  <c r="BN48" i="2"/>
  <c r="BN49" i="2"/>
  <c r="BN50" i="2"/>
  <c r="BN51" i="2"/>
  <c r="BN52" i="2"/>
  <c r="BN53" i="2"/>
  <c r="BN54" i="2"/>
  <c r="BN55" i="2"/>
  <c r="BN56" i="2"/>
  <c r="BN57" i="2"/>
  <c r="BN58" i="2"/>
  <c r="BN59" i="2"/>
  <c r="BN60" i="2"/>
  <c r="BN61" i="2"/>
  <c r="BN62" i="2"/>
  <c r="BN63" i="2"/>
  <c r="BN64" i="2"/>
  <c r="BN65" i="2"/>
  <c r="BN66" i="2"/>
  <c r="BN67" i="2"/>
  <c r="BN68" i="2"/>
  <c r="BN69" i="2"/>
  <c r="BN70" i="2"/>
  <c r="BN71" i="2"/>
  <c r="BN72" i="2"/>
  <c r="BN73" i="2"/>
  <c r="BN74" i="2"/>
  <c r="BN75" i="2"/>
  <c r="BN76" i="2"/>
  <c r="BN77" i="2"/>
  <c r="BN78" i="2"/>
  <c r="BN79" i="2"/>
  <c r="BN80" i="2"/>
  <c r="BN81" i="2"/>
  <c r="BN82" i="2"/>
  <c r="BN83" i="2"/>
  <c r="BN84" i="2"/>
  <c r="BN85" i="2"/>
  <c r="BN86" i="2"/>
  <c r="BN87" i="2"/>
  <c r="BN88" i="2"/>
  <c r="BN89" i="2"/>
  <c r="BN90" i="2"/>
  <c r="BN91" i="2"/>
  <c r="BN92" i="2"/>
  <c r="BN93" i="2"/>
  <c r="BN94" i="2"/>
  <c r="BN95" i="2"/>
  <c r="BN96" i="2"/>
  <c r="BN97" i="2"/>
  <c r="BN98" i="2"/>
  <c r="BN99" i="2"/>
  <c r="BN100" i="2"/>
  <c r="BN101" i="2"/>
  <c r="BN102" i="2"/>
  <c r="BN103" i="2"/>
  <c r="BN104" i="2"/>
  <c r="BN105" i="2"/>
  <c r="BN106" i="2"/>
  <c r="BN107" i="2"/>
  <c r="BN108" i="2"/>
  <c r="BN109" i="2"/>
  <c r="BN110" i="2"/>
  <c r="BN111" i="2"/>
  <c r="BN112" i="2"/>
  <c r="BN113" i="2"/>
  <c r="BN114" i="2"/>
  <c r="BN115" i="2"/>
  <c r="BN116" i="2"/>
  <c r="BN117" i="2"/>
  <c r="BN118" i="2"/>
  <c r="BN119" i="2"/>
  <c r="BN120" i="2"/>
  <c r="BN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AV11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Y121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B116" i="3"/>
  <c r="BT120" i="2"/>
  <c r="BU120" i="2"/>
  <c r="BV120" i="2"/>
  <c r="BW120" i="2"/>
  <c r="BX120" i="2"/>
  <c r="BY120" i="2"/>
  <c r="BZ120" i="2"/>
  <c r="CA120" i="2"/>
  <c r="CB120" i="2"/>
  <c r="CC120" i="2"/>
  <c r="CD120" i="2"/>
  <c r="CE120" i="2"/>
  <c r="CF120" i="2"/>
  <c r="CG120" i="2"/>
  <c r="CH120" i="2"/>
  <c r="CI120" i="2"/>
  <c r="CJ120" i="2"/>
  <c r="BS120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Y122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B118" i="2"/>
  <c r="T118" i="2" l="1"/>
  <c r="BN111" i="3"/>
  <c r="BO11" i="3" s="1"/>
  <c r="AQ121" i="3"/>
  <c r="AR91" i="3" s="1"/>
  <c r="T115" i="3"/>
  <c r="T116" i="3" s="1"/>
  <c r="CK117" i="3"/>
  <c r="CL7" i="3" s="1"/>
  <c r="AQ122" i="2"/>
  <c r="AR13" i="2" s="1"/>
  <c r="BN121" i="2"/>
  <c r="BO75" i="2" s="1"/>
  <c r="CK120" i="2"/>
  <c r="CL10" i="2" s="1"/>
  <c r="AR69" i="3"/>
  <c r="U117" i="2" l="1"/>
  <c r="U23" i="3"/>
  <c r="U99" i="3"/>
  <c r="U24" i="2"/>
  <c r="U60" i="2"/>
  <c r="CL51" i="2"/>
  <c r="CL106" i="2"/>
  <c r="CL73" i="2"/>
  <c r="CL9" i="2"/>
  <c r="U25" i="2"/>
  <c r="U98" i="3"/>
  <c r="AR7" i="2"/>
  <c r="AR41" i="2"/>
  <c r="CL100" i="2"/>
  <c r="AR87" i="2"/>
  <c r="AR11" i="2"/>
  <c r="AR48" i="2"/>
  <c r="AR115" i="2"/>
  <c r="AR80" i="2"/>
  <c r="AR101" i="2"/>
  <c r="AR109" i="2"/>
  <c r="AR49" i="2"/>
  <c r="AR78" i="2"/>
  <c r="AR34" i="2"/>
  <c r="AR79" i="2"/>
  <c r="AR86" i="2"/>
  <c r="AR42" i="2"/>
  <c r="U109" i="3"/>
  <c r="CL42" i="3"/>
  <c r="CL93" i="3"/>
  <c r="CL46" i="3"/>
  <c r="AR58" i="3"/>
  <c r="AR88" i="3"/>
  <c r="CL8" i="3"/>
  <c r="AR21" i="3"/>
  <c r="AR15" i="3"/>
  <c r="AR39" i="3"/>
  <c r="BO110" i="3"/>
  <c r="BO79" i="3"/>
  <c r="BO41" i="3"/>
  <c r="BO98" i="3"/>
  <c r="BP98" i="3" s="1"/>
  <c r="AN7" i="4" s="1"/>
  <c r="BO90" i="3"/>
  <c r="BO35" i="3"/>
  <c r="BO48" i="3"/>
  <c r="BO14" i="3"/>
  <c r="U30" i="3"/>
  <c r="CL99" i="3"/>
  <c r="U47" i="3"/>
  <c r="U64" i="3"/>
  <c r="U57" i="3"/>
  <c r="U92" i="3"/>
  <c r="U81" i="3"/>
  <c r="CL72" i="3"/>
  <c r="U6" i="3"/>
  <c r="U74" i="3"/>
  <c r="CL25" i="3"/>
  <c r="AR121" i="3"/>
  <c r="AR79" i="3"/>
  <c r="AR66" i="3"/>
  <c r="AR120" i="3"/>
  <c r="AR36" i="3"/>
  <c r="AR14" i="3"/>
  <c r="AR87" i="3"/>
  <c r="AS87" i="3" s="1"/>
  <c r="AR82" i="3"/>
  <c r="AR30" i="3"/>
  <c r="AR100" i="3"/>
  <c r="AR70" i="3"/>
  <c r="AR32" i="3"/>
  <c r="AR27" i="3"/>
  <c r="AR44" i="3"/>
  <c r="AR24" i="3"/>
  <c r="AR108" i="3"/>
  <c r="AR78" i="3"/>
  <c r="AR48" i="3"/>
  <c r="AR112" i="3"/>
  <c r="AR61" i="3"/>
  <c r="AR23" i="3"/>
  <c r="AR96" i="3"/>
  <c r="AR65" i="3"/>
  <c r="AR35" i="3"/>
  <c r="BO51" i="3"/>
  <c r="BO46" i="3"/>
  <c r="BO15" i="3"/>
  <c r="BO95" i="3"/>
  <c r="BO80" i="3"/>
  <c r="BO57" i="3"/>
  <c r="BO28" i="3"/>
  <c r="BO20" i="3"/>
  <c r="BO75" i="3"/>
  <c r="BO54" i="3"/>
  <c r="BO23" i="3"/>
  <c r="BO8" i="3"/>
  <c r="BO88" i="3"/>
  <c r="BO65" i="3"/>
  <c r="CL89" i="3"/>
  <c r="BO74" i="3"/>
  <c r="BO66" i="3"/>
  <c r="BO62" i="3"/>
  <c r="BO16" i="3"/>
  <c r="BO96" i="3"/>
  <c r="BO73" i="3"/>
  <c r="BO93" i="3"/>
  <c r="BO68" i="3"/>
  <c r="BO83" i="3"/>
  <c r="BP83" i="3" s="1"/>
  <c r="BO31" i="3"/>
  <c r="BO91" i="3"/>
  <c r="BO70" i="3"/>
  <c r="BO55" i="3"/>
  <c r="BO24" i="3"/>
  <c r="BO104" i="3"/>
  <c r="BO97" i="3"/>
  <c r="CL35" i="3"/>
  <c r="BO77" i="3"/>
  <c r="BO109" i="3"/>
  <c r="BO99" i="3"/>
  <c r="BO9" i="3"/>
  <c r="BO36" i="3"/>
  <c r="BO19" i="3"/>
  <c r="BO78" i="3"/>
  <c r="BO63" i="3"/>
  <c r="BO32" i="3"/>
  <c r="BO105" i="3"/>
  <c r="BO108" i="3"/>
  <c r="BO101" i="3"/>
  <c r="BO27" i="3"/>
  <c r="BO107" i="3"/>
  <c r="BO102" i="3"/>
  <c r="BO71" i="3"/>
  <c r="BO40" i="3"/>
  <c r="BO33" i="3"/>
  <c r="CL55" i="3"/>
  <c r="CL52" i="3"/>
  <c r="BO45" i="3"/>
  <c r="BO76" i="3"/>
  <c r="BO43" i="3"/>
  <c r="BO38" i="3"/>
  <c r="BO7" i="3"/>
  <c r="BO87" i="3"/>
  <c r="BO72" i="3"/>
  <c r="BO49" i="3"/>
  <c r="BO26" i="3"/>
  <c r="BO100" i="3"/>
  <c r="U40" i="3"/>
  <c r="BO38" i="2"/>
  <c r="AR118" i="2"/>
  <c r="AR57" i="2"/>
  <c r="AR37" i="2"/>
  <c r="AR14" i="2"/>
  <c r="AR15" i="2"/>
  <c r="AR103" i="2"/>
  <c r="AR96" i="2"/>
  <c r="AR89" i="2"/>
  <c r="AR58" i="2"/>
  <c r="AR51" i="2"/>
  <c r="AR45" i="2"/>
  <c r="AR22" i="2"/>
  <c r="AR23" i="2"/>
  <c r="AR16" i="2"/>
  <c r="AR104" i="2"/>
  <c r="AR97" i="2"/>
  <c r="AR66" i="2"/>
  <c r="AR59" i="2"/>
  <c r="AR36" i="2"/>
  <c r="AR53" i="2"/>
  <c r="AR67" i="2"/>
  <c r="AR28" i="2"/>
  <c r="AR88" i="2"/>
  <c r="AR54" i="2"/>
  <c r="AR62" i="2"/>
  <c r="AR39" i="2"/>
  <c r="AR32" i="2"/>
  <c r="AR25" i="2"/>
  <c r="AR113" i="2"/>
  <c r="AR106" i="2"/>
  <c r="AR75" i="2"/>
  <c r="AR92" i="2"/>
  <c r="AR117" i="2"/>
  <c r="AR50" i="2"/>
  <c r="AR31" i="2"/>
  <c r="AR24" i="2"/>
  <c r="AR112" i="2"/>
  <c r="AR105" i="2"/>
  <c r="AR98" i="2"/>
  <c r="AR61" i="2"/>
  <c r="AR69" i="2"/>
  <c r="AR70" i="2"/>
  <c r="AR71" i="2"/>
  <c r="AR40" i="2"/>
  <c r="AR33" i="2"/>
  <c r="AR121" i="2"/>
  <c r="AR114" i="2"/>
  <c r="AR107" i="2"/>
  <c r="AR95" i="2"/>
  <c r="AR43" i="2"/>
  <c r="CL109" i="2"/>
  <c r="CL90" i="2"/>
  <c r="U21" i="2"/>
  <c r="U41" i="2"/>
  <c r="BO119" i="2"/>
  <c r="U37" i="2"/>
  <c r="BO96" i="2"/>
  <c r="CL95" i="2"/>
  <c r="U85" i="2"/>
  <c r="U86" i="2"/>
  <c r="V86" i="2" s="1"/>
  <c r="U102" i="2"/>
  <c r="U39" i="2"/>
  <c r="CL92" i="2"/>
  <c r="CM92" i="2" s="1"/>
  <c r="U56" i="2"/>
  <c r="CL18" i="2"/>
  <c r="CL67" i="2"/>
  <c r="CL117" i="2"/>
  <c r="CL72" i="2"/>
  <c r="BO107" i="2"/>
  <c r="CL26" i="2"/>
  <c r="CL107" i="2"/>
  <c r="CL14" i="2"/>
  <c r="CL80" i="2"/>
  <c r="BO37" i="2"/>
  <c r="CL42" i="2"/>
  <c r="CL11" i="2"/>
  <c r="CL110" i="2"/>
  <c r="CL104" i="2"/>
  <c r="BO93" i="2"/>
  <c r="CL82" i="2"/>
  <c r="CL28" i="2"/>
  <c r="CL118" i="2"/>
  <c r="BO8" i="2"/>
  <c r="CL43" i="2"/>
  <c r="CL13" i="2"/>
  <c r="CL103" i="2"/>
  <c r="AR76" i="2"/>
  <c r="AR77" i="2"/>
  <c r="AR30" i="2"/>
  <c r="AR94" i="2"/>
  <c r="AR47" i="2"/>
  <c r="AR111" i="2"/>
  <c r="AR56" i="2"/>
  <c r="AR120" i="2"/>
  <c r="AR65" i="2"/>
  <c r="AR10" i="2"/>
  <c r="AR74" i="2"/>
  <c r="AR19" i="2"/>
  <c r="AR83" i="2"/>
  <c r="AR68" i="2"/>
  <c r="AR21" i="2"/>
  <c r="AR85" i="2"/>
  <c r="AR38" i="2"/>
  <c r="AR102" i="2"/>
  <c r="AR55" i="2"/>
  <c r="AR119" i="2"/>
  <c r="AR64" i="2"/>
  <c r="AR9" i="2"/>
  <c r="AR73" i="2"/>
  <c r="AR18" i="2"/>
  <c r="AR82" i="2"/>
  <c r="AR27" i="2"/>
  <c r="AR91" i="2"/>
  <c r="AS91" i="2" s="1"/>
  <c r="AR60" i="2"/>
  <c r="AR29" i="2"/>
  <c r="AR93" i="2"/>
  <c r="AR46" i="2"/>
  <c r="AR110" i="2"/>
  <c r="AR63" i="2"/>
  <c r="AS63" i="2" s="1"/>
  <c r="AR8" i="2"/>
  <c r="AR72" i="2"/>
  <c r="AR17" i="2"/>
  <c r="AR81" i="2"/>
  <c r="AR26" i="2"/>
  <c r="AR90" i="2"/>
  <c r="AS90" i="2" s="1"/>
  <c r="AR35" i="2"/>
  <c r="AR99" i="2"/>
  <c r="AR116" i="2"/>
  <c r="AR52" i="2"/>
  <c r="U101" i="2"/>
  <c r="U55" i="2"/>
  <c r="U105" i="2"/>
  <c r="BO36" i="2"/>
  <c r="BO94" i="2"/>
  <c r="BO120" i="2"/>
  <c r="CL50" i="2"/>
  <c r="CL114" i="2"/>
  <c r="CL75" i="2"/>
  <c r="CL36" i="2"/>
  <c r="CL45" i="2"/>
  <c r="CL46" i="2"/>
  <c r="CL31" i="2"/>
  <c r="CL8" i="2"/>
  <c r="CL57" i="2"/>
  <c r="BO19" i="2"/>
  <c r="AR84" i="2"/>
  <c r="AR100" i="2"/>
  <c r="U22" i="2"/>
  <c r="U71" i="2"/>
  <c r="U58" i="2"/>
  <c r="BO60" i="2"/>
  <c r="BO118" i="2"/>
  <c r="BO42" i="2"/>
  <c r="CL58" i="2"/>
  <c r="CL19" i="2"/>
  <c r="CL83" i="2"/>
  <c r="CL44" i="2"/>
  <c r="CL53" i="2"/>
  <c r="CL54" i="2"/>
  <c r="CL39" i="2"/>
  <c r="CL16" i="2"/>
  <c r="CL81" i="2"/>
  <c r="BO91" i="2"/>
  <c r="BP91" i="2" s="1"/>
  <c r="AR20" i="2"/>
  <c r="AR108" i="2"/>
  <c r="U38" i="2"/>
  <c r="U103" i="2"/>
  <c r="U11" i="2"/>
  <c r="BO100" i="2"/>
  <c r="BO23" i="2"/>
  <c r="BO82" i="2"/>
  <c r="CL66" i="2"/>
  <c r="CL27" i="2"/>
  <c r="CL91" i="2"/>
  <c r="CM91" i="2" s="1"/>
  <c r="CL52" i="2"/>
  <c r="CL61" i="2"/>
  <c r="CL62" i="2"/>
  <c r="CL47" i="2"/>
  <c r="CL24" i="2"/>
  <c r="CL105" i="2"/>
  <c r="BO65" i="2"/>
  <c r="AR44" i="2"/>
  <c r="U54" i="2"/>
  <c r="U8" i="2"/>
  <c r="U75" i="2"/>
  <c r="BO29" i="2"/>
  <c r="BO71" i="2"/>
  <c r="BO90" i="2"/>
  <c r="BP90" i="2" s="1"/>
  <c r="CL74" i="2"/>
  <c r="CL35" i="2"/>
  <c r="CL99" i="2"/>
  <c r="CL60" i="2"/>
  <c r="CL77" i="2"/>
  <c r="CL78" i="2"/>
  <c r="CL63" i="2"/>
  <c r="CL40" i="2"/>
  <c r="BO99" i="2"/>
  <c r="AR12" i="2"/>
  <c r="U69" i="2"/>
  <c r="U7" i="2"/>
  <c r="U88" i="2"/>
  <c r="BO30" i="2"/>
  <c r="BO64" i="2"/>
  <c r="CL34" i="2"/>
  <c r="CL98" i="2"/>
  <c r="CL59" i="2"/>
  <c r="CM59" i="2" s="1"/>
  <c r="CL12" i="2"/>
  <c r="CL108" i="2"/>
  <c r="CL33" i="2"/>
  <c r="CL17" i="2"/>
  <c r="CL111" i="2"/>
  <c r="CL88" i="2"/>
  <c r="U45" i="2"/>
  <c r="U109" i="2"/>
  <c r="U62" i="2"/>
  <c r="U15" i="2"/>
  <c r="U79" i="2"/>
  <c r="U32" i="2"/>
  <c r="U96" i="2"/>
  <c r="U49" i="2"/>
  <c r="U113" i="2"/>
  <c r="U66" i="2"/>
  <c r="U19" i="2"/>
  <c r="U83" i="2"/>
  <c r="U68" i="2"/>
  <c r="U76" i="2"/>
  <c r="U13" i="2"/>
  <c r="U53" i="2"/>
  <c r="U70" i="2"/>
  <c r="U23" i="2"/>
  <c r="U87" i="2"/>
  <c r="V87" i="2" s="1"/>
  <c r="U40" i="2"/>
  <c r="U104" i="2"/>
  <c r="U57" i="2"/>
  <c r="U10" i="2"/>
  <c r="U74" i="2"/>
  <c r="U27" i="2"/>
  <c r="U91" i="2"/>
  <c r="U116" i="2"/>
  <c r="U52" i="2"/>
  <c r="U61" i="2"/>
  <c r="U14" i="2"/>
  <c r="U78" i="2"/>
  <c r="U31" i="2"/>
  <c r="U95" i="2"/>
  <c r="U48" i="2"/>
  <c r="U112" i="2"/>
  <c r="U65" i="2"/>
  <c r="U18" i="2"/>
  <c r="U82" i="2"/>
  <c r="U35" i="2"/>
  <c r="U99" i="2"/>
  <c r="U108" i="2"/>
  <c r="U92" i="2"/>
  <c r="U9" i="2"/>
  <c r="U26" i="2"/>
  <c r="U90" i="2"/>
  <c r="U107" i="2"/>
  <c r="U44" i="2"/>
  <c r="U84" i="2"/>
  <c r="U73" i="2"/>
  <c r="U43" i="2"/>
  <c r="U77" i="2"/>
  <c r="U30" i="2"/>
  <c r="U94" i="2"/>
  <c r="U47" i="2"/>
  <c r="U111" i="2"/>
  <c r="U64" i="2"/>
  <c r="U17" i="2"/>
  <c r="U81" i="2"/>
  <c r="U34" i="2"/>
  <c r="U98" i="2"/>
  <c r="U51" i="2"/>
  <c r="U115" i="2"/>
  <c r="U100" i="2"/>
  <c r="U20" i="2"/>
  <c r="U72" i="2"/>
  <c r="U89" i="2"/>
  <c r="U42" i="2"/>
  <c r="U59" i="2"/>
  <c r="U36" i="2"/>
  <c r="U12" i="2"/>
  <c r="U106" i="2"/>
  <c r="U29" i="2"/>
  <c r="U93" i="2"/>
  <c r="U46" i="2"/>
  <c r="U110" i="2"/>
  <c r="U63" i="2"/>
  <c r="U16" i="2"/>
  <c r="U80" i="2"/>
  <c r="U33" i="2"/>
  <c r="U97" i="2"/>
  <c r="U50" i="2"/>
  <c r="U114" i="2"/>
  <c r="U67" i="2"/>
  <c r="U28" i="2"/>
  <c r="CL29" i="3"/>
  <c r="CL110" i="3"/>
  <c r="CL106" i="3"/>
  <c r="U100" i="3"/>
  <c r="U14" i="3"/>
  <c r="U31" i="3"/>
  <c r="U48" i="3"/>
  <c r="U65" i="3"/>
  <c r="U82" i="3"/>
  <c r="U106" i="3"/>
  <c r="U38" i="3"/>
  <c r="U28" i="3"/>
  <c r="U45" i="3"/>
  <c r="U70" i="3"/>
  <c r="U87" i="3"/>
  <c r="U104" i="3"/>
  <c r="U10" i="3"/>
  <c r="U59" i="3"/>
  <c r="U72" i="3"/>
  <c r="U36" i="3"/>
  <c r="U53" i="3"/>
  <c r="U78" i="3"/>
  <c r="U95" i="3"/>
  <c r="U112" i="3"/>
  <c r="U18" i="3"/>
  <c r="U13" i="3"/>
  <c r="U89" i="3"/>
  <c r="U52" i="3"/>
  <c r="U69" i="3"/>
  <c r="U94" i="3"/>
  <c r="U111" i="3"/>
  <c r="U17" i="3"/>
  <c r="U34" i="3"/>
  <c r="U55" i="3"/>
  <c r="U75" i="3"/>
  <c r="U60" i="3"/>
  <c r="U77" i="3"/>
  <c r="U102" i="3"/>
  <c r="U8" i="3"/>
  <c r="U25" i="3"/>
  <c r="U42" i="3"/>
  <c r="AR29" i="3"/>
  <c r="AR38" i="3"/>
  <c r="AR47" i="3"/>
  <c r="AR56" i="3"/>
  <c r="AR90" i="3"/>
  <c r="CL63" i="3"/>
  <c r="CL16" i="3"/>
  <c r="CL80" i="3"/>
  <c r="CL33" i="3"/>
  <c r="CL97" i="3"/>
  <c r="CL50" i="3"/>
  <c r="CL114" i="3"/>
  <c r="CL43" i="3"/>
  <c r="CL107" i="3"/>
  <c r="CL60" i="3"/>
  <c r="CM60" i="3" s="1"/>
  <c r="CL37" i="3"/>
  <c r="CL101" i="3"/>
  <c r="CL54" i="3"/>
  <c r="U11" i="3"/>
  <c r="BO50" i="3"/>
  <c r="BO37" i="3"/>
  <c r="BO18" i="3"/>
  <c r="BO69" i="3"/>
  <c r="AR97" i="3"/>
  <c r="AR105" i="3"/>
  <c r="CL71" i="3"/>
  <c r="CL24" i="3"/>
  <c r="CL88" i="3"/>
  <c r="CM88" i="3" s="1"/>
  <c r="CL41" i="3"/>
  <c r="CL105" i="3"/>
  <c r="CL58" i="3"/>
  <c r="CL28" i="3"/>
  <c r="CL51" i="3"/>
  <c r="CL115" i="3"/>
  <c r="CL68" i="3"/>
  <c r="CL45" i="3"/>
  <c r="CM45" i="3" s="1"/>
  <c r="CL109" i="3"/>
  <c r="CL62" i="3"/>
  <c r="CL15" i="3"/>
  <c r="CL79" i="3"/>
  <c r="CL32" i="3"/>
  <c r="CL96" i="3"/>
  <c r="CL49" i="3"/>
  <c r="CL113" i="3"/>
  <c r="CL66" i="3"/>
  <c r="CL76" i="3"/>
  <c r="CL59" i="3"/>
  <c r="CL20" i="3"/>
  <c r="CL84" i="3"/>
  <c r="CL53" i="3"/>
  <c r="CL6" i="3"/>
  <c r="CL70" i="3"/>
  <c r="CM70" i="3" s="1"/>
  <c r="BE7" i="4" s="1"/>
  <c r="U27" i="3"/>
  <c r="BO12" i="3"/>
  <c r="BO42" i="3"/>
  <c r="AR17" i="3"/>
  <c r="AR67" i="3"/>
  <c r="AR75" i="3"/>
  <c r="AR60" i="3"/>
  <c r="AR85" i="3"/>
  <c r="AR94" i="3"/>
  <c r="AR103" i="3"/>
  <c r="AR18" i="3"/>
  <c r="CL23" i="3"/>
  <c r="CL87" i="3"/>
  <c r="CM87" i="3" s="1"/>
  <c r="CL40" i="3"/>
  <c r="CL104" i="3"/>
  <c r="CL57" i="3"/>
  <c r="CL10" i="3"/>
  <c r="CL74" i="3"/>
  <c r="CL92" i="3"/>
  <c r="CL67" i="3"/>
  <c r="CL116" i="3"/>
  <c r="CL100" i="3"/>
  <c r="CL61" i="3"/>
  <c r="CL14" i="3"/>
  <c r="CL78" i="3"/>
  <c r="U35" i="3"/>
  <c r="BO29" i="3"/>
  <c r="BO34" i="3"/>
  <c r="BO61" i="3"/>
  <c r="AR19" i="3"/>
  <c r="AR104" i="3"/>
  <c r="AR12" i="3"/>
  <c r="AR68" i="3"/>
  <c r="AR93" i="3"/>
  <c r="AR102" i="3"/>
  <c r="AR111" i="3"/>
  <c r="AR26" i="3"/>
  <c r="CL31" i="3"/>
  <c r="CL95" i="3"/>
  <c r="CL48" i="3"/>
  <c r="CM48" i="3" s="1"/>
  <c r="CL112" i="3"/>
  <c r="CL65" i="3"/>
  <c r="CL18" i="3"/>
  <c r="CL82" i="3"/>
  <c r="CL11" i="3"/>
  <c r="CL75" i="3"/>
  <c r="CL12" i="3"/>
  <c r="CL108" i="3"/>
  <c r="CL69" i="3"/>
  <c r="CL22" i="3"/>
  <c r="CL86" i="3"/>
  <c r="U12" i="3"/>
  <c r="BO52" i="3"/>
  <c r="BO53" i="3"/>
  <c r="BO84" i="3"/>
  <c r="BP84" i="3" s="1"/>
  <c r="AR51" i="3"/>
  <c r="AR6" i="3"/>
  <c r="U115" i="3"/>
  <c r="CL39" i="3"/>
  <c r="CL103" i="3"/>
  <c r="CL56" i="3"/>
  <c r="CL9" i="3"/>
  <c r="CL73" i="3"/>
  <c r="CL26" i="3"/>
  <c r="CL90" i="3"/>
  <c r="CL19" i="3"/>
  <c r="CL83" i="3"/>
  <c r="CL36" i="3"/>
  <c r="CL13" i="3"/>
  <c r="CL77" i="3"/>
  <c r="CL30" i="3"/>
  <c r="CL94" i="3"/>
  <c r="CL47" i="3"/>
  <c r="CL111" i="3"/>
  <c r="CL64" i="3"/>
  <c r="CL17" i="3"/>
  <c r="CL81" i="3"/>
  <c r="CL34" i="3"/>
  <c r="CL98" i="3"/>
  <c r="CL27" i="3"/>
  <c r="CL91" i="3"/>
  <c r="CL44" i="3"/>
  <c r="CL21" i="3"/>
  <c r="CL85" i="3"/>
  <c r="CL38" i="3"/>
  <c r="CL102" i="3"/>
  <c r="AR57" i="3"/>
  <c r="U68" i="3"/>
  <c r="U21" i="3"/>
  <c r="U85" i="3"/>
  <c r="V85" i="3" s="1"/>
  <c r="U46" i="3"/>
  <c r="U110" i="3"/>
  <c r="U63" i="3"/>
  <c r="U16" i="3"/>
  <c r="U80" i="3"/>
  <c r="U33" i="3"/>
  <c r="U97" i="3"/>
  <c r="U50" i="3"/>
  <c r="U114" i="3"/>
  <c r="AR76" i="3"/>
  <c r="AR37" i="3"/>
  <c r="AR101" i="3"/>
  <c r="AR46" i="3"/>
  <c r="AR110" i="3"/>
  <c r="AR55" i="3"/>
  <c r="AR119" i="3"/>
  <c r="AR64" i="3"/>
  <c r="AR34" i="3"/>
  <c r="AR98" i="3"/>
  <c r="BO59" i="3"/>
  <c r="BO22" i="3"/>
  <c r="BO86" i="3"/>
  <c r="BO39" i="3"/>
  <c r="BO103" i="3"/>
  <c r="BO56" i="3"/>
  <c r="BO17" i="3"/>
  <c r="BO81" i="3"/>
  <c r="BO44" i="3"/>
  <c r="BO92" i="3"/>
  <c r="BO60" i="3"/>
  <c r="BO13" i="3"/>
  <c r="BO106" i="3"/>
  <c r="AR49" i="3"/>
  <c r="AS49" i="3" s="1"/>
  <c r="AR89" i="3"/>
  <c r="AR99" i="3"/>
  <c r="AR59" i="3"/>
  <c r="U76" i="3"/>
  <c r="U29" i="3"/>
  <c r="U93" i="3"/>
  <c r="U54" i="3"/>
  <c r="U7" i="3"/>
  <c r="U71" i="3"/>
  <c r="U24" i="3"/>
  <c r="U88" i="3"/>
  <c r="U41" i="3"/>
  <c r="U105" i="3"/>
  <c r="U58" i="3"/>
  <c r="AR20" i="3"/>
  <c r="AR84" i="3"/>
  <c r="AR45" i="3"/>
  <c r="AR109" i="3"/>
  <c r="AR54" i="3"/>
  <c r="AR118" i="3"/>
  <c r="AR63" i="3"/>
  <c r="AR8" i="3"/>
  <c r="AR72" i="3"/>
  <c r="AR42" i="3"/>
  <c r="AR106" i="3"/>
  <c r="BO67" i="3"/>
  <c r="BO30" i="3"/>
  <c r="BO94" i="3"/>
  <c r="BO47" i="3"/>
  <c r="BO6" i="3"/>
  <c r="BO64" i="3"/>
  <c r="BO25" i="3"/>
  <c r="BO89" i="3"/>
  <c r="BP89" i="3" s="1"/>
  <c r="U83" i="3"/>
  <c r="U51" i="3"/>
  <c r="BO85" i="3"/>
  <c r="BP85" i="3" s="1"/>
  <c r="BO10" i="3"/>
  <c r="BO82" i="3"/>
  <c r="BO58" i="3"/>
  <c r="BO21" i="3"/>
  <c r="AR81" i="3"/>
  <c r="AR113" i="3"/>
  <c r="AR41" i="3"/>
  <c r="AR11" i="3"/>
  <c r="AR43" i="3"/>
  <c r="U20" i="3"/>
  <c r="U84" i="3"/>
  <c r="U37" i="3"/>
  <c r="U101" i="3"/>
  <c r="U62" i="3"/>
  <c r="U15" i="3"/>
  <c r="U79" i="3"/>
  <c r="U32" i="3"/>
  <c r="U96" i="3"/>
  <c r="U49" i="3"/>
  <c r="U113" i="3"/>
  <c r="U66" i="3"/>
  <c r="AR28" i="3"/>
  <c r="AR92" i="3"/>
  <c r="AR53" i="3"/>
  <c r="AR117" i="3"/>
  <c r="AR62" i="3"/>
  <c r="AR7" i="3"/>
  <c r="AR71" i="3"/>
  <c r="AS71" i="3" s="1"/>
  <c r="U7" i="4" s="1"/>
  <c r="AR16" i="3"/>
  <c r="AR80" i="3"/>
  <c r="AR50" i="3"/>
  <c r="AR114" i="3"/>
  <c r="U19" i="3"/>
  <c r="U91" i="3"/>
  <c r="AR107" i="3"/>
  <c r="AR33" i="3"/>
  <c r="AR73" i="3"/>
  <c r="AR115" i="3"/>
  <c r="AR9" i="3"/>
  <c r="U107" i="3"/>
  <c r="U43" i="3"/>
  <c r="U44" i="3"/>
  <c r="U108" i="3"/>
  <c r="U61" i="3"/>
  <c r="U22" i="3"/>
  <c r="U86" i="3"/>
  <c r="V86" i="3" s="1"/>
  <c r="U39" i="3"/>
  <c r="U103" i="3"/>
  <c r="U56" i="3"/>
  <c r="U9" i="3"/>
  <c r="U73" i="3"/>
  <c r="U26" i="3"/>
  <c r="U90" i="3"/>
  <c r="AR52" i="3"/>
  <c r="AR13" i="3"/>
  <c r="AR77" i="3"/>
  <c r="AR22" i="3"/>
  <c r="AR86" i="3"/>
  <c r="AS86" i="3" s="1"/>
  <c r="AR31" i="3"/>
  <c r="AR95" i="3"/>
  <c r="AR40" i="3"/>
  <c r="AR10" i="3"/>
  <c r="AR74" i="3"/>
  <c r="U67" i="3"/>
  <c r="AR83" i="3"/>
  <c r="AR116" i="3"/>
  <c r="AR25" i="3"/>
  <c r="BO17" i="2"/>
  <c r="BO68" i="2"/>
  <c r="BO53" i="2"/>
  <c r="BO46" i="2"/>
  <c r="BO47" i="2"/>
  <c r="BO16" i="2"/>
  <c r="BO10" i="2"/>
  <c r="BO106" i="2"/>
  <c r="BO97" i="2"/>
  <c r="BO49" i="2"/>
  <c r="BO76" i="2"/>
  <c r="BO77" i="2"/>
  <c r="BO54" i="2"/>
  <c r="BO55" i="2"/>
  <c r="BO32" i="2"/>
  <c r="BO18" i="2"/>
  <c r="BO73" i="2"/>
  <c r="BO113" i="2"/>
  <c r="BO84" i="2"/>
  <c r="BO85" i="2"/>
  <c r="BO70" i="2"/>
  <c r="BO63" i="2"/>
  <c r="BP63" i="2" s="1"/>
  <c r="BO56" i="2"/>
  <c r="BO26" i="2"/>
  <c r="BO67" i="2"/>
  <c r="BO13" i="2"/>
  <c r="BO101" i="2"/>
  <c r="BO102" i="2"/>
  <c r="BO87" i="2"/>
  <c r="BO72" i="2"/>
  <c r="BO66" i="2"/>
  <c r="BO25" i="2"/>
  <c r="BO9" i="2"/>
  <c r="BO20" i="2"/>
  <c r="BO21" i="2"/>
  <c r="BO117" i="2"/>
  <c r="BO110" i="2"/>
  <c r="BO111" i="2"/>
  <c r="BO80" i="2"/>
  <c r="BO74" i="2"/>
  <c r="BO57" i="2"/>
  <c r="BO105" i="2"/>
  <c r="BO28" i="2"/>
  <c r="BO92" i="2"/>
  <c r="BO45" i="2"/>
  <c r="BO109" i="2"/>
  <c r="BO62" i="2"/>
  <c r="BO15" i="2"/>
  <c r="BO79" i="2"/>
  <c r="BO24" i="2"/>
  <c r="BO88" i="2"/>
  <c r="BO34" i="2"/>
  <c r="BO98" i="2"/>
  <c r="BO89" i="2"/>
  <c r="BO81" i="2"/>
  <c r="BO41" i="2"/>
  <c r="BO51" i="2"/>
  <c r="BO7" i="2"/>
  <c r="BO83" i="2"/>
  <c r="BO11" i="2"/>
  <c r="BO115" i="2"/>
  <c r="BO44" i="2"/>
  <c r="BO108" i="2"/>
  <c r="BO61" i="2"/>
  <c r="BO14" i="2"/>
  <c r="BO78" i="2"/>
  <c r="BO31" i="2"/>
  <c r="BO95" i="2"/>
  <c r="BO40" i="2"/>
  <c r="BO104" i="2"/>
  <c r="BO50" i="2"/>
  <c r="BO114" i="2"/>
  <c r="BO27" i="2"/>
  <c r="BO33" i="2"/>
  <c r="BO43" i="2"/>
  <c r="BO12" i="2"/>
  <c r="BO52" i="2"/>
  <c r="BO116" i="2"/>
  <c r="BO69" i="2"/>
  <c r="BO22" i="2"/>
  <c r="BO86" i="2"/>
  <c r="BO39" i="2"/>
  <c r="BO103" i="2"/>
  <c r="BO48" i="2"/>
  <c r="BO112" i="2"/>
  <c r="BO58" i="2"/>
  <c r="BO59" i="2"/>
  <c r="BO35" i="2"/>
  <c r="CL116" i="2"/>
  <c r="CL69" i="2"/>
  <c r="CL113" i="2"/>
  <c r="CL70" i="2"/>
  <c r="CL49" i="2"/>
  <c r="CL55" i="2"/>
  <c r="CL119" i="2"/>
  <c r="CL32" i="2"/>
  <c r="CL96" i="2"/>
  <c r="CL115" i="2"/>
  <c r="CL68" i="2"/>
  <c r="CL21" i="2"/>
  <c r="CL85" i="2"/>
  <c r="CL22" i="2"/>
  <c r="CL86" i="2"/>
  <c r="CL97" i="2"/>
  <c r="CL71" i="2"/>
  <c r="CL41" i="2"/>
  <c r="CL48" i="2"/>
  <c r="CL112" i="2"/>
  <c r="CL76" i="2"/>
  <c r="CL29" i="2"/>
  <c r="CL93" i="2"/>
  <c r="CM93" i="2" s="1"/>
  <c r="CL30" i="2"/>
  <c r="CL94" i="2"/>
  <c r="CL15" i="2"/>
  <c r="CL79" i="2"/>
  <c r="CL65" i="2"/>
  <c r="CL56" i="2"/>
  <c r="CL7" i="2"/>
  <c r="CL20" i="2"/>
  <c r="CL84" i="2"/>
  <c r="CL37" i="2"/>
  <c r="CL101" i="2"/>
  <c r="CL38" i="2"/>
  <c r="CL102" i="2"/>
  <c r="CL23" i="2"/>
  <c r="CL87" i="2"/>
  <c r="CL89" i="2"/>
  <c r="CL64" i="2"/>
  <c r="CM64" i="2" s="1"/>
  <c r="CL25" i="2"/>
  <c r="CM55" i="2" l="1"/>
  <c r="AS92" i="2"/>
  <c r="AS54" i="2"/>
  <c r="CM89" i="3"/>
  <c r="CM78" i="3"/>
  <c r="CM93" i="3"/>
  <c r="CM98" i="3"/>
  <c r="CM61" i="3"/>
  <c r="BD7" i="4" s="1"/>
  <c r="CM6" i="3"/>
  <c r="BB7" i="4" s="1"/>
  <c r="CM52" i="3"/>
  <c r="CM102" i="3"/>
  <c r="BF7" i="4" s="1"/>
  <c r="CM106" i="3"/>
  <c r="CM26" i="3"/>
  <c r="BC7" i="4" s="1"/>
  <c r="CM56" i="3"/>
  <c r="BP74" i="3"/>
  <c r="BP43" i="3"/>
  <c r="BP102" i="3"/>
  <c r="BP68" i="3"/>
  <c r="AM7" i="4" s="1"/>
  <c r="BP6" i="3"/>
  <c r="AJ7" i="4" s="1"/>
  <c r="BP50" i="3"/>
  <c r="BP24" i="3"/>
  <c r="AK7" i="4" s="1"/>
  <c r="BP94" i="3"/>
  <c r="BP59" i="3"/>
  <c r="AL7" i="4" s="1"/>
  <c r="BP54" i="3"/>
  <c r="BP46" i="3"/>
  <c r="AS107" i="3"/>
  <c r="V7" i="4" s="1"/>
  <c r="AS103" i="3"/>
  <c r="CM82" i="2"/>
  <c r="CM97" i="2"/>
  <c r="CM106" i="2"/>
  <c r="BF6" i="4" s="1"/>
  <c r="CM51" i="2"/>
  <c r="CM7" i="2"/>
  <c r="BB6" i="4" s="1"/>
  <c r="CM29" i="2"/>
  <c r="BC6" i="4" s="1"/>
  <c r="CM74" i="2"/>
  <c r="BE6" i="4" s="1"/>
  <c r="CM110" i="2"/>
  <c r="CM102" i="2"/>
  <c r="CM65" i="2"/>
  <c r="BD6" i="4" s="1"/>
  <c r="CM48" i="2"/>
  <c r="BP58" i="2"/>
  <c r="BP106" i="2"/>
  <c r="AN6" i="4" s="1"/>
  <c r="BP73" i="2"/>
  <c r="AM6" i="4" s="1"/>
  <c r="BP50" i="2"/>
  <c r="BP81" i="2"/>
  <c r="BP110" i="2"/>
  <c r="BP54" i="2"/>
  <c r="BP47" i="2"/>
  <c r="BP92" i="2"/>
  <c r="BP102" i="2"/>
  <c r="BP64" i="2"/>
  <c r="AL6" i="4" s="1"/>
  <c r="BP28" i="2"/>
  <c r="AK6" i="4" s="1"/>
  <c r="BP7" i="2"/>
  <c r="AJ6" i="4" s="1"/>
  <c r="BP96" i="2"/>
  <c r="AS96" i="2"/>
  <c r="AS73" i="2"/>
  <c r="U6" i="4" s="1"/>
  <c r="AS113" i="2"/>
  <c r="AS109" i="2"/>
  <c r="V6" i="4" s="1"/>
  <c r="AS26" i="2"/>
  <c r="S6" i="4" s="1"/>
  <c r="AS7" i="2"/>
  <c r="R6" i="4" s="1"/>
  <c r="AS105" i="2"/>
  <c r="AS100" i="2"/>
  <c r="AS81" i="2"/>
  <c r="AS64" i="2"/>
  <c r="T6" i="4" s="1"/>
  <c r="AS47" i="2"/>
  <c r="AS50" i="2"/>
  <c r="AS58" i="2"/>
  <c r="V62" i="2"/>
  <c r="V109" i="2"/>
  <c r="V105" i="2"/>
  <c r="V96" i="2"/>
  <c r="V101" i="2"/>
  <c r="V46" i="3"/>
  <c r="V5" i="4"/>
  <c r="R5" i="4"/>
  <c r="AS25" i="3"/>
  <c r="S7" i="4" s="1"/>
  <c r="AS77" i="3"/>
  <c r="AS53" i="3"/>
  <c r="AS46" i="3"/>
  <c r="AS57" i="3"/>
  <c r="AS62" i="3"/>
  <c r="T7" i="4" s="1"/>
  <c r="AS88" i="3"/>
  <c r="AS92" i="3"/>
  <c r="AS6" i="3"/>
  <c r="R7" i="4" s="1"/>
  <c r="AS98" i="3"/>
  <c r="AS111" i="3"/>
  <c r="V54" i="3"/>
  <c r="V50" i="3"/>
  <c r="V87" i="3"/>
  <c r="V91" i="3"/>
  <c r="V68" i="3"/>
  <c r="V43" i="3"/>
  <c r="V103" i="3"/>
  <c r="V107" i="3"/>
  <c r="V76" i="3"/>
  <c r="V6" i="3"/>
  <c r="V94" i="3"/>
  <c r="V59" i="3"/>
  <c r="V99" i="3"/>
  <c r="V23" i="3"/>
  <c r="V53" i="2"/>
  <c r="V25" i="2"/>
  <c r="K134" i="1" s="1"/>
  <c r="B138" i="1" s="1"/>
  <c r="V7" i="2"/>
  <c r="V77" i="2"/>
  <c r="V46" i="2"/>
  <c r="V92" i="2"/>
  <c r="V49" i="2"/>
  <c r="V57" i="2"/>
  <c r="V71" i="2"/>
  <c r="V88" i="2"/>
  <c r="U116" i="3"/>
  <c r="AN5" i="4"/>
  <c r="AJ5" i="4"/>
  <c r="BD5" i="4"/>
  <c r="AK5" i="4"/>
  <c r="BE5" i="4"/>
  <c r="AL5" i="4"/>
  <c r="BF5" i="4"/>
  <c r="AM5" i="4"/>
  <c r="BB5" i="4"/>
  <c r="BC5" i="4"/>
  <c r="S5" i="4"/>
  <c r="T5" i="4"/>
  <c r="U5" i="4"/>
  <c r="CL117" i="3"/>
  <c r="AR122" i="2"/>
  <c r="U118" i="2"/>
  <c r="BO111" i="3"/>
  <c r="BO121" i="2"/>
  <c r="CL120" i="2"/>
  <c r="J138" i="1" l="1"/>
  <c r="R138" i="1"/>
  <c r="Q138" i="1"/>
  <c r="C138" i="1"/>
  <c r="K138" i="1"/>
  <c r="S138" i="1"/>
  <c r="D138" i="1"/>
  <c r="L138" i="1"/>
  <c r="G138" i="1"/>
  <c r="E138" i="1"/>
  <c r="M138" i="1"/>
  <c r="F138" i="1"/>
  <c r="N138" i="1"/>
  <c r="O138" i="1"/>
  <c r="H138" i="1"/>
  <c r="P138" i="1"/>
  <c r="I138" i="1"/>
  <c r="F8" i="4"/>
  <c r="N134" i="1" s="1"/>
  <c r="M134" i="1"/>
  <c r="W6" i="4"/>
  <c r="BG7" i="4"/>
  <c r="AO7" i="4"/>
  <c r="W7" i="4"/>
  <c r="BG6" i="4"/>
  <c r="AO6" i="4"/>
  <c r="W5" i="4"/>
  <c r="BG5" i="4"/>
  <c r="AO5" i="4"/>
  <c r="D140" i="1" l="1"/>
  <c r="L140" i="1"/>
  <c r="C140" i="1"/>
  <c r="E140" i="1"/>
  <c r="M140" i="1"/>
  <c r="K140" i="1"/>
  <c r="F140" i="1"/>
  <c r="N140" i="1"/>
  <c r="S140" i="1"/>
  <c r="G140" i="1"/>
  <c r="O140" i="1"/>
  <c r="H140" i="1"/>
  <c r="P140" i="1"/>
  <c r="I140" i="1"/>
  <c r="Q140" i="1"/>
  <c r="B140" i="1"/>
  <c r="J140" i="1"/>
  <c r="R140" i="1"/>
  <c r="G141" i="1"/>
  <c r="O141" i="1"/>
  <c r="H141" i="1"/>
  <c r="P141" i="1"/>
  <c r="Q141" i="1"/>
  <c r="J141" i="1"/>
  <c r="R141" i="1"/>
  <c r="F141" i="1"/>
  <c r="C141" i="1"/>
  <c r="K141" i="1"/>
  <c r="S141" i="1"/>
  <c r="N141" i="1"/>
  <c r="D141" i="1"/>
  <c r="L141" i="1"/>
  <c r="B141" i="1"/>
  <c r="E141" i="1"/>
  <c r="M141" i="1"/>
  <c r="T138" i="1"/>
  <c r="T141" i="1" l="1"/>
  <c r="T140" i="1"/>
  <c r="O134" i="1"/>
  <c r="I8" i="4"/>
  <c r="I143" i="1" l="1"/>
  <c r="I144" i="1" s="1"/>
  <c r="Q143" i="1"/>
  <c r="Q144" i="1" s="1"/>
  <c r="J143" i="1"/>
  <c r="J144" i="1" s="1"/>
  <c r="R143" i="1"/>
  <c r="R144" i="1" s="1"/>
  <c r="C143" i="1"/>
  <c r="C144" i="1" s="1"/>
  <c r="K143" i="1"/>
  <c r="K144" i="1" s="1"/>
  <c r="S143" i="1"/>
  <c r="S144" i="1" s="1"/>
  <c r="D143" i="1"/>
  <c r="D144" i="1" s="1"/>
  <c r="L143" i="1"/>
  <c r="L144" i="1" s="1"/>
  <c r="B143" i="1"/>
  <c r="B144" i="1" s="1"/>
  <c r="E143" i="1"/>
  <c r="E144" i="1" s="1"/>
  <c r="M143" i="1"/>
  <c r="M144" i="1" s="1"/>
  <c r="F143" i="1"/>
  <c r="F144" i="1" s="1"/>
  <c r="N143" i="1"/>
  <c r="N144" i="1" s="1"/>
  <c r="H143" i="1"/>
  <c r="H144" i="1" s="1"/>
  <c r="G143" i="1"/>
  <c r="G144" i="1" s="1"/>
  <c r="O143" i="1"/>
  <c r="O144" i="1" s="1"/>
  <c r="P143" i="1"/>
  <c r="P144" i="1" s="1"/>
  <c r="T143" i="1" l="1"/>
  <c r="T144" i="1" s="1"/>
</calcChain>
</file>

<file path=xl/sharedStrings.xml><?xml version="1.0" encoding="utf-8"?>
<sst xmlns="http://schemas.openxmlformats.org/spreadsheetml/2006/main" count="1766" uniqueCount="193">
  <si>
    <t>Causa - CID-BR-10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</si>
  <si>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</si>
  <si>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</si>
  <si>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</si>
  <si>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</si>
  <si>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</si>
  <si>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</si>
  <si>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</si>
  <si>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</si>
  <si>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</si>
  <si>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</si>
  <si>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</si>
  <si>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</si>
  <si>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</si>
  <si>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</si>
  <si>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</si>
  <si>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</si>
  <si>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</si>
  <si>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</si>
  <si>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</si>
  <si>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>032-052 NEOPLASIAS</t>
  </si>
  <si>
    <t>053-054 D SANGUE E ORG HEMAT E ALGUNS TRANS IMUNIT</t>
  </si>
  <si>
    <t>055-057 D ENDÓCRINAS, NUTRICIONAIS E METABÓLICAS</t>
  </si>
  <si>
    <t>060-063 DOENÇAS DO SISTEMA NERVOSO</t>
  </si>
  <si>
    <t>066-072 DOENÇAS DO APARELHO CIRCULATÓRIO</t>
  </si>
  <si>
    <t>073-077 DOENÇAS DO APARELHO RESPIRATÓRIO</t>
  </si>
  <si>
    <t>078-082 DOENÇAS DO APARELHO DIGESTIVO</t>
  </si>
  <si>
    <t>083 DOENÇAS DA PELE E TECIDO SUBCUTÂNEO</t>
  </si>
  <si>
    <t>084 DOENÇAS SIST OSTEOMUSC E TECIDO CONJUNTIVO</t>
  </si>
  <si>
    <t>085-087 DOENÇAS DO APARELHO GENITURINÁRIO</t>
  </si>
  <si>
    <t>093-097 ALG AFECÇÕES ORIGIN NO PERÍODO PERINATAL</t>
  </si>
  <si>
    <t>098-100 MALF CONGÊN, DEFORM E ANOMAL CROMOSSÔMICAS</t>
  </si>
  <si>
    <t>101-103 SINT, SIN E ACH ANORM CLÍN E LAB, NCOP</t>
  </si>
  <si>
    <t>104-113 CAUSAS EXTERNAS DE MORBIDADE E MORTALIDADE</t>
  </si>
  <si>
    <t>058-059 TRANSTORNOS MENTAIS E COMPORTAMENTAIS</t>
  </si>
  <si>
    <t>Intermediario Adjacente - Feminino (2018)</t>
  </si>
  <si>
    <t xml:space="preserve">Total </t>
  </si>
  <si>
    <t>Percentual</t>
  </si>
  <si>
    <t>Intermediario Adjacente - Feminino (2021)</t>
  </si>
  <si>
    <t>088-092 GRAVIDEZ, PARTO E PUERPÉRIO</t>
  </si>
  <si>
    <t>Intermediario Adjacente - Masculino (2018)</t>
  </si>
  <si>
    <t>Intermediario Adjacente - Masculino (2021)</t>
  </si>
  <si>
    <t>Rural Adjacente - Feminino (2018)</t>
  </si>
  <si>
    <t>Rural Adjacente - Feminino (2021)</t>
  </si>
  <si>
    <t>065 DOENÇAS DO OUVIDO E DA APÓFISE MASTÓIDE</t>
  </si>
  <si>
    <t>Rural Adjacente - Masculino (2018)</t>
  </si>
  <si>
    <t>Rural Adjacente - Masculino (2021)</t>
  </si>
  <si>
    <t>Urbano - Feminino (2018)</t>
  </si>
  <si>
    <t>Urbano - Feminino (2021)</t>
  </si>
  <si>
    <t>Urbano - Masculino (2018)</t>
  </si>
  <si>
    <t>Urbano - Masculino (2021)</t>
  </si>
  <si>
    <t>&lt;1</t>
  </si>
  <si>
    <t xml:space="preserve"> 001 Doenças infecciosas intestinais</t>
  </si>
  <si>
    <t xml:space="preserve"> 003 Diarréia e gastroenterite orig infec pres</t>
  </si>
  <si>
    <t xml:space="preserve"> 005-006 Tuberculose</t>
  </si>
  <si>
    <t xml:space="preserve"> 006 Outras tuberculoses</t>
  </si>
  <si>
    <t xml:space="preserve"> 007-015 Outras doenças bacterianas</t>
  </si>
  <si>
    <t xml:space="preserve"> 014 Septicemia</t>
  </si>
  <si>
    <t xml:space="preserve"> 016-023 Doenças virais</t>
  </si>
  <si>
    <t xml:space="preserve"> 020 Out febres p/arbovírus e febr hemor virais</t>
  </si>
  <si>
    <t xml:space="preserve"> 023 Doen p/vírus da imunodefic humana (HIV)</t>
  </si>
  <si>
    <t xml:space="preserve"> 024-027 Doenças transmitidas por protozoários</t>
  </si>
  <si>
    <t xml:space="preserve"> 026 Doença de Chagas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</si>
  <si>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</si>
  <si>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</si>
  <si>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</si>
  <si>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037 Neoplasia maligna do pâncreas</t>
  </si>
  <si>
    <t xml:space="preserve"> 039 Neopl malig da traquéia,brônquios e pulmões</t>
  </si>
  <si>
    <t xml:space="preserve"> 041 Neoplasia maligna da mama</t>
  </si>
  <si>
    <t xml:space="preserve"> 042 Neoplasia maligna do colo do útero</t>
  </si>
  <si>
    <t xml:space="preserve"> 044 Neoplasia maligna do ovário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</si>
  <si>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</si>
  <si>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</si>
  <si>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</si>
  <si>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</si>
  <si>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</si>
  <si>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</si>
  <si>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 xml:space="preserve"> 053 Anemias</t>
  </si>
  <si>
    <t xml:space="preserve"> 055 Diabetes mellitus</t>
  </si>
  <si>
    <t xml:space="preserve"> 056 Desnutrição</t>
  </si>
  <si>
    <t xml:space="preserve"> 057 Rest doenças endócr, nutricion e metabólicas</t>
  </si>
  <si>
    <t xml:space="preserve"> 058 Transt ment e comport uso subst psicoativas</t>
  </si>
  <si>
    <t xml:space="preserve"> 059 Rest transtornos mentais e comportamentais</t>
  </si>
  <si>
    <t xml:space="preserve"> 061 Doença de Alzheimer</t>
  </si>
  <si>
    <t xml:space="preserve"> 062 Epilepsia</t>
  </si>
  <si>
    <t xml:space="preserve"> 063 Restante das doenças do sistema nervoso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</si>
  <si>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</si>
  <si>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</si>
  <si>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</si>
  <si>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</si>
  <si>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</si>
  <si>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</si>
  <si>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</si>
  <si>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</si>
  <si>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 xml:space="preserve"> 074 Pneumonia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</si>
  <si>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</si>
  <si>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</si>
  <si>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</si>
  <si>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</si>
  <si>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</si>
  <si>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</si>
  <si>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</si>
  <si>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</si>
  <si>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</si>
  <si>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</si>
  <si>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</si>
  <si>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</si>
  <si>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 xml:space="preserve"> 096 Trans resp e cardiovas espec per perinatal</t>
  </si>
  <si>
    <t xml:space="preserve"> 097 Rest afec originadas no período perinatal</t>
  </si>
  <si>
    <t xml:space="preserve"> 099 Malf congênitas do aparelho circulatório</t>
  </si>
  <si>
    <t xml:space="preserve"> 100 Rest de malf cong, deform e anomal Cromoss</t>
  </si>
  <si>
    <t xml:space="preserve"> 101 Senilidade</t>
  </si>
  <si>
    <t xml:space="preserve"> 103 Rest sint, sin e ach anorm clín e laborat</t>
  </si>
  <si>
    <t xml:space="preserve"> 104 Acidentes de transporte</t>
  </si>
  <si>
    <t xml:space="preserve"> 105 Quedas</t>
  </si>
  <si>
    <t xml:space="preserve"> 107 Exposição à fumaça, ao fogo e às chamas</t>
  </si>
  <si>
    <t xml:space="preserve"> 109 Lesões autoprovocadas voluntariamente</t>
  </si>
  <si>
    <t xml:space="preserve"> 110 Agressões</t>
  </si>
  <si>
    <t xml:space="preserve"> 113 Todas as outras causas externas</t>
  </si>
  <si>
    <t xml:space="preserve"> 005 Tuberculose respiratória</t>
  </si>
  <si>
    <t xml:space="preserve"> 031 Restante algumas doenç infec e parasitárias</t>
  </si>
  <si>
    <t xml:space="preserve"> 032 Neopl malig do lábio, cav oral e faringe</t>
  </si>
  <si>
    <t xml:space="preserve"> 036 Neopl malig do fígado e vias bil intrahepát</t>
  </si>
  <si>
    <t xml:space="preserve"> 043 Neopl malig de corpo e partes n/esp útero</t>
  </si>
  <si>
    <t xml:space="preserve"> 058.1 Trans ment e comport devid uso álcool</t>
  </si>
  <si>
    <t xml:space="preserve"> 075 Out infec agudas das vias aéreas inferiores</t>
  </si>
  <si>
    <t xml:space="preserve"> 075.1 Bronquiolite</t>
  </si>
  <si>
    <t xml:space="preserve"> 078 Úlcera gástrica, duodenal e péptica</t>
  </si>
  <si>
    <t xml:space="preserve"> 079 Peritonite</t>
  </si>
  <si>
    <t xml:space="preserve"> 088 Gravidez que termina em aborto</t>
  </si>
  <si>
    <t xml:space="preserve"> 089 Outras causas obstétricas diretas</t>
  </si>
  <si>
    <t xml:space="preserve"> 090 Causas obstétricas indiretas</t>
  </si>
  <si>
    <t xml:space="preserve"> 093 Feto e recemnasc afet fat mat e compl grav</t>
  </si>
  <si>
    <t xml:space="preserve"> 094 Transt relac duração gestação e cresc fetal</t>
  </si>
  <si>
    <t xml:space="preserve"> 098 Malformações congênitas do sistema nervoso</t>
  </si>
  <si>
    <t xml:space="preserve"> 106 Afogamento e submersões acidentais</t>
  </si>
  <si>
    <t xml:space="preserve"> 111 Eventos(fatos) cuja intenção é indeterminada</t>
  </si>
  <si>
    <t>Passo 1</t>
  </si>
  <si>
    <t xml:space="preserve"> 015 Infecções com transmissão predom sexual</t>
  </si>
  <si>
    <t xml:space="preserve"> 025 Leishmaniose</t>
  </si>
  <si>
    <t xml:space="preserve"> 038 Neoplasia maligna da laringe</t>
  </si>
  <si>
    <t xml:space="preserve"> 045 Neoplasia maligna da próstata</t>
  </si>
  <si>
    <t xml:space="preserve"> 054 Rest d sangue, org hemat e alg transt imunit</t>
  </si>
  <si>
    <t xml:space="preserve"> 060 Meningite</t>
  </si>
  <si>
    <t xml:space="preserve"> 028-030 Helmintíases</t>
  </si>
  <si>
    <t xml:space="preserve"> 028 Esquistossomose</t>
  </si>
  <si>
    <t xml:space="preserve"> 040 Neoplasia maligna da pele</t>
  </si>
  <si>
    <t xml:space="preserve"> 073 Influenza (gripe)</t>
  </si>
  <si>
    <t xml:space="preserve"> 112 Intervenções legais e operações de guerra</t>
  </si>
  <si>
    <t xml:space="preserve"> 004 Outras doenças infecciosas intestinais</t>
  </si>
  <si>
    <t xml:space="preserve"> 046 Neoplasia maligna da bexiga</t>
  </si>
  <si>
    <t xml:space="preserve"> 102 Morte sem assistência médica</t>
  </si>
  <si>
    <t xml:space="preserve"> 022 Hepatite viral</t>
  </si>
  <si>
    <t xml:space="preserve"> 030 Restante de helmintíases</t>
  </si>
  <si>
    <t xml:space="preserve"> 092 Causas maternas tardias e sequelas</t>
  </si>
  <si>
    <t xml:space="preserve"> 013 Infecção meningocócica</t>
  </si>
  <si>
    <t xml:space="preserve"> 018 Dengue</t>
  </si>
  <si>
    <t xml:space="preserve"> 095 Traumatismo de parto</t>
  </si>
  <si>
    <t xml:space="preserve"> 108 Envenen, intoxic por ou expos a subst nociv</t>
  </si>
  <si>
    <t xml:space="preserve"> 008 Leptospirose</t>
  </si>
  <si>
    <t xml:space="preserve"> 009 Hanseníase</t>
  </si>
  <si>
    <t xml:space="preserve"> 091 Causa obstétrica não espec direta/indireta</t>
  </si>
  <si>
    <t xml:space="preserve"> 027 Toxoplasmose</t>
  </si>
  <si>
    <t>X = MAL.DEF</t>
  </si>
  <si>
    <t>outros</t>
  </si>
  <si>
    <t>REGRESSÃO</t>
  </si>
  <si>
    <t>Betas</t>
  </si>
  <si>
    <r>
      <t xml:space="preserve">X 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DIPS</t>
    </r>
  </si>
  <si>
    <r>
      <t xml:space="preserve">X 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NEOPLASIA</t>
    </r>
  </si>
  <si>
    <r>
      <t xml:space="preserve">X 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D.A.CIRC</t>
    </r>
  </si>
  <si>
    <r>
      <t xml:space="preserve">X 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D.A.RESP</t>
    </r>
  </si>
  <si>
    <r>
      <t xml:space="preserve">X 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outros</t>
    </r>
  </si>
  <si>
    <t>BETAS</t>
  </si>
  <si>
    <t>Grupos de causas de óbitos(Feminino 2018)</t>
  </si>
  <si>
    <t>Tipologia</t>
  </si>
  <si>
    <t>Intermediario Adjacente</t>
  </si>
  <si>
    <t>Rural Adjacente</t>
  </si>
  <si>
    <t>Urbano</t>
  </si>
  <si>
    <t>Grupos de causas de óbitos(Feminino 2021)</t>
  </si>
  <si>
    <t>Passo 3</t>
  </si>
  <si>
    <t>Grupos de causas de óbitos(Masculino 2018)</t>
  </si>
  <si>
    <t>Grupos de causas de óbitos(Masculino 2021)</t>
  </si>
  <si>
    <t xml:space="preserve">usei a formula do livro </t>
  </si>
  <si>
    <t>Oj = numero de óbitos observados - (beta * obtidos das causas mal definidas)</t>
  </si>
  <si>
    <t xml:space="preserve">032-052 </t>
  </si>
  <si>
    <t xml:space="preserve">066-072 </t>
  </si>
  <si>
    <t xml:space="preserve">073-077 </t>
  </si>
  <si>
    <t>Outros</t>
  </si>
  <si>
    <t>total</t>
  </si>
  <si>
    <t>OUTROS</t>
  </si>
  <si>
    <t>*</t>
  </si>
  <si>
    <t xml:space="preserve">055-057 </t>
  </si>
  <si>
    <t>101-103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</si>
</sst>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0%"/>
    <numFmt numFmtId="166" formatCode="0.0"/>
    <numFmt numFmtId="167" formatCode="0.0%"/>
    <numFmt numFmtId="168" formatCode="0.000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top"/>
    </xf>
    <xf numFmtId="164" fontId="0" fillId="0" borderId="0" xfId="1" applyNumberFormat="1" applyFont="1" applyFill="1"/>
    <xf numFmtId="165" fontId="0" fillId="0" borderId="0" xfId="1" applyNumberFormat="1" applyFont="1" applyFill="1"/>
    <xf numFmtId="164" fontId="0" fillId="0" borderId="0" xfId="1" applyNumberFormat="1" applyFont="1"/>
    <xf numFmtId="164" fontId="2" fillId="2" borderId="0" xfId="1" applyNumberFormat="1" applyFont="1" applyFill="1" applyAlignment="1">
      <alignment horizontal="center"/>
    </xf>
    <xf numFmtId="164" fontId="1" fillId="0" borderId="0" xfId="1" applyNumberFormat="1" applyFont="1" applyBorder="1" applyAlignment="1">
      <alignment horizontal="center" vertical="top"/>
    </xf>
    <xf numFmtId="0" fontId="4" fillId="6" borderId="0" xfId="0" applyFont="1" applyFill="1" applyAlignment="1">
      <alignment horizontal="left"/>
    </xf>
    <xf numFmtId="0" fontId="0" fillId="7" borderId="0" xfId="0" applyFill="1"/>
    <xf numFmtId="165" fontId="0" fillId="0" borderId="0" xfId="1" applyNumberFormat="1" applyFont="1"/>
    <xf numFmtId="165" fontId="2" fillId="2" borderId="0" xfId="1" applyNumberFormat="1" applyFont="1" applyFill="1" applyAlignment="1">
      <alignment horizontal="center"/>
    </xf>
    <xf numFmtId="165" fontId="1" fillId="0" borderId="0" xfId="1" applyNumberFormat="1" applyFont="1" applyFill="1" applyBorder="1" applyAlignment="1">
      <alignment horizontal="center" vertical="top"/>
    </xf>
    <xf numFmtId="165" fontId="1" fillId="0" borderId="0" xfId="1" applyNumberFormat="1" applyFont="1" applyBorder="1" applyAlignment="1">
      <alignment horizontal="center" vertical="top"/>
    </xf>
    <xf numFmtId="1" fontId="0" fillId="0" borderId="0" xfId="0" applyNumberFormat="1"/>
    <xf numFmtId="0" fontId="10" fillId="0" borderId="0" xfId="0" applyFont="1"/>
    <xf numFmtId="2" fontId="0" fillId="0" borderId="0" xfId="0" applyNumberFormat="1"/>
    <xf numFmtId="0" fontId="11" fillId="0" borderId="0" xfId="0" applyFont="1"/>
    <xf numFmtId="166" fontId="0" fillId="2" borderId="0" xfId="0" applyNumberFormat="1" applyFill="1"/>
    <xf numFmtId="166" fontId="0" fillId="0" borderId="0" xfId="0" applyNumberFormat="1"/>
    <xf numFmtId="1" fontId="0" fillId="2" borderId="0" xfId="0" applyNumberFormat="1" applyFill="1"/>
    <xf numFmtId="1" fontId="0" fillId="7" borderId="0" xfId="0" applyNumberFormat="1" applyFill="1"/>
    <xf numFmtId="166" fontId="0" fillId="7" borderId="0" xfId="0" applyNumberFormat="1" applyFill="1"/>
    <xf numFmtId="167" fontId="0" fillId="0" borderId="0" xfId="1" applyNumberFormat="1" applyFont="1"/>
    <xf numFmtId="167" fontId="2" fillId="2" borderId="0" xfId="1" applyNumberFormat="1" applyFont="1" applyFill="1" applyAlignment="1">
      <alignment horizontal="center"/>
    </xf>
    <xf numFmtId="167" fontId="1" fillId="2" borderId="0" xfId="1" applyNumberFormat="1" applyFont="1" applyFill="1" applyBorder="1" applyAlignment="1">
      <alignment horizontal="center" vertical="top"/>
    </xf>
    <xf numFmtId="167" fontId="0" fillId="2" borderId="0" xfId="1" applyNumberFormat="1" applyFont="1" applyFill="1"/>
    <xf numFmtId="167" fontId="0" fillId="0" borderId="0" xfId="1" applyNumberFormat="1" applyFont="1" applyFill="1"/>
    <xf numFmtId="167" fontId="4" fillId="6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center" wrapText="1"/>
    </xf>
    <xf numFmtId="0" fontId="0" fillId="0" borderId="0" xfId="0" applyFill="1"/>
    <xf numFmtId="1" fontId="0" fillId="0" borderId="0" xfId="0" applyNumberFormat="1" applyFill="1"/>
    <xf numFmtId="0" fontId="11" fillId="0" borderId="0" xfId="0" applyFont="1" applyFill="1" applyBorder="1"/>
    <xf numFmtId="9" fontId="11" fillId="0" borderId="0" xfId="1" applyFont="1" applyFill="1" applyBorder="1"/>
    <xf numFmtId="1" fontId="11" fillId="0" borderId="0" xfId="0" applyNumberFormat="1" applyFont="1" applyFill="1" applyBorder="1"/>
    <xf numFmtId="166" fontId="0" fillId="0" borderId="0" xfId="0" applyNumberFormat="1" applyFill="1"/>
    <xf numFmtId="0" fontId="0" fillId="8" borderId="0" xfId="0" applyFill="1"/>
    <xf numFmtId="166" fontId="0" fillId="8" borderId="0" xfId="0" applyNumberFormat="1" applyFill="1"/>
    <xf numFmtId="1" fontId="0" fillId="8" borderId="0" xfId="0" applyNumberFormat="1" applyFill="1"/>
    <xf numFmtId="165" fontId="0" fillId="8" borderId="0" xfId="1" applyNumberFormat="1" applyFont="1" applyFill="1"/>
    <xf numFmtId="168" fontId="12" fillId="0" borderId="0" xfId="0" applyNumberFormat="1" applyFont="1"/>
    <xf numFmtId="0" fontId="13" fillId="0" borderId="0" xfId="0" applyFont="1" applyFill="1" applyAlignment="1">
      <alignment wrapText="1"/>
    </xf>
    <xf numFmtId="168" fontId="12" fillId="0" borderId="0" xfId="0" applyNumberFormat="1" applyFont="1" applyFill="1"/>
  </cellXfs>
  <cellStyles count="2">
    <cellStyle name="Normal" xfId="0" builtinId="0"/>
    <cellStyle name="Porcentagem" xfId="1" builtinId="5"/>
  </cellStyles>
  <dxfs count="11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001-031 ALGUMAS DOENÇAS INFECCIOSAS E PARASITÁRIAS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59081394736751"/>
                  <c:y val="-7.7724074904170104E-2"/>
                </c:manualLayout>
              </c:layout>
              <c:numFmt formatCode="General" sourceLinked="0"/>
            </c:trendlineLbl>
          </c:trendline>
          <c:xVal>
            <c:numRef>
              <c:f>'passo 2'!$V$5:$V$7</c:f>
              <c:numCache>
                <c:formatCode>General</c:formatCode>
                <c:ptCount val="3"/>
                <c:pt idx="0">
                  <c:v>0</c:v>
                </c:pt>
                <c:pt idx="1">
                  <c:v>8.0305927342256229</c:v>
                </c:pt>
                <c:pt idx="2">
                  <c:v>8.4609452462267285</c:v>
                </c:pt>
              </c:numCache>
            </c:numRef>
          </c:xVal>
          <c:yVal>
            <c:numRef>
              <c:f>'passo 2'!$R$5:$R$7</c:f>
              <c:numCache>
                <c:formatCode>General</c:formatCode>
                <c:ptCount val="3"/>
                <c:pt idx="0">
                  <c:v>16.255319148936177</c:v>
                </c:pt>
                <c:pt idx="1">
                  <c:v>13.313877427795113</c:v>
                </c:pt>
                <c:pt idx="2">
                  <c:v>19.598986449267375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3-476D-A4EE-39F6E04F5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032-052 NEOPLASIAS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2565042140877914"/>
                  <c:y val="-0.13532406039078793"/>
                </c:manualLayout>
              </c:layout>
              <c:numFmt formatCode="General" sourceLinked="0"/>
            </c:trendlineLbl>
          </c:trendline>
          <c:xVal>
            <c:numRef>
              <c:f>'passo 2'!$V$5:$V$7</c:f>
              <c:numCache>
                <c:formatCode>General</c:formatCode>
                <c:ptCount val="3"/>
                <c:pt idx="0">
                  <c:v>0</c:v>
                </c:pt>
                <c:pt idx="1">
                  <c:v>8.0305927342256229</c:v>
                </c:pt>
                <c:pt idx="2">
                  <c:v>8.4609452462267285</c:v>
                </c:pt>
              </c:numCache>
            </c:numRef>
          </c:xVal>
          <c:yVal>
            <c:numRef>
              <c:f>'passo 2'!$S$5:$S$7</c:f>
              <c:numCache>
                <c:formatCode>General</c:formatCode>
                <c:ptCount val="3"/>
                <c:pt idx="0">
                  <c:v>0</c:v>
                </c:pt>
                <c:pt idx="1">
                  <c:v>10.304921002314584</c:v>
                </c:pt>
                <c:pt idx="2">
                  <c:v>11.127024347251295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5C-4C80-87CB-2CE38283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066-072 DOENÇAS DO APARELHO CIRCULATÓRIO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5601312102814953"/>
                  <c:y val="-0.10406661944778092"/>
                </c:manualLayout>
              </c:layout>
              <c:numFmt formatCode="General" sourceLinked="0"/>
            </c:trendlineLbl>
          </c:trendline>
          <c:xVal>
            <c:numRef>
              <c:f>'passo 2'!$V$5:$V$7</c:f>
              <c:numCache>
                <c:formatCode>General</c:formatCode>
                <c:ptCount val="3"/>
                <c:pt idx="0">
                  <c:v>0</c:v>
                </c:pt>
                <c:pt idx="1">
                  <c:v>8.0305927342256229</c:v>
                </c:pt>
                <c:pt idx="2">
                  <c:v>8.4609452462267285</c:v>
                </c:pt>
              </c:numCache>
            </c:numRef>
          </c:xVal>
          <c:yVal>
            <c:numRef>
              <c:f>'passo 2'!$T$5:$T$7</c:f>
              <c:numCache>
                <c:formatCode>General</c:formatCode>
                <c:ptCount val="3"/>
                <c:pt idx="0">
                  <c:v>0</c:v>
                </c:pt>
                <c:pt idx="1">
                  <c:v>36.177920901680586</c:v>
                </c:pt>
                <c:pt idx="2">
                  <c:v>29.062465572325657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8-4871-88AF-531214E90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073-077 DOENÇAS DO APARELHO RESPIRATÓRIO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3374449622368635"/>
                  <c:y val="-0.71880397636435245"/>
                </c:manualLayout>
              </c:layout>
              <c:numFmt formatCode="General" sourceLinked="0"/>
            </c:trendlineLbl>
          </c:trendline>
          <c:xVal>
            <c:numRef>
              <c:f>'passo 2'!$V$5:$V$7</c:f>
              <c:numCache>
                <c:formatCode>General</c:formatCode>
                <c:ptCount val="3"/>
                <c:pt idx="0">
                  <c:v>0</c:v>
                </c:pt>
                <c:pt idx="1">
                  <c:v>8.0305927342256229</c:v>
                </c:pt>
                <c:pt idx="2">
                  <c:v>8.4609452462267285</c:v>
                </c:pt>
              </c:numCache>
            </c:numRef>
          </c:xVal>
          <c:yVal>
            <c:numRef>
              <c:f>'passo 2'!$U$5:$U$7</c:f>
              <c:numCache>
                <c:formatCode>General</c:formatCode>
                <c:ptCount val="3"/>
                <c:pt idx="0">
                  <c:v>0</c:v>
                </c:pt>
                <c:pt idx="1">
                  <c:v>8.5639529032907333</c:v>
                </c:pt>
                <c:pt idx="2">
                  <c:v>8.1414564283353528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DB-4255-9B62-DC9251FB3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Outros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2565042140877914"/>
                  <c:y val="-0.13532406039078793"/>
                </c:manualLayout>
              </c:layout>
              <c:numFmt formatCode="General" sourceLinked="0"/>
            </c:trendlineLbl>
          </c:trendline>
          <c:xVal>
            <c:numRef>
              <c:f>'passo 2'!$V$5:$V$7</c:f>
              <c:numCache>
                <c:formatCode>General</c:formatCode>
                <c:ptCount val="3"/>
                <c:pt idx="0">
                  <c:v>0</c:v>
                </c:pt>
                <c:pt idx="1">
                  <c:v>8.0305927342256229</c:v>
                </c:pt>
                <c:pt idx="2">
                  <c:v>8.4609452462267285</c:v>
                </c:pt>
              </c:numCache>
            </c:numRef>
          </c:xVal>
          <c:yVal>
            <c:numRef>
              <c:f>'passo 2'!$W$5:$W$7</c:f>
              <c:numCache>
                <c:formatCode>General</c:formatCode>
                <c:ptCount val="3"/>
                <c:pt idx="0">
                  <c:v>0</c:v>
                </c:pt>
                <c:pt idx="1">
                  <c:v>23.608735030693367</c:v>
                </c:pt>
                <c:pt idx="2">
                  <c:v>23.609121956593597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A6-45A4-B16F-60C165F04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001-031 ALGUMAS DOENÇAS INFECCIOSAS E PARASITÁRIAS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59081394736751"/>
                  <c:y val="-7.7724074904170104E-2"/>
                </c:manualLayout>
              </c:layout>
              <c:numFmt formatCode="General" sourceLinked="0"/>
            </c:trendlineLbl>
          </c:trendline>
          <c:xVal>
            <c:numRef>
              <c:f>'passo 2'!$AN$5:$AN$7</c:f>
              <c:numCache>
                <c:formatCode>General</c:formatCode>
                <c:ptCount val="3"/>
                <c:pt idx="0">
                  <c:v>0</c:v>
                </c:pt>
                <c:pt idx="1">
                  <c:v>6.0918293564714361</c:v>
                </c:pt>
                <c:pt idx="2">
                  <c:v>8.9552238805970124</c:v>
                </c:pt>
              </c:numCache>
            </c:numRef>
          </c:xVal>
          <c:yVal>
            <c:numRef>
              <c:f>'passo 2'!$AJ$5:$AJ$7</c:f>
              <c:numCache>
                <c:formatCode>General</c:formatCode>
                <c:ptCount val="3"/>
                <c:pt idx="0">
                  <c:v>4.4961240310077528</c:v>
                </c:pt>
                <c:pt idx="1">
                  <c:v>4.6095444685466358</c:v>
                </c:pt>
                <c:pt idx="2">
                  <c:v>5.3406437201746373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C1-4DD3-8320-1DBB729C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032-052 NEOPLASIAS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2565042140877914"/>
                  <c:y val="-0.13532406039078793"/>
                </c:manualLayout>
              </c:layout>
              <c:numFmt formatCode="General" sourceLinked="0"/>
            </c:trendlineLbl>
          </c:trendline>
          <c:xVal>
            <c:numRef>
              <c:f>'passo 2'!$AN$5:$AN$7</c:f>
              <c:numCache>
                <c:formatCode>General</c:formatCode>
                <c:ptCount val="3"/>
                <c:pt idx="0">
                  <c:v>0</c:v>
                </c:pt>
                <c:pt idx="1">
                  <c:v>6.0918293564714361</c:v>
                </c:pt>
                <c:pt idx="2">
                  <c:v>8.9552238805970124</c:v>
                </c:pt>
              </c:numCache>
            </c:numRef>
          </c:xVal>
          <c:yVal>
            <c:numRef>
              <c:f>'passo 2'!$AK$5:$AK$7</c:f>
              <c:numCache>
                <c:formatCode>General</c:formatCode>
                <c:ptCount val="3"/>
                <c:pt idx="0">
                  <c:v>0</c:v>
                </c:pt>
                <c:pt idx="1">
                  <c:v>10.086767895878522</c:v>
                </c:pt>
                <c:pt idx="2">
                  <c:v>9.4628896334653234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0C-4EA5-B874-700AC102D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066-072 DOENÇAS DO APARELHO CIRCULATÓRIO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5601312102814953"/>
                  <c:y val="-0.10406661944778092"/>
                </c:manualLayout>
              </c:layout>
              <c:numFmt formatCode="General" sourceLinked="0"/>
            </c:trendlineLbl>
          </c:trendline>
          <c:xVal>
            <c:numRef>
              <c:f>'passo 2'!$AN$5:$AN$7</c:f>
              <c:numCache>
                <c:formatCode>General</c:formatCode>
                <c:ptCount val="3"/>
                <c:pt idx="0">
                  <c:v>0</c:v>
                </c:pt>
                <c:pt idx="1">
                  <c:v>6.0918293564714361</c:v>
                </c:pt>
                <c:pt idx="2">
                  <c:v>8.9552238805970124</c:v>
                </c:pt>
              </c:numCache>
            </c:numRef>
          </c:xVal>
          <c:yVal>
            <c:numRef>
              <c:f>'passo 2'!$AL$5:$AL$7</c:f>
              <c:numCache>
                <c:formatCode>General</c:formatCode>
                <c:ptCount val="3"/>
                <c:pt idx="0">
                  <c:v>0</c:v>
                </c:pt>
                <c:pt idx="1">
                  <c:v>31.950469992769335</c:v>
                </c:pt>
                <c:pt idx="2">
                  <c:v>24.824855315260429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B-4BD1-AF5D-04197759C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073-077 DOENÇAS DO APARELHO RESPIRATÓRIO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3374449622368635"/>
                  <c:y val="-0.71880397636435245"/>
                </c:manualLayout>
              </c:layout>
              <c:numFmt formatCode="General" sourceLinked="0"/>
            </c:trendlineLbl>
          </c:trendline>
          <c:xVal>
            <c:numRef>
              <c:f>'passo 2'!$AN$5:$AN$7</c:f>
              <c:numCache>
                <c:formatCode>General</c:formatCode>
                <c:ptCount val="3"/>
                <c:pt idx="0">
                  <c:v>0</c:v>
                </c:pt>
                <c:pt idx="1">
                  <c:v>6.0918293564714361</c:v>
                </c:pt>
                <c:pt idx="2">
                  <c:v>8.9552238805970124</c:v>
                </c:pt>
              </c:numCache>
            </c:numRef>
          </c:xVal>
          <c:yVal>
            <c:numRef>
              <c:f>'passo 2'!$AM$5:$AM$7</c:f>
              <c:numCache>
                <c:formatCode>General</c:formatCode>
                <c:ptCount val="3"/>
                <c:pt idx="0">
                  <c:v>0</c:v>
                </c:pt>
                <c:pt idx="1">
                  <c:v>8.0712219812002886</c:v>
                </c:pt>
                <c:pt idx="2">
                  <c:v>8.5490912783023649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6-4F55-9DAA-0F69BA779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Outros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2565042140877914"/>
                  <c:y val="-0.13532406039078793"/>
                </c:manualLayout>
              </c:layout>
              <c:numFmt formatCode="General" sourceLinked="0"/>
            </c:trendlineLbl>
          </c:trendline>
          <c:xVal>
            <c:numRef>
              <c:f>'passo 2'!$AN$5:$AN$7</c:f>
              <c:numCache>
                <c:formatCode>General</c:formatCode>
                <c:ptCount val="3"/>
                <c:pt idx="0">
                  <c:v>0</c:v>
                </c:pt>
                <c:pt idx="1">
                  <c:v>6.0918293564714361</c:v>
                </c:pt>
                <c:pt idx="2">
                  <c:v>8.9552238805970124</c:v>
                </c:pt>
              </c:numCache>
            </c:numRef>
          </c:xVal>
          <c:yVal>
            <c:numRef>
              <c:f>'passo 2'!$AO$5:$AO$7</c:f>
              <c:numCache>
                <c:formatCode>General</c:formatCode>
                <c:ptCount val="3"/>
                <c:pt idx="0">
                  <c:v>0</c:v>
                </c:pt>
                <c:pt idx="1">
                  <c:v>39.190166305133779</c:v>
                </c:pt>
                <c:pt idx="2">
                  <c:v>42.867296172200241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9A-434D-9E94-A681209F5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001-031 ALGUMAS DOENÇAS INFECCIOSAS E PARASITÁRIAS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59081394736751"/>
                  <c:y val="-7.7724074904170104E-2"/>
                </c:manualLayout>
              </c:layout>
              <c:numFmt formatCode="General" sourceLinked="0"/>
            </c:trendlineLbl>
          </c:trendline>
          <c:xVal>
            <c:numRef>
              <c:f>'passo 2'!$BF$5:$BF$7</c:f>
              <c:numCache>
                <c:formatCode>General</c:formatCode>
                <c:ptCount val="3"/>
                <c:pt idx="0">
                  <c:v>0</c:v>
                </c:pt>
                <c:pt idx="1">
                  <c:v>7.8407720144752711</c:v>
                </c:pt>
                <c:pt idx="2">
                  <c:v>8.758101243650378</c:v>
                </c:pt>
              </c:numCache>
            </c:numRef>
          </c:xVal>
          <c:yVal>
            <c:numRef>
              <c:f>'passo 2'!$BB$5:$BB$7</c:f>
              <c:numCache>
                <c:formatCode>General</c:formatCode>
                <c:ptCount val="3"/>
                <c:pt idx="0">
                  <c:v>14.090019569471627</c:v>
                </c:pt>
                <c:pt idx="1">
                  <c:v>11.896863691194209</c:v>
                </c:pt>
                <c:pt idx="2">
                  <c:v>18.4795936241023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47-4D04-96E4-7B2A39464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032-052 NEOPLASIAS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2565042140877914"/>
                  <c:y val="-0.13532406039078793"/>
                </c:manualLayout>
              </c:layout>
              <c:numFmt formatCode="General" sourceLinked="0"/>
            </c:trendlineLbl>
          </c:trendline>
          <c:xVal>
            <c:numRef>
              <c:f>'passo 2'!$BF$5:$BF$7</c:f>
              <c:numCache>
                <c:formatCode>General</c:formatCode>
                <c:ptCount val="3"/>
                <c:pt idx="0">
                  <c:v>0</c:v>
                </c:pt>
                <c:pt idx="1">
                  <c:v>7.8407720144752711</c:v>
                </c:pt>
                <c:pt idx="2">
                  <c:v>8.758101243650378</c:v>
                </c:pt>
              </c:numCache>
            </c:numRef>
          </c:xVal>
          <c:yVal>
            <c:numRef>
              <c:f>'passo 2'!$BC$5:$BC$7</c:f>
              <c:numCache>
                <c:formatCode>General</c:formatCode>
                <c:ptCount val="3"/>
                <c:pt idx="0">
                  <c:v>0</c:v>
                </c:pt>
                <c:pt idx="1">
                  <c:v>9.2430639324487327</c:v>
                </c:pt>
                <c:pt idx="2">
                  <c:v>8.6705202312138745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A9-45A8-9151-48176F098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066-072 DOENÇAS DO APARELHO CIRCULATÓRIO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5601312102814953"/>
                  <c:y val="-0.10406661944778092"/>
                </c:manualLayout>
              </c:layout>
              <c:numFmt formatCode="General" sourceLinked="0"/>
            </c:trendlineLbl>
          </c:trendline>
          <c:xVal>
            <c:numRef>
              <c:f>'passo 2'!$BF$5:$BF$7</c:f>
              <c:numCache>
                <c:formatCode>General</c:formatCode>
                <c:ptCount val="3"/>
                <c:pt idx="0">
                  <c:v>0</c:v>
                </c:pt>
                <c:pt idx="1">
                  <c:v>7.8407720144752711</c:v>
                </c:pt>
                <c:pt idx="2">
                  <c:v>8.758101243650378</c:v>
                </c:pt>
              </c:numCache>
            </c:numRef>
          </c:xVal>
          <c:yVal>
            <c:numRef>
              <c:f>'passo 2'!$BD$5:$BD$7</c:f>
              <c:numCache>
                <c:formatCode>General</c:formatCode>
                <c:ptCount val="3"/>
                <c:pt idx="0">
                  <c:v>0</c:v>
                </c:pt>
                <c:pt idx="1">
                  <c:v>28.762062726176111</c:v>
                </c:pt>
                <c:pt idx="2">
                  <c:v>23.892100192678228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D-4E5F-B367-73371AC34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073-077 DOENÇAS DO APARELHO RESPIRATÓRIO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3374449622368635"/>
                  <c:y val="-0.71880397636435245"/>
                </c:manualLayout>
              </c:layout>
              <c:numFmt formatCode="General" sourceLinked="0"/>
            </c:trendlineLbl>
          </c:trendline>
          <c:xVal>
            <c:numRef>
              <c:f>'passo 2'!$BF$5:$BF$7</c:f>
              <c:numCache>
                <c:formatCode>General</c:formatCode>
                <c:ptCount val="3"/>
                <c:pt idx="0">
                  <c:v>0</c:v>
                </c:pt>
                <c:pt idx="1">
                  <c:v>7.8407720144752711</c:v>
                </c:pt>
                <c:pt idx="2">
                  <c:v>8.758101243650378</c:v>
                </c:pt>
              </c:numCache>
            </c:numRef>
          </c:xVal>
          <c:yVal>
            <c:numRef>
              <c:f>'passo 2'!$BE$5:$BE$7</c:f>
              <c:numCache>
                <c:formatCode>General</c:formatCode>
                <c:ptCount val="3"/>
                <c:pt idx="0">
                  <c:v>0</c:v>
                </c:pt>
                <c:pt idx="1">
                  <c:v>6.9737635705669456</c:v>
                </c:pt>
                <c:pt idx="2">
                  <c:v>6.1657032755298662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B0-46C1-ABB3-AE313E81D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Outros</a:t>
            </a:r>
          </a:p>
        </c:rich>
      </c:tx>
      <c:layout>
        <c:manualLayout>
          <c:xMode val="edge"/>
          <c:yMode val="edge"/>
          <c:x val="2.5686469096505113E-2"/>
          <c:y val="5.160754605164193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573751949120577E-2"/>
          <c:y val="0.17852404950575129"/>
          <c:w val="0.68263529159555891"/>
          <c:h val="0.701643791711800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2565042140877914"/>
                  <c:y val="-0.13532406039078793"/>
                </c:manualLayout>
              </c:layout>
              <c:numFmt formatCode="General" sourceLinked="0"/>
            </c:trendlineLbl>
          </c:trendline>
          <c:xVal>
            <c:numRef>
              <c:f>'passo 2'!$BF$5:$BF$7</c:f>
              <c:numCache>
                <c:formatCode>General</c:formatCode>
                <c:ptCount val="3"/>
                <c:pt idx="0">
                  <c:v>0</c:v>
                </c:pt>
                <c:pt idx="1">
                  <c:v>7.8407720144752711</c:v>
                </c:pt>
                <c:pt idx="2">
                  <c:v>8.758101243650378</c:v>
                </c:pt>
              </c:numCache>
            </c:numRef>
          </c:xVal>
          <c:yVal>
            <c:numRef>
              <c:f>'passo 2'!$BG$5:$BG$7</c:f>
              <c:numCache>
                <c:formatCode>General</c:formatCode>
                <c:ptCount val="3"/>
                <c:pt idx="0">
                  <c:v>0</c:v>
                </c:pt>
                <c:pt idx="1">
                  <c:v>35.283474065138734</c:v>
                </c:pt>
                <c:pt idx="2">
                  <c:v>34.033981432825357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F3-4BB6-9B1A-9E1FCF2F9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131</xdr:row>
      <xdr:rowOff>176741</xdr:rowOff>
    </xdr:from>
    <xdr:to>
      <xdr:col>2</xdr:col>
      <xdr:colOff>243417</xdr:colOff>
      <xdr:row>133</xdr:row>
      <xdr:rowOff>135647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77A814E-AEB7-464B-BC0E-774C4505F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1237574"/>
          <a:ext cx="1555750" cy="443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129</xdr:row>
      <xdr:rowOff>25401</xdr:rowOff>
    </xdr:from>
    <xdr:to>
      <xdr:col>3</xdr:col>
      <xdr:colOff>130173</xdr:colOff>
      <xdr:row>131</xdr:row>
      <xdr:rowOff>67490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2CC335-6FF9-4779-93A5-28FF45FE9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0631151"/>
          <a:ext cx="1787523" cy="497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95251</xdr:colOff>
      <xdr:row>10</xdr:row>
      <xdr:rowOff>0</xdr:rowOff>
    </xdr:from>
    <xdr:to>
      <xdr:col>19</xdr:col>
      <xdr:colOff>1250157</xdr:colOff>
      <xdr:row>18</xdr:row>
      <xdr:rowOff>181240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17703D2-3FD6-40BA-AA10-FE29F6A6C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83344</xdr:colOff>
      <xdr:row>9</xdr:row>
      <xdr:rowOff>178594</xdr:rowOff>
    </xdr:from>
    <xdr:to>
      <xdr:col>25</xdr:col>
      <xdr:colOff>238125</xdr:colOff>
      <xdr:row>18</xdr:row>
      <xdr:rowOff>157428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CE7EEEF-BC51-4D91-B1F3-BF02665E3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345282</xdr:colOff>
      <xdr:row>10</xdr:row>
      <xdr:rowOff>0</xdr:rowOff>
    </xdr:from>
    <xdr:to>
      <xdr:col>32</xdr:col>
      <xdr:colOff>166688</xdr:colOff>
      <xdr:row>18</xdr:row>
      <xdr:rowOff>169334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46BAE12-028E-4979-864B-0A01341CA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214311</xdr:colOff>
      <xdr:row>19</xdr:row>
      <xdr:rowOff>107156</xdr:rowOff>
    </xdr:from>
    <xdr:to>
      <xdr:col>19</xdr:col>
      <xdr:colOff>1202530</xdr:colOff>
      <xdr:row>33</xdr:row>
      <xdr:rowOff>85990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1C9D1D7-8DA7-4FA1-8AD5-EEB415341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107156</xdr:colOff>
      <xdr:row>19</xdr:row>
      <xdr:rowOff>95250</xdr:rowOff>
    </xdr:from>
    <xdr:to>
      <xdr:col>25</xdr:col>
      <xdr:colOff>261937</xdr:colOff>
      <xdr:row>33</xdr:row>
      <xdr:rowOff>74084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C28E5F2-8D67-407D-B397-44A364AAE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273844</xdr:colOff>
      <xdr:row>9</xdr:row>
      <xdr:rowOff>178593</xdr:rowOff>
    </xdr:from>
    <xdr:to>
      <xdr:col>38</xdr:col>
      <xdr:colOff>408214</xdr:colOff>
      <xdr:row>18</xdr:row>
      <xdr:rowOff>157427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4E434D1-0665-403C-B9FA-5E4878CE0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492226</xdr:colOff>
      <xdr:row>9</xdr:row>
      <xdr:rowOff>173748</xdr:rowOff>
    </xdr:from>
    <xdr:to>
      <xdr:col>43</xdr:col>
      <xdr:colOff>381824</xdr:colOff>
      <xdr:row>18</xdr:row>
      <xdr:rowOff>149696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7DC29E3-8E65-49B6-A251-55769B395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494806</xdr:colOff>
      <xdr:row>10</xdr:row>
      <xdr:rowOff>0</xdr:rowOff>
    </xdr:from>
    <xdr:to>
      <xdr:col>50</xdr:col>
      <xdr:colOff>593355</xdr:colOff>
      <xdr:row>18</xdr:row>
      <xdr:rowOff>172735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26952902-A321-4DCD-BAD4-465747CC3F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392903</xdr:colOff>
      <xdr:row>19</xdr:row>
      <xdr:rowOff>83343</xdr:rowOff>
    </xdr:from>
    <xdr:to>
      <xdr:col>38</xdr:col>
      <xdr:colOff>1010227</xdr:colOff>
      <xdr:row>33</xdr:row>
      <xdr:rowOff>62177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60D9E393-50D5-46AC-B42C-CC348B884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148646</xdr:colOff>
      <xdr:row>19</xdr:row>
      <xdr:rowOff>114732</xdr:rowOff>
    </xdr:from>
    <xdr:to>
      <xdr:col>44</xdr:col>
      <xdr:colOff>519546</xdr:colOff>
      <xdr:row>33</xdr:row>
      <xdr:rowOff>93566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6B6E9A01-6B9C-4EEE-B87B-04BF847EB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52</xdr:col>
      <xdr:colOff>0</xdr:colOff>
      <xdr:row>10</xdr:row>
      <xdr:rowOff>0</xdr:rowOff>
    </xdr:from>
    <xdr:to>
      <xdr:col>55</xdr:col>
      <xdr:colOff>531245</xdr:colOff>
      <xdr:row>19</xdr:row>
      <xdr:rowOff>169334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2BE119F2-9627-44F7-920C-3262A4672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797823</xdr:colOff>
      <xdr:row>10</xdr:row>
      <xdr:rowOff>0</xdr:rowOff>
    </xdr:from>
    <xdr:to>
      <xdr:col>60</xdr:col>
      <xdr:colOff>401671</xdr:colOff>
      <xdr:row>20</xdr:row>
      <xdr:rowOff>7698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B6881B4E-A330-44AC-9AA3-FA2DE8475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60</xdr:col>
      <xdr:colOff>514653</xdr:colOff>
      <xdr:row>10</xdr:row>
      <xdr:rowOff>0</xdr:rowOff>
    </xdr:from>
    <xdr:to>
      <xdr:col>68</xdr:col>
      <xdr:colOff>232202</xdr:colOff>
      <xdr:row>20</xdr:row>
      <xdr:rowOff>30737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6275AF7-C542-43EC-9244-468905140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301625</xdr:colOff>
      <xdr:row>20</xdr:row>
      <xdr:rowOff>131845</xdr:rowOff>
    </xdr:from>
    <xdr:to>
      <xdr:col>56</xdr:col>
      <xdr:colOff>29949</xdr:colOff>
      <xdr:row>34</xdr:row>
      <xdr:rowOff>110679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DBEFDA98-DB19-45F7-9DCC-A21A30A51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56</xdr:col>
      <xdr:colOff>247868</xdr:colOff>
      <xdr:row>20</xdr:row>
      <xdr:rowOff>163234</xdr:rowOff>
    </xdr:from>
    <xdr:to>
      <xdr:col>61</xdr:col>
      <xdr:colOff>539393</xdr:colOff>
      <xdr:row>34</xdr:row>
      <xdr:rowOff>142068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E98A97FC-DC6D-4FA7-9C27-CA72FDDA9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956E-D25D-4D4B-ADFB-2C312AB2899F}">
  <dimension ref="A1:CP221"/>
  <sheetViews>
    <sheetView tabSelected="1" topLeftCell="A128" zoomScaleNormal="100" workbookViewId="0">
      <selection activeCell="U138" sqref="U138"/>
    </sheetView>
  </sheetViews>
  <sheetFormatPr defaultRowHeight="15" x14ac:dyDescent="0.25"/>
  <cols>
    <col min="1" max="1" width="15.140625" customWidth="1"/>
    <col min="2" max="19" width="5.5703125" customWidth="1"/>
    <col min="20" max="20" width="8.42578125" customWidth="1"/>
    <col min="21" max="21" width="14.28515625" bestFit="1" customWidth="1"/>
    <col min="22" max="22" width="14.28515625" style="34" customWidth="1"/>
    <col min="23" max="23" width="9.140625" style="4"/>
    <col min="24" max="24" width="30" customWidth="1"/>
    <col min="25" max="42" width="10" customWidth="1"/>
    <col min="43" max="43" width="8.42578125" customWidth="1"/>
    <col min="44" max="45" width="14.7109375" customWidth="1"/>
    <col min="46" max="46" width="9.140625" style="4"/>
    <col min="47" max="47" width="23.5703125" customWidth="1"/>
    <col min="68" max="68" width="14.42578125" style="16" customWidth="1"/>
    <col min="69" max="69" width="9.140625" style="4"/>
    <col min="70" max="70" width="22.28515625" customWidth="1"/>
    <col min="91" max="91" width="9.140625" style="16"/>
  </cols>
  <sheetData>
    <row r="1" spans="1:94" x14ac:dyDescent="0.25">
      <c r="AT1"/>
    </row>
    <row r="2" spans="1:94" ht="46.5" x14ac:dyDescent="0.7">
      <c r="A2" s="40" t="s">
        <v>137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</row>
    <row r="3" spans="1:94" x14ac:dyDescent="0.25">
      <c r="AT3"/>
    </row>
    <row r="4" spans="1:94" ht="29.25" customHeight="1" x14ac:dyDescent="0.4">
      <c r="A4" s="42" t="s">
        <v>35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35"/>
      <c r="X4" s="42" t="s">
        <v>38</v>
      </c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6"/>
      <c r="AU4" s="42" t="s">
        <v>40</v>
      </c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17"/>
      <c r="BR4" s="42" t="s">
        <v>41</v>
      </c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</row>
    <row r="5" spans="1:94" x14ac:dyDescent="0.25">
      <c r="A5" s="1" t="s">
        <v>0</v>
      </c>
      <c r="B5" s="1" t="s">
        <v>51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3" t="s">
        <v>37</v>
      </c>
      <c r="V5" s="36"/>
      <c r="X5" s="1" t="s">
        <v>0</v>
      </c>
      <c r="Y5" s="1" t="s">
        <v>51</v>
      </c>
      <c r="Z5" s="1" t="s">
        <v>1</v>
      </c>
      <c r="AA5" s="1" t="s">
        <v>2</v>
      </c>
      <c r="AB5" s="1" t="s">
        <v>3</v>
      </c>
      <c r="AC5" s="1" t="s">
        <v>4</v>
      </c>
      <c r="AD5" s="1" t="s">
        <v>5</v>
      </c>
      <c r="AE5" s="1" t="s">
        <v>6</v>
      </c>
      <c r="AF5" s="1" t="s">
        <v>7</v>
      </c>
      <c r="AG5" s="1" t="s">
        <v>8</v>
      </c>
      <c r="AH5" s="1" t="s">
        <v>9</v>
      </c>
      <c r="AI5" s="1" t="s">
        <v>10</v>
      </c>
      <c r="AJ5" s="1" t="s">
        <v>11</v>
      </c>
      <c r="AK5" s="1" t="s">
        <v>12</v>
      </c>
      <c r="AL5" s="1" t="s">
        <v>13</v>
      </c>
      <c r="AM5" s="1" t="s">
        <v>14</v>
      </c>
      <c r="AN5" s="1" t="s">
        <v>15</v>
      </c>
      <c r="AO5" s="1" t="s">
        <v>16</v>
      </c>
      <c r="AP5" s="1" t="s">
        <v>17</v>
      </c>
      <c r="AQ5" s="1" t="s">
        <v>18</v>
      </c>
      <c r="AR5" s="3" t="s">
        <v>37</v>
      </c>
      <c r="AS5" s="13"/>
      <c r="AU5" s="1" t="s">
        <v>0</v>
      </c>
      <c r="AV5" s="1" t="s">
        <v>51</v>
      </c>
      <c r="AW5" s="1" t="s">
        <v>1</v>
      </c>
      <c r="AX5" s="1" t="s">
        <v>2</v>
      </c>
      <c r="AY5" s="1" t="s">
        <v>3</v>
      </c>
      <c r="AZ5" s="1" t="s">
        <v>4</v>
      </c>
      <c r="BA5" s="1" t="s">
        <v>5</v>
      </c>
      <c r="BB5" s="1" t="s">
        <v>6</v>
      </c>
      <c r="BC5" s="1" t="s">
        <v>7</v>
      </c>
      <c r="BD5" s="1" t="s">
        <v>8</v>
      </c>
      <c r="BE5" s="1" t="s">
        <v>9</v>
      </c>
      <c r="BF5" s="1" t="s">
        <v>10</v>
      </c>
      <c r="BG5" s="1" t="s">
        <v>11</v>
      </c>
      <c r="BH5" s="1" t="s">
        <v>12</v>
      </c>
      <c r="BI5" s="1" t="s">
        <v>13</v>
      </c>
      <c r="BJ5" s="1" t="s">
        <v>14</v>
      </c>
      <c r="BK5" s="1" t="s">
        <v>15</v>
      </c>
      <c r="BL5" s="1" t="s">
        <v>16</v>
      </c>
      <c r="BM5" s="1" t="s">
        <v>17</v>
      </c>
      <c r="BN5" s="1" t="s">
        <v>18</v>
      </c>
      <c r="BO5" s="5" t="s">
        <v>37</v>
      </c>
      <c r="BP5" s="18"/>
      <c r="BR5" s="1" t="s">
        <v>0</v>
      </c>
      <c r="BS5" s="1" t="s">
        <v>51</v>
      </c>
      <c r="BT5" s="1" t="s">
        <v>1</v>
      </c>
      <c r="BU5" s="1" t="s">
        <v>2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15</v>
      </c>
      <c r="CI5" s="1" t="s">
        <v>16</v>
      </c>
      <c r="CJ5" s="1" t="s">
        <v>17</v>
      </c>
      <c r="CK5" s="1" t="s">
        <v>18</v>
      </c>
      <c r="CL5" s="5" t="s">
        <v>37</v>
      </c>
    </row>
    <row r="6" spans="1:94" x14ac:dyDescent="0.25">
      <c r="A6" s="2" t="s">
        <v>19</v>
      </c>
      <c r="B6" s="29">
        <v>0.66666666666666663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1.333333333333333</v>
      </c>
      <c r="J6" s="29">
        <v>0.66666666666666663</v>
      </c>
      <c r="K6" s="29">
        <v>0</v>
      </c>
      <c r="L6" s="29">
        <v>0.33333333333333331</v>
      </c>
      <c r="M6" s="29">
        <v>1</v>
      </c>
      <c r="N6" s="29">
        <v>0.66666666666666663</v>
      </c>
      <c r="O6" s="29">
        <v>0</v>
      </c>
      <c r="P6" s="29">
        <v>0</v>
      </c>
      <c r="Q6" s="29">
        <v>0.33333333333333331</v>
      </c>
      <c r="R6" s="29">
        <v>0.33333333333333331</v>
      </c>
      <c r="S6" s="29">
        <v>2.333333333333333</v>
      </c>
      <c r="T6" s="31">
        <f>SUM(B6:S6)</f>
        <v>7.6666666666666652</v>
      </c>
      <c r="U6" s="2">
        <f>T6/$T$89</f>
        <v>2.3092369477911646E-2</v>
      </c>
      <c r="V6" s="37">
        <f>SUM(U6:U17)</f>
        <v>6.6265060240963861E-2</v>
      </c>
      <c r="X6" s="2" t="s">
        <v>19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0.33333333333333331</v>
      </c>
      <c r="AE6" s="2">
        <v>0</v>
      </c>
      <c r="AF6" s="2">
        <v>0.66666666666666663</v>
      </c>
      <c r="AG6" s="2">
        <v>0.66666666666666663</v>
      </c>
      <c r="AH6" s="2">
        <v>0</v>
      </c>
      <c r="AI6" s="2">
        <v>2</v>
      </c>
      <c r="AJ6" s="2">
        <v>1.333333333333333</v>
      </c>
      <c r="AK6" s="2">
        <v>2.333333333333333</v>
      </c>
      <c r="AL6" s="2">
        <v>0.66666666666666663</v>
      </c>
      <c r="AM6" s="2">
        <v>3.666666666666667</v>
      </c>
      <c r="AN6" s="2">
        <v>5</v>
      </c>
      <c r="AO6" s="2">
        <v>3</v>
      </c>
      <c r="AP6" s="2">
        <v>7.666666666666667</v>
      </c>
      <c r="AQ6" s="2">
        <f>SUM(Y6:AP6)</f>
        <v>27.333333333333336</v>
      </c>
      <c r="AR6" s="2">
        <f>AQ6/$AQ$92</f>
        <v>6.9787234042553228E-2</v>
      </c>
      <c r="AS6" s="15">
        <f>SUM(AR6:AR15)</f>
        <v>0.16255319148936179</v>
      </c>
      <c r="AU6" s="2" t="s">
        <v>19</v>
      </c>
      <c r="AV6" s="2">
        <v>0.66666666666666663</v>
      </c>
      <c r="AW6" s="2">
        <v>0</v>
      </c>
      <c r="AX6" s="2">
        <v>0</v>
      </c>
      <c r="AY6" s="2">
        <v>0.33333333333333331</v>
      </c>
      <c r="AZ6" s="2">
        <v>0</v>
      </c>
      <c r="BA6" s="2">
        <v>0.66666666666666663</v>
      </c>
      <c r="BB6" s="2">
        <v>0</v>
      </c>
      <c r="BC6" s="2">
        <v>0</v>
      </c>
      <c r="BD6" s="2">
        <v>0</v>
      </c>
      <c r="BE6" s="2">
        <v>0.33333333333333331</v>
      </c>
      <c r="BF6" s="2">
        <v>1</v>
      </c>
      <c r="BG6" s="2">
        <v>0</v>
      </c>
      <c r="BH6" s="2">
        <v>0.66666666666666663</v>
      </c>
      <c r="BI6" s="2">
        <v>0.33333333333333331</v>
      </c>
      <c r="BJ6" s="2">
        <v>0</v>
      </c>
      <c r="BK6" s="2">
        <v>1</v>
      </c>
      <c r="BL6" s="2">
        <v>0.66666666666666663</v>
      </c>
      <c r="BM6" s="2">
        <v>1.333333333333333</v>
      </c>
      <c r="BN6" s="2">
        <f>SUM(AV6:BM6)</f>
        <v>7</v>
      </c>
      <c r="BO6" s="2">
        <f>BN6/$BN$122</f>
        <v>1.6279069767441867E-2</v>
      </c>
      <c r="BP6" s="14">
        <f>SUM(BO6:BO19)</f>
        <v>4.4961240310077533E-2</v>
      </c>
      <c r="BR6" s="2" t="s">
        <v>19</v>
      </c>
      <c r="BS6" s="2">
        <v>0</v>
      </c>
      <c r="BT6" s="2">
        <v>0</v>
      </c>
      <c r="BU6" s="2">
        <v>0</v>
      </c>
      <c r="BV6" s="2">
        <v>0.33333333333333331</v>
      </c>
      <c r="BW6" s="2">
        <v>0</v>
      </c>
      <c r="BX6" s="2">
        <v>0</v>
      </c>
      <c r="BY6" s="2">
        <v>0.33333333333333331</v>
      </c>
      <c r="BZ6" s="2">
        <v>0.66666666666666663</v>
      </c>
      <c r="CA6" s="2">
        <v>0.33333333333333331</v>
      </c>
      <c r="CB6" s="2">
        <v>2.333333333333333</v>
      </c>
      <c r="CC6" s="2">
        <v>1.333333333333333</v>
      </c>
      <c r="CD6" s="2">
        <v>2.666666666666667</v>
      </c>
      <c r="CE6" s="2">
        <v>2.666666666666667</v>
      </c>
      <c r="CF6" s="2">
        <v>2</v>
      </c>
      <c r="CG6" s="2">
        <v>4</v>
      </c>
      <c r="CH6" s="2">
        <v>5.333333333333333</v>
      </c>
      <c r="CI6" s="2">
        <v>4.333333333333333</v>
      </c>
      <c r="CJ6" s="2">
        <v>7.666666666666667</v>
      </c>
      <c r="CK6" s="2">
        <f>SUM(BS6:CJ6)</f>
        <v>33.999999999999993</v>
      </c>
      <c r="CL6" s="2">
        <f>CK6/$CK$120</f>
        <v>6.6536203522504903E-2</v>
      </c>
      <c r="CM6" s="16">
        <f>SUM(CL6:CL15)</f>
        <v>0.14090019569471626</v>
      </c>
    </row>
    <row r="7" spans="1:94" x14ac:dyDescent="0.25">
      <c r="A7" t="s">
        <v>52</v>
      </c>
      <c r="B7" s="30">
        <v>0.33333333333333331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0.33333333333333331</v>
      </c>
      <c r="M7" s="30">
        <v>0.33333333333333331</v>
      </c>
      <c r="N7" s="30">
        <v>0</v>
      </c>
      <c r="O7" s="30">
        <v>0</v>
      </c>
      <c r="P7" s="30">
        <v>0</v>
      </c>
      <c r="Q7" s="30">
        <v>0.33333333333333331</v>
      </c>
      <c r="R7" s="30">
        <v>0</v>
      </c>
      <c r="S7" s="30">
        <v>0.33333333333333331</v>
      </c>
      <c r="T7" s="25">
        <f t="shared" ref="T7:T70" si="0">SUM(B7:S7)</f>
        <v>1.6666666666666665</v>
      </c>
      <c r="U7" s="2">
        <f t="shared" ref="U7:U70" si="1">T7/$T$89</f>
        <v>5.0200803212851414E-3</v>
      </c>
      <c r="V7" s="38"/>
      <c r="X7" t="s">
        <v>52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0.33333333333333331</v>
      </c>
      <c r="AO7">
        <v>0</v>
      </c>
      <c r="AP7">
        <v>0.33333333333333331</v>
      </c>
      <c r="AQ7">
        <f t="shared" ref="AQ7:AQ70" si="2">SUM(Y7:AP7)</f>
        <v>0.66666666666666663</v>
      </c>
      <c r="AR7" s="2">
        <f t="shared" ref="AR7:AR70" si="3">AQ7/$AQ$92</f>
        <v>1.7021276595744689E-3</v>
      </c>
      <c r="AS7" s="15"/>
      <c r="AU7" t="s">
        <v>52</v>
      </c>
      <c r="AV7">
        <v>0.33333333333333331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f t="shared" ref="BN7:BN70" si="4">SUM(AV7:BM7)</f>
        <v>0.33333333333333331</v>
      </c>
      <c r="BO7" s="2">
        <f>BN7/$BN$122</f>
        <v>7.7519379844961272E-4</v>
      </c>
      <c r="BP7" s="14"/>
      <c r="BR7" t="s">
        <v>52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0.33333333333333331</v>
      </c>
      <c r="CK7">
        <f t="shared" ref="CK7:CK70" si="5">SUM(BS7:CJ7)</f>
        <v>0.33333333333333331</v>
      </c>
      <c r="CL7" s="2">
        <f>CK7/$CK$120</f>
        <v>6.5231572080887167E-4</v>
      </c>
    </row>
    <row r="8" spans="1:94" x14ac:dyDescent="0.25">
      <c r="A8" t="s">
        <v>53</v>
      </c>
      <c r="B8" s="30">
        <v>0.33333333333333331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0.33333333333333331</v>
      </c>
      <c r="M8" s="30">
        <v>0.33333333333333331</v>
      </c>
      <c r="N8" s="30">
        <v>0</v>
      </c>
      <c r="O8" s="30">
        <v>0</v>
      </c>
      <c r="P8" s="30">
        <v>0</v>
      </c>
      <c r="Q8" s="30">
        <v>0.33333333333333331</v>
      </c>
      <c r="R8" s="30">
        <v>0</v>
      </c>
      <c r="S8" s="30">
        <v>0.33333333333333331</v>
      </c>
      <c r="T8" s="25">
        <f t="shared" si="0"/>
        <v>1.6666666666666665</v>
      </c>
      <c r="U8" s="2">
        <f t="shared" si="1"/>
        <v>5.0200803212851414E-3</v>
      </c>
      <c r="V8" s="38"/>
      <c r="X8" t="s">
        <v>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0.33333333333333331</v>
      </c>
      <c r="AO8">
        <v>0</v>
      </c>
      <c r="AP8">
        <v>0.33333333333333331</v>
      </c>
      <c r="AQ8">
        <f t="shared" si="2"/>
        <v>0.66666666666666663</v>
      </c>
      <c r="AR8" s="2">
        <f t="shared" si="3"/>
        <v>1.7021276595744689E-3</v>
      </c>
      <c r="AS8" s="15"/>
      <c r="AU8" t="s">
        <v>53</v>
      </c>
      <c r="AV8">
        <v>0.33333333333333331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f t="shared" si="4"/>
        <v>0.33333333333333331</v>
      </c>
      <c r="BO8" s="2">
        <f>BN8/$BN$122</f>
        <v>7.7519379844961272E-4</v>
      </c>
      <c r="BP8" s="14"/>
      <c r="BR8" t="s">
        <v>53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0.33333333333333331</v>
      </c>
      <c r="CK8">
        <f t="shared" si="5"/>
        <v>0.33333333333333331</v>
      </c>
      <c r="CL8" s="2">
        <f>CK8/$CK$120</f>
        <v>6.5231572080887167E-4</v>
      </c>
    </row>
    <row r="9" spans="1:94" x14ac:dyDescent="0.25">
      <c r="A9" t="s">
        <v>54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0.33333333333333331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25">
        <f t="shared" si="0"/>
        <v>0.33333333333333331</v>
      </c>
      <c r="U9" s="2">
        <f t="shared" si="1"/>
        <v>1.0040160642570282E-3</v>
      </c>
      <c r="V9" s="38"/>
      <c r="X9" t="s">
        <v>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0.33333333333333331</v>
      </c>
      <c r="AN9">
        <v>0</v>
      </c>
      <c r="AO9">
        <v>0</v>
      </c>
      <c r="AP9">
        <v>0</v>
      </c>
      <c r="AQ9">
        <f t="shared" si="2"/>
        <v>0.33333333333333331</v>
      </c>
      <c r="AR9" s="2">
        <f t="shared" si="3"/>
        <v>8.5106382978723447E-4</v>
      </c>
      <c r="AS9" s="15"/>
      <c r="AU9" t="s">
        <v>54</v>
      </c>
      <c r="AV9">
        <v>0</v>
      </c>
      <c r="AW9">
        <v>0</v>
      </c>
      <c r="AX9">
        <v>0</v>
      </c>
      <c r="AY9">
        <v>0</v>
      </c>
      <c r="AZ9">
        <v>0</v>
      </c>
      <c r="BA9">
        <v>0.33333333333333331</v>
      </c>
      <c r="BB9">
        <v>0</v>
      </c>
      <c r="BC9">
        <v>0</v>
      </c>
      <c r="BD9">
        <v>0</v>
      </c>
      <c r="BE9">
        <v>0</v>
      </c>
      <c r="BF9">
        <v>0.33333333333333331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f t="shared" si="4"/>
        <v>0.66666666666666663</v>
      </c>
      <c r="BO9" s="2">
        <f>BN9/$BN$122</f>
        <v>1.5503875968992254E-3</v>
      </c>
      <c r="BP9" s="14"/>
      <c r="BR9" t="s">
        <v>56</v>
      </c>
      <c r="BS9">
        <v>0</v>
      </c>
      <c r="BT9">
        <v>0</v>
      </c>
      <c r="BU9">
        <v>0</v>
      </c>
      <c r="BV9">
        <v>0.33333333333333331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0.33333333333333331</v>
      </c>
      <c r="CD9">
        <v>0.33333333333333331</v>
      </c>
      <c r="CE9">
        <v>0</v>
      </c>
      <c r="CF9">
        <v>0</v>
      </c>
      <c r="CG9">
        <v>0.33333333333333331</v>
      </c>
      <c r="CH9">
        <v>0.33333333333333331</v>
      </c>
      <c r="CI9">
        <v>0.33333333333333331</v>
      </c>
      <c r="CJ9">
        <v>0.33333333333333331</v>
      </c>
      <c r="CK9">
        <f t="shared" si="5"/>
        <v>2.333333333333333</v>
      </c>
      <c r="CL9" s="2">
        <f>CK9/$CK$120</f>
        <v>4.5662100456621011E-3</v>
      </c>
    </row>
    <row r="10" spans="1:94" x14ac:dyDescent="0.25">
      <c r="A10" t="s">
        <v>55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0.33333333333333331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25">
        <f t="shared" si="0"/>
        <v>0.33333333333333331</v>
      </c>
      <c r="U10" s="2">
        <f t="shared" si="1"/>
        <v>1.0040160642570282E-3</v>
      </c>
      <c r="V10" s="38"/>
      <c r="X10" t="s">
        <v>119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0.33333333333333331</v>
      </c>
      <c r="AN10">
        <v>0</v>
      </c>
      <c r="AO10">
        <v>0</v>
      </c>
      <c r="AP10">
        <v>0</v>
      </c>
      <c r="AQ10">
        <f t="shared" si="2"/>
        <v>0.33333333333333331</v>
      </c>
      <c r="AR10" s="2">
        <f t="shared" si="3"/>
        <v>8.5106382978723447E-4</v>
      </c>
      <c r="AS10" s="15"/>
      <c r="AU10" t="s">
        <v>119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0.33333333333333331</v>
      </c>
      <c r="BB10">
        <v>0</v>
      </c>
      <c r="BC10">
        <v>0</v>
      </c>
      <c r="BD10">
        <v>0</v>
      </c>
      <c r="BE10">
        <v>0</v>
      </c>
      <c r="BF10">
        <v>0.33333333333333331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f t="shared" si="4"/>
        <v>0.66666666666666663</v>
      </c>
      <c r="BO10" s="2">
        <f>BN10/$BN$122</f>
        <v>1.5503875968992254E-3</v>
      </c>
      <c r="BP10" s="14"/>
      <c r="BR10" t="s">
        <v>57</v>
      </c>
      <c r="BS10">
        <v>0</v>
      </c>
      <c r="BT10">
        <v>0</v>
      </c>
      <c r="BU10">
        <v>0</v>
      </c>
      <c r="BV10">
        <v>0.33333333333333331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0.33333333333333331</v>
      </c>
      <c r="CD10">
        <v>0.33333333333333331</v>
      </c>
      <c r="CE10">
        <v>0</v>
      </c>
      <c r="CF10">
        <v>0</v>
      </c>
      <c r="CG10">
        <v>0</v>
      </c>
      <c r="CH10">
        <v>0.33333333333333331</v>
      </c>
      <c r="CI10">
        <v>0.33333333333333331</v>
      </c>
      <c r="CJ10">
        <v>0.33333333333333331</v>
      </c>
      <c r="CK10">
        <f t="shared" si="5"/>
        <v>1.9999999999999998</v>
      </c>
      <c r="CL10" s="2">
        <f>CK10/$CK$120</f>
        <v>3.9138943248532296E-3</v>
      </c>
    </row>
    <row r="11" spans="1:94" x14ac:dyDescent="0.25">
      <c r="A11" t="s">
        <v>56</v>
      </c>
      <c r="B11" s="30">
        <v>0.33333333333333331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0.33333333333333331</v>
      </c>
      <c r="J11" s="30">
        <v>0</v>
      </c>
      <c r="K11" s="30">
        <v>0</v>
      </c>
      <c r="L11" s="30">
        <v>0</v>
      </c>
      <c r="M11" s="30">
        <v>0.66666666666666663</v>
      </c>
      <c r="N11" s="30">
        <v>0.33333333333333331</v>
      </c>
      <c r="O11" s="30">
        <v>0</v>
      </c>
      <c r="P11" s="30">
        <v>0</v>
      </c>
      <c r="Q11" s="30">
        <v>0</v>
      </c>
      <c r="R11" s="30">
        <v>0.33333333333333331</v>
      </c>
      <c r="S11" s="30">
        <v>2</v>
      </c>
      <c r="T11" s="25">
        <f t="shared" si="0"/>
        <v>4</v>
      </c>
      <c r="U11" s="2">
        <f t="shared" si="1"/>
        <v>1.204819277108434E-2</v>
      </c>
      <c r="V11" s="38"/>
      <c r="X11" t="s">
        <v>56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0.33333333333333331</v>
      </c>
      <c r="AK11">
        <v>0.66666666666666663</v>
      </c>
      <c r="AL11">
        <v>0</v>
      </c>
      <c r="AM11">
        <v>0.66666666666666663</v>
      </c>
      <c r="AN11">
        <v>2</v>
      </c>
      <c r="AO11">
        <v>1</v>
      </c>
      <c r="AP11">
        <v>3</v>
      </c>
      <c r="AQ11">
        <f t="shared" si="2"/>
        <v>7.6666666666666661</v>
      </c>
      <c r="AR11" s="2">
        <f t="shared" si="3"/>
        <v>1.9574468085106392E-2</v>
      </c>
      <c r="AS11" s="15"/>
      <c r="AU11" t="s">
        <v>56</v>
      </c>
      <c r="AV11">
        <v>0.33333333333333331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0.33333333333333331</v>
      </c>
      <c r="BF11">
        <v>0.33333333333333331</v>
      </c>
      <c r="BG11">
        <v>0</v>
      </c>
      <c r="BH11">
        <v>0.33333333333333331</v>
      </c>
      <c r="BI11">
        <v>0.33333333333333331</v>
      </c>
      <c r="BJ11">
        <v>0</v>
      </c>
      <c r="BK11">
        <v>1</v>
      </c>
      <c r="BL11">
        <v>0.33333333333333331</v>
      </c>
      <c r="BM11">
        <v>1.333333333333333</v>
      </c>
      <c r="BN11">
        <f t="shared" si="4"/>
        <v>4.333333333333333</v>
      </c>
      <c r="BO11" s="2">
        <f>BN11/$BN$122</f>
        <v>1.0077519379844965E-2</v>
      </c>
      <c r="BP11" s="14"/>
      <c r="BR11" t="s">
        <v>58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0.33333333333333331</v>
      </c>
      <c r="CB11">
        <v>0</v>
      </c>
      <c r="CC11">
        <v>0.33333333333333331</v>
      </c>
      <c r="CD11">
        <v>0</v>
      </c>
      <c r="CE11">
        <v>0</v>
      </c>
      <c r="CF11">
        <v>0</v>
      </c>
      <c r="CG11">
        <v>0</v>
      </c>
      <c r="CH11">
        <v>0.66666666666666663</v>
      </c>
      <c r="CI11">
        <v>0</v>
      </c>
      <c r="CJ11">
        <v>0</v>
      </c>
      <c r="CK11">
        <f t="shared" si="5"/>
        <v>1.3333333333333333</v>
      </c>
      <c r="CL11" s="2">
        <f>CK11/$CK$120</f>
        <v>2.6092628832354867E-3</v>
      </c>
    </row>
    <row r="12" spans="1:94" x14ac:dyDescent="0.25">
      <c r="A12" t="s">
        <v>57</v>
      </c>
      <c r="B12" s="30">
        <v>0.33333333333333331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0.33333333333333331</v>
      </c>
      <c r="J12" s="30">
        <v>0</v>
      </c>
      <c r="K12" s="30">
        <v>0</v>
      </c>
      <c r="L12" s="30">
        <v>0</v>
      </c>
      <c r="M12" s="30">
        <v>0.66666666666666663</v>
      </c>
      <c r="N12" s="30">
        <v>0.33333333333333331</v>
      </c>
      <c r="O12" s="30">
        <v>0</v>
      </c>
      <c r="P12" s="30">
        <v>0</v>
      </c>
      <c r="Q12" s="30">
        <v>0</v>
      </c>
      <c r="R12" s="30">
        <v>0.33333333333333331</v>
      </c>
      <c r="S12" s="30">
        <v>1</v>
      </c>
      <c r="T12" s="25">
        <f t="shared" si="0"/>
        <v>3</v>
      </c>
      <c r="U12" s="2">
        <f t="shared" si="1"/>
        <v>9.0361445783132543E-3</v>
      </c>
      <c r="V12" s="38"/>
      <c r="X12" t="s">
        <v>57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0.33333333333333331</v>
      </c>
      <c r="AK12">
        <v>0.66666666666666663</v>
      </c>
      <c r="AL12">
        <v>0</v>
      </c>
      <c r="AM12">
        <v>0.66666666666666663</v>
      </c>
      <c r="AN12">
        <v>1.666666666666667</v>
      </c>
      <c r="AO12">
        <v>1</v>
      </c>
      <c r="AP12">
        <v>2.666666666666667</v>
      </c>
      <c r="AQ12">
        <f t="shared" si="2"/>
        <v>7.0000000000000009</v>
      </c>
      <c r="AR12" s="2">
        <f t="shared" si="3"/>
        <v>1.7872340425531926E-2</v>
      </c>
      <c r="AS12" s="15"/>
      <c r="AU12" t="s">
        <v>57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0.33333333333333331</v>
      </c>
      <c r="BF12">
        <v>0</v>
      </c>
      <c r="BG12">
        <v>0</v>
      </c>
      <c r="BH12">
        <v>0.33333333333333331</v>
      </c>
      <c r="BI12">
        <v>0.33333333333333331</v>
      </c>
      <c r="BJ12">
        <v>0</v>
      </c>
      <c r="BK12">
        <v>1</v>
      </c>
      <c r="BL12">
        <v>0</v>
      </c>
      <c r="BM12">
        <v>1</v>
      </c>
      <c r="BN12">
        <f t="shared" si="4"/>
        <v>3</v>
      </c>
      <c r="BO12" s="2">
        <f>BN12/$BN$122</f>
        <v>6.9767441860465141E-3</v>
      </c>
      <c r="BP12" s="14"/>
      <c r="BR12" t="s">
        <v>60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0.33333333333333331</v>
      </c>
      <c r="CB12">
        <v>0</v>
      </c>
      <c r="CC12">
        <v>0.33333333333333331</v>
      </c>
      <c r="CD12">
        <v>0</v>
      </c>
      <c r="CE12">
        <v>0</v>
      </c>
      <c r="CF12">
        <v>0</v>
      </c>
      <c r="CG12">
        <v>0</v>
      </c>
      <c r="CH12">
        <v>0.66666666666666663</v>
      </c>
      <c r="CI12">
        <v>0</v>
      </c>
      <c r="CJ12">
        <v>0</v>
      </c>
      <c r="CK12">
        <f t="shared" si="5"/>
        <v>1.3333333333333333</v>
      </c>
      <c r="CL12" s="2">
        <f>CK12/$CK$120</f>
        <v>2.6092628832354867E-3</v>
      </c>
    </row>
    <row r="13" spans="1:94" x14ac:dyDescent="0.25">
      <c r="A13" t="s">
        <v>58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0.66666666666666663</v>
      </c>
      <c r="J13" s="30">
        <v>0.66666666666666663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25">
        <f t="shared" si="0"/>
        <v>1.3333333333333333</v>
      </c>
      <c r="U13" s="2">
        <f t="shared" si="1"/>
        <v>4.0160642570281129E-3</v>
      </c>
      <c r="V13" s="38"/>
      <c r="X13" t="s">
        <v>58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0.33333333333333331</v>
      </c>
      <c r="AG13">
        <v>0</v>
      </c>
      <c r="AH13">
        <v>0</v>
      </c>
      <c r="AI13">
        <v>0</v>
      </c>
      <c r="AJ13">
        <v>0.66666666666666663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f t="shared" si="2"/>
        <v>1</v>
      </c>
      <c r="AR13" s="2">
        <f t="shared" si="3"/>
        <v>2.5531914893617033E-3</v>
      </c>
      <c r="AS13" s="15"/>
      <c r="AU13" t="s">
        <v>138</v>
      </c>
      <c r="AV13">
        <v>0.33333333333333331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f t="shared" si="4"/>
        <v>0.33333333333333331</v>
      </c>
      <c r="BO13" s="2">
        <f>BN13/$BN$122</f>
        <v>7.7519379844961272E-4</v>
      </c>
      <c r="BP13" s="14"/>
      <c r="BR13" t="s">
        <v>144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0.33333333333333331</v>
      </c>
      <c r="CH13">
        <v>0</v>
      </c>
      <c r="CI13">
        <v>0</v>
      </c>
      <c r="CJ13">
        <v>0</v>
      </c>
      <c r="CK13">
        <f t="shared" si="5"/>
        <v>0.33333333333333331</v>
      </c>
      <c r="CL13" s="2">
        <f>CK13/$CK$120</f>
        <v>6.5231572080887167E-4</v>
      </c>
    </row>
    <row r="14" spans="1:94" x14ac:dyDescent="0.25">
      <c r="A14" t="s">
        <v>59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0.33333333333333331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25">
        <f t="shared" si="0"/>
        <v>0.33333333333333331</v>
      </c>
      <c r="U14" s="2">
        <f t="shared" si="1"/>
        <v>1.0040160642570282E-3</v>
      </c>
      <c r="V14" s="38"/>
      <c r="X14" t="s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0.33333333333333331</v>
      </c>
      <c r="AG14">
        <v>0</v>
      </c>
      <c r="AH14">
        <v>0</v>
      </c>
      <c r="AI14">
        <v>0</v>
      </c>
      <c r="AJ14">
        <v>0.66666666666666663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f t="shared" si="2"/>
        <v>1</v>
      </c>
      <c r="AR14" s="2">
        <f t="shared" si="3"/>
        <v>2.5531914893617033E-3</v>
      </c>
      <c r="AS14" s="15"/>
      <c r="AU14" t="s">
        <v>58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0.33333333333333331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0.33333333333333331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f t="shared" si="4"/>
        <v>0.66666666666666663</v>
      </c>
      <c r="BO14" s="2">
        <f>BN14/$BN$122</f>
        <v>1.5503875968992254E-3</v>
      </c>
      <c r="BP14" s="14"/>
      <c r="BR14" t="s">
        <v>145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0.33333333333333331</v>
      </c>
      <c r="CH14">
        <v>0</v>
      </c>
      <c r="CI14">
        <v>0</v>
      </c>
      <c r="CJ14">
        <v>0</v>
      </c>
      <c r="CK14">
        <f t="shared" si="5"/>
        <v>0.33333333333333331</v>
      </c>
      <c r="CL14" s="2">
        <f>CK14/$CK$120</f>
        <v>6.5231572080887167E-4</v>
      </c>
    </row>
    <row r="15" spans="1:94" x14ac:dyDescent="0.25">
      <c r="A15" t="s">
        <v>60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0.66666666666666663</v>
      </c>
      <c r="J15" s="30">
        <v>0.33333333333333331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25">
        <f t="shared" si="0"/>
        <v>1</v>
      </c>
      <c r="U15" s="2">
        <f t="shared" si="1"/>
        <v>3.0120481927710849E-3</v>
      </c>
      <c r="V15" s="38"/>
      <c r="X15" t="s">
        <v>120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0.33333333333333331</v>
      </c>
      <c r="AE15">
        <v>0</v>
      </c>
      <c r="AF15">
        <v>0.33333333333333331</v>
      </c>
      <c r="AG15">
        <v>0.66666666666666663</v>
      </c>
      <c r="AH15">
        <v>0</v>
      </c>
      <c r="AI15">
        <v>2</v>
      </c>
      <c r="AJ15">
        <v>0.33333333333333331</v>
      </c>
      <c r="AK15">
        <v>1.666666666666667</v>
      </c>
      <c r="AL15">
        <v>0.66666666666666663</v>
      </c>
      <c r="AM15">
        <v>2.666666666666667</v>
      </c>
      <c r="AN15">
        <v>2.666666666666667</v>
      </c>
      <c r="AO15">
        <v>2</v>
      </c>
      <c r="AP15">
        <v>4.333333333333333</v>
      </c>
      <c r="AQ15">
        <f t="shared" si="2"/>
        <v>17.666666666666668</v>
      </c>
      <c r="AR15" s="2">
        <f t="shared" si="3"/>
        <v>4.5106382978723429E-2</v>
      </c>
      <c r="AS15" s="15"/>
      <c r="AU15" t="s">
        <v>60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f t="shared" si="4"/>
        <v>0.33333333333333331</v>
      </c>
      <c r="BO15" s="2">
        <f>BN15/$BN$122</f>
        <v>7.7519379844961272E-4</v>
      </c>
      <c r="BP15" s="14"/>
      <c r="BR15" t="s">
        <v>120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0.33333333333333331</v>
      </c>
      <c r="BZ15">
        <v>0.66666666666666663</v>
      </c>
      <c r="CA15">
        <v>0</v>
      </c>
      <c r="CB15">
        <v>2.333333333333333</v>
      </c>
      <c r="CC15">
        <v>0.66666666666666663</v>
      </c>
      <c r="CD15">
        <v>2.333333333333333</v>
      </c>
      <c r="CE15">
        <v>2.666666666666667</v>
      </c>
      <c r="CF15">
        <v>2</v>
      </c>
      <c r="CG15">
        <v>3.333333333333333</v>
      </c>
      <c r="CH15">
        <v>4.333333333333333</v>
      </c>
      <c r="CI15">
        <v>4</v>
      </c>
      <c r="CJ15">
        <v>7</v>
      </c>
      <c r="CK15">
        <f t="shared" si="5"/>
        <v>29.666666666666664</v>
      </c>
      <c r="CL15" s="2">
        <f>CK15/$CK$120</f>
        <v>5.8056099151989581E-2</v>
      </c>
    </row>
    <row r="16" spans="1:94" x14ac:dyDescent="0.25">
      <c r="A16" t="s">
        <v>61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0.33333333333333331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25">
        <f>SUM(B16:S16)</f>
        <v>0.33333333333333331</v>
      </c>
      <c r="U16" s="2">
        <f t="shared" si="1"/>
        <v>1.0040160642570282E-3</v>
      </c>
      <c r="V16" s="38"/>
      <c r="X16" s="2" t="s">
        <v>20</v>
      </c>
      <c r="Y16" s="2">
        <v>0</v>
      </c>
      <c r="Z16" s="2">
        <v>0</v>
      </c>
      <c r="AA16" s="2">
        <v>0</v>
      </c>
      <c r="AB16" s="2">
        <v>0.33333333333333331</v>
      </c>
      <c r="AC16" s="2">
        <v>0</v>
      </c>
      <c r="AD16" s="2">
        <v>0</v>
      </c>
      <c r="AE16" s="2">
        <v>0.66666666666666663</v>
      </c>
      <c r="AF16" s="2">
        <v>0.66666666666666663</v>
      </c>
      <c r="AG16" s="2">
        <v>0.33333333333333331</v>
      </c>
      <c r="AH16" s="2">
        <v>0</v>
      </c>
      <c r="AI16" s="2">
        <v>1</v>
      </c>
      <c r="AJ16" s="2">
        <v>1.333333333333333</v>
      </c>
      <c r="AK16" s="2">
        <v>2.666666666666667</v>
      </c>
      <c r="AL16" s="2">
        <v>2</v>
      </c>
      <c r="AM16" s="2">
        <v>2.666666666666667</v>
      </c>
      <c r="AN16" s="2">
        <v>2</v>
      </c>
      <c r="AO16" s="2">
        <v>2</v>
      </c>
      <c r="AP16" s="2">
        <v>3</v>
      </c>
      <c r="AQ16" s="2">
        <f t="shared" si="2"/>
        <v>18.666666666666668</v>
      </c>
      <c r="AR16" s="2">
        <f t="shared" si="3"/>
        <v>4.7659574468085136E-2</v>
      </c>
      <c r="AS16" s="15">
        <f>SUM(AR16:AR29)</f>
        <v>9.5319148936170245E-2</v>
      </c>
      <c r="AU16" t="s">
        <v>61</v>
      </c>
      <c r="AV16">
        <v>0</v>
      </c>
      <c r="AW16">
        <v>0</v>
      </c>
      <c r="AX16">
        <v>0</v>
      </c>
      <c r="AY16">
        <v>0.33333333333333331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0.33333333333333331</v>
      </c>
      <c r="BM16">
        <v>0</v>
      </c>
      <c r="BN16">
        <f t="shared" si="4"/>
        <v>0.66666666666666663</v>
      </c>
      <c r="BO16" s="2">
        <f>BN16/$BN$122</f>
        <v>1.5503875968992254E-3</v>
      </c>
      <c r="BP16" s="14"/>
      <c r="BR16" s="2" t="s">
        <v>20</v>
      </c>
      <c r="BS16" s="2">
        <v>0</v>
      </c>
      <c r="BT16" s="2">
        <v>0.33333333333333331</v>
      </c>
      <c r="BU16" s="2">
        <v>0</v>
      </c>
      <c r="BV16" s="2">
        <v>0.33333333333333331</v>
      </c>
      <c r="BW16" s="2">
        <v>0.66666666666666663</v>
      </c>
      <c r="BX16" s="2">
        <v>0</v>
      </c>
      <c r="BY16" s="2">
        <v>0</v>
      </c>
      <c r="BZ16" s="2">
        <v>0.33333333333333331</v>
      </c>
      <c r="CA16" s="2">
        <v>0.33333333333333331</v>
      </c>
      <c r="CB16" s="2">
        <v>0.33333333333333331</v>
      </c>
      <c r="CC16" s="2">
        <v>1.333333333333333</v>
      </c>
      <c r="CD16" s="2">
        <v>1</v>
      </c>
      <c r="CE16" s="2">
        <v>2</v>
      </c>
      <c r="CF16" s="2">
        <v>3</v>
      </c>
      <c r="CG16" s="2">
        <v>4</v>
      </c>
      <c r="CH16" s="2">
        <v>3.333333333333333</v>
      </c>
      <c r="CI16" s="2">
        <v>5.666666666666667</v>
      </c>
      <c r="CJ16" s="2">
        <v>3.333333333333333</v>
      </c>
      <c r="CK16" s="2">
        <f t="shared" si="5"/>
        <v>26</v>
      </c>
      <c r="CL16" s="2">
        <f>CK16/$CK$120</f>
        <v>5.0880626223091995E-2</v>
      </c>
      <c r="CM16" s="16">
        <f>SUM(CL16:CL29)</f>
        <v>0.10176125244618398</v>
      </c>
    </row>
    <row r="17" spans="1:91" x14ac:dyDescent="0.25">
      <c r="A17" t="s">
        <v>62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0.33333333333333331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25">
        <f t="shared" si="0"/>
        <v>0.33333333333333331</v>
      </c>
      <c r="U17" s="2">
        <f t="shared" si="1"/>
        <v>1.0040160642570282E-3</v>
      </c>
      <c r="V17" s="38"/>
      <c r="X17" t="s">
        <v>121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0.33333333333333331</v>
      </c>
      <c r="AN17">
        <v>0</v>
      </c>
      <c r="AO17">
        <v>0</v>
      </c>
      <c r="AP17">
        <v>0.33333333333333331</v>
      </c>
      <c r="AQ17">
        <f t="shared" si="2"/>
        <v>0.66666666666666663</v>
      </c>
      <c r="AR17" s="2">
        <f t="shared" si="3"/>
        <v>1.7021276595744689E-3</v>
      </c>
      <c r="AS17" s="15"/>
      <c r="AU17" t="s">
        <v>139</v>
      </c>
      <c r="AV17">
        <v>0</v>
      </c>
      <c r="AW17">
        <v>0</v>
      </c>
      <c r="AX17">
        <v>0</v>
      </c>
      <c r="AY17">
        <v>0.33333333333333331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f t="shared" si="4"/>
        <v>0.33333333333333331</v>
      </c>
      <c r="BO17" s="2">
        <f>BN17/$BN$122</f>
        <v>7.7519379844961272E-4</v>
      </c>
      <c r="BP17" s="14"/>
      <c r="BR17" t="s">
        <v>121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0.33333333333333331</v>
      </c>
      <c r="CD17">
        <v>0</v>
      </c>
      <c r="CE17">
        <v>0.33333333333333331</v>
      </c>
      <c r="CF17">
        <v>0</v>
      </c>
      <c r="CG17">
        <v>0.66666666666666663</v>
      </c>
      <c r="CH17">
        <v>0</v>
      </c>
      <c r="CI17">
        <v>0</v>
      </c>
      <c r="CJ17">
        <v>0.33333333333333331</v>
      </c>
      <c r="CK17">
        <f t="shared" si="5"/>
        <v>1.6666666666666665</v>
      </c>
      <c r="CL17" s="2">
        <f>CK17/$CK$120</f>
        <v>3.2615786040443582E-3</v>
      </c>
    </row>
    <row r="18" spans="1:91" x14ac:dyDescent="0.25">
      <c r="A18" s="2" t="s">
        <v>20</v>
      </c>
      <c r="B18" s="29">
        <v>0</v>
      </c>
      <c r="C18" s="29">
        <v>0</v>
      </c>
      <c r="D18" s="29">
        <v>0</v>
      </c>
      <c r="E18" s="29">
        <v>0.33333333333333331</v>
      </c>
      <c r="F18" s="29">
        <v>0</v>
      </c>
      <c r="G18" s="29">
        <v>0</v>
      </c>
      <c r="H18" s="29">
        <v>0.33333333333333331</v>
      </c>
      <c r="I18" s="29">
        <v>0.33333333333333331</v>
      </c>
      <c r="J18" s="29">
        <v>0.33333333333333331</v>
      </c>
      <c r="K18" s="29">
        <v>1.333333333333333</v>
      </c>
      <c r="L18" s="29">
        <v>1</v>
      </c>
      <c r="M18" s="29">
        <v>1.666666666666667</v>
      </c>
      <c r="N18" s="29">
        <v>1</v>
      </c>
      <c r="O18" s="29">
        <v>3.333333333333333</v>
      </c>
      <c r="P18" s="29">
        <v>2</v>
      </c>
      <c r="Q18" s="29">
        <v>1.666666666666667</v>
      </c>
      <c r="R18" s="29">
        <v>1.666666666666667</v>
      </c>
      <c r="S18" s="29">
        <v>3.333333333333333</v>
      </c>
      <c r="T18" s="31">
        <f t="shared" si="0"/>
        <v>18.333333333333332</v>
      </c>
      <c r="U18" s="2">
        <f t="shared" si="1"/>
        <v>5.5220883534136553E-2</v>
      </c>
      <c r="V18" s="37">
        <f>SUM(U18:U32)</f>
        <v>0.11044176706827309</v>
      </c>
      <c r="X18" t="s">
        <v>64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0.33333333333333331</v>
      </c>
      <c r="AL18">
        <v>0</v>
      </c>
      <c r="AM18">
        <v>0</v>
      </c>
      <c r="AN18">
        <v>0.33333333333333331</v>
      </c>
      <c r="AO18">
        <v>0.33333333333333331</v>
      </c>
      <c r="AP18">
        <v>0</v>
      </c>
      <c r="AQ18">
        <f t="shared" si="2"/>
        <v>1</v>
      </c>
      <c r="AR18" s="2">
        <f t="shared" si="3"/>
        <v>2.5531914893617033E-3</v>
      </c>
      <c r="AS18" s="15"/>
      <c r="AU18" t="s">
        <v>62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0.33333333333333331</v>
      </c>
      <c r="BM18">
        <v>0</v>
      </c>
      <c r="BN18">
        <f t="shared" si="4"/>
        <v>0.33333333333333331</v>
      </c>
      <c r="BO18" s="2">
        <f>BN18/$BN$122</f>
        <v>7.7519379844961272E-4</v>
      </c>
      <c r="BP18" s="14"/>
      <c r="BR18" t="s">
        <v>63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0.33333333333333331</v>
      </c>
      <c r="CE18">
        <v>0</v>
      </c>
      <c r="CF18">
        <v>0</v>
      </c>
      <c r="CG18">
        <v>0</v>
      </c>
      <c r="CH18">
        <v>0</v>
      </c>
      <c r="CI18">
        <v>0.33333333333333331</v>
      </c>
      <c r="CJ18">
        <v>0</v>
      </c>
      <c r="CK18">
        <f t="shared" si="5"/>
        <v>0.66666666666666663</v>
      </c>
      <c r="CL18" s="2">
        <f>CK18/$CK$120</f>
        <v>1.3046314416177433E-3</v>
      </c>
    </row>
    <row r="19" spans="1:91" x14ac:dyDescent="0.25">
      <c r="A19" t="s">
        <v>63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0.33333333333333331</v>
      </c>
      <c r="O19" s="30">
        <v>0.33333333333333331</v>
      </c>
      <c r="P19" s="30">
        <v>0</v>
      </c>
      <c r="Q19" s="30">
        <v>0</v>
      </c>
      <c r="R19" s="30">
        <v>0</v>
      </c>
      <c r="S19" s="30">
        <v>0.66666666666666663</v>
      </c>
      <c r="T19" s="25">
        <f t="shared" si="0"/>
        <v>1.3333333333333333</v>
      </c>
      <c r="U19" s="2">
        <f t="shared" si="1"/>
        <v>4.0160642570281129E-3</v>
      </c>
      <c r="V19" s="38"/>
      <c r="X19" t="s">
        <v>65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0.33333333333333331</v>
      </c>
      <c r="AM19">
        <v>0.33333333333333331</v>
      </c>
      <c r="AN19">
        <v>0</v>
      </c>
      <c r="AO19">
        <v>0</v>
      </c>
      <c r="AP19">
        <v>0</v>
      </c>
      <c r="AQ19">
        <f t="shared" si="2"/>
        <v>0.66666666666666663</v>
      </c>
      <c r="AR19" s="2">
        <f t="shared" si="3"/>
        <v>1.7021276595744689E-3</v>
      </c>
      <c r="AS19" s="15"/>
      <c r="AU19" t="s">
        <v>120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0.33333333333333331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f t="shared" si="4"/>
        <v>0.33333333333333331</v>
      </c>
      <c r="BO19" s="2">
        <f>BN19/$BN$122</f>
        <v>7.7519379844961272E-4</v>
      </c>
      <c r="BP19" s="14"/>
      <c r="BR19" t="s">
        <v>64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0.33333333333333331</v>
      </c>
      <c r="CH19">
        <v>0</v>
      </c>
      <c r="CI19">
        <v>0</v>
      </c>
      <c r="CJ19">
        <v>0.33333333333333331</v>
      </c>
      <c r="CK19">
        <f t="shared" si="5"/>
        <v>0.66666666666666663</v>
      </c>
      <c r="CL19" s="2">
        <f>CK19/$CK$120</f>
        <v>1.3046314416177433E-3</v>
      </c>
    </row>
    <row r="20" spans="1:91" x14ac:dyDescent="0.25">
      <c r="A20" t="s">
        <v>64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0.33333333333333331</v>
      </c>
      <c r="R20" s="30">
        <v>0</v>
      </c>
      <c r="S20" s="30">
        <v>0.33333333333333331</v>
      </c>
      <c r="T20" s="25">
        <f t="shared" si="0"/>
        <v>0.66666666666666663</v>
      </c>
      <c r="U20" s="2">
        <f t="shared" si="1"/>
        <v>2.0080321285140565E-3</v>
      </c>
      <c r="V20" s="38"/>
      <c r="X20" t="s">
        <v>122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0.33333333333333331</v>
      </c>
      <c r="AL20">
        <v>0</v>
      </c>
      <c r="AM20">
        <v>0</v>
      </c>
      <c r="AN20">
        <v>0</v>
      </c>
      <c r="AO20">
        <v>0.33333333333333331</v>
      </c>
      <c r="AP20">
        <v>0.33333333333333331</v>
      </c>
      <c r="AQ20">
        <f t="shared" si="2"/>
        <v>1</v>
      </c>
      <c r="AR20" s="2">
        <f t="shared" si="3"/>
        <v>2.5531914893617033E-3</v>
      </c>
      <c r="AS20" s="15"/>
      <c r="AU20" s="2" t="s">
        <v>20</v>
      </c>
      <c r="AV20" s="2">
        <v>0</v>
      </c>
      <c r="AW20" s="2">
        <v>1</v>
      </c>
      <c r="AX20" s="2">
        <v>0</v>
      </c>
      <c r="AY20" s="2">
        <v>0</v>
      </c>
      <c r="AZ20" s="2">
        <v>0.33333333333333331</v>
      </c>
      <c r="BA20" s="2">
        <v>0</v>
      </c>
      <c r="BB20" s="2">
        <v>0.33333333333333331</v>
      </c>
      <c r="BC20" s="2">
        <v>0</v>
      </c>
      <c r="BD20" s="2">
        <v>0</v>
      </c>
      <c r="BE20" s="2">
        <v>0.33333333333333331</v>
      </c>
      <c r="BF20" s="2">
        <v>1.333333333333333</v>
      </c>
      <c r="BG20" s="2">
        <v>1.666666666666667</v>
      </c>
      <c r="BH20" s="2">
        <v>0.66666666666666663</v>
      </c>
      <c r="BI20" s="2">
        <v>3.333333333333333</v>
      </c>
      <c r="BJ20" s="2">
        <v>2.666666666666667</v>
      </c>
      <c r="BK20" s="2">
        <v>4</v>
      </c>
      <c r="BL20" s="2">
        <v>3.666666666666667</v>
      </c>
      <c r="BM20" s="2">
        <v>6</v>
      </c>
      <c r="BN20" s="2">
        <f t="shared" si="4"/>
        <v>25.333333333333336</v>
      </c>
      <c r="BO20" s="2">
        <f>BN20/$BN$122</f>
        <v>5.891472868217057E-2</v>
      </c>
      <c r="BP20" s="14">
        <f>SUM(BO20:BO34)</f>
        <v>0.11782945736434117</v>
      </c>
      <c r="BR20" t="s">
        <v>65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0.33333333333333331</v>
      </c>
      <c r="CD20">
        <v>0</v>
      </c>
      <c r="CE20">
        <v>0.33333333333333331</v>
      </c>
      <c r="CF20">
        <v>0</v>
      </c>
      <c r="CG20">
        <v>0.33333333333333331</v>
      </c>
      <c r="CH20">
        <v>0</v>
      </c>
      <c r="CI20">
        <v>0.66666666666666663</v>
      </c>
      <c r="CJ20">
        <v>0</v>
      </c>
      <c r="CK20">
        <f t="shared" si="5"/>
        <v>1.6666666666666665</v>
      </c>
      <c r="CL20" s="2">
        <f>CK20/$CK$120</f>
        <v>3.2615786040443582E-3</v>
      </c>
    </row>
    <row r="21" spans="1:91" x14ac:dyDescent="0.25">
      <c r="A21" t="s">
        <v>65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0.33333333333333331</v>
      </c>
      <c r="S21" s="30">
        <v>0</v>
      </c>
      <c r="T21" s="25">
        <f t="shared" si="0"/>
        <v>0.33333333333333331</v>
      </c>
      <c r="U21" s="2">
        <f t="shared" si="1"/>
        <v>1.0040160642570282E-3</v>
      </c>
      <c r="V21" s="38"/>
      <c r="X21" t="s">
        <v>66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0.33333333333333331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f t="shared" si="2"/>
        <v>0.33333333333333331</v>
      </c>
      <c r="AR21" s="2">
        <f t="shared" si="3"/>
        <v>8.5106382978723447E-4</v>
      </c>
      <c r="AS21" s="15"/>
      <c r="AU21" t="s">
        <v>121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0.33333333333333331</v>
      </c>
      <c r="BL21">
        <v>0</v>
      </c>
      <c r="BM21">
        <v>0.33333333333333331</v>
      </c>
      <c r="BN21">
        <f t="shared" si="4"/>
        <v>0.66666666666666663</v>
      </c>
      <c r="BO21" s="2">
        <f>BN21/$BN$122</f>
        <v>1.5503875968992254E-3</v>
      </c>
      <c r="BP21" s="14"/>
      <c r="BR21" t="s">
        <v>122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0.33333333333333331</v>
      </c>
      <c r="CC21">
        <v>0</v>
      </c>
      <c r="CD21">
        <v>0.33333333333333331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f t="shared" si="5"/>
        <v>0.66666666666666663</v>
      </c>
      <c r="CL21" s="2">
        <f>CK21/$CK$120</f>
        <v>1.3046314416177433E-3</v>
      </c>
    </row>
    <row r="22" spans="1:91" x14ac:dyDescent="0.25">
      <c r="A22" t="s">
        <v>66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0.33333333333333331</v>
      </c>
      <c r="P22" s="30">
        <v>0</v>
      </c>
      <c r="Q22" s="30">
        <v>0</v>
      </c>
      <c r="R22" s="30">
        <v>0</v>
      </c>
      <c r="S22" s="30">
        <v>0</v>
      </c>
      <c r="T22" s="25">
        <f t="shared" si="0"/>
        <v>0.33333333333333331</v>
      </c>
      <c r="U22" s="2">
        <f t="shared" si="1"/>
        <v>1.0040160642570282E-3</v>
      </c>
      <c r="V22" s="38"/>
      <c r="X22" t="s">
        <v>67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0.33333333333333331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0.33333333333333331</v>
      </c>
      <c r="AL22">
        <v>0</v>
      </c>
      <c r="AM22">
        <v>0.66666666666666663</v>
      </c>
      <c r="AN22">
        <v>0</v>
      </c>
      <c r="AO22">
        <v>0</v>
      </c>
      <c r="AP22">
        <v>0.66666666666666663</v>
      </c>
      <c r="AQ22">
        <f t="shared" si="2"/>
        <v>2</v>
      </c>
      <c r="AR22" s="2">
        <f t="shared" si="3"/>
        <v>5.1063829787234066E-3</v>
      </c>
      <c r="AS22" s="15"/>
      <c r="AU22" t="s">
        <v>63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0.33333333333333331</v>
      </c>
      <c r="BJ22">
        <v>0</v>
      </c>
      <c r="BK22">
        <v>0.33333333333333331</v>
      </c>
      <c r="BL22">
        <v>0</v>
      </c>
      <c r="BM22">
        <v>0</v>
      </c>
      <c r="BN22">
        <f t="shared" si="4"/>
        <v>0.66666666666666663</v>
      </c>
      <c r="BO22" s="2">
        <f>BN22/$BN$122</f>
        <v>1.5503875968992254E-3</v>
      </c>
      <c r="BP22" s="14"/>
      <c r="BR22" t="s">
        <v>66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0.66666666666666663</v>
      </c>
      <c r="CG22">
        <v>0</v>
      </c>
      <c r="CH22">
        <v>0.66666666666666663</v>
      </c>
      <c r="CI22">
        <v>0.66666666666666663</v>
      </c>
      <c r="CJ22">
        <v>0</v>
      </c>
      <c r="CK22">
        <f t="shared" si="5"/>
        <v>2</v>
      </c>
      <c r="CL22" s="2">
        <f>CK22/$CK$120</f>
        <v>3.9138943248532305E-3</v>
      </c>
    </row>
    <row r="23" spans="1:91" x14ac:dyDescent="0.25">
      <c r="A23" t="s">
        <v>67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0.66666666666666663</v>
      </c>
      <c r="N23" s="30">
        <v>0.33333333333333331</v>
      </c>
      <c r="O23" s="30">
        <v>0.66666666666666663</v>
      </c>
      <c r="P23" s="30">
        <v>0.66666666666666663</v>
      </c>
      <c r="Q23" s="30">
        <v>0.33333333333333331</v>
      </c>
      <c r="R23" s="30">
        <v>0.33333333333333331</v>
      </c>
      <c r="S23" s="30">
        <v>0.33333333333333331</v>
      </c>
      <c r="T23" s="25">
        <f t="shared" si="0"/>
        <v>3.3333333333333335</v>
      </c>
      <c r="U23" s="2">
        <f t="shared" si="1"/>
        <v>1.0040160642570283E-2</v>
      </c>
      <c r="V23" s="38"/>
      <c r="X23" t="s">
        <v>68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0.33333333333333331</v>
      </c>
      <c r="AH23">
        <v>0</v>
      </c>
      <c r="AI23">
        <v>0</v>
      </c>
      <c r="AJ23">
        <v>0</v>
      </c>
      <c r="AK23">
        <v>0.33333333333333331</v>
      </c>
      <c r="AL23">
        <v>0.33333333333333331</v>
      </c>
      <c r="AM23">
        <v>0.33333333333333331</v>
      </c>
      <c r="AN23">
        <v>0.33333333333333331</v>
      </c>
      <c r="AO23">
        <v>0.33333333333333331</v>
      </c>
      <c r="AP23">
        <v>0.33333333333333331</v>
      </c>
      <c r="AQ23">
        <f t="shared" si="2"/>
        <v>2.333333333333333</v>
      </c>
      <c r="AR23" s="2">
        <f t="shared" si="3"/>
        <v>5.9574468085106403E-3</v>
      </c>
      <c r="AS23" s="15"/>
      <c r="AU23" t="s">
        <v>64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0.33333333333333331</v>
      </c>
      <c r="BG23">
        <v>0</v>
      </c>
      <c r="BH23">
        <v>0</v>
      </c>
      <c r="BI23">
        <v>0.33333333333333331</v>
      </c>
      <c r="BJ23">
        <v>0</v>
      </c>
      <c r="BK23">
        <v>1</v>
      </c>
      <c r="BL23">
        <v>0.66666666666666663</v>
      </c>
      <c r="BM23">
        <v>1</v>
      </c>
      <c r="BN23">
        <f t="shared" si="4"/>
        <v>3.333333333333333</v>
      </c>
      <c r="BO23" s="2">
        <f>BN23/$BN$122</f>
        <v>7.7519379844961265E-3</v>
      </c>
      <c r="BP23" s="14"/>
      <c r="BR23" t="s">
        <v>140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0.33333333333333331</v>
      </c>
      <c r="CD23">
        <v>0</v>
      </c>
      <c r="CE23">
        <v>0.33333333333333331</v>
      </c>
      <c r="CF23">
        <v>0.33333333333333331</v>
      </c>
      <c r="CG23">
        <v>0.66666666666666663</v>
      </c>
      <c r="CH23">
        <v>0.33333333333333331</v>
      </c>
      <c r="CI23">
        <v>0</v>
      </c>
      <c r="CJ23">
        <v>0.33333333333333331</v>
      </c>
      <c r="CK23">
        <f t="shared" si="5"/>
        <v>2.333333333333333</v>
      </c>
      <c r="CL23" s="2">
        <f>CK23/$CK$120</f>
        <v>4.5662100456621011E-3</v>
      </c>
    </row>
    <row r="24" spans="1:91" x14ac:dyDescent="0.25">
      <c r="A24" t="s">
        <v>68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0.66666666666666663</v>
      </c>
      <c r="L24" s="30">
        <v>0.33333333333333331</v>
      </c>
      <c r="M24" s="30">
        <v>0.66666666666666663</v>
      </c>
      <c r="N24" s="30">
        <v>0</v>
      </c>
      <c r="O24" s="30">
        <v>0.66666666666666663</v>
      </c>
      <c r="P24" s="30">
        <v>0.33333333333333331</v>
      </c>
      <c r="Q24" s="30">
        <v>0</v>
      </c>
      <c r="R24" s="30">
        <v>0</v>
      </c>
      <c r="S24" s="30">
        <v>0</v>
      </c>
      <c r="T24" s="25">
        <f t="shared" si="0"/>
        <v>2.6666666666666665</v>
      </c>
      <c r="U24" s="2">
        <f t="shared" si="1"/>
        <v>8.0321285140562259E-3</v>
      </c>
      <c r="V24" s="38"/>
      <c r="X24" t="s">
        <v>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0.33333333333333331</v>
      </c>
      <c r="AG24">
        <v>0</v>
      </c>
      <c r="AH24">
        <v>0</v>
      </c>
      <c r="AI24">
        <v>0</v>
      </c>
      <c r="AJ24">
        <v>1</v>
      </c>
      <c r="AK24">
        <v>0.66666666666666663</v>
      </c>
      <c r="AL24">
        <v>0</v>
      </c>
      <c r="AM24">
        <v>0.33333333333333331</v>
      </c>
      <c r="AN24">
        <v>0.66666666666666663</v>
      </c>
      <c r="AO24">
        <v>0</v>
      </c>
      <c r="AP24">
        <v>0.33333333333333331</v>
      </c>
      <c r="AQ24">
        <f t="shared" si="2"/>
        <v>3.3333333333333335</v>
      </c>
      <c r="AR24" s="2">
        <f t="shared" si="3"/>
        <v>8.5106382978723458E-3</v>
      </c>
      <c r="AS24" s="15"/>
      <c r="AU24" t="s">
        <v>65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0.33333333333333331</v>
      </c>
      <c r="BK24">
        <v>0</v>
      </c>
      <c r="BL24">
        <v>0</v>
      </c>
      <c r="BM24">
        <v>0</v>
      </c>
      <c r="BN24">
        <f t="shared" si="4"/>
        <v>0.33333333333333331</v>
      </c>
      <c r="BO24" s="2">
        <f>BN24/$BN$122</f>
        <v>7.7519379844961272E-4</v>
      </c>
      <c r="BP24" s="14"/>
      <c r="BR24" t="s">
        <v>67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0.33333333333333331</v>
      </c>
      <c r="CD24">
        <v>0</v>
      </c>
      <c r="CE24">
        <v>0</v>
      </c>
      <c r="CF24">
        <v>0.33333333333333331</v>
      </c>
      <c r="CG24">
        <v>0.66666666666666663</v>
      </c>
      <c r="CH24">
        <v>0.33333333333333331</v>
      </c>
      <c r="CI24">
        <v>0</v>
      </c>
      <c r="CJ24">
        <v>0.33333333333333331</v>
      </c>
      <c r="CK24">
        <f t="shared" si="5"/>
        <v>1.9999999999999998</v>
      </c>
      <c r="CL24" s="2">
        <f>CK24/$CK$120</f>
        <v>3.9138943248532296E-3</v>
      </c>
    </row>
    <row r="25" spans="1:91" x14ac:dyDescent="0.25">
      <c r="A25" t="s">
        <v>69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0.33333333333333331</v>
      </c>
      <c r="J25" s="30">
        <v>0</v>
      </c>
      <c r="K25" s="30">
        <v>0</v>
      </c>
      <c r="L25" s="30">
        <v>0</v>
      </c>
      <c r="M25" s="30">
        <v>0</v>
      </c>
      <c r="N25" s="30">
        <v>0.33333333333333331</v>
      </c>
      <c r="O25" s="30">
        <v>0.33333333333333331</v>
      </c>
      <c r="P25" s="30">
        <v>0.66666666666666663</v>
      </c>
      <c r="Q25" s="30">
        <v>0.33333333333333331</v>
      </c>
      <c r="R25" s="30">
        <v>0</v>
      </c>
      <c r="S25" s="30">
        <v>0</v>
      </c>
      <c r="T25" s="25">
        <f t="shared" si="0"/>
        <v>1.9999999999999998</v>
      </c>
      <c r="U25" s="2">
        <f t="shared" si="1"/>
        <v>6.024096385542169E-3</v>
      </c>
      <c r="V25" s="38"/>
      <c r="X25" t="s">
        <v>123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0.33333333333333331</v>
      </c>
      <c r="AL25">
        <v>0</v>
      </c>
      <c r="AM25">
        <v>0</v>
      </c>
      <c r="AN25">
        <v>0</v>
      </c>
      <c r="AO25">
        <v>0</v>
      </c>
      <c r="AP25">
        <v>0.33333333333333331</v>
      </c>
      <c r="AQ25">
        <f t="shared" si="2"/>
        <v>0.66666666666666663</v>
      </c>
      <c r="AR25" s="2">
        <f t="shared" si="3"/>
        <v>1.7021276595744689E-3</v>
      </c>
      <c r="AS25" s="15"/>
      <c r="AU25" t="s">
        <v>122</v>
      </c>
      <c r="AV25">
        <v>0</v>
      </c>
      <c r="AW25">
        <v>0.33333333333333331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0.33333333333333331</v>
      </c>
      <c r="BG25">
        <v>0.33333333333333331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0.33333333333333331</v>
      </c>
      <c r="BN25">
        <f t="shared" si="4"/>
        <v>2.3333333333333335</v>
      </c>
      <c r="BO25" s="2">
        <f>BN25/$BN$122</f>
        <v>5.4263565891472893E-3</v>
      </c>
      <c r="BP25" s="14"/>
      <c r="BR25" t="s">
        <v>146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0.33333333333333331</v>
      </c>
      <c r="CG25">
        <v>0</v>
      </c>
      <c r="CH25">
        <v>0</v>
      </c>
      <c r="CI25">
        <v>0.33333333333333331</v>
      </c>
      <c r="CJ25">
        <v>0</v>
      </c>
      <c r="CK25">
        <f t="shared" si="5"/>
        <v>0.66666666666666663</v>
      </c>
      <c r="CL25" s="2">
        <f>CK25/$CK$120</f>
        <v>1.3046314416177433E-3</v>
      </c>
    </row>
    <row r="26" spans="1:91" x14ac:dyDescent="0.25">
      <c r="A26" t="s">
        <v>70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0.33333333333333331</v>
      </c>
      <c r="L26" s="30">
        <v>0.33333333333333331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25">
        <f t="shared" si="0"/>
        <v>0.66666666666666663</v>
      </c>
      <c r="U26" s="2">
        <f t="shared" si="1"/>
        <v>2.0080321285140565E-3</v>
      </c>
      <c r="V26" s="38"/>
      <c r="X26" t="s">
        <v>70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0.33333333333333331</v>
      </c>
      <c r="AF26">
        <v>0</v>
      </c>
      <c r="AG26">
        <v>0</v>
      </c>
      <c r="AH26">
        <v>0</v>
      </c>
      <c r="AI26">
        <v>0</v>
      </c>
      <c r="AJ26">
        <v>0.33333333333333331</v>
      </c>
      <c r="AK26">
        <v>0</v>
      </c>
      <c r="AL26">
        <v>0</v>
      </c>
      <c r="AM26">
        <v>0</v>
      </c>
      <c r="AN26">
        <v>0</v>
      </c>
      <c r="AO26">
        <v>0.33333333333333331</v>
      </c>
      <c r="AP26">
        <v>0</v>
      </c>
      <c r="AQ26">
        <f t="shared" si="2"/>
        <v>1</v>
      </c>
      <c r="AR26" s="2">
        <f t="shared" si="3"/>
        <v>2.5531914893617033E-3</v>
      </c>
      <c r="AS26" s="15"/>
      <c r="AU26" t="s">
        <v>66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0.33333333333333331</v>
      </c>
      <c r="BG26">
        <v>0.33333333333333331</v>
      </c>
      <c r="BH26">
        <v>0.33333333333333331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f t="shared" si="4"/>
        <v>1</v>
      </c>
      <c r="BO26" s="2">
        <f>BN26/$BN$122</f>
        <v>2.325581395348838E-3</v>
      </c>
      <c r="BP26" s="14"/>
      <c r="BR26" t="s">
        <v>141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0.66666666666666663</v>
      </c>
      <c r="CF26">
        <v>0.33333333333333331</v>
      </c>
      <c r="CG26">
        <v>0.66666666666666663</v>
      </c>
      <c r="CH26">
        <v>1.333333333333333</v>
      </c>
      <c r="CI26">
        <v>1.333333333333333</v>
      </c>
      <c r="CJ26">
        <v>1.666666666666667</v>
      </c>
      <c r="CK26">
        <f t="shared" si="5"/>
        <v>5.9999999999999991</v>
      </c>
      <c r="CL26" s="2">
        <f>CK26/$CK$120</f>
        <v>1.174168297455969E-2</v>
      </c>
    </row>
    <row r="27" spans="1:91" x14ac:dyDescent="0.25">
      <c r="A27" t="s">
        <v>71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0.33333333333333331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0.66666666666666663</v>
      </c>
      <c r="T27" s="25">
        <f t="shared" si="0"/>
        <v>1</v>
      </c>
      <c r="U27" s="2">
        <f t="shared" si="1"/>
        <v>3.0120481927710849E-3</v>
      </c>
      <c r="V27" s="38"/>
      <c r="X27" t="s">
        <v>74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0.33333333333333331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f t="shared" si="2"/>
        <v>0.33333333333333331</v>
      </c>
      <c r="AR27" s="2">
        <f t="shared" si="3"/>
        <v>8.5106382978723447E-4</v>
      </c>
      <c r="AS27" s="15"/>
      <c r="AU27" t="s">
        <v>140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0.33333333333333331</v>
      </c>
      <c r="BJ27">
        <v>0</v>
      </c>
      <c r="BK27">
        <v>0</v>
      </c>
      <c r="BL27">
        <v>0.33333333333333331</v>
      </c>
      <c r="BM27">
        <v>0.33333333333333331</v>
      </c>
      <c r="BN27">
        <f t="shared" si="4"/>
        <v>1</v>
      </c>
      <c r="BO27" s="2">
        <f>BN27/$BN$122</f>
        <v>2.325581395348838E-3</v>
      </c>
      <c r="BP27" s="14"/>
      <c r="BR27" t="s">
        <v>74</v>
      </c>
      <c r="BS27">
        <v>0</v>
      </c>
      <c r="BT27">
        <v>0</v>
      </c>
      <c r="BU27">
        <v>0</v>
      </c>
      <c r="BV27">
        <v>0.33333333333333331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f t="shared" si="5"/>
        <v>0.33333333333333331</v>
      </c>
      <c r="CL27" s="2">
        <f>CK27/$CK$120</f>
        <v>6.5231572080887167E-4</v>
      </c>
    </row>
    <row r="28" spans="1:91" x14ac:dyDescent="0.25">
      <c r="A28" t="s">
        <v>72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0.33333333333333331</v>
      </c>
      <c r="P28" s="30">
        <v>0</v>
      </c>
      <c r="Q28" s="30">
        <v>0</v>
      </c>
      <c r="R28" s="30">
        <v>0</v>
      </c>
      <c r="S28" s="30">
        <v>0</v>
      </c>
      <c r="T28" s="25">
        <f t="shared" si="0"/>
        <v>0.33333333333333331</v>
      </c>
      <c r="U28" s="2">
        <f t="shared" si="1"/>
        <v>1.0040160642570282E-3</v>
      </c>
      <c r="V28" s="38"/>
      <c r="X28" t="s">
        <v>75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0.33333333333333331</v>
      </c>
      <c r="AM28">
        <v>0</v>
      </c>
      <c r="AN28">
        <v>0</v>
      </c>
      <c r="AO28">
        <v>0</v>
      </c>
      <c r="AP28">
        <v>0</v>
      </c>
      <c r="AQ28">
        <f t="shared" si="2"/>
        <v>0.33333333333333331</v>
      </c>
      <c r="AR28" s="2">
        <f t="shared" si="3"/>
        <v>8.5106382978723447E-4</v>
      </c>
      <c r="AS28" s="15"/>
      <c r="AU28" t="s">
        <v>67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0.33333333333333331</v>
      </c>
      <c r="BI28">
        <v>0.33333333333333331</v>
      </c>
      <c r="BJ28">
        <v>0.33333333333333331</v>
      </c>
      <c r="BK28">
        <v>0</v>
      </c>
      <c r="BL28">
        <v>0.66666666666666663</v>
      </c>
      <c r="BM28">
        <v>0.66666666666666663</v>
      </c>
      <c r="BN28">
        <f t="shared" si="4"/>
        <v>2.333333333333333</v>
      </c>
      <c r="BO28" s="2">
        <f>BN28/$BN$122</f>
        <v>5.4263565891472885E-3</v>
      </c>
      <c r="BP28" s="14"/>
      <c r="BR28" t="s">
        <v>75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0.33333333333333331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0.66666666666666663</v>
      </c>
      <c r="CJ28">
        <v>0</v>
      </c>
      <c r="CK28">
        <f t="shared" si="5"/>
        <v>1</v>
      </c>
      <c r="CL28" s="2">
        <f>CK28/$CK$120</f>
        <v>1.9569471624266152E-3</v>
      </c>
    </row>
    <row r="29" spans="1:91" x14ac:dyDescent="0.25">
      <c r="A29" t="s">
        <v>73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0.33333333333333331</v>
      </c>
      <c r="Q29" s="30">
        <v>0</v>
      </c>
      <c r="R29" s="30">
        <v>0</v>
      </c>
      <c r="S29" s="30">
        <v>0</v>
      </c>
      <c r="T29" s="25">
        <f t="shared" si="0"/>
        <v>0.33333333333333331</v>
      </c>
      <c r="U29" s="2">
        <f t="shared" si="1"/>
        <v>1.0040160642570282E-3</v>
      </c>
      <c r="V29" s="38"/>
      <c r="X29" t="s">
        <v>76</v>
      </c>
      <c r="Y29">
        <v>0</v>
      </c>
      <c r="Z29">
        <v>0</v>
      </c>
      <c r="AA29">
        <v>0</v>
      </c>
      <c r="AB29">
        <v>0.33333333333333331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0.66666666666666663</v>
      </c>
      <c r="AJ29">
        <v>0</v>
      </c>
      <c r="AK29">
        <v>0.33333333333333331</v>
      </c>
      <c r="AL29">
        <v>1</v>
      </c>
      <c r="AM29">
        <v>0.66666666666666663</v>
      </c>
      <c r="AN29">
        <v>0.66666666666666663</v>
      </c>
      <c r="AO29">
        <v>0.66666666666666663</v>
      </c>
      <c r="AP29">
        <v>0.66666666666666663</v>
      </c>
      <c r="AQ29">
        <f t="shared" si="2"/>
        <v>5</v>
      </c>
      <c r="AR29" s="2">
        <f t="shared" si="3"/>
        <v>1.2765957446808517E-2</v>
      </c>
      <c r="AS29" s="15"/>
      <c r="AU29" t="s">
        <v>141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0.33333333333333331</v>
      </c>
      <c r="BJ29">
        <v>0</v>
      </c>
      <c r="BK29">
        <v>1.333333333333333</v>
      </c>
      <c r="BL29">
        <v>0.66666666666666663</v>
      </c>
      <c r="BM29">
        <v>1.666666666666667</v>
      </c>
      <c r="BN29">
        <f t="shared" si="4"/>
        <v>4</v>
      </c>
      <c r="BO29" s="2">
        <f>BN29/$BN$122</f>
        <v>9.3023255813953522E-3</v>
      </c>
      <c r="BP29" s="14"/>
      <c r="BR29" t="s">
        <v>76</v>
      </c>
      <c r="BS29">
        <v>0</v>
      </c>
      <c r="BT29">
        <v>0.33333333333333331</v>
      </c>
      <c r="BU29">
        <v>0</v>
      </c>
      <c r="BV29">
        <v>0</v>
      </c>
      <c r="BW29">
        <v>0.66666666666666663</v>
      </c>
      <c r="BX29">
        <v>0</v>
      </c>
      <c r="BY29">
        <v>0</v>
      </c>
      <c r="BZ29">
        <v>0.33333333333333331</v>
      </c>
      <c r="CA29">
        <v>0</v>
      </c>
      <c r="CB29">
        <v>0</v>
      </c>
      <c r="CC29">
        <v>0</v>
      </c>
      <c r="CD29">
        <v>0.33333333333333331</v>
      </c>
      <c r="CE29">
        <v>0.33333333333333331</v>
      </c>
      <c r="CF29">
        <v>1</v>
      </c>
      <c r="CG29">
        <v>0.66666666666666663</v>
      </c>
      <c r="CH29">
        <v>0.66666666666666663</v>
      </c>
      <c r="CI29">
        <v>1.666666666666667</v>
      </c>
      <c r="CJ29">
        <v>0.33333333333333331</v>
      </c>
      <c r="CK29">
        <f t="shared" si="5"/>
        <v>6.333333333333333</v>
      </c>
      <c r="CL29" s="2">
        <f>CK29/$CK$120</f>
        <v>1.2393998695368561E-2</v>
      </c>
    </row>
    <row r="30" spans="1:91" x14ac:dyDescent="0.25">
      <c r="A30" t="s">
        <v>74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0.33333333333333331</v>
      </c>
      <c r="T30" s="25">
        <f t="shared" si="0"/>
        <v>0.33333333333333331</v>
      </c>
      <c r="U30" s="2">
        <f t="shared" si="1"/>
        <v>1.0040160642570282E-3</v>
      </c>
      <c r="V30" s="38"/>
      <c r="X30" s="2" t="s">
        <v>21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0.33333333333333331</v>
      </c>
      <c r="AK30" s="2">
        <v>0</v>
      </c>
      <c r="AL30" s="2">
        <v>0</v>
      </c>
      <c r="AM30" s="2">
        <v>0</v>
      </c>
      <c r="AN30" s="2">
        <v>0</v>
      </c>
      <c r="AO30" s="2">
        <v>0.33333333333333331</v>
      </c>
      <c r="AP30" s="2">
        <v>0.33333333333333331</v>
      </c>
      <c r="AQ30" s="2">
        <f t="shared" si="2"/>
        <v>1</v>
      </c>
      <c r="AR30" s="2">
        <f t="shared" si="3"/>
        <v>2.5531914893617033E-3</v>
      </c>
      <c r="AS30" s="15">
        <f>SUM(AR30:AR31)</f>
        <v>5.1063829787234066E-3</v>
      </c>
      <c r="AU30" t="s">
        <v>71</v>
      </c>
      <c r="AV30">
        <v>0</v>
      </c>
      <c r="AW30">
        <v>0.33333333333333331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0.33333333333333331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f t="shared" si="4"/>
        <v>1.6666666666666665</v>
      </c>
      <c r="BO30" s="2">
        <f>BN30/$BN$122</f>
        <v>3.8759689922480633E-3</v>
      </c>
      <c r="BP30" s="14"/>
      <c r="BR30" s="2" t="s">
        <v>21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0.66666666666666663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0.33333333333333331</v>
      </c>
      <c r="CK30" s="2">
        <f t="shared" si="5"/>
        <v>1</v>
      </c>
      <c r="CL30" s="2">
        <f>CK30/$CK$120</f>
        <v>1.9569471624266152E-3</v>
      </c>
      <c r="CM30" s="16">
        <f>SUM(CL30:CL32)</f>
        <v>3.9138943248532305E-3</v>
      </c>
    </row>
    <row r="31" spans="1:91" x14ac:dyDescent="0.25">
      <c r="A31" t="s">
        <v>75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0.33333333333333331</v>
      </c>
      <c r="P31" s="30">
        <v>0</v>
      </c>
      <c r="Q31" s="30">
        <v>0</v>
      </c>
      <c r="R31" s="30">
        <v>0</v>
      </c>
      <c r="S31" s="30">
        <v>0.33333333333333331</v>
      </c>
      <c r="T31" s="25">
        <f t="shared" si="0"/>
        <v>0.66666666666666663</v>
      </c>
      <c r="U31" s="2">
        <f t="shared" si="1"/>
        <v>2.0080321285140565E-3</v>
      </c>
      <c r="V31" s="38"/>
      <c r="X31" t="s">
        <v>77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0.33333333333333331</v>
      </c>
      <c r="AK31">
        <v>0</v>
      </c>
      <c r="AL31">
        <v>0</v>
      </c>
      <c r="AM31">
        <v>0</v>
      </c>
      <c r="AN31">
        <v>0</v>
      </c>
      <c r="AO31">
        <v>0.33333333333333331</v>
      </c>
      <c r="AP31">
        <v>0.33333333333333331</v>
      </c>
      <c r="AQ31">
        <f t="shared" si="2"/>
        <v>1</v>
      </c>
      <c r="AR31" s="2">
        <f t="shared" si="3"/>
        <v>2.5531914893617033E-3</v>
      </c>
      <c r="AS31" s="15"/>
      <c r="AU31" t="s">
        <v>72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0.33333333333333331</v>
      </c>
      <c r="BM31">
        <v>0</v>
      </c>
      <c r="BN31">
        <f t="shared" si="4"/>
        <v>0.33333333333333331</v>
      </c>
      <c r="BO31" s="2">
        <f>BN31/$BN$122</f>
        <v>7.7519379844961272E-4</v>
      </c>
      <c r="BP31" s="14"/>
      <c r="BR31" t="s">
        <v>77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0.33333333333333331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0.33333333333333331</v>
      </c>
      <c r="CK31">
        <f t="shared" si="5"/>
        <v>0.66666666666666663</v>
      </c>
      <c r="CL31" s="2">
        <f>CK31/$CK$120</f>
        <v>1.3046314416177433E-3</v>
      </c>
    </row>
    <row r="32" spans="1:91" x14ac:dyDescent="0.25">
      <c r="A32" t="s">
        <v>76</v>
      </c>
      <c r="B32" s="30">
        <v>0</v>
      </c>
      <c r="C32" s="30">
        <v>0</v>
      </c>
      <c r="D32" s="30">
        <v>0</v>
      </c>
      <c r="E32" s="30">
        <v>0.33333333333333331</v>
      </c>
      <c r="F32" s="30">
        <v>0</v>
      </c>
      <c r="G32" s="30">
        <v>0</v>
      </c>
      <c r="H32" s="30">
        <v>0</v>
      </c>
      <c r="I32" s="30">
        <v>0</v>
      </c>
      <c r="J32" s="30">
        <v>0.33333333333333331</v>
      </c>
      <c r="K32" s="30">
        <v>0.33333333333333331</v>
      </c>
      <c r="L32" s="30">
        <v>0.33333333333333331</v>
      </c>
      <c r="M32" s="30">
        <v>0.33333333333333331</v>
      </c>
      <c r="N32" s="30">
        <v>0</v>
      </c>
      <c r="O32" s="30">
        <v>0.33333333333333331</v>
      </c>
      <c r="P32" s="30">
        <v>0</v>
      </c>
      <c r="Q32" s="30">
        <v>0.66666666666666663</v>
      </c>
      <c r="R32" s="30">
        <v>1</v>
      </c>
      <c r="S32" s="30">
        <v>0.66666666666666663</v>
      </c>
      <c r="T32" s="25">
        <f t="shared" si="0"/>
        <v>4.333333333333333</v>
      </c>
      <c r="U32" s="2">
        <f t="shared" si="1"/>
        <v>1.3052208835341366E-2</v>
      </c>
      <c r="V32" s="38"/>
      <c r="X32" s="2" t="s">
        <v>22</v>
      </c>
      <c r="Y32" s="2">
        <v>0</v>
      </c>
      <c r="Z32" s="2">
        <v>0</v>
      </c>
      <c r="AA32" s="2">
        <v>0.66666666666666663</v>
      </c>
      <c r="AB32" s="2">
        <v>0</v>
      </c>
      <c r="AC32" s="2">
        <v>0</v>
      </c>
      <c r="AD32" s="2">
        <v>0.33333333333333331</v>
      </c>
      <c r="AE32" s="2">
        <v>0</v>
      </c>
      <c r="AF32" s="2">
        <v>0</v>
      </c>
      <c r="AG32" s="2">
        <v>0.33333333333333331</v>
      </c>
      <c r="AH32" s="2">
        <v>0</v>
      </c>
      <c r="AI32" s="2">
        <v>0</v>
      </c>
      <c r="AJ32" s="2">
        <v>0.33333333333333331</v>
      </c>
      <c r="AK32" s="2">
        <v>1</v>
      </c>
      <c r="AL32" s="2">
        <v>1.333333333333333</v>
      </c>
      <c r="AM32" s="2">
        <v>1</v>
      </c>
      <c r="AN32" s="2">
        <v>1</v>
      </c>
      <c r="AO32" s="2">
        <v>3</v>
      </c>
      <c r="AP32" s="2">
        <v>5.333333333333333</v>
      </c>
      <c r="AQ32" s="2">
        <f t="shared" si="2"/>
        <v>14.333333333333332</v>
      </c>
      <c r="AR32" s="2">
        <f t="shared" si="3"/>
        <v>3.6595744680851083E-2</v>
      </c>
      <c r="AS32" s="15">
        <f>SUM(AR32:AR35)</f>
        <v>7.3191489361702167E-2</v>
      </c>
      <c r="AU32" t="s">
        <v>73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0.33333333333333331</v>
      </c>
      <c r="BL32">
        <v>0</v>
      </c>
      <c r="BM32">
        <v>0</v>
      </c>
      <c r="BN32">
        <f t="shared" si="4"/>
        <v>0.33333333333333331</v>
      </c>
      <c r="BO32" s="2">
        <f>BN32/$BN$122</f>
        <v>7.7519379844961272E-4</v>
      </c>
      <c r="BP32" s="14"/>
      <c r="BR32" t="s">
        <v>142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0.33333333333333331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f t="shared" si="5"/>
        <v>0.33333333333333331</v>
      </c>
      <c r="CL32" s="2">
        <f>CK32/$CK$120</f>
        <v>6.5231572080887167E-4</v>
      </c>
    </row>
    <row r="33" spans="1:91" x14ac:dyDescent="0.25">
      <c r="A33" s="2" t="s">
        <v>21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0.33333333333333331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0.33333333333333331</v>
      </c>
      <c r="P33" s="29">
        <v>0</v>
      </c>
      <c r="Q33" s="29">
        <v>0.33333333333333331</v>
      </c>
      <c r="R33" s="29">
        <v>0</v>
      </c>
      <c r="S33" s="29">
        <v>0.33333333333333331</v>
      </c>
      <c r="T33" s="31">
        <f t="shared" si="0"/>
        <v>1.3333333333333333</v>
      </c>
      <c r="U33" s="2">
        <f t="shared" si="1"/>
        <v>4.0160642570281129E-3</v>
      </c>
      <c r="V33" s="37">
        <f>SUM(U33:U34)</f>
        <v>8.0321285140562259E-3</v>
      </c>
      <c r="X33" t="s">
        <v>78</v>
      </c>
      <c r="Y33">
        <v>0</v>
      </c>
      <c r="Z33">
        <v>0</v>
      </c>
      <c r="AA33">
        <v>0.33333333333333331</v>
      </c>
      <c r="AB33">
        <v>0</v>
      </c>
      <c r="AC33">
        <v>0</v>
      </c>
      <c r="AD33">
        <v>0.33333333333333331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0.33333333333333331</v>
      </c>
      <c r="AK33">
        <v>0.66666666666666663</v>
      </c>
      <c r="AL33">
        <v>1</v>
      </c>
      <c r="AM33">
        <v>1</v>
      </c>
      <c r="AN33">
        <v>0.66666666666666663</v>
      </c>
      <c r="AO33">
        <v>2.333333333333333</v>
      </c>
      <c r="AP33">
        <v>5.333333333333333</v>
      </c>
      <c r="AQ33">
        <f t="shared" si="2"/>
        <v>12</v>
      </c>
      <c r="AR33" s="2">
        <f t="shared" si="3"/>
        <v>3.0638297872340441E-2</v>
      </c>
      <c r="AS33" s="15"/>
      <c r="AU33" t="s">
        <v>74</v>
      </c>
      <c r="AV33">
        <v>0</v>
      </c>
      <c r="AW33">
        <v>0.33333333333333331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0.33333333333333331</v>
      </c>
      <c r="BJ33">
        <v>0</v>
      </c>
      <c r="BK33">
        <v>0</v>
      </c>
      <c r="BL33">
        <v>0</v>
      </c>
      <c r="BM33">
        <v>0</v>
      </c>
      <c r="BN33">
        <f t="shared" si="4"/>
        <v>0.66666666666666663</v>
      </c>
      <c r="BO33" s="2">
        <f>BN33/$BN$122</f>
        <v>1.5503875968992254E-3</v>
      </c>
      <c r="BP33" s="14"/>
      <c r="BR33" s="2" t="s">
        <v>22</v>
      </c>
      <c r="BS33" s="2">
        <v>0.33333333333333331</v>
      </c>
      <c r="BT33" s="2">
        <v>0</v>
      </c>
      <c r="BU33" s="2">
        <v>0.33333333333333331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0.33333333333333331</v>
      </c>
      <c r="CC33" s="2">
        <v>1.666666666666667</v>
      </c>
      <c r="CD33" s="2">
        <v>0</v>
      </c>
      <c r="CE33" s="2">
        <v>0.66666666666666663</v>
      </c>
      <c r="CF33" s="2">
        <v>2</v>
      </c>
      <c r="CG33" s="2">
        <v>1</v>
      </c>
      <c r="CH33" s="2">
        <v>3.666666666666667</v>
      </c>
      <c r="CI33" s="2">
        <v>2</v>
      </c>
      <c r="CJ33" s="2">
        <v>4</v>
      </c>
      <c r="CK33" s="2">
        <f t="shared" si="5"/>
        <v>16</v>
      </c>
      <c r="CL33" s="2">
        <f>CK33/$CK$120</f>
        <v>3.1311154598825844E-2</v>
      </c>
      <c r="CM33" s="16">
        <f>SUM(CL33:CL36)</f>
        <v>6.2622309197651688E-2</v>
      </c>
    </row>
    <row r="34" spans="1:91" x14ac:dyDescent="0.25">
      <c r="A34" t="s">
        <v>77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0.33333333333333331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0.33333333333333331</v>
      </c>
      <c r="P34" s="30">
        <v>0</v>
      </c>
      <c r="Q34" s="30">
        <v>0.33333333333333331</v>
      </c>
      <c r="R34" s="30">
        <v>0</v>
      </c>
      <c r="S34" s="30">
        <v>0.33333333333333331</v>
      </c>
      <c r="T34" s="25">
        <f t="shared" si="0"/>
        <v>1.3333333333333333</v>
      </c>
      <c r="U34" s="2">
        <f t="shared" si="1"/>
        <v>4.0160642570281129E-3</v>
      </c>
      <c r="V34" s="38"/>
      <c r="X34" t="s">
        <v>79</v>
      </c>
      <c r="Y34">
        <v>0</v>
      </c>
      <c r="Z34">
        <v>0</v>
      </c>
      <c r="AA34">
        <v>0.33333333333333331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0.33333333333333331</v>
      </c>
      <c r="AP34">
        <v>0</v>
      </c>
      <c r="AQ34">
        <f t="shared" si="2"/>
        <v>0.66666666666666663</v>
      </c>
      <c r="AR34" s="2">
        <f t="shared" si="3"/>
        <v>1.7021276595744689E-3</v>
      </c>
      <c r="AS34" s="15"/>
      <c r="AU34" t="s">
        <v>76</v>
      </c>
      <c r="AV34">
        <v>0</v>
      </c>
      <c r="AW34">
        <v>0</v>
      </c>
      <c r="AX34">
        <v>0</v>
      </c>
      <c r="AY34">
        <v>0</v>
      </c>
      <c r="AZ34">
        <v>0.33333333333333331</v>
      </c>
      <c r="BA34">
        <v>0</v>
      </c>
      <c r="BB34">
        <v>0.33333333333333331</v>
      </c>
      <c r="BC34">
        <v>0</v>
      </c>
      <c r="BD34">
        <v>0</v>
      </c>
      <c r="BE34">
        <v>0.33333333333333331</v>
      </c>
      <c r="BF34">
        <v>0.33333333333333331</v>
      </c>
      <c r="BG34">
        <v>0.66666666666666663</v>
      </c>
      <c r="BH34">
        <v>0</v>
      </c>
      <c r="BI34">
        <v>0.33333333333333331</v>
      </c>
      <c r="BJ34">
        <v>1</v>
      </c>
      <c r="BK34">
        <v>0.66666666666666663</v>
      </c>
      <c r="BL34">
        <v>1</v>
      </c>
      <c r="BM34">
        <v>1.666666666666667</v>
      </c>
      <c r="BN34">
        <f t="shared" si="4"/>
        <v>6.666666666666667</v>
      </c>
      <c r="BO34" s="2">
        <f>BN34/$BN$122</f>
        <v>1.5503875968992255E-2</v>
      </c>
      <c r="BP34" s="14"/>
      <c r="BR34" t="s">
        <v>78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0.33333333333333331</v>
      </c>
      <c r="CC34">
        <v>1</v>
      </c>
      <c r="CD34">
        <v>0</v>
      </c>
      <c r="CE34">
        <v>0.66666666666666663</v>
      </c>
      <c r="CF34">
        <v>2</v>
      </c>
      <c r="CG34">
        <v>1</v>
      </c>
      <c r="CH34">
        <v>2.666666666666667</v>
      </c>
      <c r="CI34">
        <v>1.666666666666667</v>
      </c>
      <c r="CJ34">
        <v>2.333333333333333</v>
      </c>
      <c r="CK34">
        <f t="shared" si="5"/>
        <v>11.666666666666668</v>
      </c>
      <c r="CL34" s="2">
        <f>CK34/$CK$120</f>
        <v>2.2831050228310511E-2</v>
      </c>
    </row>
    <row r="35" spans="1:91" x14ac:dyDescent="0.25">
      <c r="A35" s="2" t="s">
        <v>22</v>
      </c>
      <c r="B35" s="29">
        <v>0.33333333333333331</v>
      </c>
      <c r="C35" s="29">
        <v>0.33333333333333331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0.66666666666666663</v>
      </c>
      <c r="K35" s="29">
        <v>0</v>
      </c>
      <c r="L35" s="29">
        <v>0.33333333333333331</v>
      </c>
      <c r="M35" s="29">
        <v>0.66666666666666663</v>
      </c>
      <c r="N35" s="29">
        <v>0.66666666666666663</v>
      </c>
      <c r="O35" s="29">
        <v>2</v>
      </c>
      <c r="P35" s="29">
        <v>1</v>
      </c>
      <c r="Q35" s="29">
        <v>1.666666666666667</v>
      </c>
      <c r="R35" s="29">
        <v>2.666666666666667</v>
      </c>
      <c r="S35" s="29">
        <v>3.666666666666667</v>
      </c>
      <c r="T35" s="31">
        <f t="shared" si="0"/>
        <v>14</v>
      </c>
      <c r="U35" s="2">
        <f t="shared" si="1"/>
        <v>4.2168674698795185E-2</v>
      </c>
      <c r="V35" s="37">
        <f>SUM(U35:U38)</f>
        <v>8.4337349397590383E-2</v>
      </c>
      <c r="X35" t="s">
        <v>80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0.33333333333333331</v>
      </c>
      <c r="AH35">
        <v>0</v>
      </c>
      <c r="AI35">
        <v>0</v>
      </c>
      <c r="AJ35">
        <v>0</v>
      </c>
      <c r="AK35">
        <v>0.33333333333333331</v>
      </c>
      <c r="AL35">
        <v>0.33333333333333331</v>
      </c>
      <c r="AM35">
        <v>0</v>
      </c>
      <c r="AN35">
        <v>0.33333333333333331</v>
      </c>
      <c r="AO35">
        <v>0.33333333333333331</v>
      </c>
      <c r="AP35">
        <v>0</v>
      </c>
      <c r="AQ35">
        <f t="shared" si="2"/>
        <v>1.6666666666666665</v>
      </c>
      <c r="AR35" s="2">
        <f t="shared" si="3"/>
        <v>4.255319148936172E-3</v>
      </c>
      <c r="AS35" s="15"/>
      <c r="AU35" s="2" t="s">
        <v>21</v>
      </c>
      <c r="AV35" s="2">
        <v>0</v>
      </c>
      <c r="AW35" s="2">
        <v>0.33333333333333331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0.33333333333333331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0.33333333333333331</v>
      </c>
      <c r="BL35" s="2">
        <v>0</v>
      </c>
      <c r="BM35" s="2">
        <v>0.33333333333333331</v>
      </c>
      <c r="BN35" s="2">
        <f t="shared" si="4"/>
        <v>1.3333333333333333</v>
      </c>
      <c r="BO35" s="2">
        <f>BN35/$BN$122</f>
        <v>3.1007751937984509E-3</v>
      </c>
      <c r="BP35" s="14">
        <f>SUM(BO35:BO37)</f>
        <v>6.2015503875969009E-3</v>
      </c>
      <c r="BR35" t="s">
        <v>79</v>
      </c>
      <c r="BS35">
        <v>0.33333333333333331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0.33333333333333331</v>
      </c>
      <c r="CI35">
        <v>0</v>
      </c>
      <c r="CJ35">
        <v>0.66666666666666663</v>
      </c>
      <c r="CK35">
        <f t="shared" si="5"/>
        <v>1.3333333333333333</v>
      </c>
      <c r="CL35" s="2">
        <f>CK35/$CK$120</f>
        <v>2.6092628832354867E-3</v>
      </c>
    </row>
    <row r="36" spans="1:91" x14ac:dyDescent="0.25">
      <c r="A36" t="s">
        <v>78</v>
      </c>
      <c r="B36" s="30">
        <v>0</v>
      </c>
      <c r="C36" s="30">
        <v>0.33333333333333331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0.66666666666666663</v>
      </c>
      <c r="N36" s="30">
        <v>0.66666666666666663</v>
      </c>
      <c r="O36" s="30">
        <v>2</v>
      </c>
      <c r="P36" s="30">
        <v>0.66666666666666663</v>
      </c>
      <c r="Q36" s="30">
        <v>1.666666666666667</v>
      </c>
      <c r="R36" s="30">
        <v>2</v>
      </c>
      <c r="S36" s="30">
        <v>2.666666666666667</v>
      </c>
      <c r="T36" s="25">
        <f t="shared" si="0"/>
        <v>10.666666666666668</v>
      </c>
      <c r="U36" s="2">
        <f t="shared" si="1"/>
        <v>3.2128514056224911E-2</v>
      </c>
      <c r="V36" s="38"/>
      <c r="X36" s="2" t="s">
        <v>34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0.33333333333333331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f t="shared" si="2"/>
        <v>0.33333333333333331</v>
      </c>
      <c r="AR36" s="2">
        <f t="shared" si="3"/>
        <v>8.5106382978723447E-4</v>
      </c>
      <c r="AS36" s="15">
        <f>SUM(AR36:AR38)</f>
        <v>2.5531914893617033E-3</v>
      </c>
      <c r="AU36" t="s">
        <v>77</v>
      </c>
      <c r="AV36">
        <v>0</v>
      </c>
      <c r="AW36">
        <v>0.33333333333333331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0.33333333333333331</v>
      </c>
      <c r="BL36">
        <v>0</v>
      </c>
      <c r="BM36">
        <v>0.33333333333333331</v>
      </c>
      <c r="BN36">
        <f t="shared" si="4"/>
        <v>1</v>
      </c>
      <c r="BO36" s="2">
        <f>BN36/$BN$122</f>
        <v>2.325581395348838E-3</v>
      </c>
      <c r="BP36" s="14"/>
      <c r="BR36" t="s">
        <v>80</v>
      </c>
      <c r="BS36">
        <v>0</v>
      </c>
      <c r="BT36">
        <v>0</v>
      </c>
      <c r="BU36">
        <v>0.33333333333333331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0.66666666666666663</v>
      </c>
      <c r="CD36">
        <v>0</v>
      </c>
      <c r="CE36">
        <v>0</v>
      </c>
      <c r="CF36">
        <v>0</v>
      </c>
      <c r="CG36">
        <v>0</v>
      </c>
      <c r="CH36">
        <v>0.66666666666666663</v>
      </c>
      <c r="CI36">
        <v>0.33333333333333331</v>
      </c>
      <c r="CJ36">
        <v>1</v>
      </c>
      <c r="CK36">
        <f t="shared" si="5"/>
        <v>3</v>
      </c>
      <c r="CL36" s="2">
        <f>CK36/$CK$120</f>
        <v>5.8708414872798457E-3</v>
      </c>
    </row>
    <row r="37" spans="1:91" x14ac:dyDescent="0.25">
      <c r="A37" t="s">
        <v>79</v>
      </c>
      <c r="B37" s="30">
        <v>0.33333333333333331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0.33333333333333331</v>
      </c>
      <c r="K37" s="30">
        <v>0</v>
      </c>
      <c r="L37" s="30">
        <v>0.33333333333333331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0.33333333333333331</v>
      </c>
      <c r="S37" s="30">
        <v>0.33333333333333331</v>
      </c>
      <c r="T37" s="25">
        <f t="shared" si="0"/>
        <v>1.6666666666666665</v>
      </c>
      <c r="U37" s="2">
        <f t="shared" si="1"/>
        <v>5.0200803212851414E-3</v>
      </c>
      <c r="V37" s="38"/>
      <c r="X37" t="s">
        <v>81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0.33333333333333331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f t="shared" si="2"/>
        <v>0.33333333333333331</v>
      </c>
      <c r="AR37" s="2">
        <f t="shared" si="3"/>
        <v>8.5106382978723447E-4</v>
      </c>
      <c r="AS37" s="15"/>
      <c r="AU37" t="s">
        <v>142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0.33333333333333331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f t="shared" si="4"/>
        <v>0.33333333333333331</v>
      </c>
      <c r="BO37" s="2">
        <f>BN37/$BN$122</f>
        <v>7.7519379844961272E-4</v>
      </c>
      <c r="BP37" s="14"/>
      <c r="BR37" s="2" t="s">
        <v>34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0.33333333333333331</v>
      </c>
      <c r="BZ37" s="2">
        <v>0.33333333333333331</v>
      </c>
      <c r="CA37" s="2">
        <v>0.33333333333333331</v>
      </c>
      <c r="CB37" s="2">
        <v>0.33333333333333331</v>
      </c>
      <c r="CC37" s="2">
        <v>0</v>
      </c>
      <c r="CD37" s="2">
        <v>0.33333333333333331</v>
      </c>
      <c r="CE37" s="2">
        <v>1</v>
      </c>
      <c r="CF37" s="2">
        <v>0</v>
      </c>
      <c r="CG37" s="2">
        <v>0</v>
      </c>
      <c r="CH37" s="2">
        <v>0</v>
      </c>
      <c r="CI37" s="2">
        <v>0</v>
      </c>
      <c r="CJ37" s="2">
        <v>0.33333333333333331</v>
      </c>
      <c r="CK37" s="2">
        <f t="shared" si="5"/>
        <v>3</v>
      </c>
      <c r="CL37" s="2">
        <f>CK37/$CK$120</f>
        <v>5.8708414872798457E-3</v>
      </c>
      <c r="CM37" s="16">
        <f>SUM(CL37:CL40)</f>
        <v>1.6960208741030665E-2</v>
      </c>
    </row>
    <row r="38" spans="1:91" x14ac:dyDescent="0.25">
      <c r="A38" t="s">
        <v>80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0.33333333333333331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0.33333333333333331</v>
      </c>
      <c r="Q38" s="30">
        <v>0</v>
      </c>
      <c r="R38" s="30">
        <v>0.33333333333333331</v>
      </c>
      <c r="S38" s="30">
        <v>0.66666666666666663</v>
      </c>
      <c r="T38" s="25">
        <f t="shared" si="0"/>
        <v>1.6666666666666665</v>
      </c>
      <c r="U38" s="2">
        <f t="shared" si="1"/>
        <v>5.0200803212851414E-3</v>
      </c>
      <c r="V38" s="38"/>
      <c r="X38" t="s">
        <v>124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0.33333333333333331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f t="shared" si="2"/>
        <v>0.33333333333333331</v>
      </c>
      <c r="AR38" s="2">
        <f t="shared" si="3"/>
        <v>8.5106382978723447E-4</v>
      </c>
      <c r="AS38" s="15"/>
      <c r="AU38" s="2" t="s">
        <v>22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0.66666666666666663</v>
      </c>
      <c r="BB38" s="2">
        <v>0</v>
      </c>
      <c r="BC38" s="2">
        <v>0.33333333333333331</v>
      </c>
      <c r="BD38" s="2">
        <v>0.33333333333333331</v>
      </c>
      <c r="BE38" s="2">
        <v>0.33333333333333331</v>
      </c>
      <c r="BF38" s="2">
        <v>0.66666666666666663</v>
      </c>
      <c r="BG38" s="2">
        <v>0.33333333333333331</v>
      </c>
      <c r="BH38" s="2">
        <v>1</v>
      </c>
      <c r="BI38" s="2">
        <v>1.666666666666667</v>
      </c>
      <c r="BJ38" s="2">
        <v>0.33333333333333331</v>
      </c>
      <c r="BK38" s="2">
        <v>1.333333333333333</v>
      </c>
      <c r="BL38" s="2">
        <v>2.666666666666667</v>
      </c>
      <c r="BM38" s="2">
        <v>3</v>
      </c>
      <c r="BN38" s="2">
        <f t="shared" si="4"/>
        <v>12.666666666666668</v>
      </c>
      <c r="BO38" s="2">
        <f>BN38/$BN$122</f>
        <v>2.9457364341085285E-2</v>
      </c>
      <c r="BP38" s="14">
        <f>SUM(BO38:BO41)</f>
        <v>5.8914728682170563E-2</v>
      </c>
      <c r="BR38" t="s">
        <v>81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0.33333333333333331</v>
      </c>
      <c r="BZ38">
        <v>0.33333333333333331</v>
      </c>
      <c r="CA38">
        <v>0.33333333333333331</v>
      </c>
      <c r="CB38">
        <v>0.33333333333333331</v>
      </c>
      <c r="CC38">
        <v>0</v>
      </c>
      <c r="CD38">
        <v>0.33333333333333331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f t="shared" si="5"/>
        <v>2.6666666666666665</v>
      </c>
      <c r="CL38" s="2">
        <f>CK38/$CK$120</f>
        <v>5.2185257664709734E-3</v>
      </c>
    </row>
    <row r="39" spans="1:91" x14ac:dyDescent="0.25">
      <c r="A39" s="2" t="s">
        <v>34</v>
      </c>
      <c r="B39" s="29">
        <v>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0.33333333333333331</v>
      </c>
      <c r="N39" s="29">
        <v>0</v>
      </c>
      <c r="O39" s="29">
        <v>0</v>
      </c>
      <c r="P39" s="29">
        <v>0</v>
      </c>
      <c r="Q39" s="29">
        <v>0.33333333333333331</v>
      </c>
      <c r="R39" s="29">
        <v>0.66666666666666663</v>
      </c>
      <c r="S39" s="29">
        <v>0.33333333333333331</v>
      </c>
      <c r="T39" s="31">
        <f t="shared" si="0"/>
        <v>1.6666666666666665</v>
      </c>
      <c r="U39" s="2">
        <f t="shared" si="1"/>
        <v>5.0200803212851414E-3</v>
      </c>
      <c r="V39" s="37">
        <f>SUM(U39:U41)</f>
        <v>1.0040160642570283E-2</v>
      </c>
      <c r="X39" s="2" t="s">
        <v>23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0.33333333333333331</v>
      </c>
      <c r="AK39" s="2">
        <v>0.33333333333333331</v>
      </c>
      <c r="AL39" s="2">
        <v>0</v>
      </c>
      <c r="AM39" s="2">
        <v>0</v>
      </c>
      <c r="AN39" s="2">
        <v>1</v>
      </c>
      <c r="AO39" s="2">
        <v>0.33333333333333331</v>
      </c>
      <c r="AP39" s="2">
        <v>2.333333333333333</v>
      </c>
      <c r="AQ39" s="2">
        <f t="shared" si="2"/>
        <v>4.333333333333333</v>
      </c>
      <c r="AR39" s="2">
        <f t="shared" si="3"/>
        <v>1.1063829787234048E-2</v>
      </c>
      <c r="AS39" s="15">
        <f>SUM(AR39:AR41)</f>
        <v>2.2127659574468092E-2</v>
      </c>
      <c r="AU39" t="s">
        <v>78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0.33333333333333331</v>
      </c>
      <c r="BB39">
        <v>0</v>
      </c>
      <c r="BC39">
        <v>0</v>
      </c>
      <c r="BD39">
        <v>0</v>
      </c>
      <c r="BE39">
        <v>0.33333333333333331</v>
      </c>
      <c r="BF39">
        <v>0.66666666666666663</v>
      </c>
      <c r="BG39">
        <v>0.33333333333333331</v>
      </c>
      <c r="BH39">
        <v>0.66666666666666663</v>
      </c>
      <c r="BI39">
        <v>1.666666666666667</v>
      </c>
      <c r="BJ39">
        <v>0</v>
      </c>
      <c r="BK39">
        <v>1.333333333333333</v>
      </c>
      <c r="BL39">
        <v>2.333333333333333</v>
      </c>
      <c r="BM39">
        <v>2.666666666666667</v>
      </c>
      <c r="BN39">
        <f t="shared" si="4"/>
        <v>10.333333333333332</v>
      </c>
      <c r="BO39" s="2">
        <f>BN39/$BN$122</f>
        <v>2.4031007751937991E-2</v>
      </c>
      <c r="BP39" s="14"/>
      <c r="BR39" t="s">
        <v>124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0.33333333333333331</v>
      </c>
      <c r="BZ39">
        <v>0.33333333333333331</v>
      </c>
      <c r="CA39">
        <v>0.33333333333333331</v>
      </c>
      <c r="CB39">
        <v>0.33333333333333331</v>
      </c>
      <c r="CC39">
        <v>0</v>
      </c>
      <c r="CD39">
        <v>0.33333333333333331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f t="shared" si="5"/>
        <v>2.6666666666666665</v>
      </c>
      <c r="CL39" s="2">
        <f>CK39/$CK$120</f>
        <v>5.2185257664709734E-3</v>
      </c>
    </row>
    <row r="40" spans="1:91" x14ac:dyDescent="0.25">
      <c r="A40" t="s">
        <v>81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0.33333333333333331</v>
      </c>
      <c r="S40" s="30">
        <v>0</v>
      </c>
      <c r="T40" s="25">
        <f t="shared" si="0"/>
        <v>0.33333333333333331</v>
      </c>
      <c r="U40" s="2">
        <f t="shared" si="1"/>
        <v>1.0040160642570282E-3</v>
      </c>
      <c r="V40" s="38"/>
      <c r="X40" t="s">
        <v>83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0.33333333333333331</v>
      </c>
      <c r="AO40">
        <v>0.33333333333333331</v>
      </c>
      <c r="AP40">
        <v>1</v>
      </c>
      <c r="AQ40">
        <f t="shared" si="2"/>
        <v>1.6666666666666665</v>
      </c>
      <c r="AR40" s="2">
        <f t="shared" si="3"/>
        <v>4.255319148936172E-3</v>
      </c>
      <c r="AS40" s="15"/>
      <c r="AU40" t="s">
        <v>79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0.33333333333333331</v>
      </c>
      <c r="BE40">
        <v>0</v>
      </c>
      <c r="BF40">
        <v>0</v>
      </c>
      <c r="BG40">
        <v>0</v>
      </c>
      <c r="BH40">
        <v>0.33333333333333331</v>
      </c>
      <c r="BI40">
        <v>0</v>
      </c>
      <c r="BJ40">
        <v>0</v>
      </c>
      <c r="BK40">
        <v>0</v>
      </c>
      <c r="BL40">
        <v>0</v>
      </c>
      <c r="BM40">
        <v>0.33333333333333331</v>
      </c>
      <c r="BN40">
        <f t="shared" si="4"/>
        <v>1</v>
      </c>
      <c r="BO40" s="2">
        <f>BN40/$BN$122</f>
        <v>2.325581395348838E-3</v>
      </c>
      <c r="BP40" s="14"/>
      <c r="BR40" t="s">
        <v>82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0.33333333333333331</v>
      </c>
      <c r="CK40">
        <f t="shared" si="5"/>
        <v>0.33333333333333331</v>
      </c>
      <c r="CL40" s="2">
        <f>CK40/$CK$120</f>
        <v>6.5231572080887167E-4</v>
      </c>
    </row>
    <row r="41" spans="1:91" x14ac:dyDescent="0.25">
      <c r="A41" t="s">
        <v>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0.33333333333333331</v>
      </c>
      <c r="N41" s="30">
        <v>0</v>
      </c>
      <c r="O41" s="30">
        <v>0</v>
      </c>
      <c r="P41" s="30">
        <v>0</v>
      </c>
      <c r="Q41" s="30">
        <v>0.33333333333333331</v>
      </c>
      <c r="R41" s="30">
        <v>0.33333333333333331</v>
      </c>
      <c r="S41" s="30">
        <v>0.33333333333333331</v>
      </c>
      <c r="T41" s="25">
        <f t="shared" si="0"/>
        <v>1.3333333333333333</v>
      </c>
      <c r="U41" s="2">
        <f t="shared" si="1"/>
        <v>4.0160642570281129E-3</v>
      </c>
      <c r="V41" s="38"/>
      <c r="X41" t="s">
        <v>85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0.33333333333333331</v>
      </c>
      <c r="AK41">
        <v>0.33333333333333331</v>
      </c>
      <c r="AL41">
        <v>0</v>
      </c>
      <c r="AM41">
        <v>0</v>
      </c>
      <c r="AN41">
        <v>0.66666666666666663</v>
      </c>
      <c r="AO41">
        <v>0</v>
      </c>
      <c r="AP41">
        <v>1.333333333333333</v>
      </c>
      <c r="AQ41">
        <f t="shared" si="2"/>
        <v>2.6666666666666661</v>
      </c>
      <c r="AR41" s="2">
        <f t="shared" si="3"/>
        <v>6.8085106382978749E-3</v>
      </c>
      <c r="AS41" s="15"/>
      <c r="AU41" t="s">
        <v>80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0.33333333333333331</v>
      </c>
      <c r="BB41">
        <v>0</v>
      </c>
      <c r="BC41">
        <v>0.33333333333333331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0.33333333333333331</v>
      </c>
      <c r="BK41">
        <v>0</v>
      </c>
      <c r="BL41">
        <v>0.33333333333333331</v>
      </c>
      <c r="BM41">
        <v>0</v>
      </c>
      <c r="BN41">
        <f t="shared" si="4"/>
        <v>1.3333333333333333</v>
      </c>
      <c r="BO41" s="2">
        <f>BN41/$BN$122</f>
        <v>3.1007751937984509E-3</v>
      </c>
      <c r="BP41" s="14"/>
      <c r="BR41" s="2" t="s">
        <v>23</v>
      </c>
      <c r="BS41" s="2">
        <v>0</v>
      </c>
      <c r="BT41" s="2">
        <v>0.33333333333333331</v>
      </c>
      <c r="BU41" s="2">
        <v>0</v>
      </c>
      <c r="BV41" s="2">
        <v>0.33333333333333331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0.33333333333333331</v>
      </c>
      <c r="CG41" s="2">
        <v>0</v>
      </c>
      <c r="CH41" s="2">
        <v>0</v>
      </c>
      <c r="CI41" s="2">
        <v>0</v>
      </c>
      <c r="CJ41" s="2">
        <v>2</v>
      </c>
      <c r="CK41" s="2">
        <f t="shared" si="5"/>
        <v>3</v>
      </c>
      <c r="CL41" s="2">
        <f>CK41/$CK$120</f>
        <v>5.8708414872798457E-3</v>
      </c>
      <c r="CM41" s="16">
        <f t="shared" ref="CM41:CM44" si="6">SUM(CL41:CL41)</f>
        <v>5.8708414872798457E-3</v>
      </c>
    </row>
    <row r="42" spans="1:91" x14ac:dyDescent="0.25">
      <c r="A42" s="2" t="s">
        <v>23</v>
      </c>
      <c r="B42" s="29">
        <v>0</v>
      </c>
      <c r="C42" s="29">
        <v>0</v>
      </c>
      <c r="D42" s="29">
        <v>0</v>
      </c>
      <c r="E42" s="29">
        <v>0</v>
      </c>
      <c r="F42" s="29">
        <v>0</v>
      </c>
      <c r="G42" s="29">
        <v>0.33333333333333331</v>
      </c>
      <c r="H42" s="29">
        <v>0</v>
      </c>
      <c r="I42" s="29">
        <v>0</v>
      </c>
      <c r="J42" s="29">
        <v>0</v>
      </c>
      <c r="K42" s="29">
        <v>0.33333333333333331</v>
      </c>
      <c r="L42" s="29">
        <v>0</v>
      </c>
      <c r="M42" s="29">
        <v>0.66666666666666663</v>
      </c>
      <c r="N42" s="29">
        <v>0</v>
      </c>
      <c r="O42" s="29">
        <v>0.33333333333333331</v>
      </c>
      <c r="P42" s="29">
        <v>0</v>
      </c>
      <c r="Q42" s="29">
        <v>0</v>
      </c>
      <c r="R42" s="29">
        <v>0.33333333333333331</v>
      </c>
      <c r="S42" s="29">
        <v>1</v>
      </c>
      <c r="T42" s="31">
        <f t="shared" si="0"/>
        <v>3</v>
      </c>
      <c r="U42" s="2">
        <f t="shared" si="1"/>
        <v>9.0361445783132543E-3</v>
      </c>
      <c r="V42" s="37">
        <f>SUM(U42:U45)</f>
        <v>1.8072289156626509E-2</v>
      </c>
      <c r="X42" s="2" t="s">
        <v>24</v>
      </c>
      <c r="Y42" s="2">
        <v>0.33333333333333331</v>
      </c>
      <c r="Z42" s="2">
        <v>0</v>
      </c>
      <c r="AA42" s="2">
        <v>0</v>
      </c>
      <c r="AB42" s="2">
        <v>0</v>
      </c>
      <c r="AC42" s="2">
        <v>0</v>
      </c>
      <c r="AD42" s="2">
        <v>0.33333333333333331</v>
      </c>
      <c r="AE42" s="2">
        <v>0</v>
      </c>
      <c r="AF42" s="2">
        <v>0.66666666666666663</v>
      </c>
      <c r="AG42" s="2">
        <v>0</v>
      </c>
      <c r="AH42" s="2">
        <v>2</v>
      </c>
      <c r="AI42" s="2">
        <v>2</v>
      </c>
      <c r="AJ42" s="2">
        <v>1</v>
      </c>
      <c r="AK42" s="2">
        <v>2.333333333333333</v>
      </c>
      <c r="AL42" s="2">
        <v>4.666666666666667</v>
      </c>
      <c r="AM42" s="2">
        <v>5.333333333333333</v>
      </c>
      <c r="AN42" s="2">
        <v>6.333333333333333</v>
      </c>
      <c r="AO42" s="2">
        <v>5.666666666666667</v>
      </c>
      <c r="AP42" s="2">
        <v>25.666666666666671</v>
      </c>
      <c r="AQ42" s="2">
        <f t="shared" si="2"/>
        <v>56.333333333333336</v>
      </c>
      <c r="AR42" s="2">
        <f t="shared" si="3"/>
        <v>0.14382978723404263</v>
      </c>
      <c r="AS42" s="15">
        <f>SUM(AR42:AR48)</f>
        <v>0.32851063829787253</v>
      </c>
      <c r="AU42" s="2" t="s">
        <v>34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0.66666666666666663</v>
      </c>
      <c r="BF42" s="2">
        <v>0.33333333333333331</v>
      </c>
      <c r="BG42" s="2">
        <v>0</v>
      </c>
      <c r="BH42" s="2">
        <v>0</v>
      </c>
      <c r="BI42" s="2">
        <v>0.33333333333333331</v>
      </c>
      <c r="BJ42" s="2">
        <v>0</v>
      </c>
      <c r="BK42" s="2">
        <v>0.33333333333333331</v>
      </c>
      <c r="BL42" s="2">
        <v>0</v>
      </c>
      <c r="BM42" s="2">
        <v>0.33333333333333331</v>
      </c>
      <c r="BN42" s="2">
        <f t="shared" si="4"/>
        <v>1.9999999999999998</v>
      </c>
      <c r="BO42" s="2">
        <f>BN42/$BN$122</f>
        <v>4.6511627906976761E-3</v>
      </c>
      <c r="BP42" s="14">
        <f>SUM(BO42:BO45)</f>
        <v>1.2403100775193803E-2</v>
      </c>
      <c r="BR42" t="s">
        <v>83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1.333333333333333</v>
      </c>
      <c r="CK42">
        <f t="shared" si="5"/>
        <v>1.333333333333333</v>
      </c>
      <c r="CL42" s="2">
        <f>CK42/$CK$120</f>
        <v>2.6092628832354863E-3</v>
      </c>
    </row>
    <row r="43" spans="1:91" x14ac:dyDescent="0.25">
      <c r="A43" t="s">
        <v>83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0.33333333333333331</v>
      </c>
      <c r="S43" s="30">
        <v>0.66666666666666663</v>
      </c>
      <c r="T43" s="25">
        <f t="shared" si="0"/>
        <v>1</v>
      </c>
      <c r="U43" s="2">
        <f t="shared" si="1"/>
        <v>3.0120481927710849E-3</v>
      </c>
      <c r="V43" s="38"/>
      <c r="X43" t="s">
        <v>87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0.33333333333333331</v>
      </c>
      <c r="AI43">
        <v>0</v>
      </c>
      <c r="AJ43">
        <v>0</v>
      </c>
      <c r="AK43">
        <v>0.33333333333333331</v>
      </c>
      <c r="AL43">
        <v>0.66666666666666663</v>
      </c>
      <c r="AM43">
        <v>1</v>
      </c>
      <c r="AN43">
        <v>1.333333333333333</v>
      </c>
      <c r="AO43">
        <v>1.333333333333333</v>
      </c>
      <c r="AP43">
        <v>8.6666666666666661</v>
      </c>
      <c r="AQ43">
        <f t="shared" si="2"/>
        <v>13.666666666666664</v>
      </c>
      <c r="AR43" s="2">
        <f t="shared" si="3"/>
        <v>3.4893617021276607E-2</v>
      </c>
      <c r="AS43" s="15"/>
      <c r="AU43" t="s">
        <v>81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0.66666666666666663</v>
      </c>
      <c r="BF43">
        <v>0</v>
      </c>
      <c r="BG43">
        <v>0</v>
      </c>
      <c r="BH43">
        <v>0</v>
      </c>
      <c r="BI43">
        <v>0.33333333333333331</v>
      </c>
      <c r="BJ43">
        <v>0</v>
      </c>
      <c r="BK43">
        <v>0.33333333333333331</v>
      </c>
      <c r="BL43">
        <v>0</v>
      </c>
      <c r="BM43">
        <v>0</v>
      </c>
      <c r="BN43">
        <f t="shared" si="4"/>
        <v>1.3333333333333333</v>
      </c>
      <c r="BO43" s="2">
        <f>BN43/$BN$122</f>
        <v>3.1007751937984509E-3</v>
      </c>
      <c r="BP43" s="14"/>
      <c r="BR43" t="s">
        <v>85</v>
      </c>
      <c r="BS43">
        <v>0</v>
      </c>
      <c r="BT43">
        <v>0.33333333333333331</v>
      </c>
      <c r="BU43">
        <v>0</v>
      </c>
      <c r="BV43">
        <v>0.33333333333333331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0.33333333333333331</v>
      </c>
      <c r="CG43">
        <v>0</v>
      </c>
      <c r="CH43">
        <v>0</v>
      </c>
      <c r="CI43">
        <v>0</v>
      </c>
      <c r="CJ43">
        <v>0.66666666666666663</v>
      </c>
      <c r="CK43">
        <f t="shared" si="5"/>
        <v>1.6666666666666665</v>
      </c>
      <c r="CL43" s="2">
        <f>CK43/$CK$120</f>
        <v>3.2615786040443582E-3</v>
      </c>
    </row>
    <row r="44" spans="1:91" x14ac:dyDescent="0.25">
      <c r="A44" t="s">
        <v>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0.33333333333333331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25">
        <f t="shared" si="0"/>
        <v>0.33333333333333331</v>
      </c>
      <c r="U44" s="2">
        <f t="shared" si="1"/>
        <v>1.0040160642570282E-3</v>
      </c>
      <c r="V44" s="38"/>
      <c r="X44" t="s">
        <v>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0.33333333333333331</v>
      </c>
      <c r="AG44">
        <v>0</v>
      </c>
      <c r="AH44">
        <v>1</v>
      </c>
      <c r="AI44">
        <v>0.66666666666666663</v>
      </c>
      <c r="AJ44">
        <v>0.33333333333333331</v>
      </c>
      <c r="AK44">
        <v>1.666666666666667</v>
      </c>
      <c r="AL44">
        <v>2</v>
      </c>
      <c r="AM44">
        <v>1.666666666666667</v>
      </c>
      <c r="AN44">
        <v>1</v>
      </c>
      <c r="AO44">
        <v>1.666666666666667</v>
      </c>
      <c r="AP44">
        <v>7.333333333333333</v>
      </c>
      <c r="AQ44">
        <f t="shared" si="2"/>
        <v>17.666666666666668</v>
      </c>
      <c r="AR44" s="2">
        <f t="shared" si="3"/>
        <v>4.5106382978723429E-2</v>
      </c>
      <c r="AS44" s="15"/>
      <c r="AU44" t="s">
        <v>124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0.66666666666666663</v>
      </c>
      <c r="BF44">
        <v>0</v>
      </c>
      <c r="BG44">
        <v>0</v>
      </c>
      <c r="BH44">
        <v>0</v>
      </c>
      <c r="BI44">
        <v>0.33333333333333331</v>
      </c>
      <c r="BJ44">
        <v>0</v>
      </c>
      <c r="BK44">
        <v>0.33333333333333331</v>
      </c>
      <c r="BL44">
        <v>0</v>
      </c>
      <c r="BM44">
        <v>0</v>
      </c>
      <c r="BN44">
        <f t="shared" si="4"/>
        <v>1.3333333333333333</v>
      </c>
      <c r="BO44" s="2">
        <f>BN44/$BN$122</f>
        <v>3.1007751937984509E-3</v>
      </c>
      <c r="BP44" s="14"/>
      <c r="BR44" s="2" t="s">
        <v>24</v>
      </c>
      <c r="BS44" s="2">
        <v>0.66666666666666663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0.33333333333333331</v>
      </c>
      <c r="CB44" s="2">
        <v>1.666666666666667</v>
      </c>
      <c r="CC44" s="2">
        <v>2</v>
      </c>
      <c r="CD44" s="2">
        <v>3.333333333333333</v>
      </c>
      <c r="CE44" s="2">
        <v>7</v>
      </c>
      <c r="CF44" s="2">
        <v>4.666666666666667</v>
      </c>
      <c r="CG44" s="2">
        <v>8.3333333333333339</v>
      </c>
      <c r="CH44" s="2">
        <v>7</v>
      </c>
      <c r="CI44" s="2">
        <v>7.333333333333333</v>
      </c>
      <c r="CJ44" s="2">
        <v>15.66666666666667</v>
      </c>
      <c r="CK44" s="2">
        <f t="shared" si="5"/>
        <v>59.000000000000007</v>
      </c>
      <c r="CL44" s="2">
        <f>CK44/$CK$120</f>
        <v>0.1154598825831703</v>
      </c>
      <c r="CM44" s="16">
        <f t="shared" si="6"/>
        <v>0.1154598825831703</v>
      </c>
    </row>
    <row r="45" spans="1:91" x14ac:dyDescent="0.25">
      <c r="A45" t="s">
        <v>85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0.33333333333333331</v>
      </c>
      <c r="L45" s="30">
        <v>0</v>
      </c>
      <c r="M45" s="30">
        <v>0.66666666666666663</v>
      </c>
      <c r="N45" s="30">
        <v>0</v>
      </c>
      <c r="O45" s="30">
        <v>0.33333333333333331</v>
      </c>
      <c r="P45" s="30">
        <v>0</v>
      </c>
      <c r="Q45" s="30">
        <v>0</v>
      </c>
      <c r="R45" s="30">
        <v>0</v>
      </c>
      <c r="S45" s="30">
        <v>0.33333333333333331</v>
      </c>
      <c r="T45" s="25">
        <f t="shared" si="0"/>
        <v>1.6666666666666665</v>
      </c>
      <c r="U45" s="2">
        <f t="shared" si="1"/>
        <v>5.0200803212851414E-3</v>
      </c>
      <c r="V45" s="38"/>
      <c r="X45" t="s">
        <v>89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0.33333333333333331</v>
      </c>
      <c r="AG45">
        <v>0</v>
      </c>
      <c r="AH45">
        <v>1</v>
      </c>
      <c r="AI45">
        <v>0.66666666666666663</v>
      </c>
      <c r="AJ45">
        <v>0.33333333333333331</v>
      </c>
      <c r="AK45">
        <v>1.333333333333333</v>
      </c>
      <c r="AL45">
        <v>1.666666666666667</v>
      </c>
      <c r="AM45">
        <v>1.333333333333333</v>
      </c>
      <c r="AN45">
        <v>1</v>
      </c>
      <c r="AO45">
        <v>1.333333333333333</v>
      </c>
      <c r="AP45">
        <v>7</v>
      </c>
      <c r="AQ45">
        <f t="shared" si="2"/>
        <v>16</v>
      </c>
      <c r="AR45" s="2">
        <f t="shared" si="3"/>
        <v>4.0851063829787253E-2</v>
      </c>
      <c r="AS45" s="15"/>
      <c r="AU45" t="s">
        <v>82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0.33333333333333331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0.33333333333333331</v>
      </c>
      <c r="BN45">
        <f t="shared" si="4"/>
        <v>0.66666666666666663</v>
      </c>
      <c r="BO45" s="2">
        <f>BN45/$BN$122</f>
        <v>1.5503875968992254E-3</v>
      </c>
      <c r="BP45" s="14"/>
      <c r="BR45" t="s">
        <v>86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0.33333333333333331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f t="shared" si="5"/>
        <v>0.33333333333333331</v>
      </c>
      <c r="CL45" s="2">
        <f>CK45/$CK$120</f>
        <v>6.5231572080887167E-4</v>
      </c>
    </row>
    <row r="46" spans="1:91" x14ac:dyDescent="0.25">
      <c r="A46" s="2" t="s">
        <v>24</v>
      </c>
      <c r="B46" s="29">
        <v>0</v>
      </c>
      <c r="C46" s="29">
        <v>0</v>
      </c>
      <c r="D46" s="29">
        <v>0</v>
      </c>
      <c r="E46" s="29">
        <v>0</v>
      </c>
      <c r="F46" s="29">
        <v>0</v>
      </c>
      <c r="G46" s="29">
        <v>0.33333333333333331</v>
      </c>
      <c r="H46" s="29">
        <v>0.66666666666666663</v>
      </c>
      <c r="I46" s="29">
        <v>0.66666666666666663</v>
      </c>
      <c r="J46" s="29">
        <v>0.66666666666666663</v>
      </c>
      <c r="K46" s="29">
        <v>0.66666666666666663</v>
      </c>
      <c r="L46" s="29">
        <v>1.666666666666667</v>
      </c>
      <c r="M46" s="29">
        <v>3.333333333333333</v>
      </c>
      <c r="N46" s="29">
        <v>2.666666666666667</v>
      </c>
      <c r="O46" s="29">
        <v>3.666666666666667</v>
      </c>
      <c r="P46" s="29">
        <v>5.333333333333333</v>
      </c>
      <c r="Q46" s="29">
        <v>7.666666666666667</v>
      </c>
      <c r="R46" s="29">
        <v>5.333333333333333</v>
      </c>
      <c r="S46" s="29">
        <v>21</v>
      </c>
      <c r="T46" s="31">
        <f t="shared" si="0"/>
        <v>53.666666666666664</v>
      </c>
      <c r="U46" s="2">
        <f t="shared" si="1"/>
        <v>0.16164658634538154</v>
      </c>
      <c r="V46" s="37">
        <f>SUM(U46:U54)</f>
        <v>0.37449799196787148</v>
      </c>
      <c r="X46" t="s">
        <v>90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0.33333333333333331</v>
      </c>
      <c r="AE46">
        <v>0</v>
      </c>
      <c r="AF46">
        <v>0.33333333333333331</v>
      </c>
      <c r="AG46">
        <v>0</v>
      </c>
      <c r="AH46">
        <v>0.66666666666666663</v>
      </c>
      <c r="AI46">
        <v>0.33333333333333331</v>
      </c>
      <c r="AJ46">
        <v>0.33333333333333331</v>
      </c>
      <c r="AK46">
        <v>0</v>
      </c>
      <c r="AL46">
        <v>0.66666666666666663</v>
      </c>
      <c r="AM46">
        <v>0.66666666666666663</v>
      </c>
      <c r="AN46">
        <v>1</v>
      </c>
      <c r="AO46">
        <v>0</v>
      </c>
      <c r="AP46">
        <v>4.333333333333333</v>
      </c>
      <c r="AQ46">
        <f t="shared" si="2"/>
        <v>8.6666666666666661</v>
      </c>
      <c r="AR46" s="2">
        <f t="shared" si="3"/>
        <v>2.2127659574468096E-2</v>
      </c>
      <c r="AS46" s="15"/>
      <c r="AU46" s="2" t="s">
        <v>23</v>
      </c>
      <c r="AV46" s="2">
        <v>0</v>
      </c>
      <c r="AW46" s="2">
        <v>0</v>
      </c>
      <c r="AX46" s="2">
        <v>0.33333333333333331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0.66666666666666663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0.66666666666666663</v>
      </c>
      <c r="BL46" s="2">
        <v>0</v>
      </c>
      <c r="BM46" s="2">
        <v>0</v>
      </c>
      <c r="BN46" s="2">
        <f t="shared" si="4"/>
        <v>1.6666666666666665</v>
      </c>
      <c r="BO46" s="2">
        <f>BN46/$BN$122</f>
        <v>3.8759689922480633E-3</v>
      </c>
      <c r="BP46" s="14">
        <f>SUM(BO46:BO50)</f>
        <v>7.7519379844961265E-3</v>
      </c>
      <c r="BR46" t="s">
        <v>87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0.33333333333333331</v>
      </c>
      <c r="CC46">
        <v>0.66666666666666663</v>
      </c>
      <c r="CD46">
        <v>0</v>
      </c>
      <c r="CE46">
        <v>0.66666666666666663</v>
      </c>
      <c r="CF46">
        <v>0</v>
      </c>
      <c r="CG46">
        <v>1.333333333333333</v>
      </c>
      <c r="CH46">
        <v>2</v>
      </c>
      <c r="CI46">
        <v>1.333333333333333</v>
      </c>
      <c r="CJ46">
        <v>3.333333333333333</v>
      </c>
      <c r="CK46">
        <f t="shared" si="5"/>
        <v>9.6666666666666661</v>
      </c>
      <c r="CL46" s="2">
        <f>CK46/$CK$120</f>
        <v>1.8917155903457279E-2</v>
      </c>
    </row>
    <row r="47" spans="1:91" x14ac:dyDescent="0.25">
      <c r="A47" t="s">
        <v>86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0.33333333333333331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0.33333333333333331</v>
      </c>
      <c r="S47" s="30">
        <v>0</v>
      </c>
      <c r="T47" s="25">
        <f t="shared" si="0"/>
        <v>0.66666666666666663</v>
      </c>
      <c r="U47" s="2">
        <f t="shared" si="1"/>
        <v>2.0080321285140565E-3</v>
      </c>
      <c r="V47" s="38"/>
      <c r="X47" t="s">
        <v>91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0.33333333333333331</v>
      </c>
      <c r="AK47">
        <v>0.33333333333333331</v>
      </c>
      <c r="AL47">
        <v>1.333333333333333</v>
      </c>
      <c r="AM47">
        <v>2</v>
      </c>
      <c r="AN47">
        <v>2.666666666666667</v>
      </c>
      <c r="AO47">
        <v>2.333333333333333</v>
      </c>
      <c r="AP47">
        <v>5</v>
      </c>
      <c r="AQ47">
        <f t="shared" si="2"/>
        <v>15</v>
      </c>
      <c r="AR47" s="2">
        <f t="shared" si="3"/>
        <v>3.8297872340425552E-2</v>
      </c>
      <c r="AS47" s="15"/>
      <c r="AU47" t="s">
        <v>143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0.33333333333333331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f t="shared" si="4"/>
        <v>0.33333333333333331</v>
      </c>
      <c r="BO47" s="2">
        <f>BN47/$BN$122</f>
        <v>7.7519379844961272E-4</v>
      </c>
      <c r="BP47" s="14"/>
      <c r="BR47" t="s">
        <v>88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0.66666666666666663</v>
      </c>
      <c r="CA47">
        <v>0.33333333333333331</v>
      </c>
      <c r="CB47">
        <v>0.66666666666666663</v>
      </c>
      <c r="CC47">
        <v>0.66666666666666663</v>
      </c>
      <c r="CD47">
        <v>1.666666666666667</v>
      </c>
      <c r="CE47">
        <v>4.333333333333333</v>
      </c>
      <c r="CF47">
        <v>2.333333333333333</v>
      </c>
      <c r="CG47">
        <v>4.666666666666667</v>
      </c>
      <c r="CH47">
        <v>2.333333333333333</v>
      </c>
      <c r="CI47">
        <v>2.666666666666667</v>
      </c>
      <c r="CJ47">
        <v>5</v>
      </c>
      <c r="CK47">
        <f t="shared" si="5"/>
        <v>25.333333333333332</v>
      </c>
      <c r="CL47" s="2">
        <f>CK47/$CK$120</f>
        <v>4.9575994781474245E-2</v>
      </c>
    </row>
    <row r="48" spans="1:91" x14ac:dyDescent="0.25">
      <c r="A48" t="s">
        <v>87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0.33333333333333331</v>
      </c>
      <c r="K48" s="30">
        <v>0</v>
      </c>
      <c r="L48" s="30">
        <v>0</v>
      </c>
      <c r="M48" s="30">
        <v>0.66666666666666663</v>
      </c>
      <c r="N48" s="30">
        <v>1.333333333333333</v>
      </c>
      <c r="O48" s="30">
        <v>0.66666666666666663</v>
      </c>
      <c r="P48" s="30">
        <v>0</v>
      </c>
      <c r="Q48" s="30">
        <v>0.66666666666666663</v>
      </c>
      <c r="R48" s="30">
        <v>0.66666666666666663</v>
      </c>
      <c r="S48" s="30">
        <v>5</v>
      </c>
      <c r="T48" s="25">
        <f t="shared" si="0"/>
        <v>9.3333333333333321</v>
      </c>
      <c r="U48" s="2">
        <f t="shared" si="1"/>
        <v>2.811244979919679E-2</v>
      </c>
      <c r="V48" s="38"/>
      <c r="X48" t="s">
        <v>93</v>
      </c>
      <c r="Y48">
        <v>0.33333333333333331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0.33333333333333331</v>
      </c>
      <c r="AO48">
        <v>0.33333333333333331</v>
      </c>
      <c r="AP48">
        <v>0.33333333333333331</v>
      </c>
      <c r="AQ48">
        <f t="shared" si="2"/>
        <v>1.3333333333333333</v>
      </c>
      <c r="AR48" s="2">
        <f t="shared" si="3"/>
        <v>3.4042553191489379E-3</v>
      </c>
      <c r="AS48" s="15"/>
      <c r="AU48" t="s">
        <v>83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0.33333333333333331</v>
      </c>
      <c r="BL48">
        <v>0</v>
      </c>
      <c r="BM48">
        <v>0</v>
      </c>
      <c r="BN48">
        <f t="shared" si="4"/>
        <v>0.33333333333333331</v>
      </c>
      <c r="BO48" s="2">
        <f>BN48/$BN$122</f>
        <v>7.7519379844961272E-4</v>
      </c>
      <c r="BP48" s="14"/>
      <c r="BR48" t="s">
        <v>89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0.66666666666666663</v>
      </c>
      <c r="CA48">
        <v>0.33333333333333331</v>
      </c>
      <c r="CB48">
        <v>0.66666666666666663</v>
      </c>
      <c r="CC48">
        <v>0.66666666666666663</v>
      </c>
      <c r="CD48">
        <v>1.666666666666667</v>
      </c>
      <c r="CE48">
        <v>4.333333333333333</v>
      </c>
      <c r="CF48">
        <v>2.333333333333333</v>
      </c>
      <c r="CG48">
        <v>3.666666666666667</v>
      </c>
      <c r="CH48">
        <v>2.333333333333333</v>
      </c>
      <c r="CI48">
        <v>2.666666666666667</v>
      </c>
      <c r="CJ48">
        <v>4.333333333333333</v>
      </c>
      <c r="CK48">
        <f t="shared" si="5"/>
        <v>23.666666666666664</v>
      </c>
      <c r="CL48" s="2">
        <f>CK48/$CK$120</f>
        <v>4.6314416177429887E-2</v>
      </c>
    </row>
    <row r="49" spans="1:91" x14ac:dyDescent="0.25">
      <c r="A49" t="s">
        <v>88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0.33333333333333331</v>
      </c>
      <c r="H49" s="30">
        <v>0</v>
      </c>
      <c r="I49" s="30">
        <v>0.33333333333333331</v>
      </c>
      <c r="J49" s="30">
        <v>0</v>
      </c>
      <c r="K49" s="30">
        <v>0.66666666666666663</v>
      </c>
      <c r="L49" s="30">
        <v>1.333333333333333</v>
      </c>
      <c r="M49" s="30">
        <v>0.66666666666666663</v>
      </c>
      <c r="N49" s="30">
        <v>1</v>
      </c>
      <c r="O49" s="30">
        <v>1.666666666666667</v>
      </c>
      <c r="P49" s="30">
        <v>3.333333333333333</v>
      </c>
      <c r="Q49" s="30">
        <v>3.333333333333333</v>
      </c>
      <c r="R49" s="30">
        <v>2</v>
      </c>
      <c r="S49" s="30">
        <v>4.333333333333333</v>
      </c>
      <c r="T49" s="25">
        <f t="shared" si="0"/>
        <v>18.999999999999996</v>
      </c>
      <c r="U49" s="2">
        <f t="shared" si="1"/>
        <v>5.7228915662650599E-2</v>
      </c>
      <c r="V49" s="38"/>
      <c r="X49" s="2" t="s">
        <v>25</v>
      </c>
      <c r="Y49" s="2">
        <v>0.33333333333333331</v>
      </c>
      <c r="Z49" s="2">
        <v>0.33333333333333331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0.66666666666666663</v>
      </c>
      <c r="AI49" s="2">
        <v>0.66666666666666663</v>
      </c>
      <c r="AJ49" s="2">
        <v>0.33333333333333331</v>
      </c>
      <c r="AK49" s="2">
        <v>2</v>
      </c>
      <c r="AL49" s="2">
        <v>1.333333333333333</v>
      </c>
      <c r="AM49" s="2">
        <v>1.666666666666667</v>
      </c>
      <c r="AN49" s="2">
        <v>1.333333333333333</v>
      </c>
      <c r="AO49" s="2">
        <v>1.333333333333333</v>
      </c>
      <c r="AP49" s="2">
        <v>5</v>
      </c>
      <c r="AQ49" s="2">
        <f t="shared" si="2"/>
        <v>15</v>
      </c>
      <c r="AR49" s="2">
        <f t="shared" si="3"/>
        <v>3.8297872340425552E-2</v>
      </c>
      <c r="AS49" s="15">
        <f>SUM(AR49:AR55)</f>
        <v>7.9148936170212791E-2</v>
      </c>
      <c r="AU49" t="s">
        <v>84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0.33333333333333331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f t="shared" si="4"/>
        <v>0.33333333333333331</v>
      </c>
      <c r="BO49" s="2">
        <f>BN49/$BN$122</f>
        <v>7.7519379844961272E-4</v>
      </c>
      <c r="BP49" s="14"/>
      <c r="BR49" t="s">
        <v>90</v>
      </c>
      <c r="BS49">
        <v>0.33333333333333331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0.66666666666666663</v>
      </c>
      <c r="CC49">
        <v>0.33333333333333331</v>
      </c>
      <c r="CD49">
        <v>0.66666666666666663</v>
      </c>
      <c r="CE49">
        <v>1</v>
      </c>
      <c r="CF49">
        <v>0.33333333333333331</v>
      </c>
      <c r="CG49">
        <v>0.66666666666666663</v>
      </c>
      <c r="CH49">
        <v>0.33333333333333331</v>
      </c>
      <c r="CI49">
        <v>1.666666666666667</v>
      </c>
      <c r="CJ49">
        <v>2</v>
      </c>
      <c r="CK49">
        <f t="shared" si="5"/>
        <v>8</v>
      </c>
      <c r="CL49" s="2">
        <f>CK49/$CK$120</f>
        <v>1.5655577299412922E-2</v>
      </c>
    </row>
    <row r="50" spans="1:91" x14ac:dyDescent="0.25">
      <c r="A50" t="s">
        <v>89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0.33333333333333331</v>
      </c>
      <c r="H50" s="30">
        <v>0</v>
      </c>
      <c r="I50" s="30">
        <v>0.33333333333333331</v>
      </c>
      <c r="J50" s="30">
        <v>0</v>
      </c>
      <c r="K50" s="30">
        <v>0.66666666666666663</v>
      </c>
      <c r="L50" s="30">
        <v>1.333333333333333</v>
      </c>
      <c r="M50" s="30">
        <v>0.66666666666666663</v>
      </c>
      <c r="N50" s="30">
        <v>1</v>
      </c>
      <c r="O50" s="30">
        <v>1.666666666666667</v>
      </c>
      <c r="P50" s="30">
        <v>3</v>
      </c>
      <c r="Q50" s="30">
        <v>2.666666666666667</v>
      </c>
      <c r="R50" s="30">
        <v>1.333333333333333</v>
      </c>
      <c r="S50" s="30">
        <v>4</v>
      </c>
      <c r="T50" s="25">
        <f t="shared" si="0"/>
        <v>17</v>
      </c>
      <c r="U50" s="2">
        <f t="shared" si="1"/>
        <v>5.1204819277108446E-2</v>
      </c>
      <c r="V50" s="38"/>
      <c r="X50" t="s">
        <v>94</v>
      </c>
      <c r="Y50">
        <v>0</v>
      </c>
      <c r="Z50">
        <v>0.33333333333333331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0.33333333333333331</v>
      </c>
      <c r="AI50">
        <v>0.33333333333333331</v>
      </c>
      <c r="AJ50">
        <v>0.33333333333333331</v>
      </c>
      <c r="AK50">
        <v>1</v>
      </c>
      <c r="AL50">
        <v>0.66666666666666663</v>
      </c>
      <c r="AM50">
        <v>0.33333333333333331</v>
      </c>
      <c r="AN50">
        <v>0.33333333333333331</v>
      </c>
      <c r="AO50">
        <v>1</v>
      </c>
      <c r="AP50">
        <v>2.666666666666667</v>
      </c>
      <c r="AQ50">
        <f t="shared" si="2"/>
        <v>7.333333333333333</v>
      </c>
      <c r="AR50" s="2">
        <f t="shared" si="3"/>
        <v>1.8723404255319157E-2</v>
      </c>
      <c r="AS50" s="15"/>
      <c r="AU50" t="s">
        <v>85</v>
      </c>
      <c r="AV50">
        <v>0</v>
      </c>
      <c r="AW50">
        <v>0</v>
      </c>
      <c r="AX50">
        <v>0.33333333333333331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0.33333333333333331</v>
      </c>
      <c r="BL50">
        <v>0</v>
      </c>
      <c r="BM50">
        <v>0</v>
      </c>
      <c r="BN50">
        <f t="shared" si="4"/>
        <v>0.66666666666666663</v>
      </c>
      <c r="BO50" s="2">
        <f>BN50/$BN$122</f>
        <v>1.5503875968992254E-3</v>
      </c>
      <c r="BP50" s="14"/>
      <c r="BR50" t="s">
        <v>91</v>
      </c>
      <c r="BS50">
        <v>0.33333333333333331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0.33333333333333331</v>
      </c>
      <c r="CA50">
        <v>0</v>
      </c>
      <c r="CB50">
        <v>0</v>
      </c>
      <c r="CC50">
        <v>0</v>
      </c>
      <c r="CD50">
        <v>0.66666666666666663</v>
      </c>
      <c r="CE50">
        <v>1</v>
      </c>
      <c r="CF50">
        <v>1.666666666666667</v>
      </c>
      <c r="CG50">
        <v>1.666666666666667</v>
      </c>
      <c r="CH50">
        <v>2.333333333333333</v>
      </c>
      <c r="CI50">
        <v>1.666666666666667</v>
      </c>
      <c r="CJ50">
        <v>5</v>
      </c>
      <c r="CK50">
        <f t="shared" si="5"/>
        <v>14.666666666666668</v>
      </c>
      <c r="CL50" s="2">
        <f>CK50/$CK$120</f>
        <v>2.8701891715590358E-2</v>
      </c>
    </row>
    <row r="51" spans="1:91" x14ac:dyDescent="0.25">
      <c r="A51" t="s">
        <v>90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0.33333333333333331</v>
      </c>
      <c r="I51" s="30">
        <v>0</v>
      </c>
      <c r="J51" s="30">
        <v>0</v>
      </c>
      <c r="K51" s="30">
        <v>0</v>
      </c>
      <c r="L51" s="30">
        <v>0.33333333333333331</v>
      </c>
      <c r="M51" s="30">
        <v>1</v>
      </c>
      <c r="N51" s="30">
        <v>0</v>
      </c>
      <c r="O51" s="30">
        <v>0.66666666666666663</v>
      </c>
      <c r="P51" s="30">
        <v>0.33333333333333331</v>
      </c>
      <c r="Q51" s="30">
        <v>1</v>
      </c>
      <c r="R51" s="30">
        <v>0.33333333333333331</v>
      </c>
      <c r="S51" s="30">
        <v>3.333333333333333</v>
      </c>
      <c r="T51" s="25">
        <f t="shared" si="0"/>
        <v>7.333333333333333</v>
      </c>
      <c r="U51" s="2">
        <f t="shared" si="1"/>
        <v>2.2088353413654623E-2</v>
      </c>
      <c r="V51" s="38"/>
      <c r="X51" t="s">
        <v>125</v>
      </c>
      <c r="Y51">
        <v>0.33333333333333331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f t="shared" si="2"/>
        <v>0.33333333333333331</v>
      </c>
      <c r="AR51" s="2">
        <f t="shared" si="3"/>
        <v>8.5106382978723447E-4</v>
      </c>
      <c r="AS51" s="15"/>
      <c r="AU51" s="2" t="s">
        <v>24</v>
      </c>
      <c r="AV51" s="2">
        <v>0</v>
      </c>
      <c r="AW51" s="2">
        <v>0</v>
      </c>
      <c r="AX51" s="2">
        <v>0</v>
      </c>
      <c r="AY51" s="2">
        <v>0.33333333333333331</v>
      </c>
      <c r="AZ51" s="2">
        <v>0</v>
      </c>
      <c r="BA51" s="2">
        <v>0</v>
      </c>
      <c r="BB51" s="2">
        <v>0.66666666666666663</v>
      </c>
      <c r="BC51" s="2">
        <v>1</v>
      </c>
      <c r="BD51" s="2">
        <v>1</v>
      </c>
      <c r="BE51" s="2">
        <v>2</v>
      </c>
      <c r="BF51" s="2">
        <v>3.666666666666667</v>
      </c>
      <c r="BG51" s="2">
        <v>3.666666666666667</v>
      </c>
      <c r="BH51" s="2">
        <v>4.333333333333333</v>
      </c>
      <c r="BI51" s="2">
        <v>3.333333333333333</v>
      </c>
      <c r="BJ51" s="2">
        <v>7.666666666666667</v>
      </c>
      <c r="BK51" s="2">
        <v>5.666666666666667</v>
      </c>
      <c r="BL51" s="2">
        <v>8.6666666666666661</v>
      </c>
      <c r="BM51" s="2">
        <v>22.333333333333329</v>
      </c>
      <c r="BN51" s="2">
        <f t="shared" si="4"/>
        <v>64.333333333333329</v>
      </c>
      <c r="BO51" s="2">
        <f>BN51/$BN$122</f>
        <v>0.14961240310077525</v>
      </c>
      <c r="BP51" s="14">
        <f>SUM(BO51:BO58)</f>
        <v>0.36666666666666681</v>
      </c>
      <c r="BR51" t="s">
        <v>93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0.33333333333333331</v>
      </c>
      <c r="CD51">
        <v>0</v>
      </c>
      <c r="CE51">
        <v>0</v>
      </c>
      <c r="CF51">
        <v>0.33333333333333331</v>
      </c>
      <c r="CG51">
        <v>0</v>
      </c>
      <c r="CH51">
        <v>0</v>
      </c>
      <c r="CI51">
        <v>0</v>
      </c>
      <c r="CJ51">
        <v>0.33333333333333331</v>
      </c>
      <c r="CK51">
        <f t="shared" si="5"/>
        <v>1</v>
      </c>
      <c r="CL51" s="2">
        <f>CK51/$CK$120</f>
        <v>1.9569471624266152E-3</v>
      </c>
    </row>
    <row r="52" spans="1:91" x14ac:dyDescent="0.25">
      <c r="A52" t="s">
        <v>91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0.33333333333333331</v>
      </c>
      <c r="I52" s="30">
        <v>0.33333333333333331</v>
      </c>
      <c r="J52" s="30">
        <v>0</v>
      </c>
      <c r="K52" s="30">
        <v>0</v>
      </c>
      <c r="L52" s="30">
        <v>0</v>
      </c>
      <c r="M52" s="30">
        <v>1</v>
      </c>
      <c r="N52" s="30">
        <v>0.33333333333333331</v>
      </c>
      <c r="O52" s="30">
        <v>0.66666666666666663</v>
      </c>
      <c r="P52" s="30">
        <v>1.666666666666667</v>
      </c>
      <c r="Q52" s="30">
        <v>2.333333333333333</v>
      </c>
      <c r="R52" s="30">
        <v>2</v>
      </c>
      <c r="S52" s="30">
        <v>6</v>
      </c>
      <c r="T52" s="25">
        <f t="shared" si="0"/>
        <v>14.666666666666668</v>
      </c>
      <c r="U52" s="2">
        <f t="shared" si="1"/>
        <v>4.4176706827309245E-2</v>
      </c>
      <c r="V52" s="38"/>
      <c r="X52" t="s">
        <v>126</v>
      </c>
      <c r="Y52">
        <v>0.33333333333333331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f t="shared" si="2"/>
        <v>0.33333333333333331</v>
      </c>
      <c r="AR52" s="2">
        <f t="shared" si="3"/>
        <v>8.5106382978723447E-4</v>
      </c>
      <c r="AS52" s="15"/>
      <c r="AU52" t="s">
        <v>86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0.33333333333333331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0.33333333333333331</v>
      </c>
      <c r="BM52">
        <v>0</v>
      </c>
      <c r="BN52">
        <f t="shared" si="4"/>
        <v>0.66666666666666663</v>
      </c>
      <c r="BO52" s="2">
        <f>BN52/$BN$122</f>
        <v>1.5503875968992254E-3</v>
      </c>
      <c r="BP52" s="14"/>
      <c r="BR52" s="2" t="s">
        <v>25</v>
      </c>
      <c r="BS52" s="2">
        <v>0.33333333333333331</v>
      </c>
      <c r="BT52" s="2">
        <v>0.33333333333333331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0.66666666666666663</v>
      </c>
      <c r="CD52" s="2">
        <v>0.33333333333333331</v>
      </c>
      <c r="CE52" s="2">
        <v>0</v>
      </c>
      <c r="CF52" s="2">
        <v>1</v>
      </c>
      <c r="CG52" s="2">
        <v>2</v>
      </c>
      <c r="CH52" s="2">
        <v>1.666666666666667</v>
      </c>
      <c r="CI52" s="2">
        <v>2.666666666666667</v>
      </c>
      <c r="CJ52" s="2">
        <v>4.666666666666667</v>
      </c>
      <c r="CK52" s="2">
        <f t="shared" si="5"/>
        <v>13.666666666666668</v>
      </c>
      <c r="CL52" s="2">
        <f>CK52/$CK$120</f>
        <v>2.6744944553163744E-2</v>
      </c>
      <c r="CM52" s="16">
        <f>SUM(CL52:CL59)</f>
        <v>5.5446836268754095E-2</v>
      </c>
    </row>
    <row r="53" spans="1:91" x14ac:dyDescent="0.25">
      <c r="A53" t="s">
        <v>92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0.33333333333333331</v>
      </c>
      <c r="T53" s="25">
        <f t="shared" si="0"/>
        <v>0.33333333333333331</v>
      </c>
      <c r="U53" s="2">
        <f t="shared" si="1"/>
        <v>1.0040160642570282E-3</v>
      </c>
      <c r="V53" s="38"/>
      <c r="X53" t="s">
        <v>95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0.66666666666666663</v>
      </c>
      <c r="AL53">
        <v>0.66666666666666663</v>
      </c>
      <c r="AM53">
        <v>0.33333333333333331</v>
      </c>
      <c r="AN53">
        <v>0.66666666666666663</v>
      </c>
      <c r="AO53">
        <v>0</v>
      </c>
      <c r="AP53">
        <v>1.666666666666667</v>
      </c>
      <c r="AQ53">
        <f t="shared" si="2"/>
        <v>4</v>
      </c>
      <c r="AR53" s="2">
        <f t="shared" si="3"/>
        <v>1.0212765957446813E-2</v>
      </c>
      <c r="AS53" s="15"/>
      <c r="AU53" t="s">
        <v>87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0.33333333333333331</v>
      </c>
      <c r="BC53">
        <v>0</v>
      </c>
      <c r="BD53">
        <v>0</v>
      </c>
      <c r="BE53">
        <v>0.33333333333333331</v>
      </c>
      <c r="BF53">
        <v>0</v>
      </c>
      <c r="BG53">
        <v>0.66666666666666663</v>
      </c>
      <c r="BH53">
        <v>0.33333333333333331</v>
      </c>
      <c r="BI53">
        <v>0.33333333333333331</v>
      </c>
      <c r="BJ53">
        <v>0.66666666666666663</v>
      </c>
      <c r="BK53">
        <v>0.66666666666666663</v>
      </c>
      <c r="BL53">
        <v>1.333333333333333</v>
      </c>
      <c r="BM53">
        <v>5</v>
      </c>
      <c r="BN53">
        <f t="shared" si="4"/>
        <v>9.6666666666666661</v>
      </c>
      <c r="BO53" s="2">
        <f>BN53/$BN$122</f>
        <v>2.2480620155038766E-2</v>
      </c>
      <c r="BP53" s="14"/>
      <c r="BR53" t="s">
        <v>147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0.33333333333333331</v>
      </c>
      <c r="CK53">
        <f t="shared" si="5"/>
        <v>0.33333333333333331</v>
      </c>
      <c r="CL53" s="2">
        <f>CK53/$CK$120</f>
        <v>6.5231572080887167E-4</v>
      </c>
    </row>
    <row r="54" spans="1:91" x14ac:dyDescent="0.25">
      <c r="A54" t="s">
        <v>93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0.33333333333333331</v>
      </c>
      <c r="R54" s="30">
        <v>0</v>
      </c>
      <c r="S54" s="30">
        <v>2</v>
      </c>
      <c r="T54" s="25">
        <f t="shared" si="0"/>
        <v>2.3333333333333335</v>
      </c>
      <c r="U54" s="2">
        <f t="shared" si="1"/>
        <v>7.0281124497991983E-3</v>
      </c>
      <c r="V54" s="38"/>
      <c r="X54" t="s">
        <v>96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0.33333333333333331</v>
      </c>
      <c r="AM54">
        <v>0</v>
      </c>
      <c r="AN54">
        <v>0.33333333333333331</v>
      </c>
      <c r="AO54">
        <v>0</v>
      </c>
      <c r="AP54">
        <v>0</v>
      </c>
      <c r="AQ54">
        <f t="shared" si="2"/>
        <v>0.66666666666666663</v>
      </c>
      <c r="AR54" s="2">
        <f t="shared" si="3"/>
        <v>1.7021276595744689E-3</v>
      </c>
      <c r="AS54" s="15"/>
      <c r="AU54" t="s">
        <v>88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0.66666666666666663</v>
      </c>
      <c r="BE54">
        <v>1</v>
      </c>
      <c r="BF54">
        <v>2</v>
      </c>
      <c r="BG54">
        <v>2.333333333333333</v>
      </c>
      <c r="BH54">
        <v>3</v>
      </c>
      <c r="BI54">
        <v>2.333333333333333</v>
      </c>
      <c r="BJ54">
        <v>4.333333333333333</v>
      </c>
      <c r="BK54">
        <v>2.666666666666667</v>
      </c>
      <c r="BL54">
        <v>2.333333333333333</v>
      </c>
      <c r="BM54">
        <v>9.6666666666666661</v>
      </c>
      <c r="BN54">
        <f t="shared" si="4"/>
        <v>30.333333333333329</v>
      </c>
      <c r="BO54" s="2">
        <f>BN54/$BN$122</f>
        <v>7.0542635658914749E-2</v>
      </c>
      <c r="BP54" s="14"/>
      <c r="BR54" t="s">
        <v>94</v>
      </c>
      <c r="BS54">
        <v>0.33333333333333331</v>
      </c>
      <c r="BT54">
        <v>0.33333333333333331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0.33333333333333331</v>
      </c>
      <c r="CD54">
        <v>0.33333333333333331</v>
      </c>
      <c r="CE54">
        <v>0</v>
      </c>
      <c r="CF54">
        <v>0.66666666666666663</v>
      </c>
      <c r="CG54">
        <v>1</v>
      </c>
      <c r="CH54">
        <v>0.33333333333333331</v>
      </c>
      <c r="CI54">
        <v>1.333333333333333</v>
      </c>
      <c r="CJ54">
        <v>2.666666666666667</v>
      </c>
      <c r="CK54">
        <f t="shared" si="5"/>
        <v>7.333333333333333</v>
      </c>
      <c r="CL54" s="2">
        <f>CK54/$CK$120</f>
        <v>1.4350945857795177E-2</v>
      </c>
    </row>
    <row r="55" spans="1:91" x14ac:dyDescent="0.25">
      <c r="A55" s="2" t="s">
        <v>25</v>
      </c>
      <c r="B55" s="29">
        <v>0.33333333333333331</v>
      </c>
      <c r="C55" s="29">
        <v>0</v>
      </c>
      <c r="D55" s="29">
        <v>0</v>
      </c>
      <c r="E55" s="29">
        <v>0</v>
      </c>
      <c r="F55" s="29">
        <v>0.33333333333333331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0.33333333333333331</v>
      </c>
      <c r="M55" s="29">
        <v>0</v>
      </c>
      <c r="N55" s="29">
        <v>1.666666666666667</v>
      </c>
      <c r="O55" s="29">
        <v>1.666666666666667</v>
      </c>
      <c r="P55" s="29">
        <v>1.333333333333333</v>
      </c>
      <c r="Q55" s="29">
        <v>1</v>
      </c>
      <c r="R55" s="29">
        <v>2</v>
      </c>
      <c r="S55" s="29">
        <v>10</v>
      </c>
      <c r="T55" s="31">
        <f t="shared" si="0"/>
        <v>18.666666666666668</v>
      </c>
      <c r="U55" s="2">
        <f t="shared" si="1"/>
        <v>5.6224899598393586E-2</v>
      </c>
      <c r="V55" s="37">
        <f>SUM(U55:U59)</f>
        <v>0.11546184738955824</v>
      </c>
      <c r="X55" t="s">
        <v>97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0.33333333333333331</v>
      </c>
      <c r="AI55">
        <v>0.33333333333333331</v>
      </c>
      <c r="AJ55">
        <v>0</v>
      </c>
      <c r="AK55">
        <v>0.33333333333333331</v>
      </c>
      <c r="AL55">
        <v>0</v>
      </c>
      <c r="AM55">
        <v>1</v>
      </c>
      <c r="AN55">
        <v>0.33333333333333331</v>
      </c>
      <c r="AO55">
        <v>0.33333333333333331</v>
      </c>
      <c r="AP55">
        <v>0.66666666666666663</v>
      </c>
      <c r="AQ55">
        <f t="shared" si="2"/>
        <v>3.3333333333333335</v>
      </c>
      <c r="AR55" s="2">
        <f t="shared" si="3"/>
        <v>8.5106382978723458E-3</v>
      </c>
      <c r="AS55" s="15"/>
      <c r="AU55" t="s">
        <v>89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0.66666666666666663</v>
      </c>
      <c r="BE55">
        <v>1</v>
      </c>
      <c r="BF55">
        <v>2</v>
      </c>
      <c r="BG55">
        <v>2.333333333333333</v>
      </c>
      <c r="BH55">
        <v>2.333333333333333</v>
      </c>
      <c r="BI55">
        <v>2.333333333333333</v>
      </c>
      <c r="BJ55">
        <v>4</v>
      </c>
      <c r="BK55">
        <v>2.666666666666667</v>
      </c>
      <c r="BL55">
        <v>2</v>
      </c>
      <c r="BM55">
        <v>9.6666666666666661</v>
      </c>
      <c r="BN55">
        <f t="shared" si="4"/>
        <v>29</v>
      </c>
      <c r="BO55" s="2">
        <f>BN55/$BN$122</f>
        <v>6.7441860465116299E-2</v>
      </c>
      <c r="BP55" s="14"/>
      <c r="BR55" t="s">
        <v>125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0.33333333333333331</v>
      </c>
      <c r="CK55">
        <f t="shared" si="5"/>
        <v>0.33333333333333331</v>
      </c>
      <c r="CL55" s="2">
        <f>CK55/$CK$120</f>
        <v>6.5231572080887167E-4</v>
      </c>
    </row>
    <row r="56" spans="1:91" x14ac:dyDescent="0.25">
      <c r="A56" t="s">
        <v>94</v>
      </c>
      <c r="B56" s="30">
        <v>0</v>
      </c>
      <c r="C56" s="30">
        <v>0</v>
      </c>
      <c r="D56" s="30">
        <v>0</v>
      </c>
      <c r="E56" s="30">
        <v>0</v>
      </c>
      <c r="F56" s="30">
        <v>0.33333333333333331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0.33333333333333331</v>
      </c>
      <c r="M56" s="30">
        <v>0</v>
      </c>
      <c r="N56" s="30">
        <v>1</v>
      </c>
      <c r="O56" s="30">
        <v>1.333333333333333</v>
      </c>
      <c r="P56" s="30">
        <v>0.66666666666666663</v>
      </c>
      <c r="Q56" s="30">
        <v>0.66666666666666663</v>
      </c>
      <c r="R56" s="30">
        <v>0.66666666666666663</v>
      </c>
      <c r="S56" s="30">
        <v>6.333333333333333</v>
      </c>
      <c r="T56" s="25">
        <f t="shared" si="0"/>
        <v>11.333333333333332</v>
      </c>
      <c r="U56" s="2">
        <f t="shared" si="1"/>
        <v>3.4136546184738957E-2</v>
      </c>
      <c r="V56" s="38"/>
      <c r="X56" s="2" t="s">
        <v>26</v>
      </c>
      <c r="Y56" s="2">
        <v>0.33333333333333331</v>
      </c>
      <c r="Z56" s="2">
        <v>0</v>
      </c>
      <c r="AA56" s="2">
        <v>0</v>
      </c>
      <c r="AB56" s="2">
        <v>0</v>
      </c>
      <c r="AC56" s="2">
        <v>0</v>
      </c>
      <c r="AD56" s="2">
        <v>0.33333333333333331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0.66666666666666663</v>
      </c>
      <c r="AK56" s="2">
        <v>0</v>
      </c>
      <c r="AL56" s="2">
        <v>0</v>
      </c>
      <c r="AM56" s="2">
        <v>1</v>
      </c>
      <c r="AN56" s="2">
        <v>1</v>
      </c>
      <c r="AO56" s="2">
        <v>1</v>
      </c>
      <c r="AP56" s="2">
        <v>1</v>
      </c>
      <c r="AQ56" s="2">
        <f t="shared" si="2"/>
        <v>6.333333333333333</v>
      </c>
      <c r="AR56" s="2">
        <f t="shared" si="3"/>
        <v>1.6170212765957453E-2</v>
      </c>
      <c r="AS56" s="15">
        <f>SUM(AR56:AR62)</f>
        <v>3.4893617021276614E-2</v>
      </c>
      <c r="AU56" t="s">
        <v>90</v>
      </c>
      <c r="AV56">
        <v>0</v>
      </c>
      <c r="AW56">
        <v>0</v>
      </c>
      <c r="AX56">
        <v>0</v>
      </c>
      <c r="AY56">
        <v>0.33333333333333331</v>
      </c>
      <c r="AZ56">
        <v>0</v>
      </c>
      <c r="BA56">
        <v>0</v>
      </c>
      <c r="BB56">
        <v>0</v>
      </c>
      <c r="BC56">
        <v>0.66666666666666663</v>
      </c>
      <c r="BD56">
        <v>0.33333333333333331</v>
      </c>
      <c r="BE56">
        <v>0.66666666666666663</v>
      </c>
      <c r="BF56">
        <v>0</v>
      </c>
      <c r="BG56">
        <v>0.33333333333333331</v>
      </c>
      <c r="BH56">
        <v>0.33333333333333331</v>
      </c>
      <c r="BI56">
        <v>0.33333333333333331</v>
      </c>
      <c r="BJ56">
        <v>0</v>
      </c>
      <c r="BK56">
        <v>0.33333333333333331</v>
      </c>
      <c r="BL56">
        <v>2</v>
      </c>
      <c r="BM56">
        <v>2.666666666666667</v>
      </c>
      <c r="BN56">
        <f t="shared" si="4"/>
        <v>8</v>
      </c>
      <c r="BO56" s="2">
        <f>BN56/$BN$122</f>
        <v>1.8604651162790704E-2</v>
      </c>
      <c r="BP56" s="14"/>
      <c r="BR56" t="s">
        <v>126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0.33333333333333331</v>
      </c>
      <c r="CK56">
        <f t="shared" si="5"/>
        <v>0.33333333333333331</v>
      </c>
      <c r="CL56" s="2">
        <f>CK56/$CK$120</f>
        <v>6.5231572080887167E-4</v>
      </c>
    </row>
    <row r="57" spans="1:91" x14ac:dyDescent="0.25">
      <c r="A57" t="s">
        <v>95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0.33333333333333331</v>
      </c>
      <c r="O57" s="30">
        <v>0.33333333333333331</v>
      </c>
      <c r="P57" s="30">
        <v>0.33333333333333331</v>
      </c>
      <c r="Q57" s="30">
        <v>0</v>
      </c>
      <c r="R57" s="30">
        <v>1</v>
      </c>
      <c r="S57" s="30">
        <v>1.666666666666667</v>
      </c>
      <c r="T57" s="25">
        <f t="shared" si="0"/>
        <v>3.666666666666667</v>
      </c>
      <c r="U57" s="2">
        <f t="shared" si="1"/>
        <v>1.1044176706827311E-2</v>
      </c>
      <c r="V57" s="38"/>
      <c r="X57" t="s">
        <v>127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0.33333333333333331</v>
      </c>
      <c r="AK57">
        <v>0</v>
      </c>
      <c r="AL57">
        <v>0</v>
      </c>
      <c r="AM57">
        <v>0.33333333333333331</v>
      </c>
      <c r="AN57">
        <v>0</v>
      </c>
      <c r="AO57">
        <v>0</v>
      </c>
      <c r="AP57">
        <v>0</v>
      </c>
      <c r="AQ57">
        <f t="shared" si="2"/>
        <v>0.66666666666666663</v>
      </c>
      <c r="AR57" s="2">
        <f t="shared" si="3"/>
        <v>1.7021276595744689E-3</v>
      </c>
      <c r="AS57" s="15"/>
      <c r="AU57" t="s">
        <v>91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1.666666666666667</v>
      </c>
      <c r="BG57">
        <v>0.33333333333333331</v>
      </c>
      <c r="BH57">
        <v>0.66666666666666663</v>
      </c>
      <c r="BI57">
        <v>0.33333333333333331</v>
      </c>
      <c r="BJ57">
        <v>2.666666666666667</v>
      </c>
      <c r="BK57">
        <v>2</v>
      </c>
      <c r="BL57">
        <v>2.666666666666667</v>
      </c>
      <c r="BM57">
        <v>4.333333333333333</v>
      </c>
      <c r="BN57">
        <f t="shared" si="4"/>
        <v>14.666666666666668</v>
      </c>
      <c r="BO57" s="2">
        <f>BN57/$BN$122</f>
        <v>3.4108527131782959E-2</v>
      </c>
      <c r="BP57" s="14"/>
      <c r="BR57" t="s">
        <v>95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0.33333333333333331</v>
      </c>
      <c r="CG57">
        <v>0.66666666666666663</v>
      </c>
      <c r="CH57">
        <v>0.33333333333333331</v>
      </c>
      <c r="CI57">
        <v>0.33333333333333331</v>
      </c>
      <c r="CJ57">
        <v>1</v>
      </c>
      <c r="CK57">
        <f t="shared" si="5"/>
        <v>2.6666666666666665</v>
      </c>
      <c r="CL57" s="2">
        <f>CK57/$CK$120</f>
        <v>5.2185257664709734E-3</v>
      </c>
    </row>
    <row r="58" spans="1:91" x14ac:dyDescent="0.25">
      <c r="A58" t="s">
        <v>96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0.33333333333333331</v>
      </c>
      <c r="S58" s="30">
        <v>0.66666666666666663</v>
      </c>
      <c r="T58" s="25">
        <f t="shared" si="0"/>
        <v>1</v>
      </c>
      <c r="U58" s="2">
        <f t="shared" si="1"/>
        <v>3.0120481927710849E-3</v>
      </c>
      <c r="V58" s="38"/>
      <c r="X58" t="s">
        <v>128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0.33333333333333331</v>
      </c>
      <c r="AQ58">
        <f t="shared" si="2"/>
        <v>0.33333333333333331</v>
      </c>
      <c r="AR58" s="2">
        <f t="shared" si="3"/>
        <v>8.5106382978723447E-4</v>
      </c>
      <c r="AS58" s="15"/>
      <c r="AU58" t="s">
        <v>93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0.33333333333333331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0.66666666666666663</v>
      </c>
      <c r="BN58">
        <f t="shared" si="4"/>
        <v>1</v>
      </c>
      <c r="BO58" s="2">
        <f>BN58/$BN$122</f>
        <v>2.325581395348838E-3</v>
      </c>
      <c r="BP58" s="14"/>
      <c r="BR58" t="s">
        <v>96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0.33333333333333331</v>
      </c>
      <c r="CJ58">
        <v>0.33333333333333331</v>
      </c>
      <c r="CK58">
        <f t="shared" si="5"/>
        <v>0.66666666666666663</v>
      </c>
      <c r="CL58" s="2">
        <f>CK58/$CK$120</f>
        <v>1.3046314416177433E-3</v>
      </c>
    </row>
    <row r="59" spans="1:91" x14ac:dyDescent="0.25">
      <c r="A59" t="s">
        <v>97</v>
      </c>
      <c r="B59" s="30">
        <v>0.33333333333333331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0.33333333333333331</v>
      </c>
      <c r="O59" s="30">
        <v>0</v>
      </c>
      <c r="P59" s="30">
        <v>0.33333333333333331</v>
      </c>
      <c r="Q59" s="30">
        <v>0.33333333333333331</v>
      </c>
      <c r="R59" s="30">
        <v>0.33333333333333331</v>
      </c>
      <c r="S59" s="30">
        <v>2</v>
      </c>
      <c r="T59" s="25">
        <f t="shared" si="0"/>
        <v>3.6666666666666665</v>
      </c>
      <c r="U59" s="2">
        <f t="shared" si="1"/>
        <v>1.1044176706827311E-2</v>
      </c>
      <c r="V59" s="38"/>
      <c r="X59" t="s">
        <v>98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0.66666666666666663</v>
      </c>
      <c r="AJ59">
        <v>0.33333333333333331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f t="shared" si="2"/>
        <v>1</v>
      </c>
      <c r="AR59" s="2">
        <f t="shared" si="3"/>
        <v>2.5531914893617033E-3</v>
      </c>
      <c r="AS59" s="15"/>
      <c r="AU59" s="2" t="s">
        <v>25</v>
      </c>
      <c r="AV59" s="2">
        <v>0</v>
      </c>
      <c r="AW59" s="2">
        <v>0</v>
      </c>
      <c r="AX59" s="2">
        <v>0.33333333333333331</v>
      </c>
      <c r="AY59" s="2">
        <v>0</v>
      </c>
      <c r="AZ59" s="2">
        <v>0</v>
      </c>
      <c r="BA59" s="2">
        <v>0</v>
      </c>
      <c r="BB59" s="2">
        <v>0.66666666666666663</v>
      </c>
      <c r="BC59" s="2">
        <v>0</v>
      </c>
      <c r="BD59" s="2">
        <v>0.33333333333333331</v>
      </c>
      <c r="BE59" s="2">
        <v>0</v>
      </c>
      <c r="BF59" s="2">
        <v>0.33333333333333331</v>
      </c>
      <c r="BG59" s="2">
        <v>0</v>
      </c>
      <c r="BH59" s="2">
        <v>1.333333333333333</v>
      </c>
      <c r="BI59" s="2">
        <v>0.33333333333333331</v>
      </c>
      <c r="BJ59" s="2">
        <v>1</v>
      </c>
      <c r="BK59" s="2">
        <v>0.66666666666666663</v>
      </c>
      <c r="BL59" s="2">
        <v>1.333333333333333</v>
      </c>
      <c r="BM59" s="2">
        <v>6.666666666666667</v>
      </c>
      <c r="BN59" s="2">
        <f t="shared" si="4"/>
        <v>13</v>
      </c>
      <c r="BO59" s="2">
        <f>BN59/$BN$122</f>
        <v>3.0232558139534897E-2</v>
      </c>
      <c r="BP59" s="14">
        <f>SUM(BO59:BO64)</f>
        <v>6.2790697674418625E-2</v>
      </c>
      <c r="BR59" t="s">
        <v>97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0.33333333333333331</v>
      </c>
      <c r="CD59">
        <v>0</v>
      </c>
      <c r="CE59">
        <v>0</v>
      </c>
      <c r="CF59">
        <v>0</v>
      </c>
      <c r="CG59">
        <v>0.33333333333333331</v>
      </c>
      <c r="CH59">
        <v>1</v>
      </c>
      <c r="CI59">
        <v>1</v>
      </c>
      <c r="CJ59">
        <v>0.33333333333333331</v>
      </c>
      <c r="CK59">
        <f t="shared" si="5"/>
        <v>3</v>
      </c>
      <c r="CL59" s="2">
        <f>CK59/$CK$120</f>
        <v>5.8708414872798457E-3</v>
      </c>
    </row>
    <row r="60" spans="1:91" x14ac:dyDescent="0.25">
      <c r="A60" s="2" t="s">
        <v>26</v>
      </c>
      <c r="B60" s="29">
        <v>0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0.33333333333333331</v>
      </c>
      <c r="I60" s="29">
        <v>0.66666666666666663</v>
      </c>
      <c r="J60" s="29">
        <v>0</v>
      </c>
      <c r="K60" s="29">
        <v>0</v>
      </c>
      <c r="L60" s="29">
        <v>0.33333333333333331</v>
      </c>
      <c r="M60" s="29">
        <v>0.66666666666666663</v>
      </c>
      <c r="N60" s="29">
        <v>0</v>
      </c>
      <c r="O60" s="29">
        <v>0.33333333333333331</v>
      </c>
      <c r="P60" s="29">
        <v>0.33333333333333331</v>
      </c>
      <c r="Q60" s="29">
        <v>0</v>
      </c>
      <c r="R60" s="29">
        <v>0</v>
      </c>
      <c r="S60" s="29">
        <v>1.666666666666667</v>
      </c>
      <c r="T60" s="31">
        <f t="shared" si="0"/>
        <v>4.3333333333333339</v>
      </c>
      <c r="U60" s="2">
        <f t="shared" si="1"/>
        <v>1.305220883534137E-2</v>
      </c>
      <c r="V60" s="37">
        <f>SUM(U60:U66)</f>
        <v>3.2128514056224904E-2</v>
      </c>
      <c r="X60" t="s">
        <v>101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0.66666666666666663</v>
      </c>
      <c r="AJ60">
        <v>0.33333333333333331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f t="shared" si="2"/>
        <v>1</v>
      </c>
      <c r="AR60" s="2">
        <f t="shared" si="3"/>
        <v>2.5531914893617033E-3</v>
      </c>
      <c r="AS60" s="15"/>
      <c r="AU60" t="s">
        <v>94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0.66666666666666663</v>
      </c>
      <c r="BC60">
        <v>0</v>
      </c>
      <c r="BD60">
        <v>0</v>
      </c>
      <c r="BE60">
        <v>0</v>
      </c>
      <c r="BF60">
        <v>0.33333333333333331</v>
      </c>
      <c r="BG60">
        <v>0</v>
      </c>
      <c r="BH60">
        <v>1.333333333333333</v>
      </c>
      <c r="BI60">
        <v>0</v>
      </c>
      <c r="BJ60">
        <v>0.66666666666666663</v>
      </c>
      <c r="BK60">
        <v>0.33333333333333331</v>
      </c>
      <c r="BL60">
        <v>1</v>
      </c>
      <c r="BM60">
        <v>3.333333333333333</v>
      </c>
      <c r="BN60">
        <f t="shared" si="4"/>
        <v>7.6666666666666661</v>
      </c>
      <c r="BO60" s="2">
        <f>BN60/$BN$122</f>
        <v>1.7829457364341092E-2</v>
      </c>
      <c r="BP60" s="14"/>
      <c r="BR60" s="2" t="s">
        <v>26</v>
      </c>
      <c r="BS60" s="2">
        <v>0</v>
      </c>
      <c r="BT60" s="2">
        <v>0</v>
      </c>
      <c r="BU60" s="2">
        <v>0</v>
      </c>
      <c r="BV60" s="2">
        <v>0</v>
      </c>
      <c r="BW60" s="2">
        <v>0.33333333333333331</v>
      </c>
      <c r="BX60" s="2">
        <v>0.33333333333333331</v>
      </c>
      <c r="BY60" s="2">
        <v>0</v>
      </c>
      <c r="BZ60" s="2">
        <v>0.33333333333333331</v>
      </c>
      <c r="CA60" s="2">
        <v>0.33333333333333331</v>
      </c>
      <c r="CB60" s="2">
        <v>0.66666666666666663</v>
      </c>
      <c r="CC60" s="2">
        <v>1</v>
      </c>
      <c r="CD60" s="2">
        <v>1</v>
      </c>
      <c r="CE60" s="2">
        <v>2.333333333333333</v>
      </c>
      <c r="CF60" s="2">
        <v>1</v>
      </c>
      <c r="CG60" s="2">
        <v>1</v>
      </c>
      <c r="CH60" s="2">
        <v>0.66666666666666663</v>
      </c>
      <c r="CI60" s="2">
        <v>1</v>
      </c>
      <c r="CJ60" s="2">
        <v>1.666666666666667</v>
      </c>
      <c r="CK60" s="2">
        <f t="shared" si="5"/>
        <v>11.666666666666664</v>
      </c>
      <c r="CL60" s="2">
        <f>CK60/$CK$120</f>
        <v>2.2831050228310504E-2</v>
      </c>
      <c r="CM60" s="16">
        <f>SUM(CL60:CL66)</f>
        <v>5.4142204827136345E-2</v>
      </c>
    </row>
    <row r="61" spans="1:91" x14ac:dyDescent="0.25">
      <c r="A61" t="s">
        <v>98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0.33333333333333331</v>
      </c>
      <c r="I61" s="30">
        <v>0.33333333333333331</v>
      </c>
      <c r="J61" s="30">
        <v>0</v>
      </c>
      <c r="K61" s="30">
        <v>0</v>
      </c>
      <c r="L61" s="30">
        <v>0.33333333333333331</v>
      </c>
      <c r="M61" s="30">
        <v>0.33333333333333331</v>
      </c>
      <c r="N61" s="30">
        <v>0</v>
      </c>
      <c r="O61" s="30">
        <v>0.33333333333333331</v>
      </c>
      <c r="P61" s="30">
        <v>0</v>
      </c>
      <c r="Q61" s="30">
        <v>0</v>
      </c>
      <c r="R61" s="30">
        <v>0</v>
      </c>
      <c r="S61" s="30">
        <v>0.33333333333333331</v>
      </c>
      <c r="T61" s="25">
        <f t="shared" si="0"/>
        <v>1.9999999999999998</v>
      </c>
      <c r="U61" s="2">
        <f t="shared" si="1"/>
        <v>6.024096385542169E-3</v>
      </c>
      <c r="V61" s="38"/>
      <c r="X61" t="s">
        <v>102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0.33333333333333331</v>
      </c>
      <c r="AP61">
        <v>0</v>
      </c>
      <c r="AQ61">
        <f t="shared" si="2"/>
        <v>0.33333333333333331</v>
      </c>
      <c r="AR61" s="2">
        <f t="shared" si="3"/>
        <v>8.5106382978723447E-4</v>
      </c>
      <c r="AS61" s="15"/>
      <c r="AU61" t="s">
        <v>125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0.33333333333333331</v>
      </c>
      <c r="BN61">
        <f t="shared" si="4"/>
        <v>0.33333333333333331</v>
      </c>
      <c r="BO61" s="2">
        <f>BN61/$BN$122</f>
        <v>7.7519379844961272E-4</v>
      </c>
      <c r="BP61" s="14"/>
      <c r="BR61" t="s">
        <v>127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0.33333333333333331</v>
      </c>
      <c r="CF61">
        <v>0.66666666666666663</v>
      </c>
      <c r="CG61">
        <v>0</v>
      </c>
      <c r="CH61">
        <v>0</v>
      </c>
      <c r="CI61">
        <v>0</v>
      </c>
      <c r="CJ61">
        <v>0</v>
      </c>
      <c r="CK61">
        <f t="shared" si="5"/>
        <v>1</v>
      </c>
      <c r="CL61" s="2">
        <f>CK61/$CK$120</f>
        <v>1.9569471624266152E-3</v>
      </c>
    </row>
    <row r="62" spans="1:91" x14ac:dyDescent="0.25">
      <c r="A62" t="s">
        <v>99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0.33333333333333331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25">
        <f t="shared" si="0"/>
        <v>0.33333333333333331</v>
      </c>
      <c r="U62" s="2">
        <f t="shared" si="1"/>
        <v>1.0040160642570282E-3</v>
      </c>
      <c r="V62" s="38"/>
      <c r="X62" t="s">
        <v>103</v>
      </c>
      <c r="Y62">
        <v>0.33333333333333331</v>
      </c>
      <c r="Z62">
        <v>0</v>
      </c>
      <c r="AA62">
        <v>0</v>
      </c>
      <c r="AB62">
        <v>0</v>
      </c>
      <c r="AC62">
        <v>0</v>
      </c>
      <c r="AD62">
        <v>0.33333333333333331</v>
      </c>
      <c r="AE62">
        <v>0</v>
      </c>
      <c r="AF62">
        <v>0</v>
      </c>
      <c r="AG62">
        <v>0</v>
      </c>
      <c r="AH62">
        <v>0</v>
      </c>
      <c r="AI62">
        <v>0.33333333333333331</v>
      </c>
      <c r="AJ62">
        <v>0</v>
      </c>
      <c r="AK62">
        <v>0</v>
      </c>
      <c r="AL62">
        <v>0</v>
      </c>
      <c r="AM62">
        <v>0.66666666666666663</v>
      </c>
      <c r="AN62">
        <v>1</v>
      </c>
      <c r="AO62">
        <v>0.66666666666666663</v>
      </c>
      <c r="AP62">
        <v>0.66666666666666663</v>
      </c>
      <c r="AQ62">
        <f t="shared" si="2"/>
        <v>3.9999999999999996</v>
      </c>
      <c r="AR62" s="2">
        <f t="shared" si="3"/>
        <v>1.0212765957446813E-2</v>
      </c>
      <c r="AS62" s="15"/>
      <c r="AU62" t="s">
        <v>95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0.33333333333333331</v>
      </c>
      <c r="BJ62">
        <v>0.33333333333333331</v>
      </c>
      <c r="BK62">
        <v>0.33333333333333331</v>
      </c>
      <c r="BL62">
        <v>0.33333333333333331</v>
      </c>
      <c r="BM62">
        <v>2.333333333333333</v>
      </c>
      <c r="BN62">
        <f t="shared" si="4"/>
        <v>3.6666666666666661</v>
      </c>
      <c r="BO62" s="2">
        <f>BN62/$BN$122</f>
        <v>8.5271317829457381E-3</v>
      </c>
      <c r="BP62" s="14"/>
      <c r="BR62" t="s">
        <v>98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0.33333333333333331</v>
      </c>
      <c r="CB62">
        <v>0.33333333333333331</v>
      </c>
      <c r="CC62">
        <v>0.66666666666666663</v>
      </c>
      <c r="CD62">
        <v>0.66666666666666663</v>
      </c>
      <c r="CE62">
        <v>1.333333333333333</v>
      </c>
      <c r="CF62">
        <v>0.33333333333333331</v>
      </c>
      <c r="CG62">
        <v>0</v>
      </c>
      <c r="CH62">
        <v>0</v>
      </c>
      <c r="CI62">
        <v>0.33333333333333331</v>
      </c>
      <c r="CJ62">
        <v>0.33333333333333331</v>
      </c>
      <c r="CK62">
        <f t="shared" si="5"/>
        <v>4.333333333333333</v>
      </c>
      <c r="CL62" s="2">
        <f>CK62/$CK$120</f>
        <v>8.4801043705153324E-3</v>
      </c>
    </row>
    <row r="63" spans="1:91" x14ac:dyDescent="0.25">
      <c r="A63" t="s">
        <v>100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0.33333333333333331</v>
      </c>
      <c r="P63" s="30">
        <v>0</v>
      </c>
      <c r="Q63" s="30">
        <v>0</v>
      </c>
      <c r="R63" s="30">
        <v>0</v>
      </c>
      <c r="S63" s="30">
        <v>0</v>
      </c>
      <c r="T63" s="25">
        <f t="shared" si="0"/>
        <v>0.33333333333333331</v>
      </c>
      <c r="U63" s="2">
        <f t="shared" si="1"/>
        <v>1.0040160642570282E-3</v>
      </c>
      <c r="V63" s="38"/>
      <c r="X63" s="2" t="s">
        <v>27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0.33333333333333331</v>
      </c>
      <c r="AI63" s="2">
        <v>0</v>
      </c>
      <c r="AJ63" s="2">
        <v>0</v>
      </c>
      <c r="AK63" s="2">
        <v>0</v>
      </c>
      <c r="AL63" s="2">
        <v>0</v>
      </c>
      <c r="AM63" s="2">
        <v>0.33333333333333331</v>
      </c>
      <c r="AN63" s="2">
        <v>0</v>
      </c>
      <c r="AO63" s="2">
        <v>0.33333333333333331</v>
      </c>
      <c r="AP63" s="2">
        <v>0.66666666666666663</v>
      </c>
      <c r="AQ63" s="2">
        <f t="shared" si="2"/>
        <v>1.6666666666666665</v>
      </c>
      <c r="AR63" s="2">
        <f t="shared" si="3"/>
        <v>4.255319148936172E-3</v>
      </c>
      <c r="AS63" s="15">
        <f>SUM(AR63)</f>
        <v>4.255319148936172E-3</v>
      </c>
      <c r="AU63" t="s">
        <v>96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0.33333333333333331</v>
      </c>
      <c r="BJ63">
        <v>0</v>
      </c>
      <c r="BK63">
        <v>0</v>
      </c>
      <c r="BL63">
        <v>0</v>
      </c>
      <c r="BM63">
        <v>0.66666666666666663</v>
      </c>
      <c r="BN63">
        <f t="shared" si="4"/>
        <v>1</v>
      </c>
      <c r="BO63" s="2">
        <f>BN63/$BN$122</f>
        <v>2.325581395348838E-3</v>
      </c>
      <c r="BP63" s="14"/>
      <c r="BR63" t="s">
        <v>99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0.33333333333333331</v>
      </c>
      <c r="CB63">
        <v>0.33333333333333331</v>
      </c>
      <c r="CC63">
        <v>0.33333333333333331</v>
      </c>
      <c r="CD63">
        <v>0.66666666666666663</v>
      </c>
      <c r="CE63">
        <v>0.66666666666666663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f t="shared" si="5"/>
        <v>2.333333333333333</v>
      </c>
      <c r="CL63" s="2">
        <f>CK63/$CK$120</f>
        <v>4.5662100456621011E-3</v>
      </c>
    </row>
    <row r="64" spans="1:91" x14ac:dyDescent="0.25">
      <c r="A64" t="s">
        <v>101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0.33333333333333331</v>
      </c>
      <c r="I64" s="30">
        <v>0.33333333333333331</v>
      </c>
      <c r="J64" s="30">
        <v>0</v>
      </c>
      <c r="K64" s="30">
        <v>0</v>
      </c>
      <c r="L64" s="30">
        <v>0</v>
      </c>
      <c r="M64" s="30">
        <v>0.33333333333333331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0.33333333333333331</v>
      </c>
      <c r="T64" s="25">
        <f t="shared" si="0"/>
        <v>1.3333333333333333</v>
      </c>
      <c r="U64" s="2">
        <f t="shared" si="1"/>
        <v>4.0160642570281129E-3</v>
      </c>
      <c r="V64" s="38"/>
      <c r="X64" s="2" t="s">
        <v>28</v>
      </c>
      <c r="Y64" s="2">
        <v>0</v>
      </c>
      <c r="Z64" s="2">
        <v>0</v>
      </c>
      <c r="AA64" s="2">
        <v>0.33333333333333331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0.33333333333333331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f t="shared" si="2"/>
        <v>0.66666666666666663</v>
      </c>
      <c r="AR64" s="2">
        <f t="shared" si="3"/>
        <v>1.7021276595744689E-3</v>
      </c>
      <c r="AS64" s="15">
        <f t="shared" ref="AS64" si="7">SUM(AR64)</f>
        <v>1.7021276595744689E-3</v>
      </c>
      <c r="AU64" t="s">
        <v>97</v>
      </c>
      <c r="AV64">
        <v>0</v>
      </c>
      <c r="AW64">
        <v>0</v>
      </c>
      <c r="AX64">
        <v>0.33333333333333331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0.33333333333333331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0.66666666666666663</v>
      </c>
      <c r="BN64">
        <f t="shared" si="4"/>
        <v>1.3333333333333333</v>
      </c>
      <c r="BO64" s="2">
        <f>BN64/$BN$122</f>
        <v>3.1007751937984509E-3</v>
      </c>
      <c r="BP64" s="14"/>
      <c r="BR64" t="s">
        <v>100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0.33333333333333331</v>
      </c>
      <c r="CF64">
        <v>0</v>
      </c>
      <c r="CG64">
        <v>0</v>
      </c>
      <c r="CH64">
        <v>0</v>
      </c>
      <c r="CI64">
        <v>0.33333333333333331</v>
      </c>
      <c r="CJ64">
        <v>0</v>
      </c>
      <c r="CK64">
        <f t="shared" si="5"/>
        <v>0.66666666666666663</v>
      </c>
      <c r="CL64" s="2">
        <f>CK64/$CK$120</f>
        <v>1.3046314416177433E-3</v>
      </c>
    </row>
    <row r="65" spans="1:91" x14ac:dyDescent="0.25">
      <c r="A65" t="s">
        <v>102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0.33333333333333331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25">
        <f t="shared" si="0"/>
        <v>0.33333333333333331</v>
      </c>
      <c r="U65" s="2">
        <f t="shared" si="1"/>
        <v>1.0040160642570282E-3</v>
      </c>
      <c r="V65" s="38"/>
      <c r="X65" s="2" t="s">
        <v>29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0.33333333333333331</v>
      </c>
      <c r="AJ65" s="2">
        <v>0.66666666666666663</v>
      </c>
      <c r="AK65" s="2">
        <v>0.33333333333333331</v>
      </c>
      <c r="AL65" s="2">
        <v>0</v>
      </c>
      <c r="AM65" s="2">
        <v>0.66666666666666663</v>
      </c>
      <c r="AN65" s="2">
        <v>0</v>
      </c>
      <c r="AO65" s="2">
        <v>0.33333333333333331</v>
      </c>
      <c r="AP65" s="2">
        <v>0.66666666666666663</v>
      </c>
      <c r="AQ65" s="2">
        <f t="shared" si="2"/>
        <v>3</v>
      </c>
      <c r="AR65" s="2">
        <f t="shared" si="3"/>
        <v>7.6595744680851103E-3</v>
      </c>
      <c r="AS65" s="15">
        <f>SUM(AR65:AR67)</f>
        <v>1.5319148936170221E-2</v>
      </c>
      <c r="AU65" s="2" t="s">
        <v>26</v>
      </c>
      <c r="AV65" s="2">
        <v>0.33333333333333331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0.33333333333333331</v>
      </c>
      <c r="BC65" s="2">
        <v>1</v>
      </c>
      <c r="BD65" s="2">
        <v>1.333333333333333</v>
      </c>
      <c r="BE65" s="2">
        <v>0.33333333333333331</v>
      </c>
      <c r="BF65" s="2">
        <v>0.66666666666666663</v>
      </c>
      <c r="BG65" s="2">
        <v>1</v>
      </c>
      <c r="BH65" s="2">
        <v>0</v>
      </c>
      <c r="BI65" s="2">
        <v>0.66666666666666663</v>
      </c>
      <c r="BJ65" s="2">
        <v>0.66666666666666663</v>
      </c>
      <c r="BK65" s="2">
        <v>0.66666666666666663</v>
      </c>
      <c r="BL65" s="2">
        <v>0.33333333333333331</v>
      </c>
      <c r="BM65" s="2">
        <v>2</v>
      </c>
      <c r="BN65" s="2">
        <f t="shared" si="4"/>
        <v>9.3333333333333339</v>
      </c>
      <c r="BO65" s="2">
        <f>BN65/$BN$122</f>
        <v>2.1705426356589157E-2</v>
      </c>
      <c r="BP65" s="14">
        <f>SUM(BO65:BO73)</f>
        <v>5.3488372093023269E-2</v>
      </c>
      <c r="BR65" t="s">
        <v>101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0.33333333333333331</v>
      </c>
      <c r="CD65">
        <v>0</v>
      </c>
      <c r="CE65">
        <v>0.33333333333333331</v>
      </c>
      <c r="CF65">
        <v>0.33333333333333331</v>
      </c>
      <c r="CG65">
        <v>0</v>
      </c>
      <c r="CH65">
        <v>0</v>
      </c>
      <c r="CI65">
        <v>0</v>
      </c>
      <c r="CJ65">
        <v>0.33333333333333331</v>
      </c>
      <c r="CK65">
        <f t="shared" si="5"/>
        <v>1.3333333333333333</v>
      </c>
      <c r="CL65" s="2">
        <f>CK65/$CK$120</f>
        <v>2.6092628832354867E-3</v>
      </c>
    </row>
    <row r="66" spans="1:91" x14ac:dyDescent="0.25">
      <c r="A66" t="s">
        <v>103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0.33333333333333331</v>
      </c>
      <c r="N66" s="30">
        <v>0</v>
      </c>
      <c r="O66" s="30">
        <v>0</v>
      </c>
      <c r="P66" s="30">
        <v>0.33333333333333331</v>
      </c>
      <c r="Q66" s="30">
        <v>0</v>
      </c>
      <c r="R66" s="30">
        <v>0</v>
      </c>
      <c r="S66" s="30">
        <v>1.333333333333333</v>
      </c>
      <c r="T66" s="25">
        <f t="shared" si="0"/>
        <v>1.9999999999999996</v>
      </c>
      <c r="U66" s="2">
        <f t="shared" si="1"/>
        <v>6.0240963855421681E-3</v>
      </c>
      <c r="V66" s="38"/>
      <c r="X66" t="s">
        <v>105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0.66666666666666663</v>
      </c>
      <c r="AK66">
        <v>0</v>
      </c>
      <c r="AL66">
        <v>0</v>
      </c>
      <c r="AM66">
        <v>0.33333333333333331</v>
      </c>
      <c r="AN66">
        <v>0</v>
      </c>
      <c r="AO66">
        <v>0.33333333333333331</v>
      </c>
      <c r="AP66">
        <v>0.33333333333333331</v>
      </c>
      <c r="AQ66">
        <f t="shared" si="2"/>
        <v>1.6666666666666665</v>
      </c>
      <c r="AR66" s="2">
        <f t="shared" si="3"/>
        <v>4.255319148936172E-3</v>
      </c>
      <c r="AS66" s="15"/>
      <c r="AU66" t="s">
        <v>127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0.33333333333333331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0.33333333333333331</v>
      </c>
      <c r="BN66">
        <f t="shared" si="4"/>
        <v>0.66666666666666663</v>
      </c>
      <c r="BO66" s="2">
        <f>BN66/$BN$122</f>
        <v>1.5503875968992254E-3</v>
      </c>
      <c r="BP66" s="14"/>
      <c r="BR66" t="s">
        <v>103</v>
      </c>
      <c r="BS66">
        <v>0</v>
      </c>
      <c r="BT66">
        <v>0</v>
      </c>
      <c r="BU66">
        <v>0</v>
      </c>
      <c r="BV66">
        <v>0</v>
      </c>
      <c r="BW66">
        <v>0.33333333333333331</v>
      </c>
      <c r="BX66">
        <v>0.33333333333333331</v>
      </c>
      <c r="BY66">
        <v>0</v>
      </c>
      <c r="BZ66">
        <v>0.33333333333333331</v>
      </c>
      <c r="CA66">
        <v>0</v>
      </c>
      <c r="CB66">
        <v>0.33333333333333331</v>
      </c>
      <c r="CC66">
        <v>0.33333333333333331</v>
      </c>
      <c r="CD66">
        <v>0.33333333333333331</v>
      </c>
      <c r="CE66">
        <v>0.66666666666666663</v>
      </c>
      <c r="CF66">
        <v>0</v>
      </c>
      <c r="CG66">
        <v>1</v>
      </c>
      <c r="CH66">
        <v>0.66666666666666663</v>
      </c>
      <c r="CI66">
        <v>0.66666666666666663</v>
      </c>
      <c r="CJ66">
        <v>1.333333333333333</v>
      </c>
      <c r="CK66">
        <f t="shared" si="5"/>
        <v>6.333333333333333</v>
      </c>
      <c r="CL66" s="2">
        <f>CK66/$CK$120</f>
        <v>1.2393998695368561E-2</v>
      </c>
    </row>
    <row r="67" spans="1:91" x14ac:dyDescent="0.25">
      <c r="A67" s="2" t="s">
        <v>27</v>
      </c>
      <c r="B67" s="29">
        <v>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0.33333333333333331</v>
      </c>
      <c r="N67" s="29">
        <v>0.33333333333333331</v>
      </c>
      <c r="O67" s="29">
        <v>0</v>
      </c>
      <c r="P67" s="29">
        <v>0</v>
      </c>
      <c r="Q67" s="29">
        <v>0</v>
      </c>
      <c r="R67" s="29">
        <v>0</v>
      </c>
      <c r="S67" s="29">
        <v>0.33333333333333331</v>
      </c>
      <c r="T67" s="31">
        <f t="shared" si="0"/>
        <v>1</v>
      </c>
      <c r="U67" s="2">
        <f t="shared" si="1"/>
        <v>3.0120481927710849E-3</v>
      </c>
      <c r="V67" s="37">
        <f>SUM(U67:U67)</f>
        <v>3.0120481927710849E-3</v>
      </c>
      <c r="X67" t="s">
        <v>106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0.33333333333333331</v>
      </c>
      <c r="AJ67">
        <v>0</v>
      </c>
      <c r="AK67">
        <v>0.33333333333333331</v>
      </c>
      <c r="AL67">
        <v>0</v>
      </c>
      <c r="AM67">
        <v>0.33333333333333331</v>
      </c>
      <c r="AN67">
        <v>0</v>
      </c>
      <c r="AO67">
        <v>0</v>
      </c>
      <c r="AP67">
        <v>0.33333333333333331</v>
      </c>
      <c r="AQ67">
        <f t="shared" si="2"/>
        <v>1.3333333333333333</v>
      </c>
      <c r="AR67" s="2">
        <f t="shared" si="3"/>
        <v>3.4042553191489379E-3</v>
      </c>
      <c r="AS67" s="15"/>
      <c r="AU67" t="s">
        <v>128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0.33333333333333331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f t="shared" si="4"/>
        <v>0.33333333333333331</v>
      </c>
      <c r="BO67" s="2">
        <f>BN67/$BN$122</f>
        <v>7.7519379844961272E-4</v>
      </c>
      <c r="BP67" s="14"/>
      <c r="BR67" s="2" t="s">
        <v>27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0.33333333333333331</v>
      </c>
      <c r="CC67" s="2">
        <v>0</v>
      </c>
      <c r="CD67" s="2">
        <v>0</v>
      </c>
      <c r="CE67" s="2">
        <v>0.33333333333333331</v>
      </c>
      <c r="CF67" s="2">
        <v>0</v>
      </c>
      <c r="CG67" s="2">
        <v>0</v>
      </c>
      <c r="CH67" s="2">
        <v>0</v>
      </c>
      <c r="CI67" s="2">
        <v>0</v>
      </c>
      <c r="CJ67" s="2">
        <v>0.33333333333333331</v>
      </c>
      <c r="CK67" s="2">
        <f t="shared" si="5"/>
        <v>1</v>
      </c>
      <c r="CL67" s="2">
        <f>CK67/$CK$120</f>
        <v>1.9569471624266152E-3</v>
      </c>
      <c r="CM67" s="16">
        <f>SUM(CL67:CL67)</f>
        <v>1.9569471624266152E-3</v>
      </c>
    </row>
    <row r="68" spans="1:91" x14ac:dyDescent="0.25">
      <c r="A68" s="2" t="s">
        <v>28</v>
      </c>
      <c r="B68" s="29">
        <v>0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0.33333333333333331</v>
      </c>
      <c r="T68" s="31">
        <f t="shared" si="0"/>
        <v>0.33333333333333331</v>
      </c>
      <c r="U68" s="2">
        <f t="shared" si="1"/>
        <v>1.0040160642570282E-3</v>
      </c>
      <c r="V68" s="37">
        <f>SUM(U68:U68)</f>
        <v>1.0040160642570282E-3</v>
      </c>
      <c r="X68" s="2" t="s">
        <v>39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0.33333333333333331</v>
      </c>
      <c r="AE68" s="2">
        <v>0</v>
      </c>
      <c r="AF68" s="2">
        <v>1</v>
      </c>
      <c r="AG68" s="2">
        <v>0</v>
      </c>
      <c r="AH68" s="2">
        <v>0.66666666666666663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f t="shared" si="2"/>
        <v>2</v>
      </c>
      <c r="AR68" s="2">
        <f t="shared" si="3"/>
        <v>5.1063829787234066E-3</v>
      </c>
      <c r="AS68" s="15">
        <f>SUM(AR68:AR71)</f>
        <v>1.0212765957446813E-2</v>
      </c>
      <c r="AU68" t="s">
        <v>98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0.33333333333333331</v>
      </c>
      <c r="BC68">
        <v>0.33333333333333331</v>
      </c>
      <c r="BD68">
        <v>0.66666666666666663</v>
      </c>
      <c r="BE68">
        <v>0.33333333333333331</v>
      </c>
      <c r="BF68">
        <v>0.33333333333333331</v>
      </c>
      <c r="BG68">
        <v>0.66666666666666663</v>
      </c>
      <c r="BH68">
        <v>0</v>
      </c>
      <c r="BI68">
        <v>0.33333333333333331</v>
      </c>
      <c r="BJ68">
        <v>0.66666666666666663</v>
      </c>
      <c r="BK68">
        <v>0</v>
      </c>
      <c r="BL68">
        <v>0.33333333333333331</v>
      </c>
      <c r="BM68">
        <v>0.33333333333333331</v>
      </c>
      <c r="BN68">
        <f t="shared" si="4"/>
        <v>4.333333333333333</v>
      </c>
      <c r="BO68" s="2">
        <f>BN68/$BN$122</f>
        <v>1.0077519379844965E-2</v>
      </c>
      <c r="BP68" s="14"/>
      <c r="BR68" s="2" t="s">
        <v>28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0.33333333333333331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f t="shared" si="5"/>
        <v>0.33333333333333331</v>
      </c>
      <c r="CL68" s="2">
        <f>CK68/$CK$120</f>
        <v>6.5231572080887167E-4</v>
      </c>
      <c r="CM68" s="16">
        <f>SUM(CL68:CL68)</f>
        <v>6.5231572080887167E-4</v>
      </c>
    </row>
    <row r="69" spans="1:91" x14ac:dyDescent="0.25">
      <c r="A69" s="2" t="s">
        <v>29</v>
      </c>
      <c r="B69" s="29">
        <v>0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0.33333333333333331</v>
      </c>
      <c r="N69" s="29">
        <v>0.66666666666666663</v>
      </c>
      <c r="O69" s="29">
        <v>0.33333333333333331</v>
      </c>
      <c r="P69" s="29">
        <v>0</v>
      </c>
      <c r="Q69" s="29">
        <v>0.66666666666666663</v>
      </c>
      <c r="R69" s="29">
        <v>0.66666666666666663</v>
      </c>
      <c r="S69" s="29">
        <v>0.33333333333333331</v>
      </c>
      <c r="T69" s="31">
        <f t="shared" si="0"/>
        <v>3</v>
      </c>
      <c r="U69" s="2">
        <f t="shared" si="1"/>
        <v>9.0361445783132543E-3</v>
      </c>
      <c r="V69" s="37">
        <f>SUM(U69:U72)</f>
        <v>1.8072289156626509E-2</v>
      </c>
      <c r="X69" t="s">
        <v>129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0.33333333333333331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f t="shared" si="2"/>
        <v>0.33333333333333331</v>
      </c>
      <c r="AR69" s="2">
        <f t="shared" si="3"/>
        <v>8.5106382978723447E-4</v>
      </c>
      <c r="AS69" s="15"/>
      <c r="AU69" t="s">
        <v>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0.33333333333333331</v>
      </c>
      <c r="BC69">
        <v>0.33333333333333331</v>
      </c>
      <c r="BD69">
        <v>0.66666666666666663</v>
      </c>
      <c r="BE69">
        <v>0</v>
      </c>
      <c r="BF69">
        <v>0.33333333333333331</v>
      </c>
      <c r="BG69">
        <v>0.66666666666666663</v>
      </c>
      <c r="BH69">
        <v>0</v>
      </c>
      <c r="BI69">
        <v>0.33333333333333331</v>
      </c>
      <c r="BJ69">
        <v>0.33333333333333331</v>
      </c>
      <c r="BK69">
        <v>0</v>
      </c>
      <c r="BL69">
        <v>0.33333333333333331</v>
      </c>
      <c r="BM69">
        <v>0</v>
      </c>
      <c r="BN69">
        <f t="shared" si="4"/>
        <v>3.3333333333333335</v>
      </c>
      <c r="BO69" s="2">
        <f>BN69/$BN$122</f>
        <v>7.7519379844961274E-3</v>
      </c>
      <c r="BP69" s="14"/>
      <c r="BR69" s="2" t="s">
        <v>29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0.33333333333333331</v>
      </c>
      <c r="CE69" s="2">
        <v>0</v>
      </c>
      <c r="CF69" s="2">
        <v>0</v>
      </c>
      <c r="CG69" s="2">
        <v>0</v>
      </c>
      <c r="CH69" s="2">
        <v>0</v>
      </c>
      <c r="CI69" s="2">
        <v>0.66666666666666663</v>
      </c>
      <c r="CJ69" s="2">
        <v>2.333333333333333</v>
      </c>
      <c r="CK69" s="2">
        <f t="shared" si="5"/>
        <v>3.333333333333333</v>
      </c>
      <c r="CL69" s="2">
        <f>CK69/$CK$120</f>
        <v>6.5231572080887163E-3</v>
      </c>
      <c r="CM69" s="16">
        <f>SUM(CL69:CL72)</f>
        <v>1.3046314416177433E-2</v>
      </c>
    </row>
    <row r="70" spans="1:91" x14ac:dyDescent="0.25">
      <c r="A70" t="s">
        <v>104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0.33333333333333331</v>
      </c>
      <c r="P70" s="30">
        <v>0</v>
      </c>
      <c r="Q70" s="30">
        <v>0</v>
      </c>
      <c r="R70" s="30">
        <v>0.33333333333333331</v>
      </c>
      <c r="S70" s="30">
        <v>0</v>
      </c>
      <c r="T70" s="25">
        <f t="shared" si="0"/>
        <v>0.66666666666666663</v>
      </c>
      <c r="U70" s="2">
        <f t="shared" si="1"/>
        <v>2.0080321285140565E-3</v>
      </c>
      <c r="V70" s="38"/>
      <c r="X70" t="s">
        <v>130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0.33333333333333331</v>
      </c>
      <c r="AE70">
        <v>0</v>
      </c>
      <c r="AF70">
        <v>0.33333333333333331</v>
      </c>
      <c r="AG70">
        <v>0</v>
      </c>
      <c r="AH70">
        <v>0.33333333333333331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f t="shared" si="2"/>
        <v>1</v>
      </c>
      <c r="AR70" s="2">
        <f t="shared" si="3"/>
        <v>2.5531914893617033E-3</v>
      </c>
      <c r="AS70" s="15"/>
      <c r="AU70" t="s">
        <v>100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0.33333333333333331</v>
      </c>
      <c r="BN70">
        <f t="shared" si="4"/>
        <v>0.33333333333333331</v>
      </c>
      <c r="BO70" s="2">
        <f>BN70/$BN$122</f>
        <v>7.7519379844961272E-4</v>
      </c>
      <c r="BP70" s="14"/>
      <c r="BR70" t="s">
        <v>104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0.66666666666666663</v>
      </c>
      <c r="CJ70">
        <v>0</v>
      </c>
      <c r="CK70">
        <f t="shared" si="5"/>
        <v>0.66666666666666663</v>
      </c>
      <c r="CL70" s="2">
        <f>CK70/$CK$120</f>
        <v>1.3046314416177433E-3</v>
      </c>
    </row>
    <row r="71" spans="1:91" x14ac:dyDescent="0.25">
      <c r="A71" t="s">
        <v>105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0.33333333333333331</v>
      </c>
      <c r="N71" s="30">
        <v>0.66666666666666663</v>
      </c>
      <c r="O71" s="30">
        <v>0</v>
      </c>
      <c r="P71" s="30">
        <v>0</v>
      </c>
      <c r="Q71" s="30">
        <v>0.66666666666666663</v>
      </c>
      <c r="R71" s="30">
        <v>0.33333333333333331</v>
      </c>
      <c r="S71" s="30">
        <v>0</v>
      </c>
      <c r="T71" s="25">
        <f t="shared" ref="T71:T88" si="8">SUM(B71:S71)</f>
        <v>1.9999999999999998</v>
      </c>
      <c r="U71" s="2">
        <f t="shared" ref="U71:U89" si="9">T71/$T$89</f>
        <v>6.024096385542169E-3</v>
      </c>
      <c r="V71" s="38"/>
      <c r="X71" t="s">
        <v>131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0.33333333333333331</v>
      </c>
      <c r="AG71">
        <v>0</v>
      </c>
      <c r="AH71">
        <v>0.33333333333333331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f t="shared" ref="AQ71:AQ91" si="10">SUM(Y71:AP71)</f>
        <v>0.66666666666666663</v>
      </c>
      <c r="AR71" s="2">
        <f t="shared" ref="AR71:AR91" si="11">AQ71/$AQ$92</f>
        <v>1.7021276595744689E-3</v>
      </c>
      <c r="AS71" s="15"/>
      <c r="AU71" t="s">
        <v>101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0.33333333333333331</v>
      </c>
      <c r="BF71">
        <v>0</v>
      </c>
      <c r="BG71">
        <v>0</v>
      </c>
      <c r="BH71">
        <v>0</v>
      </c>
      <c r="BI71">
        <v>0</v>
      </c>
      <c r="BJ71">
        <v>0.33333333333333331</v>
      </c>
      <c r="BK71">
        <v>0</v>
      </c>
      <c r="BL71">
        <v>0</v>
      </c>
      <c r="BM71">
        <v>0</v>
      </c>
      <c r="BN71">
        <f t="shared" ref="BN71:BN121" si="12">SUM(AV71:BM71)</f>
        <v>0.66666666666666663</v>
      </c>
      <c r="BO71" s="2">
        <f>BN71/$BN$122</f>
        <v>1.5503875968992254E-3</v>
      </c>
      <c r="BP71" s="14"/>
      <c r="BR71" t="s">
        <v>105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0.33333333333333331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f t="shared" ref="CK71:CK119" si="13">SUM(BS71:CJ71)</f>
        <v>1.3333333333333333</v>
      </c>
      <c r="CL71" s="2">
        <f>CK71/$CK$120</f>
        <v>2.6092628832354867E-3</v>
      </c>
    </row>
    <row r="72" spans="1:91" x14ac:dyDescent="0.25">
      <c r="A72" t="s">
        <v>106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0.33333333333333331</v>
      </c>
      <c r="T72" s="25">
        <f t="shared" si="8"/>
        <v>0.33333333333333331</v>
      </c>
      <c r="U72" s="2">
        <f t="shared" si="9"/>
        <v>1.0040160642570282E-3</v>
      </c>
      <c r="V72" s="38"/>
      <c r="X72" s="2" t="s">
        <v>30</v>
      </c>
      <c r="Y72" s="2">
        <v>3.666666666666667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f t="shared" si="10"/>
        <v>3.666666666666667</v>
      </c>
      <c r="AR72" s="2">
        <f t="shared" si="11"/>
        <v>9.3617021276595803E-3</v>
      </c>
      <c r="AS72" s="15">
        <f>SUM(AR72:AR76)</f>
        <v>1.8723404255319161E-2</v>
      </c>
      <c r="AU72" t="s">
        <v>102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0.33333333333333331</v>
      </c>
      <c r="BL72">
        <v>0</v>
      </c>
      <c r="BM72">
        <v>0</v>
      </c>
      <c r="BN72">
        <f t="shared" si="12"/>
        <v>0.33333333333333331</v>
      </c>
      <c r="BO72" s="2">
        <f>BN72/$BN$122</f>
        <v>7.7519379844961272E-4</v>
      </c>
      <c r="BP72" s="14"/>
      <c r="BR72" t="s">
        <v>106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1.333333333333333</v>
      </c>
      <c r="CK72">
        <f t="shared" si="13"/>
        <v>1.333333333333333</v>
      </c>
      <c r="CL72" s="2">
        <f>CK72/$CK$120</f>
        <v>2.6092628832354863E-3</v>
      </c>
    </row>
    <row r="73" spans="1:91" x14ac:dyDescent="0.25">
      <c r="A73" s="2" t="s">
        <v>30</v>
      </c>
      <c r="B73" s="29">
        <v>4.6666666666666661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31">
        <f t="shared" si="8"/>
        <v>4.6666666666666661</v>
      </c>
      <c r="U73" s="2">
        <f t="shared" si="9"/>
        <v>1.4056224899598395E-2</v>
      </c>
      <c r="V73" s="37">
        <f>SUM(U73:U75)</f>
        <v>2.8112449799196793E-2</v>
      </c>
      <c r="X73" t="s">
        <v>132</v>
      </c>
      <c r="Y73">
        <v>0.66666666666666663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f t="shared" si="10"/>
        <v>0.66666666666666663</v>
      </c>
      <c r="AR73" s="2">
        <f t="shared" si="11"/>
        <v>1.7021276595744689E-3</v>
      </c>
      <c r="AS73" s="15"/>
      <c r="AU73" t="s">
        <v>103</v>
      </c>
      <c r="AV73">
        <v>0.33333333333333331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0.66666666666666663</v>
      </c>
      <c r="BE73">
        <v>0</v>
      </c>
      <c r="BF73">
        <v>0.33333333333333331</v>
      </c>
      <c r="BG73">
        <v>0.33333333333333331</v>
      </c>
      <c r="BH73">
        <v>0</v>
      </c>
      <c r="BI73">
        <v>0.33333333333333331</v>
      </c>
      <c r="BJ73">
        <v>0</v>
      </c>
      <c r="BK73">
        <v>0.33333333333333331</v>
      </c>
      <c r="BL73">
        <v>0</v>
      </c>
      <c r="BM73">
        <v>1.333333333333333</v>
      </c>
      <c r="BN73">
        <f t="shared" si="12"/>
        <v>3.6666666666666661</v>
      </c>
      <c r="BO73" s="2">
        <f>BN73/$BN$122</f>
        <v>8.5271317829457381E-3</v>
      </c>
      <c r="BP73" s="14"/>
      <c r="BR73" s="2" t="s">
        <v>30</v>
      </c>
      <c r="BS73" s="2">
        <v>5.666666666666667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f t="shared" si="13"/>
        <v>5.666666666666667</v>
      </c>
      <c r="CL73" s="2">
        <f>CK73/$CK$120</f>
        <v>1.108936725375082E-2</v>
      </c>
      <c r="CM73" s="16">
        <f>SUM(CL73:CL77)</f>
        <v>2.2178734507501636E-2</v>
      </c>
    </row>
    <row r="74" spans="1:91" x14ac:dyDescent="0.25">
      <c r="A74" t="s">
        <v>107</v>
      </c>
      <c r="B74" s="30">
        <v>2.666666666666667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25">
        <f t="shared" si="8"/>
        <v>2.666666666666667</v>
      </c>
      <c r="U74" s="2">
        <f t="shared" si="9"/>
        <v>8.0321285140562276E-3</v>
      </c>
      <c r="V74" s="38"/>
      <c r="X74" t="s">
        <v>133</v>
      </c>
      <c r="Y74">
        <v>0.66666666666666663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f t="shared" si="10"/>
        <v>0.66666666666666663</v>
      </c>
      <c r="AR74" s="2">
        <f t="shared" si="11"/>
        <v>1.7021276595744689E-3</v>
      </c>
      <c r="AS74" s="15"/>
      <c r="AU74" s="2" t="s">
        <v>28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0.33333333333333331</v>
      </c>
      <c r="BN74" s="2">
        <f t="shared" si="12"/>
        <v>0.33333333333333331</v>
      </c>
      <c r="BO74" s="2">
        <f>BN74/$BN$122</f>
        <v>7.7519379844961272E-4</v>
      </c>
      <c r="BP74" s="14">
        <f>SUM(BO74)</f>
        <v>7.7519379844961272E-4</v>
      </c>
      <c r="BR74" t="s">
        <v>132</v>
      </c>
      <c r="BS74">
        <v>0.66666666666666663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f t="shared" si="13"/>
        <v>0.66666666666666663</v>
      </c>
      <c r="CL74" s="2">
        <f>CK74/$CK$120</f>
        <v>1.3046314416177433E-3</v>
      </c>
    </row>
    <row r="75" spans="1:91" x14ac:dyDescent="0.25">
      <c r="A75" t="s">
        <v>108</v>
      </c>
      <c r="B75" s="30">
        <v>2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25">
        <f t="shared" si="8"/>
        <v>2</v>
      </c>
      <c r="U75" s="2">
        <f t="shared" si="9"/>
        <v>6.0240963855421699E-3</v>
      </c>
      <c r="V75" s="38"/>
      <c r="X75" t="s">
        <v>107</v>
      </c>
      <c r="Y75">
        <v>1.333333333333333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f t="shared" si="10"/>
        <v>1.333333333333333</v>
      </c>
      <c r="AR75" s="2">
        <f t="shared" si="11"/>
        <v>3.4042553191489374E-3</v>
      </c>
      <c r="AS75" s="15"/>
      <c r="AU75" s="2" t="s">
        <v>29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0.33333333333333331</v>
      </c>
      <c r="BI75" s="2">
        <v>0</v>
      </c>
      <c r="BJ75" s="2">
        <v>0</v>
      </c>
      <c r="BK75" s="2">
        <v>0.33333333333333331</v>
      </c>
      <c r="BL75" s="2">
        <v>0</v>
      </c>
      <c r="BM75" s="2">
        <v>0.33333333333333331</v>
      </c>
      <c r="BN75" s="2">
        <f t="shared" si="12"/>
        <v>1</v>
      </c>
      <c r="BO75" s="2">
        <f>BN75/$BN$122</f>
        <v>2.325581395348838E-3</v>
      </c>
      <c r="BP75" s="14">
        <f>SUM(BO75:BO77)</f>
        <v>4.6511627906976761E-3</v>
      </c>
      <c r="BR75" t="s">
        <v>133</v>
      </c>
      <c r="BS75">
        <v>0.33333333333333331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f t="shared" si="13"/>
        <v>0.33333333333333331</v>
      </c>
      <c r="CL75" s="2">
        <f>CK75/$CK$120</f>
        <v>6.5231572080887167E-4</v>
      </c>
    </row>
    <row r="76" spans="1:91" x14ac:dyDescent="0.25">
      <c r="A76" s="2" t="s">
        <v>31</v>
      </c>
      <c r="B76" s="29">
        <v>1.666666666666667</v>
      </c>
      <c r="C76" s="29">
        <v>0.33333333333333331</v>
      </c>
      <c r="D76" s="29">
        <v>0</v>
      </c>
      <c r="E76" s="29">
        <v>0.33333333333333331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0.33333333333333331</v>
      </c>
      <c r="Q76" s="29">
        <v>0</v>
      </c>
      <c r="R76" s="29">
        <v>0</v>
      </c>
      <c r="S76" s="29">
        <v>0</v>
      </c>
      <c r="T76" s="31">
        <f t="shared" si="8"/>
        <v>2.6666666666666674</v>
      </c>
      <c r="U76" s="2">
        <f t="shared" si="9"/>
        <v>8.0321285140562294E-3</v>
      </c>
      <c r="V76" s="37">
        <f>SUM(U76:U78)</f>
        <v>1.6064257028112455E-2</v>
      </c>
      <c r="X76" t="s">
        <v>108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f t="shared" si="10"/>
        <v>1</v>
      </c>
      <c r="AR76" s="2">
        <f t="shared" si="11"/>
        <v>2.5531914893617033E-3</v>
      </c>
      <c r="AS76" s="15"/>
      <c r="AU76" t="s">
        <v>105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0.33333333333333331</v>
      </c>
      <c r="BI76">
        <v>0</v>
      </c>
      <c r="BJ76">
        <v>0</v>
      </c>
      <c r="BK76">
        <v>0</v>
      </c>
      <c r="BL76">
        <v>0</v>
      </c>
      <c r="BM76">
        <v>0.33333333333333331</v>
      </c>
      <c r="BN76">
        <f t="shared" si="12"/>
        <v>0.66666666666666663</v>
      </c>
      <c r="BO76" s="2">
        <f>BN76/$BN$122</f>
        <v>1.5503875968992254E-3</v>
      </c>
      <c r="BP76" s="14"/>
      <c r="BR76" t="s">
        <v>107</v>
      </c>
      <c r="BS76">
        <v>2.333333333333333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f t="shared" si="13"/>
        <v>2.333333333333333</v>
      </c>
      <c r="CL76" s="2">
        <f>CK76/$CK$120</f>
        <v>4.5662100456621011E-3</v>
      </c>
    </row>
    <row r="77" spans="1:91" x14ac:dyDescent="0.25">
      <c r="A77" t="s">
        <v>109</v>
      </c>
      <c r="B77" s="30">
        <v>1</v>
      </c>
      <c r="C77" s="30">
        <v>0.33333333333333331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25">
        <f t="shared" si="8"/>
        <v>1.3333333333333333</v>
      </c>
      <c r="U77" s="2">
        <f t="shared" si="9"/>
        <v>4.0160642570281129E-3</v>
      </c>
      <c r="V77" s="38"/>
      <c r="X77" s="2" t="s">
        <v>31</v>
      </c>
      <c r="Y77" s="2">
        <v>2</v>
      </c>
      <c r="Z77" s="2">
        <v>0.66666666666666663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0.33333333333333331</v>
      </c>
      <c r="AO77" s="2">
        <v>0</v>
      </c>
      <c r="AP77" s="2">
        <v>0</v>
      </c>
      <c r="AQ77" s="2">
        <f t="shared" si="10"/>
        <v>3</v>
      </c>
      <c r="AR77" s="2">
        <f t="shared" si="11"/>
        <v>7.6595744680851103E-3</v>
      </c>
      <c r="AS77" s="15">
        <f>SUM(AR77:AR80)</f>
        <v>1.5319148936170221E-2</v>
      </c>
      <c r="AU77" t="s">
        <v>106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0.33333333333333331</v>
      </c>
      <c r="BL77">
        <v>0</v>
      </c>
      <c r="BM77">
        <v>0</v>
      </c>
      <c r="BN77">
        <f t="shared" si="12"/>
        <v>0.33333333333333331</v>
      </c>
      <c r="BO77" s="2">
        <f>BN77/$BN$122</f>
        <v>7.7519379844961272E-4</v>
      </c>
      <c r="BP77" s="14"/>
      <c r="BR77" t="s">
        <v>108</v>
      </c>
      <c r="BS77">
        <v>2.333333333333333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f t="shared" si="13"/>
        <v>2.333333333333333</v>
      </c>
      <c r="CL77" s="2">
        <f>CK77/$CK$120</f>
        <v>4.5662100456621011E-3</v>
      </c>
    </row>
    <row r="78" spans="1:91" x14ac:dyDescent="0.25">
      <c r="A78" t="s">
        <v>110</v>
      </c>
      <c r="B78" s="30">
        <v>0.66666666666666663</v>
      </c>
      <c r="C78" s="30">
        <v>0</v>
      </c>
      <c r="D78" s="30">
        <v>0</v>
      </c>
      <c r="E78" s="30">
        <v>0.33333333333333331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0.33333333333333331</v>
      </c>
      <c r="Q78" s="30">
        <v>0</v>
      </c>
      <c r="R78" s="30">
        <v>0</v>
      </c>
      <c r="S78" s="30">
        <v>0</v>
      </c>
      <c r="T78" s="25">
        <f t="shared" si="8"/>
        <v>1.3333333333333333</v>
      </c>
      <c r="U78" s="2">
        <f t="shared" si="9"/>
        <v>4.0160642570281129E-3</v>
      </c>
      <c r="V78" s="38"/>
      <c r="X78" t="s">
        <v>134</v>
      </c>
      <c r="Y78">
        <v>0.33333333333333331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f t="shared" si="10"/>
        <v>0.33333333333333331</v>
      </c>
      <c r="AR78" s="2">
        <f t="shared" si="11"/>
        <v>8.5106382978723447E-4</v>
      </c>
      <c r="AS78" s="15"/>
      <c r="AU78" s="2" t="s">
        <v>30</v>
      </c>
      <c r="AV78" s="2">
        <v>3.666666666666667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f t="shared" si="12"/>
        <v>3.666666666666667</v>
      </c>
      <c r="BO78" s="2">
        <f>BN78/$BN$122</f>
        <v>8.5271317829457398E-3</v>
      </c>
      <c r="BP78" s="14">
        <f>SUM(BO78:BO81)</f>
        <v>1.705426356589148E-2</v>
      </c>
      <c r="BR78" s="2" t="s">
        <v>31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f t="shared" si="13"/>
        <v>1</v>
      </c>
      <c r="CL78" s="2">
        <f>CK78/$CK$120</f>
        <v>1.9569471624266152E-3</v>
      </c>
      <c r="CM78" s="16">
        <f>SUM(CL78:CL81)</f>
        <v>3.9138943248532296E-3</v>
      </c>
    </row>
    <row r="79" spans="1:91" x14ac:dyDescent="0.25">
      <c r="A79" s="20" t="s">
        <v>32</v>
      </c>
      <c r="B79" s="33">
        <v>0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0.33333333333333331</v>
      </c>
      <c r="J79" s="33">
        <v>0.33333333333333331</v>
      </c>
      <c r="K79" s="33">
        <v>0.33333333333333331</v>
      </c>
      <c r="L79" s="33">
        <v>0</v>
      </c>
      <c r="M79" s="33">
        <v>0.66666666666666663</v>
      </c>
      <c r="N79" s="33">
        <v>0.66666666666666663</v>
      </c>
      <c r="O79" s="33">
        <v>1</v>
      </c>
      <c r="P79" s="33">
        <v>0</v>
      </c>
      <c r="Q79" s="33">
        <v>0.66666666666666663</v>
      </c>
      <c r="R79" s="33">
        <v>1.666666666666667</v>
      </c>
      <c r="S79" s="33">
        <v>7.333333333333333</v>
      </c>
      <c r="T79" s="32">
        <f t="shared" si="8"/>
        <v>13</v>
      </c>
      <c r="U79" s="20">
        <f t="shared" si="9"/>
        <v>3.9156626506024104E-2</v>
      </c>
      <c r="V79" s="37">
        <f>SUM(U79:U81)</f>
        <v>7.8313253012048209E-2</v>
      </c>
      <c r="X79" t="s">
        <v>109</v>
      </c>
      <c r="Y79">
        <v>1</v>
      </c>
      <c r="Z79">
        <v>0.33333333333333331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f t="shared" si="10"/>
        <v>1.3333333333333333</v>
      </c>
      <c r="AR79" s="2">
        <f t="shared" si="11"/>
        <v>3.4042553191489379E-3</v>
      </c>
      <c r="AS79" s="15"/>
      <c r="AU79" t="s">
        <v>133</v>
      </c>
      <c r="AV79">
        <v>0.66666666666666663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f t="shared" si="12"/>
        <v>0.66666666666666663</v>
      </c>
      <c r="BO79" s="2">
        <f>BN79/$BN$122</f>
        <v>1.5503875968992254E-3</v>
      </c>
      <c r="BP79" s="14"/>
      <c r="BR79" t="s">
        <v>134</v>
      </c>
      <c r="BS79">
        <v>0.33333333333333331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f t="shared" si="13"/>
        <v>0.33333333333333331</v>
      </c>
      <c r="CL79" s="2">
        <f>CK79/$CK$120</f>
        <v>6.5231572080887167E-4</v>
      </c>
    </row>
    <row r="80" spans="1:91" x14ac:dyDescent="0.25">
      <c r="A80" t="s">
        <v>111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0.33333333333333331</v>
      </c>
      <c r="P80" s="30">
        <v>0</v>
      </c>
      <c r="Q80" s="30">
        <v>0</v>
      </c>
      <c r="R80" s="30">
        <v>0.33333333333333331</v>
      </c>
      <c r="S80" s="30">
        <v>2</v>
      </c>
      <c r="T80" s="25">
        <f t="shared" si="8"/>
        <v>2.6666666666666665</v>
      </c>
      <c r="U80" s="2">
        <f t="shared" si="9"/>
        <v>8.0321285140562259E-3</v>
      </c>
      <c r="V80" s="38"/>
      <c r="X80" t="s">
        <v>110</v>
      </c>
      <c r="Y80">
        <v>0.66666666666666663</v>
      </c>
      <c r="Z80">
        <v>0.33333333333333331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0.33333333333333331</v>
      </c>
      <c r="AO80">
        <v>0</v>
      </c>
      <c r="AP80">
        <v>0</v>
      </c>
      <c r="AQ80">
        <f t="shared" si="10"/>
        <v>1.3333333333333333</v>
      </c>
      <c r="AR80" s="2">
        <f t="shared" si="11"/>
        <v>3.4042553191489379E-3</v>
      </c>
      <c r="AS80" s="15"/>
      <c r="AU80" t="s">
        <v>107</v>
      </c>
      <c r="AV80">
        <v>1.666666666666667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f t="shared" si="12"/>
        <v>1.666666666666667</v>
      </c>
      <c r="BO80" s="2">
        <f>BN80/$BN$122</f>
        <v>3.8759689922480641E-3</v>
      </c>
      <c r="BP80" s="14"/>
      <c r="BR80" t="s">
        <v>109</v>
      </c>
      <c r="BS80">
        <v>0.33333333333333331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f t="shared" si="13"/>
        <v>0.33333333333333331</v>
      </c>
      <c r="CL80" s="2">
        <f>CK80/$CK$120</f>
        <v>6.5231572080887167E-4</v>
      </c>
    </row>
    <row r="81" spans="1:91" x14ac:dyDescent="0.25">
      <c r="A81" t="s">
        <v>112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0.33333333333333331</v>
      </c>
      <c r="J81" s="30">
        <v>0.33333333333333331</v>
      </c>
      <c r="K81" s="30">
        <v>0.33333333333333331</v>
      </c>
      <c r="L81" s="30">
        <v>0</v>
      </c>
      <c r="M81" s="30">
        <v>0.66666666666666663</v>
      </c>
      <c r="N81" s="30">
        <v>0.66666666666666663</v>
      </c>
      <c r="O81" s="30">
        <v>0.66666666666666663</v>
      </c>
      <c r="P81" s="30">
        <v>0</v>
      </c>
      <c r="Q81" s="30">
        <v>0.66666666666666663</v>
      </c>
      <c r="R81" s="30">
        <v>1.333333333333333</v>
      </c>
      <c r="S81" s="30">
        <v>5.333333333333333</v>
      </c>
      <c r="T81" s="25">
        <f t="shared" si="8"/>
        <v>10.333333333333332</v>
      </c>
      <c r="U81" s="2">
        <f t="shared" si="9"/>
        <v>3.1124497991967873E-2</v>
      </c>
      <c r="V81" s="38"/>
      <c r="X81" s="20" t="s">
        <v>32</v>
      </c>
      <c r="Y81" s="20">
        <v>0</v>
      </c>
      <c r="Z81" s="20">
        <v>0</v>
      </c>
      <c r="AA81" s="20">
        <v>0</v>
      </c>
      <c r="AB81" s="20">
        <v>0</v>
      </c>
      <c r="AC81" s="20">
        <v>0.33333333333333331</v>
      </c>
      <c r="AD81" s="20">
        <v>0.33333333333333331</v>
      </c>
      <c r="AE81" s="20">
        <v>0.33333333333333331</v>
      </c>
      <c r="AF81" s="20">
        <v>0</v>
      </c>
      <c r="AG81" s="20">
        <v>0</v>
      </c>
      <c r="AH81" s="20">
        <v>0.33333333333333331</v>
      </c>
      <c r="AI81" s="20">
        <v>0</v>
      </c>
      <c r="AJ81" s="20">
        <v>2</v>
      </c>
      <c r="AK81" s="20">
        <v>0.66666666666666663</v>
      </c>
      <c r="AL81" s="20">
        <v>1</v>
      </c>
      <c r="AM81" s="20">
        <v>0.66666666666666663</v>
      </c>
      <c r="AN81" s="20">
        <v>1.666666666666667</v>
      </c>
      <c r="AO81" s="20">
        <v>1.333333333333333</v>
      </c>
      <c r="AP81" s="20">
        <v>7.333333333333333</v>
      </c>
      <c r="AQ81" s="20">
        <f t="shared" si="10"/>
        <v>16</v>
      </c>
      <c r="AR81" s="20">
        <f t="shared" si="11"/>
        <v>4.0851063829787253E-2</v>
      </c>
      <c r="AS81" s="15">
        <f>SUM(AR81:AR83)</f>
        <v>8.1702127659574519E-2</v>
      </c>
      <c r="AU81" t="s">
        <v>108</v>
      </c>
      <c r="AV81">
        <v>1.333333333333333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f t="shared" si="12"/>
        <v>1.333333333333333</v>
      </c>
      <c r="BO81" s="2">
        <f>BN81/$BN$122</f>
        <v>3.10077519379845E-3</v>
      </c>
      <c r="BP81" s="14"/>
      <c r="BR81" t="s">
        <v>110</v>
      </c>
      <c r="BS81">
        <v>0.33333333333333331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f t="shared" si="13"/>
        <v>0.33333333333333331</v>
      </c>
      <c r="CL81" s="2">
        <f>CK81/$CK$120</f>
        <v>6.5231572080887167E-4</v>
      </c>
    </row>
    <row r="82" spans="1:91" x14ac:dyDescent="0.25">
      <c r="A82" s="2" t="s">
        <v>33</v>
      </c>
      <c r="B82" s="29">
        <v>0</v>
      </c>
      <c r="C82" s="29">
        <v>0</v>
      </c>
      <c r="D82" s="29">
        <v>0</v>
      </c>
      <c r="E82" s="29">
        <v>0</v>
      </c>
      <c r="F82" s="29">
        <v>0.66666666666666663</v>
      </c>
      <c r="G82" s="29">
        <v>0.33333333333333331</v>
      </c>
      <c r="H82" s="29">
        <v>0.66666666666666663</v>
      </c>
      <c r="I82" s="29">
        <v>0.33333333333333331</v>
      </c>
      <c r="J82" s="29">
        <v>0.66666666666666663</v>
      </c>
      <c r="K82" s="29">
        <v>0.33333333333333331</v>
      </c>
      <c r="L82" s="29">
        <v>0.33333333333333331</v>
      </c>
      <c r="M82" s="29">
        <v>0</v>
      </c>
      <c r="N82" s="29">
        <v>0.66666666666666663</v>
      </c>
      <c r="O82" s="29">
        <v>0.33333333333333331</v>
      </c>
      <c r="P82" s="29">
        <v>0.33333333333333331</v>
      </c>
      <c r="Q82" s="29">
        <v>0</v>
      </c>
      <c r="R82" s="29">
        <v>0.66666666666666663</v>
      </c>
      <c r="S82" s="29">
        <v>0.66666666666666663</v>
      </c>
      <c r="T82" s="31">
        <f t="shared" si="8"/>
        <v>6</v>
      </c>
      <c r="U82" s="2">
        <f t="shared" si="9"/>
        <v>1.8072289156626509E-2</v>
      </c>
      <c r="V82" s="37">
        <f>SUM(U82:U88)</f>
        <v>3.6144578313253017E-2</v>
      </c>
      <c r="X82" t="s">
        <v>111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0.66666666666666663</v>
      </c>
      <c r="AP82">
        <v>0.66666666666666663</v>
      </c>
      <c r="AQ82">
        <f t="shared" si="10"/>
        <v>1.3333333333333333</v>
      </c>
      <c r="AR82" s="2">
        <f t="shared" si="11"/>
        <v>3.4042553191489379E-3</v>
      </c>
      <c r="AS82" s="15"/>
      <c r="AU82" s="2" t="s">
        <v>31</v>
      </c>
      <c r="AV82" s="2">
        <v>0.33333333333333331</v>
      </c>
      <c r="AW82" s="2">
        <v>0.66666666666666663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f t="shared" si="12"/>
        <v>1</v>
      </c>
      <c r="BO82" s="2">
        <f>BN82/$BN$122</f>
        <v>2.325581395348838E-3</v>
      </c>
      <c r="BP82" s="14">
        <f>SUM(BO82:BO85)</f>
        <v>4.6511627906976761E-3</v>
      </c>
      <c r="BR82" s="20" t="s">
        <v>32</v>
      </c>
      <c r="BS82" s="20">
        <v>0.33333333333333331</v>
      </c>
      <c r="BT82" s="20">
        <v>0</v>
      </c>
      <c r="BU82" s="20">
        <v>0</v>
      </c>
      <c r="BV82" s="20">
        <v>0.33333333333333331</v>
      </c>
      <c r="BW82" s="20">
        <v>0.66666666666666663</v>
      </c>
      <c r="BX82" s="20">
        <v>0</v>
      </c>
      <c r="BY82" s="20">
        <v>0</v>
      </c>
      <c r="BZ82" s="20">
        <v>0.33333333333333331</v>
      </c>
      <c r="CA82" s="20">
        <v>0.66666666666666663</v>
      </c>
      <c r="CB82" s="20">
        <v>1.333333333333333</v>
      </c>
      <c r="CC82" s="20">
        <v>1.666666666666667</v>
      </c>
      <c r="CD82" s="20">
        <v>0.66666666666666663</v>
      </c>
      <c r="CE82" s="20">
        <v>1.333333333333333</v>
      </c>
      <c r="CF82" s="20">
        <v>1.666666666666667</v>
      </c>
      <c r="CG82" s="20">
        <v>2</v>
      </c>
      <c r="CH82" s="20">
        <v>1.333333333333333</v>
      </c>
      <c r="CI82" s="20">
        <v>1.666666666666667</v>
      </c>
      <c r="CJ82" s="20">
        <v>6.666666666666667</v>
      </c>
      <c r="CK82" s="20">
        <f t="shared" si="13"/>
        <v>20.666666666666668</v>
      </c>
      <c r="CL82" s="20">
        <f>CK82/$CK$120</f>
        <v>4.0443574690150051E-2</v>
      </c>
      <c r="CM82" s="16">
        <f>SUM(CL82:CL84)</f>
        <v>8.0887149380300088E-2</v>
      </c>
    </row>
    <row r="83" spans="1:91" x14ac:dyDescent="0.25">
      <c r="A83" t="s">
        <v>113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0.33333333333333331</v>
      </c>
      <c r="L83" s="30">
        <v>0</v>
      </c>
      <c r="M83" s="30">
        <v>0</v>
      </c>
      <c r="N83" s="30">
        <v>0.33333333333333331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25">
        <f t="shared" si="8"/>
        <v>0.66666666666666663</v>
      </c>
      <c r="U83" s="2">
        <f t="shared" si="9"/>
        <v>2.0080321285140565E-3</v>
      </c>
      <c r="V83" s="38"/>
      <c r="X83" t="s">
        <v>112</v>
      </c>
      <c r="Y83">
        <v>0</v>
      </c>
      <c r="Z83">
        <v>0</v>
      </c>
      <c r="AA83">
        <v>0</v>
      </c>
      <c r="AB83">
        <v>0</v>
      </c>
      <c r="AC83">
        <v>0.33333333333333331</v>
      </c>
      <c r="AD83">
        <v>0.33333333333333331</v>
      </c>
      <c r="AE83">
        <v>0.33333333333333331</v>
      </c>
      <c r="AF83">
        <v>0</v>
      </c>
      <c r="AG83">
        <v>0</v>
      </c>
      <c r="AH83">
        <v>0.33333333333333331</v>
      </c>
      <c r="AI83">
        <v>0</v>
      </c>
      <c r="AJ83">
        <v>2</v>
      </c>
      <c r="AK83">
        <v>0.66666666666666663</v>
      </c>
      <c r="AL83">
        <v>1</v>
      </c>
      <c r="AM83">
        <v>0.66666666666666663</v>
      </c>
      <c r="AN83">
        <v>1.666666666666667</v>
      </c>
      <c r="AO83">
        <v>0.66666666666666663</v>
      </c>
      <c r="AP83">
        <v>6.666666666666667</v>
      </c>
      <c r="AQ83">
        <f t="shared" si="10"/>
        <v>14.666666666666668</v>
      </c>
      <c r="AR83" s="2">
        <f t="shared" si="11"/>
        <v>3.7446808510638321E-2</v>
      </c>
      <c r="AS83" s="15"/>
      <c r="AU83" t="s">
        <v>134</v>
      </c>
      <c r="AV83">
        <v>0</v>
      </c>
      <c r="AW83">
        <v>0.33333333333333331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f t="shared" si="12"/>
        <v>0.33333333333333331</v>
      </c>
      <c r="BO83" s="2">
        <f>BN83/$BN$122</f>
        <v>7.7519379844961272E-4</v>
      </c>
      <c r="BP83" s="14"/>
      <c r="BR83" t="s">
        <v>111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0.66666666666666663</v>
      </c>
      <c r="CK83">
        <f t="shared" si="13"/>
        <v>0.66666666666666663</v>
      </c>
      <c r="CL83" s="2">
        <f>CK83/$CK$120</f>
        <v>1.3046314416177433E-3</v>
      </c>
    </row>
    <row r="84" spans="1:91" x14ac:dyDescent="0.25">
      <c r="A84" t="s">
        <v>114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0.33333333333333331</v>
      </c>
      <c r="Q84" s="30">
        <v>0</v>
      </c>
      <c r="R84" s="30">
        <v>0</v>
      </c>
      <c r="S84" s="30">
        <v>0.33333333333333331</v>
      </c>
      <c r="T84" s="25">
        <f t="shared" si="8"/>
        <v>0.66666666666666663</v>
      </c>
      <c r="U84" s="2">
        <f t="shared" si="9"/>
        <v>2.0080321285140565E-3</v>
      </c>
      <c r="V84" s="38"/>
      <c r="X84" s="2" t="s">
        <v>33</v>
      </c>
      <c r="Y84" s="2">
        <v>0</v>
      </c>
      <c r="Z84" s="2">
        <v>1</v>
      </c>
      <c r="AA84" s="2">
        <v>0.33333333333333331</v>
      </c>
      <c r="AB84" s="2">
        <v>0</v>
      </c>
      <c r="AC84" s="2">
        <v>1</v>
      </c>
      <c r="AD84" s="2">
        <v>1</v>
      </c>
      <c r="AE84" s="2">
        <v>1</v>
      </c>
      <c r="AF84" s="2">
        <v>0.66666666666666663</v>
      </c>
      <c r="AG84" s="2">
        <v>0.66666666666666663</v>
      </c>
      <c r="AH84" s="2">
        <v>0.66666666666666663</v>
      </c>
      <c r="AI84" s="2">
        <v>1</v>
      </c>
      <c r="AJ84" s="2">
        <v>0.33333333333333331</v>
      </c>
      <c r="AK84" s="2">
        <v>0</v>
      </c>
      <c r="AL84" s="2">
        <v>0.33333333333333331</v>
      </c>
      <c r="AM84" s="2">
        <v>0</v>
      </c>
      <c r="AN84" s="2">
        <v>0.33333333333333331</v>
      </c>
      <c r="AO84" s="2">
        <v>0.33333333333333331</v>
      </c>
      <c r="AP84" s="2">
        <v>1</v>
      </c>
      <c r="AQ84" s="2">
        <f t="shared" si="10"/>
        <v>9.6666666666666679</v>
      </c>
      <c r="AR84" s="2">
        <f t="shared" si="11"/>
        <v>2.4680851063829803E-2</v>
      </c>
      <c r="AS84" s="15">
        <f>SUM(AR84:AR91)</f>
        <v>4.9361702127659585E-2</v>
      </c>
      <c r="AU84" t="s">
        <v>109</v>
      </c>
      <c r="AV84">
        <v>0</v>
      </c>
      <c r="AW84">
        <v>0.33333333333333331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f t="shared" si="12"/>
        <v>0.33333333333333331</v>
      </c>
      <c r="BO84" s="2">
        <f>BN84/$BN$122</f>
        <v>7.7519379844961272E-4</v>
      </c>
      <c r="BP84" s="14"/>
      <c r="BR84" t="s">
        <v>112</v>
      </c>
      <c r="BS84">
        <v>0.33333333333333331</v>
      </c>
      <c r="BT84">
        <v>0</v>
      </c>
      <c r="BU84">
        <v>0</v>
      </c>
      <c r="BV84">
        <v>0.33333333333333331</v>
      </c>
      <c r="BW84">
        <v>0.66666666666666663</v>
      </c>
      <c r="BX84">
        <v>0</v>
      </c>
      <c r="BY84">
        <v>0</v>
      </c>
      <c r="BZ84">
        <v>0.33333333333333331</v>
      </c>
      <c r="CA84">
        <v>0.66666666666666663</v>
      </c>
      <c r="CB84">
        <v>1.333333333333333</v>
      </c>
      <c r="CC84">
        <v>1.666666666666667</v>
      </c>
      <c r="CD84">
        <v>0.66666666666666663</v>
      </c>
      <c r="CE84">
        <v>1.333333333333333</v>
      </c>
      <c r="CF84">
        <v>1.666666666666667</v>
      </c>
      <c r="CG84">
        <v>2</v>
      </c>
      <c r="CH84">
        <v>1.333333333333333</v>
      </c>
      <c r="CI84">
        <v>1.666666666666667</v>
      </c>
      <c r="CJ84">
        <v>6</v>
      </c>
      <c r="CK84">
        <f t="shared" si="13"/>
        <v>20</v>
      </c>
      <c r="CL84" s="2">
        <f>CK84/$CK$120</f>
        <v>3.9138943248532301E-2</v>
      </c>
    </row>
    <row r="85" spans="1:91" x14ac:dyDescent="0.25">
      <c r="A85" t="s">
        <v>115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0.33333333333333331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25">
        <f t="shared" si="8"/>
        <v>0.33333333333333331</v>
      </c>
      <c r="U85" s="2">
        <f t="shared" si="9"/>
        <v>1.0040160642570282E-3</v>
      </c>
      <c r="V85" s="38"/>
      <c r="X85" t="s">
        <v>113</v>
      </c>
      <c r="Y85">
        <v>0</v>
      </c>
      <c r="Z85">
        <v>0.33333333333333331</v>
      </c>
      <c r="AA85">
        <v>0</v>
      </c>
      <c r="AB85">
        <v>0</v>
      </c>
      <c r="AC85">
        <v>0.66666666666666663</v>
      </c>
      <c r="AD85">
        <v>0.66666666666666663</v>
      </c>
      <c r="AE85">
        <v>1</v>
      </c>
      <c r="AF85">
        <v>0.33333333333333331</v>
      </c>
      <c r="AG85">
        <v>0.33333333333333331</v>
      </c>
      <c r="AH85">
        <v>0.33333333333333331</v>
      </c>
      <c r="AI85">
        <v>0.33333333333333331</v>
      </c>
      <c r="AJ85">
        <v>0.33333333333333331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f t="shared" si="10"/>
        <v>4.333333333333333</v>
      </c>
      <c r="AR85" s="2">
        <f t="shared" si="11"/>
        <v>1.1063829787234048E-2</v>
      </c>
      <c r="AS85" s="15"/>
      <c r="AU85" t="s">
        <v>110</v>
      </c>
      <c r="AV85">
        <v>0.33333333333333331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f t="shared" si="12"/>
        <v>0.33333333333333331</v>
      </c>
      <c r="BO85" s="2">
        <f>BN85/$BN$122</f>
        <v>7.7519379844961272E-4</v>
      </c>
      <c r="BP85" s="14"/>
      <c r="BR85" s="2" t="s">
        <v>33</v>
      </c>
      <c r="BS85" s="2">
        <v>0</v>
      </c>
      <c r="BT85" s="2">
        <v>0</v>
      </c>
      <c r="BU85" s="2">
        <v>0</v>
      </c>
      <c r="BV85" s="2">
        <v>0.33333333333333331</v>
      </c>
      <c r="BW85" s="2">
        <v>4.333333333333333</v>
      </c>
      <c r="BX85" s="2">
        <v>6.666666666666667</v>
      </c>
      <c r="BY85" s="2">
        <v>5.333333333333333</v>
      </c>
      <c r="BZ85" s="2">
        <v>4.666666666666667</v>
      </c>
      <c r="CA85" s="2">
        <v>5.333333333333333</v>
      </c>
      <c r="CB85" s="2">
        <v>1.666666666666667</v>
      </c>
      <c r="CC85" s="2">
        <v>2.333333333333333</v>
      </c>
      <c r="CD85" s="2">
        <v>2</v>
      </c>
      <c r="CE85" s="2">
        <v>2</v>
      </c>
      <c r="CF85" s="2">
        <v>1</v>
      </c>
      <c r="CG85" s="2">
        <v>1</v>
      </c>
      <c r="CH85" s="2">
        <v>0.33333333333333331</v>
      </c>
      <c r="CI85" s="2">
        <v>0.66666666666666663</v>
      </c>
      <c r="CJ85" s="2">
        <v>1.333333333333333</v>
      </c>
      <c r="CK85" s="2">
        <f t="shared" si="13"/>
        <v>39</v>
      </c>
      <c r="CL85" s="2">
        <f>CK85/$CK$120</f>
        <v>7.6320939334637988E-2</v>
      </c>
      <c r="CM85" s="16">
        <f>SUM(CL85:CL119)</f>
        <v>0.15264187866927598</v>
      </c>
    </row>
    <row r="86" spans="1:91" x14ac:dyDescent="0.25">
      <c r="A86" t="s">
        <v>116</v>
      </c>
      <c r="B86" s="30">
        <v>0</v>
      </c>
      <c r="C86" s="30">
        <v>0</v>
      </c>
      <c r="D86" s="30">
        <v>0</v>
      </c>
      <c r="E86" s="30">
        <v>0</v>
      </c>
      <c r="F86" s="30">
        <v>0.66666666666666663</v>
      </c>
      <c r="G86" s="30">
        <v>0.33333333333333331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0.33333333333333331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25">
        <f t="shared" si="8"/>
        <v>1.3333333333333333</v>
      </c>
      <c r="U86" s="2">
        <f t="shared" si="9"/>
        <v>4.0160642570281129E-3</v>
      </c>
      <c r="V86" s="38"/>
      <c r="X86" t="s">
        <v>114</v>
      </c>
      <c r="Y86">
        <v>0</v>
      </c>
      <c r="Z86">
        <v>0</v>
      </c>
      <c r="AA86">
        <v>0</v>
      </c>
      <c r="AB86">
        <v>0</v>
      </c>
      <c r="AC86">
        <v>0.33333333333333331</v>
      </c>
      <c r="AD86">
        <v>0</v>
      </c>
      <c r="AE86">
        <v>0</v>
      </c>
      <c r="AF86">
        <v>0.33333333333333331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0.33333333333333331</v>
      </c>
      <c r="AM86">
        <v>0</v>
      </c>
      <c r="AN86">
        <v>0</v>
      </c>
      <c r="AO86">
        <v>0.33333333333333331</v>
      </c>
      <c r="AP86">
        <v>1</v>
      </c>
      <c r="AQ86">
        <f t="shared" si="10"/>
        <v>2.333333333333333</v>
      </c>
      <c r="AR86" s="2">
        <f t="shared" si="11"/>
        <v>5.9574468085106403E-3</v>
      </c>
      <c r="AS86" s="15"/>
      <c r="AU86" s="2" t="s">
        <v>32</v>
      </c>
      <c r="AV86" s="2">
        <v>0</v>
      </c>
      <c r="AW86" s="2">
        <v>0.33333333333333331</v>
      </c>
      <c r="AX86" s="2">
        <v>0</v>
      </c>
      <c r="AY86" s="2">
        <v>0.33333333333333331</v>
      </c>
      <c r="AZ86" s="2">
        <v>0.33333333333333331</v>
      </c>
      <c r="BA86" s="2">
        <v>0.66666666666666663</v>
      </c>
      <c r="BB86" s="2">
        <v>0.66666666666666663</v>
      </c>
      <c r="BC86" s="2">
        <v>0.66666666666666663</v>
      </c>
      <c r="BD86" s="2">
        <v>0.33333333333333331</v>
      </c>
      <c r="BE86" s="2">
        <v>0</v>
      </c>
      <c r="BF86" s="2">
        <v>0.66666666666666663</v>
      </c>
      <c r="BG86" s="2">
        <v>0.66666666666666663</v>
      </c>
      <c r="BH86" s="2">
        <v>0</v>
      </c>
      <c r="BI86" s="2">
        <v>0.33333333333333331</v>
      </c>
      <c r="BJ86" s="2">
        <v>1</v>
      </c>
      <c r="BK86" s="2">
        <v>1</v>
      </c>
      <c r="BL86" s="2">
        <v>1</v>
      </c>
      <c r="BM86" s="2">
        <v>4</v>
      </c>
      <c r="BN86" s="2">
        <f t="shared" si="12"/>
        <v>12</v>
      </c>
      <c r="BO86" s="2">
        <f>BN86/$BN$122</f>
        <v>2.7906976744186057E-2</v>
      </c>
      <c r="BP86" s="14">
        <f>SUM(BO86:BO88)</f>
        <v>5.5813953488372113E-2</v>
      </c>
      <c r="BR86" t="s">
        <v>113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2</v>
      </c>
      <c r="BY86">
        <v>1.333333333333333</v>
      </c>
      <c r="BZ86">
        <v>2.333333333333333</v>
      </c>
      <c r="CA86">
        <v>1.333333333333333</v>
      </c>
      <c r="CB86">
        <v>0.66666666666666663</v>
      </c>
      <c r="CC86">
        <v>0.66666666666666663</v>
      </c>
      <c r="CD86">
        <v>1</v>
      </c>
      <c r="CE86">
        <v>0.33333333333333331</v>
      </c>
      <c r="CF86">
        <v>0</v>
      </c>
      <c r="CG86">
        <v>0.66666666666666663</v>
      </c>
      <c r="CH86">
        <v>0.33333333333333331</v>
      </c>
      <c r="CI86">
        <v>0.33333333333333331</v>
      </c>
      <c r="CJ86">
        <v>0.33333333333333331</v>
      </c>
      <c r="CK86">
        <f t="shared" si="13"/>
        <v>12.333333333333334</v>
      </c>
      <c r="CL86" s="2">
        <f>CK86/$CK$120</f>
        <v>2.4135681669928254E-2</v>
      </c>
    </row>
    <row r="87" spans="1:91" x14ac:dyDescent="0.25">
      <c r="A87" t="s">
        <v>117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0.66666666666666663</v>
      </c>
      <c r="I87" s="30">
        <v>0</v>
      </c>
      <c r="J87" s="30">
        <v>0.33333333333333331</v>
      </c>
      <c r="K87" s="30">
        <v>0</v>
      </c>
      <c r="L87" s="30">
        <v>0.33333333333333331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25">
        <f t="shared" si="8"/>
        <v>1.3333333333333333</v>
      </c>
      <c r="U87" s="2">
        <f t="shared" si="9"/>
        <v>4.0160642570281129E-3</v>
      </c>
      <c r="V87" s="38"/>
      <c r="X87" t="s">
        <v>135</v>
      </c>
      <c r="Y87">
        <v>0</v>
      </c>
      <c r="Z87">
        <v>0.33333333333333331</v>
      </c>
      <c r="AA87">
        <v>0.33333333333333331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0.33333333333333331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f t="shared" si="10"/>
        <v>1</v>
      </c>
      <c r="AR87" s="2">
        <f t="shared" si="11"/>
        <v>2.5531914893617033E-3</v>
      </c>
      <c r="AS87" s="15"/>
      <c r="AU87" t="s">
        <v>111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f t="shared" si="12"/>
        <v>1</v>
      </c>
      <c r="BO87" s="2">
        <f>BN87/$BN$122</f>
        <v>2.325581395348838E-3</v>
      </c>
      <c r="BP87" s="14"/>
      <c r="BR87" t="s">
        <v>114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0.33333333333333331</v>
      </c>
      <c r="CB87">
        <v>0</v>
      </c>
      <c r="CC87">
        <v>0</v>
      </c>
      <c r="CD87">
        <v>0</v>
      </c>
      <c r="CE87">
        <v>0.33333333333333331</v>
      </c>
      <c r="CF87">
        <v>0.33333333333333331</v>
      </c>
      <c r="CG87">
        <v>0.33333333333333331</v>
      </c>
      <c r="CH87">
        <v>0</v>
      </c>
      <c r="CI87">
        <v>0.33333333333333331</v>
      </c>
      <c r="CJ87">
        <v>0.66666666666666663</v>
      </c>
      <c r="CK87">
        <f t="shared" si="13"/>
        <v>2.333333333333333</v>
      </c>
      <c r="CL87" s="2">
        <f>CK87/$CK$120</f>
        <v>4.5662100456621011E-3</v>
      </c>
    </row>
    <row r="88" spans="1:91" x14ac:dyDescent="0.25">
      <c r="A88" t="s">
        <v>118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0.33333333333333331</v>
      </c>
      <c r="K88" s="30">
        <v>0</v>
      </c>
      <c r="L88" s="30">
        <v>0</v>
      </c>
      <c r="M88" s="30">
        <v>0</v>
      </c>
      <c r="N88" s="30">
        <v>0</v>
      </c>
      <c r="O88" s="30">
        <v>0.33333333333333331</v>
      </c>
      <c r="P88" s="30">
        <v>0</v>
      </c>
      <c r="Q88" s="30">
        <v>0</v>
      </c>
      <c r="R88" s="30">
        <v>0.66666666666666663</v>
      </c>
      <c r="S88" s="30">
        <v>0.33333333333333331</v>
      </c>
      <c r="T88" s="25">
        <f t="shared" si="8"/>
        <v>1.6666666666666665</v>
      </c>
      <c r="U88" s="2">
        <f t="shared" si="9"/>
        <v>5.0200803212851414E-3</v>
      </c>
      <c r="V88" s="38"/>
      <c r="X88" t="s">
        <v>116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0.33333333333333331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f t="shared" si="10"/>
        <v>0.33333333333333331</v>
      </c>
      <c r="AR88" s="2">
        <f t="shared" si="11"/>
        <v>8.5106382978723447E-4</v>
      </c>
      <c r="AS88" s="15"/>
      <c r="AU88" t="s">
        <v>112</v>
      </c>
      <c r="AV88">
        <v>0</v>
      </c>
      <c r="AW88">
        <v>0.33333333333333331</v>
      </c>
      <c r="AX88">
        <v>0</v>
      </c>
      <c r="AY88">
        <v>0.33333333333333331</v>
      </c>
      <c r="AZ88">
        <v>0.33333333333333331</v>
      </c>
      <c r="BA88">
        <v>0.66666666666666663</v>
      </c>
      <c r="BB88">
        <v>0.66666666666666663</v>
      </c>
      <c r="BC88">
        <v>0.66666666666666663</v>
      </c>
      <c r="BD88">
        <v>0.33333333333333331</v>
      </c>
      <c r="BE88">
        <v>0</v>
      </c>
      <c r="BF88">
        <v>0.66666666666666663</v>
      </c>
      <c r="BG88">
        <v>0.66666666666666663</v>
      </c>
      <c r="BH88">
        <v>0</v>
      </c>
      <c r="BI88">
        <v>0.33333333333333331</v>
      </c>
      <c r="BJ88">
        <v>1</v>
      </c>
      <c r="BK88">
        <v>1</v>
      </c>
      <c r="BL88">
        <v>1</v>
      </c>
      <c r="BM88">
        <v>3</v>
      </c>
      <c r="BN88">
        <f t="shared" si="12"/>
        <v>11</v>
      </c>
      <c r="BO88" s="2">
        <f>BN88/$BN$122</f>
        <v>2.5581395348837219E-2</v>
      </c>
      <c r="BP88" s="14"/>
      <c r="BR88" t="s">
        <v>135</v>
      </c>
      <c r="BS88">
        <v>0</v>
      </c>
      <c r="BT88">
        <v>0</v>
      </c>
      <c r="BU88">
        <v>0</v>
      </c>
      <c r="BV88">
        <v>0.33333333333333331</v>
      </c>
      <c r="BW88">
        <v>0.33333333333333331</v>
      </c>
      <c r="BX88">
        <v>0</v>
      </c>
      <c r="BY88">
        <v>0.66666666666666663</v>
      </c>
      <c r="BZ88">
        <v>0.33333333333333331</v>
      </c>
      <c r="CA88">
        <v>0</v>
      </c>
      <c r="CB88">
        <v>0</v>
      </c>
      <c r="CC88">
        <v>0.33333333333333331</v>
      </c>
      <c r="CD88">
        <v>0.33333333333333331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f t="shared" si="13"/>
        <v>2.333333333333333</v>
      </c>
      <c r="CL88" s="2">
        <f>CK88/$CK$120</f>
        <v>4.5662100456621011E-3</v>
      </c>
    </row>
    <row r="89" spans="1:91" x14ac:dyDescent="0.25">
      <c r="A89" t="s">
        <v>18</v>
      </c>
      <c r="B89" s="25">
        <f>SUM(B6:B88)</f>
        <v>16.000000000000004</v>
      </c>
      <c r="C89" s="25">
        <f t="shared" ref="C89:S89" si="14">SUM(C6:C88)</f>
        <v>1.3333333333333333</v>
      </c>
      <c r="D89" s="25">
        <f t="shared" si="14"/>
        <v>0</v>
      </c>
      <c r="E89" s="25">
        <f t="shared" si="14"/>
        <v>1.3333333333333333</v>
      </c>
      <c r="F89" s="25">
        <f t="shared" si="14"/>
        <v>2</v>
      </c>
      <c r="G89" s="25">
        <f t="shared" si="14"/>
        <v>2.333333333333333</v>
      </c>
      <c r="H89" s="25">
        <f t="shared" si="14"/>
        <v>4.333333333333333</v>
      </c>
      <c r="I89" s="25">
        <f t="shared" si="14"/>
        <v>10.000000000000002</v>
      </c>
      <c r="J89" s="25">
        <f t="shared" si="14"/>
        <v>7.3333333333333321</v>
      </c>
      <c r="K89" s="25">
        <f t="shared" si="14"/>
        <v>6.6666666666666661</v>
      </c>
      <c r="L89" s="25">
        <f t="shared" si="14"/>
        <v>10.666666666666671</v>
      </c>
      <c r="M89" s="25">
        <f t="shared" si="14"/>
        <v>20.999999999999996</v>
      </c>
      <c r="N89" s="25">
        <f t="shared" si="14"/>
        <v>19.333333333333336</v>
      </c>
      <c r="O89" s="25">
        <f t="shared" si="14"/>
        <v>28.666666666666664</v>
      </c>
      <c r="P89" s="25">
        <f t="shared" si="14"/>
        <v>24.333333333333321</v>
      </c>
      <c r="Q89" s="25">
        <f t="shared" si="14"/>
        <v>31.666666666666671</v>
      </c>
      <c r="R89" s="25">
        <f t="shared" si="14"/>
        <v>33.999999999999993</v>
      </c>
      <c r="S89" s="25">
        <f t="shared" si="14"/>
        <v>110.99999999999996</v>
      </c>
      <c r="T89" s="25">
        <f>SUM(T6:T88)</f>
        <v>331.99999999999994</v>
      </c>
      <c r="U89" s="2">
        <f t="shared" si="9"/>
        <v>1</v>
      </c>
      <c r="V89" s="38"/>
      <c r="X89" t="s">
        <v>117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0.33333333333333331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f t="shared" si="10"/>
        <v>0.33333333333333331</v>
      </c>
      <c r="AR89" s="2">
        <f t="shared" si="11"/>
        <v>8.5106382978723447E-4</v>
      </c>
      <c r="AS89" s="15"/>
      <c r="AU89" s="2" t="s">
        <v>33</v>
      </c>
      <c r="AV89" s="2">
        <v>0</v>
      </c>
      <c r="AW89" s="2">
        <v>0</v>
      </c>
      <c r="AX89" s="2">
        <v>0.66666666666666663</v>
      </c>
      <c r="AY89" s="2">
        <v>0.66666666666666663</v>
      </c>
      <c r="AZ89" s="2">
        <v>4.666666666666667</v>
      </c>
      <c r="BA89" s="2">
        <v>7</v>
      </c>
      <c r="BB89" s="2">
        <v>4.666666666666667</v>
      </c>
      <c r="BC89" s="2">
        <v>5.666666666666667</v>
      </c>
      <c r="BD89" s="2">
        <v>3.333333333333333</v>
      </c>
      <c r="BE89" s="2">
        <v>3.333333333333333</v>
      </c>
      <c r="BF89" s="2">
        <v>2.666666666666667</v>
      </c>
      <c r="BG89" s="2">
        <v>2.666666666666667</v>
      </c>
      <c r="BH89" s="2">
        <v>0</v>
      </c>
      <c r="BI89" s="2">
        <v>1</v>
      </c>
      <c r="BJ89" s="2">
        <v>1.666666666666667</v>
      </c>
      <c r="BK89" s="2">
        <v>0.33333333333333331</v>
      </c>
      <c r="BL89" s="2">
        <v>0.33333333333333331</v>
      </c>
      <c r="BM89" s="2">
        <v>1.333333333333333</v>
      </c>
      <c r="BN89" s="2">
        <f t="shared" si="12"/>
        <v>40</v>
      </c>
      <c r="BO89" s="2">
        <f>BN89/$BN$122</f>
        <v>9.3023255813953529E-2</v>
      </c>
      <c r="BP89" s="14">
        <f>SUM(BO89:BO121)</f>
        <v>0.18604651162790703</v>
      </c>
      <c r="BR89" t="s">
        <v>116</v>
      </c>
      <c r="BS89">
        <v>0</v>
      </c>
      <c r="BT89">
        <v>0</v>
      </c>
      <c r="BU89">
        <v>0</v>
      </c>
      <c r="BV89">
        <v>0</v>
      </c>
      <c r="BW89">
        <v>0.66666666666666663</v>
      </c>
      <c r="BX89">
        <v>0</v>
      </c>
      <c r="BY89">
        <v>0.33333333333333331</v>
      </c>
      <c r="BZ89">
        <v>0.33333333333333331</v>
      </c>
      <c r="CA89">
        <v>0</v>
      </c>
      <c r="CB89">
        <v>0</v>
      </c>
      <c r="CC89">
        <v>0.33333333333333331</v>
      </c>
      <c r="CD89">
        <v>0</v>
      </c>
      <c r="CE89">
        <v>0.33333333333333331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f t="shared" si="13"/>
        <v>1.9999999999999998</v>
      </c>
      <c r="CL89" s="2">
        <f>CK89/$CK$120</f>
        <v>3.9138943248532296E-3</v>
      </c>
    </row>
    <row r="90" spans="1:91" x14ac:dyDescent="0.25">
      <c r="X90" t="s">
        <v>136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0.33333333333333331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f t="shared" si="10"/>
        <v>0.33333333333333331</v>
      </c>
      <c r="AR90" s="2">
        <f t="shared" si="11"/>
        <v>8.5106382978723447E-4</v>
      </c>
      <c r="AS90" s="15"/>
      <c r="AU90" t="s">
        <v>113</v>
      </c>
      <c r="AV90">
        <v>0</v>
      </c>
      <c r="AW90">
        <v>0</v>
      </c>
      <c r="AX90">
        <v>0.66666666666666663</v>
      </c>
      <c r="AY90">
        <v>0</v>
      </c>
      <c r="AZ90">
        <v>0.33333333333333331</v>
      </c>
      <c r="BA90">
        <v>2.333333333333333</v>
      </c>
      <c r="BB90">
        <v>1</v>
      </c>
      <c r="BC90">
        <v>1</v>
      </c>
      <c r="BD90">
        <v>1.666666666666667</v>
      </c>
      <c r="BE90">
        <v>0.66666666666666663</v>
      </c>
      <c r="BF90">
        <v>0.66666666666666663</v>
      </c>
      <c r="BG90">
        <v>1.333333333333333</v>
      </c>
      <c r="BH90">
        <v>0</v>
      </c>
      <c r="BI90">
        <v>0.33333333333333331</v>
      </c>
      <c r="BJ90">
        <v>0.66666666666666663</v>
      </c>
      <c r="BK90">
        <v>0</v>
      </c>
      <c r="BL90">
        <v>0.33333333333333331</v>
      </c>
      <c r="BM90">
        <v>0.33333333333333331</v>
      </c>
      <c r="BN90">
        <f t="shared" si="12"/>
        <v>11.333333333333336</v>
      </c>
      <c r="BO90" s="2">
        <f>BN90/$BN$122</f>
        <v>2.6356589147286839E-2</v>
      </c>
      <c r="BP90" s="14"/>
      <c r="BR90" t="s">
        <v>117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3.333333333333333</v>
      </c>
      <c r="BY90">
        <v>2.666666666666667</v>
      </c>
      <c r="BZ90">
        <v>1.666666666666667</v>
      </c>
      <c r="CA90">
        <v>2.666666666666667</v>
      </c>
      <c r="CB90">
        <v>0.66666666666666663</v>
      </c>
      <c r="CC90">
        <v>0.66666666666666663</v>
      </c>
      <c r="CD90">
        <v>0.66666666666666663</v>
      </c>
      <c r="CE90">
        <v>1</v>
      </c>
      <c r="CF90">
        <v>0.66666666666666663</v>
      </c>
      <c r="CG90">
        <v>0</v>
      </c>
      <c r="CH90">
        <v>0</v>
      </c>
      <c r="CI90">
        <v>0</v>
      </c>
      <c r="CJ90">
        <v>0</v>
      </c>
      <c r="CK90">
        <f t="shared" si="13"/>
        <v>16</v>
      </c>
      <c r="CL90" s="2">
        <f>CK90/$CK$120</f>
        <v>3.1311154598825844E-2</v>
      </c>
    </row>
    <row r="91" spans="1:91" x14ac:dyDescent="0.25">
      <c r="Q91" s="25"/>
      <c r="R91" s="25"/>
      <c r="X91" t="s">
        <v>118</v>
      </c>
      <c r="Y91">
        <v>0</v>
      </c>
      <c r="Z91">
        <v>0.33333333333333331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0.33333333333333331</v>
      </c>
      <c r="AJ91">
        <v>0</v>
      </c>
      <c r="AK91">
        <v>0</v>
      </c>
      <c r="AL91">
        <v>0</v>
      </c>
      <c r="AM91">
        <v>0</v>
      </c>
      <c r="AN91">
        <v>0.33333333333333331</v>
      </c>
      <c r="AO91">
        <v>0</v>
      </c>
      <c r="AP91">
        <v>0</v>
      </c>
      <c r="AQ91">
        <f t="shared" si="10"/>
        <v>1</v>
      </c>
      <c r="AR91" s="2">
        <f t="shared" si="11"/>
        <v>2.5531914893617033E-3</v>
      </c>
      <c r="AS91" s="15"/>
      <c r="AU91" t="s">
        <v>114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0.66666666666666663</v>
      </c>
      <c r="BN91">
        <f t="shared" si="12"/>
        <v>0.66666666666666663</v>
      </c>
      <c r="BO91" s="2">
        <f>BN91/$BN$122</f>
        <v>1.5503875968992254E-3</v>
      </c>
      <c r="BP91" s="14"/>
      <c r="BR91" t="s">
        <v>136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0.33333333333333331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f t="shared" si="13"/>
        <v>0.33333333333333331</v>
      </c>
      <c r="CL91" s="2">
        <f>CK91/$CK$120</f>
        <v>6.5231572080887167E-4</v>
      </c>
    </row>
    <row r="92" spans="1:91" ht="24" x14ac:dyDescent="0.4">
      <c r="A92" s="42" t="s">
        <v>35</v>
      </c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X92" t="s">
        <v>18</v>
      </c>
      <c r="Y92" s="30">
        <f>SUM(Y6:Y91)</f>
        <v>13.666666666666668</v>
      </c>
      <c r="Z92" s="30">
        <f t="shared" ref="Z92:AP92" si="15">SUM(Z6:Z91)</f>
        <v>4</v>
      </c>
      <c r="AA92" s="30">
        <f t="shared" si="15"/>
        <v>2.333333333333333</v>
      </c>
      <c r="AB92" s="30">
        <f t="shared" si="15"/>
        <v>0.66666666666666663</v>
      </c>
      <c r="AC92" s="30">
        <f t="shared" si="15"/>
        <v>2.6666666666666665</v>
      </c>
      <c r="AD92" s="30">
        <f t="shared" si="15"/>
        <v>6</v>
      </c>
      <c r="AE92" s="30">
        <f t="shared" si="15"/>
        <v>4</v>
      </c>
      <c r="AF92" s="30">
        <f t="shared" si="15"/>
        <v>9</v>
      </c>
      <c r="AG92" s="30">
        <f t="shared" si="15"/>
        <v>4.333333333333333</v>
      </c>
      <c r="AH92" s="30">
        <f t="shared" si="15"/>
        <v>10.000000000000002</v>
      </c>
      <c r="AI92" s="30">
        <f t="shared" si="15"/>
        <v>17.333333333333332</v>
      </c>
      <c r="AJ92" s="30">
        <f t="shared" si="15"/>
        <v>19</v>
      </c>
      <c r="AK92" s="30">
        <f t="shared" si="15"/>
        <v>25.333333333333336</v>
      </c>
      <c r="AL92" s="30">
        <f t="shared" si="15"/>
        <v>24.666666666666664</v>
      </c>
      <c r="AM92" s="30">
        <f t="shared" si="15"/>
        <v>36</v>
      </c>
      <c r="AN92" s="30">
        <f t="shared" si="15"/>
        <v>43.333333333333343</v>
      </c>
      <c r="AO92" s="30">
        <f t="shared" si="15"/>
        <v>40.000000000000007</v>
      </c>
      <c r="AP92" s="30">
        <f t="shared" si="15"/>
        <v>129.33333333333334</v>
      </c>
      <c r="AQ92" s="30">
        <f>SUM(AQ6:AQ91)</f>
        <v>391.66666666666646</v>
      </c>
      <c r="AR92" s="2"/>
      <c r="AS92" s="15"/>
      <c r="AU92" t="s">
        <v>135</v>
      </c>
      <c r="AV92">
        <v>0</v>
      </c>
      <c r="AW92">
        <v>0</v>
      </c>
      <c r="AX92">
        <v>0</v>
      </c>
      <c r="AY92">
        <v>0.33333333333333331</v>
      </c>
      <c r="AZ92">
        <v>0</v>
      </c>
      <c r="BA92">
        <v>0</v>
      </c>
      <c r="BB92">
        <v>0</v>
      </c>
      <c r="BC92">
        <v>0.33333333333333331</v>
      </c>
      <c r="BD92">
        <v>0.33333333333333331</v>
      </c>
      <c r="BE92">
        <v>0.33333333333333331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f t="shared" si="12"/>
        <v>1.3333333333333333</v>
      </c>
      <c r="BO92" s="2">
        <f>BN92/$BN$122</f>
        <v>3.1007751937984509E-3</v>
      </c>
      <c r="BP92" s="14"/>
      <c r="BR92" t="s">
        <v>148</v>
      </c>
      <c r="BS92">
        <v>0</v>
      </c>
      <c r="BT92">
        <v>0</v>
      </c>
      <c r="BU92">
        <v>0</v>
      </c>
      <c r="BV92">
        <v>0</v>
      </c>
      <c r="BW92">
        <v>0.33333333333333331</v>
      </c>
      <c r="BX92">
        <v>1</v>
      </c>
      <c r="BY92">
        <v>0</v>
      </c>
      <c r="BZ92">
        <v>0</v>
      </c>
      <c r="CA92">
        <v>0.66666666666666663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f t="shared" si="13"/>
        <v>2</v>
      </c>
      <c r="CL92" s="2">
        <f>CK92/$CK$120</f>
        <v>3.9138943248532305E-3</v>
      </c>
    </row>
    <row r="93" spans="1:91" x14ac:dyDescent="0.25">
      <c r="A93" s="1" t="s">
        <v>0</v>
      </c>
      <c r="B93" s="1" t="s">
        <v>51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10</v>
      </c>
      <c r="M93" s="1" t="s">
        <v>11</v>
      </c>
      <c r="N93" s="1" t="s">
        <v>12</v>
      </c>
      <c r="O93" s="1" t="s">
        <v>13</v>
      </c>
      <c r="P93" s="1" t="s">
        <v>14</v>
      </c>
      <c r="Q93" s="1" t="s">
        <v>15</v>
      </c>
      <c r="R93" s="1" t="s">
        <v>16</v>
      </c>
      <c r="S93" s="1" t="s">
        <v>17</v>
      </c>
      <c r="T93" s="1" t="s">
        <v>18</v>
      </c>
      <c r="U93" s="3" t="s">
        <v>37</v>
      </c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2"/>
      <c r="AS93" s="15"/>
      <c r="BO93" s="2"/>
      <c r="BP93" s="14"/>
      <c r="CL93" s="2"/>
    </row>
    <row r="94" spans="1:91" x14ac:dyDescent="0.25">
      <c r="A94" s="52" t="s">
        <v>19</v>
      </c>
      <c r="B94" s="53">
        <v>0.66666666666666663</v>
      </c>
      <c r="C94" s="53">
        <v>0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1.333333333333333</v>
      </c>
      <c r="J94" s="53">
        <v>0.66666666666666663</v>
      </c>
      <c r="K94" s="53">
        <v>0</v>
      </c>
      <c r="L94" s="53">
        <v>0.33333333333333331</v>
      </c>
      <c r="M94" s="53">
        <v>1</v>
      </c>
      <c r="N94" s="53">
        <v>0.66666666666666663</v>
      </c>
      <c r="O94" s="53">
        <v>0</v>
      </c>
      <c r="P94" s="53">
        <v>0</v>
      </c>
      <c r="Q94" s="53">
        <v>0.33333333333333331</v>
      </c>
      <c r="R94" s="53">
        <v>0.33333333333333331</v>
      </c>
      <c r="S94" s="53">
        <v>2.333333333333333</v>
      </c>
      <c r="T94" s="47">
        <f>SUM(B94:S94)</f>
        <v>7.6666666666666652</v>
      </c>
      <c r="U94" s="15">
        <f>T94/$T$111</f>
        <v>4.9999999999999996E-2</v>
      </c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2"/>
      <c r="AS94" s="15"/>
      <c r="BO94" s="2"/>
      <c r="BP94" s="14"/>
      <c r="CL94" s="2"/>
    </row>
    <row r="95" spans="1:91" x14ac:dyDescent="0.25">
      <c r="A95" s="52" t="s">
        <v>20</v>
      </c>
      <c r="B95" s="53">
        <v>0</v>
      </c>
      <c r="C95" s="53">
        <v>0</v>
      </c>
      <c r="D95" s="53">
        <v>0</v>
      </c>
      <c r="E95" s="53">
        <v>0.33333333333333331</v>
      </c>
      <c r="F95" s="53">
        <v>0</v>
      </c>
      <c r="G95" s="53">
        <v>0</v>
      </c>
      <c r="H95" s="53">
        <v>0.33333333333333331</v>
      </c>
      <c r="I95" s="53">
        <v>0.33333333333333331</v>
      </c>
      <c r="J95" s="53">
        <v>0.33333333333333331</v>
      </c>
      <c r="K95" s="53">
        <v>1.333333333333333</v>
      </c>
      <c r="L95" s="53">
        <v>1</v>
      </c>
      <c r="M95" s="53">
        <v>1.666666666666667</v>
      </c>
      <c r="N95" s="53">
        <v>1</v>
      </c>
      <c r="O95" s="53">
        <v>3.333333333333333</v>
      </c>
      <c r="P95" s="53">
        <v>2</v>
      </c>
      <c r="Q95" s="53">
        <v>1.666666666666667</v>
      </c>
      <c r="R95" s="53">
        <v>1.666666666666667</v>
      </c>
      <c r="S95" s="53">
        <v>3.333333333333333</v>
      </c>
      <c r="T95" s="54">
        <f>SUM(B95:S95)</f>
        <v>18.333333333333332</v>
      </c>
      <c r="U95" s="15">
        <f>T95/$T$111</f>
        <v>0.11956521739130435</v>
      </c>
      <c r="V95" s="34" t="s">
        <v>190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2"/>
      <c r="AS95" s="15"/>
      <c r="BO95" s="2"/>
      <c r="BP95" s="14"/>
      <c r="CL95" s="2"/>
    </row>
    <row r="96" spans="1:91" x14ac:dyDescent="0.25">
      <c r="A96" s="46" t="s">
        <v>21</v>
      </c>
      <c r="B96" s="51">
        <v>0</v>
      </c>
      <c r="C96" s="51">
        <v>0</v>
      </c>
      <c r="D96" s="51">
        <v>0</v>
      </c>
      <c r="E96" s="51">
        <v>0</v>
      </c>
      <c r="F96" s="51">
        <v>0</v>
      </c>
      <c r="G96" s="51">
        <v>0</v>
      </c>
      <c r="H96" s="51">
        <v>0</v>
      </c>
      <c r="I96" s="51">
        <v>0.33333333333333331</v>
      </c>
      <c r="J96" s="51">
        <v>0</v>
      </c>
      <c r="K96" s="51">
        <v>0</v>
      </c>
      <c r="L96" s="51">
        <v>0</v>
      </c>
      <c r="M96" s="51">
        <v>0</v>
      </c>
      <c r="N96" s="51">
        <v>0</v>
      </c>
      <c r="O96" s="51">
        <v>0.33333333333333331</v>
      </c>
      <c r="P96" s="51">
        <v>0</v>
      </c>
      <c r="Q96" s="51">
        <v>0.33333333333333331</v>
      </c>
      <c r="R96" s="51">
        <v>0</v>
      </c>
      <c r="S96" s="51">
        <v>0.33333333333333331</v>
      </c>
      <c r="T96" s="47">
        <f t="shared" ref="T96:T110" si="16">SUM(B96:S96)</f>
        <v>1.3333333333333333</v>
      </c>
      <c r="U96" s="15">
        <f>T96/$T$111</f>
        <v>8.6956521739130436E-3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2"/>
      <c r="AS96" s="15"/>
      <c r="BO96" s="2"/>
      <c r="BP96" s="14"/>
      <c r="CL96" s="2"/>
    </row>
    <row r="97" spans="1:90" x14ac:dyDescent="0.25">
      <c r="A97" s="52" t="s">
        <v>22</v>
      </c>
      <c r="B97" s="53">
        <v>0.33333333333333331</v>
      </c>
      <c r="C97" s="53">
        <v>0.33333333333333331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0.66666666666666663</v>
      </c>
      <c r="K97" s="53">
        <v>0</v>
      </c>
      <c r="L97" s="53">
        <v>0.33333333333333331</v>
      </c>
      <c r="M97" s="53">
        <v>0.66666666666666663</v>
      </c>
      <c r="N97" s="53">
        <v>0.66666666666666663</v>
      </c>
      <c r="O97" s="53">
        <v>2</v>
      </c>
      <c r="P97" s="53">
        <v>1</v>
      </c>
      <c r="Q97" s="53">
        <v>1.666666666666667</v>
      </c>
      <c r="R97" s="53">
        <v>2.666666666666667</v>
      </c>
      <c r="S97" s="53">
        <v>3.666666666666667</v>
      </c>
      <c r="T97" s="47">
        <f t="shared" si="16"/>
        <v>14</v>
      </c>
      <c r="U97" s="15">
        <f>T97/$T$111</f>
        <v>9.1304347826086971E-2</v>
      </c>
      <c r="V97" s="34" t="s">
        <v>190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2"/>
      <c r="AS97" s="15"/>
      <c r="BO97" s="2"/>
      <c r="BP97" s="14"/>
      <c r="CL97" s="2"/>
    </row>
    <row r="98" spans="1:90" x14ac:dyDescent="0.25">
      <c r="A98" s="46" t="s">
        <v>34</v>
      </c>
      <c r="B98" s="51">
        <v>0</v>
      </c>
      <c r="C98" s="51">
        <v>0</v>
      </c>
      <c r="D98" s="51">
        <v>0</v>
      </c>
      <c r="E98" s="51">
        <v>0</v>
      </c>
      <c r="F98" s="51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0.33333333333333331</v>
      </c>
      <c r="N98" s="51">
        <v>0</v>
      </c>
      <c r="O98" s="51">
        <v>0</v>
      </c>
      <c r="P98" s="51">
        <v>0</v>
      </c>
      <c r="Q98" s="51">
        <v>0.33333333333333331</v>
      </c>
      <c r="R98" s="51">
        <v>0.66666666666666663</v>
      </c>
      <c r="S98" s="51">
        <v>0.33333333333333331</v>
      </c>
      <c r="T98" s="47">
        <f t="shared" si="16"/>
        <v>1.6666666666666665</v>
      </c>
      <c r="U98" s="15">
        <f>T98/$T$111</f>
        <v>1.0869565217391304E-2</v>
      </c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2"/>
      <c r="AS98" s="15"/>
      <c r="BO98" s="2"/>
      <c r="BP98" s="14"/>
      <c r="CL98" s="2"/>
    </row>
    <row r="99" spans="1:90" x14ac:dyDescent="0.25">
      <c r="A99" s="46" t="s">
        <v>23</v>
      </c>
      <c r="B99" s="51">
        <v>0</v>
      </c>
      <c r="C99" s="51">
        <v>0</v>
      </c>
      <c r="D99" s="51">
        <v>0</v>
      </c>
      <c r="E99" s="51">
        <v>0</v>
      </c>
      <c r="F99" s="51">
        <v>0</v>
      </c>
      <c r="G99" s="51">
        <v>0.33333333333333331</v>
      </c>
      <c r="H99" s="51">
        <v>0</v>
      </c>
      <c r="I99" s="51">
        <v>0</v>
      </c>
      <c r="J99" s="51">
        <v>0</v>
      </c>
      <c r="K99" s="51">
        <v>0.33333333333333331</v>
      </c>
      <c r="L99" s="51">
        <v>0</v>
      </c>
      <c r="M99" s="51">
        <v>0.66666666666666663</v>
      </c>
      <c r="N99" s="51">
        <v>0</v>
      </c>
      <c r="O99" s="51">
        <v>0.33333333333333331</v>
      </c>
      <c r="P99" s="51">
        <v>0</v>
      </c>
      <c r="Q99" s="51">
        <v>0</v>
      </c>
      <c r="R99" s="51">
        <v>0.33333333333333331</v>
      </c>
      <c r="S99" s="51">
        <v>1</v>
      </c>
      <c r="T99" s="47">
        <f t="shared" si="16"/>
        <v>3</v>
      </c>
      <c r="U99" s="15">
        <f>T99/$T$111</f>
        <v>1.9565217391304349E-2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2"/>
      <c r="AS99" s="15"/>
      <c r="BO99" s="2"/>
      <c r="BP99" s="14"/>
      <c r="CL99" s="2"/>
    </row>
    <row r="100" spans="1:90" x14ac:dyDescent="0.25">
      <c r="A100" s="52" t="s">
        <v>24</v>
      </c>
      <c r="B100" s="53">
        <v>0</v>
      </c>
      <c r="C100" s="53">
        <v>0</v>
      </c>
      <c r="D100" s="53">
        <v>0</v>
      </c>
      <c r="E100" s="53">
        <v>0</v>
      </c>
      <c r="F100" s="53">
        <v>0</v>
      </c>
      <c r="G100" s="53">
        <v>0.33333333333333331</v>
      </c>
      <c r="H100" s="53">
        <v>0.66666666666666663</v>
      </c>
      <c r="I100" s="53">
        <v>0.66666666666666663</v>
      </c>
      <c r="J100" s="53">
        <v>0.66666666666666663</v>
      </c>
      <c r="K100" s="53">
        <v>0.66666666666666663</v>
      </c>
      <c r="L100" s="53">
        <v>1.666666666666667</v>
      </c>
      <c r="M100" s="53">
        <v>3.333333333333333</v>
      </c>
      <c r="N100" s="53">
        <v>2.666666666666667</v>
      </c>
      <c r="O100" s="53">
        <v>3.666666666666667</v>
      </c>
      <c r="P100" s="53">
        <v>5.333333333333333</v>
      </c>
      <c r="Q100" s="53">
        <v>7.666666666666667</v>
      </c>
      <c r="R100" s="53">
        <v>5.333333333333333</v>
      </c>
      <c r="S100" s="53">
        <v>21</v>
      </c>
      <c r="T100" s="47">
        <f t="shared" si="16"/>
        <v>53.666666666666664</v>
      </c>
      <c r="U100" s="15">
        <f>T100/$T$111</f>
        <v>0.35000000000000003</v>
      </c>
      <c r="V100" s="34" t="s">
        <v>190</v>
      </c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2"/>
      <c r="AS100" s="15"/>
      <c r="BO100" s="2"/>
      <c r="BP100" s="14"/>
      <c r="CL100" s="2"/>
    </row>
    <row r="101" spans="1:90" x14ac:dyDescent="0.25">
      <c r="A101" s="52" t="s">
        <v>25</v>
      </c>
      <c r="B101" s="53">
        <v>0.33333333333333331</v>
      </c>
      <c r="C101" s="53">
        <v>0</v>
      </c>
      <c r="D101" s="53">
        <v>0</v>
      </c>
      <c r="E101" s="53">
        <v>0</v>
      </c>
      <c r="F101" s="53">
        <v>0.33333333333333331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0.33333333333333331</v>
      </c>
      <c r="M101" s="53">
        <v>0</v>
      </c>
      <c r="N101" s="53">
        <v>1.666666666666667</v>
      </c>
      <c r="O101" s="53">
        <v>1.666666666666667</v>
      </c>
      <c r="P101" s="53">
        <v>1.333333333333333</v>
      </c>
      <c r="Q101" s="53">
        <v>1</v>
      </c>
      <c r="R101" s="53">
        <v>2</v>
      </c>
      <c r="S101" s="53">
        <v>10</v>
      </c>
      <c r="T101" s="47">
        <f t="shared" si="16"/>
        <v>18.666666666666668</v>
      </c>
      <c r="U101" s="15">
        <f>T101/$T$111</f>
        <v>0.12173913043478263</v>
      </c>
      <c r="V101" s="34" t="s">
        <v>190</v>
      </c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2"/>
      <c r="AS101" s="15"/>
      <c r="BO101" s="2"/>
      <c r="BP101" s="14"/>
      <c r="CL101" s="2"/>
    </row>
    <row r="102" spans="1:90" x14ac:dyDescent="0.25">
      <c r="A102" s="46" t="s">
        <v>26</v>
      </c>
      <c r="B102" s="51">
        <v>0</v>
      </c>
      <c r="C102" s="51">
        <v>0</v>
      </c>
      <c r="D102" s="51">
        <v>0</v>
      </c>
      <c r="E102" s="51">
        <v>0</v>
      </c>
      <c r="F102" s="51">
        <v>0</v>
      </c>
      <c r="G102" s="51">
        <v>0</v>
      </c>
      <c r="H102" s="51">
        <v>0.33333333333333331</v>
      </c>
      <c r="I102" s="51">
        <v>0.66666666666666663</v>
      </c>
      <c r="J102" s="51">
        <v>0</v>
      </c>
      <c r="K102" s="51">
        <v>0</v>
      </c>
      <c r="L102" s="51">
        <v>0.33333333333333331</v>
      </c>
      <c r="M102" s="51">
        <v>0.66666666666666663</v>
      </c>
      <c r="N102" s="51">
        <v>0</v>
      </c>
      <c r="O102" s="51">
        <v>0.33333333333333331</v>
      </c>
      <c r="P102" s="51">
        <v>0.33333333333333331</v>
      </c>
      <c r="Q102" s="51">
        <v>0</v>
      </c>
      <c r="R102" s="51">
        <v>0</v>
      </c>
      <c r="S102" s="51">
        <v>1.666666666666667</v>
      </c>
      <c r="T102" s="47">
        <f t="shared" si="16"/>
        <v>4.3333333333333339</v>
      </c>
      <c r="U102" s="15">
        <f>T102/$T$111</f>
        <v>2.8260869565217398E-2</v>
      </c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2"/>
      <c r="AS102" s="15"/>
      <c r="BO102" s="2"/>
      <c r="BP102" s="14"/>
      <c r="CL102" s="2"/>
    </row>
    <row r="103" spans="1:90" x14ac:dyDescent="0.25">
      <c r="A103" s="46" t="s">
        <v>27</v>
      </c>
      <c r="B103" s="51">
        <v>0</v>
      </c>
      <c r="C103" s="51">
        <v>0</v>
      </c>
      <c r="D103" s="51">
        <v>0</v>
      </c>
      <c r="E103" s="51">
        <v>0</v>
      </c>
      <c r="F103" s="51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0</v>
      </c>
      <c r="L103" s="51">
        <v>0</v>
      </c>
      <c r="M103" s="51">
        <v>0.33333333333333331</v>
      </c>
      <c r="N103" s="51">
        <v>0.33333333333333331</v>
      </c>
      <c r="O103" s="51">
        <v>0</v>
      </c>
      <c r="P103" s="51">
        <v>0</v>
      </c>
      <c r="Q103" s="51">
        <v>0</v>
      </c>
      <c r="R103" s="51">
        <v>0</v>
      </c>
      <c r="S103" s="51">
        <v>0.33333333333333331</v>
      </c>
      <c r="T103" s="47">
        <f t="shared" si="16"/>
        <v>1</v>
      </c>
      <c r="U103" s="15">
        <f>T103/$T$111</f>
        <v>6.5217391304347831E-3</v>
      </c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2"/>
      <c r="AS103" s="15"/>
      <c r="BO103" s="2"/>
      <c r="BP103" s="14"/>
      <c r="CL103" s="2"/>
    </row>
    <row r="104" spans="1:90" x14ac:dyDescent="0.25">
      <c r="A104" s="46" t="s">
        <v>28</v>
      </c>
      <c r="B104" s="51">
        <v>0</v>
      </c>
      <c r="C104" s="51">
        <v>0</v>
      </c>
      <c r="D104" s="51">
        <v>0</v>
      </c>
      <c r="E104" s="51">
        <v>0</v>
      </c>
      <c r="F104" s="51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>
        <v>0</v>
      </c>
      <c r="Q104" s="51">
        <v>0</v>
      </c>
      <c r="R104" s="51">
        <v>0</v>
      </c>
      <c r="S104" s="51">
        <v>0.33333333333333331</v>
      </c>
      <c r="T104" s="47">
        <f t="shared" si="16"/>
        <v>0.33333333333333331</v>
      </c>
      <c r="U104" s="15">
        <f>T104/$T$111</f>
        <v>2.1739130434782609E-3</v>
      </c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2"/>
      <c r="AS104" s="15"/>
      <c r="BO104" s="2"/>
      <c r="BP104" s="14"/>
      <c r="CL104" s="2"/>
    </row>
    <row r="105" spans="1:90" x14ac:dyDescent="0.25">
      <c r="A105" s="46" t="s">
        <v>29</v>
      </c>
      <c r="B105" s="51">
        <v>0</v>
      </c>
      <c r="C105" s="51">
        <v>0</v>
      </c>
      <c r="D105" s="51">
        <v>0</v>
      </c>
      <c r="E105" s="51">
        <v>0</v>
      </c>
      <c r="F105" s="51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0.33333333333333331</v>
      </c>
      <c r="N105" s="51">
        <v>0.66666666666666663</v>
      </c>
      <c r="O105" s="51">
        <v>0.33333333333333331</v>
      </c>
      <c r="P105" s="51">
        <v>0</v>
      </c>
      <c r="Q105" s="51">
        <v>0.66666666666666663</v>
      </c>
      <c r="R105" s="51">
        <v>0.66666666666666663</v>
      </c>
      <c r="S105" s="51">
        <v>0.33333333333333331</v>
      </c>
      <c r="T105" s="47">
        <f t="shared" si="16"/>
        <v>3</v>
      </c>
      <c r="U105" s="15">
        <f>T105/$T$111</f>
        <v>1.9565217391304349E-2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2"/>
      <c r="AS105" s="15"/>
      <c r="BO105" s="2"/>
      <c r="BP105" s="14"/>
      <c r="CL105" s="2"/>
    </row>
    <row r="106" spans="1:90" x14ac:dyDescent="0.25">
      <c r="A106" s="46" t="s">
        <v>30</v>
      </c>
      <c r="B106" s="51">
        <v>4.6666666666666661</v>
      </c>
      <c r="C106" s="51">
        <v>0</v>
      </c>
      <c r="D106" s="51">
        <v>0</v>
      </c>
      <c r="E106" s="51">
        <v>0</v>
      </c>
      <c r="F106" s="51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0</v>
      </c>
      <c r="Q106" s="51">
        <v>0</v>
      </c>
      <c r="R106" s="51">
        <v>0</v>
      </c>
      <c r="S106" s="51">
        <v>0</v>
      </c>
      <c r="T106" s="47">
        <f t="shared" si="16"/>
        <v>4.6666666666666661</v>
      </c>
      <c r="U106" s="15">
        <f>T106/$T$111</f>
        <v>3.0434782608695653E-2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2"/>
      <c r="AS106" s="15"/>
      <c r="BO106" s="2"/>
      <c r="BP106" s="14"/>
      <c r="CL106" s="2"/>
    </row>
    <row r="107" spans="1:90" x14ac:dyDescent="0.25">
      <c r="A107" s="46" t="s">
        <v>31</v>
      </c>
      <c r="B107" s="51">
        <v>1.666666666666667</v>
      </c>
      <c r="C107" s="51">
        <v>0.33333333333333331</v>
      </c>
      <c r="D107" s="51">
        <v>0</v>
      </c>
      <c r="E107" s="51">
        <v>0.33333333333333331</v>
      </c>
      <c r="F107" s="51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0.33333333333333331</v>
      </c>
      <c r="Q107" s="51">
        <v>0</v>
      </c>
      <c r="R107" s="51">
        <v>0</v>
      </c>
      <c r="S107" s="51">
        <v>0</v>
      </c>
      <c r="T107" s="47">
        <f t="shared" si="16"/>
        <v>2.6666666666666674</v>
      </c>
      <c r="U107" s="15">
        <f>T107/$T$111</f>
        <v>1.7391304347826094E-2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2"/>
      <c r="AS107" s="15"/>
      <c r="BO107" s="2"/>
      <c r="BP107" s="14"/>
      <c r="CL107" s="2"/>
    </row>
    <row r="108" spans="1:90" x14ac:dyDescent="0.25">
      <c r="A108" s="20" t="s">
        <v>32</v>
      </c>
      <c r="B108" s="33">
        <v>0</v>
      </c>
      <c r="C108" s="33">
        <v>0</v>
      </c>
      <c r="D108" s="33">
        <v>0</v>
      </c>
      <c r="E108" s="33">
        <v>0</v>
      </c>
      <c r="F108" s="33">
        <v>0</v>
      </c>
      <c r="G108" s="33">
        <v>0</v>
      </c>
      <c r="H108" s="33">
        <v>0</v>
      </c>
      <c r="I108" s="33">
        <v>0.33333333333333331</v>
      </c>
      <c r="J108" s="33">
        <v>0.33333333333333331</v>
      </c>
      <c r="K108" s="33">
        <v>0.33333333333333331</v>
      </c>
      <c r="L108" s="33">
        <v>0</v>
      </c>
      <c r="M108" s="33">
        <v>0.66666666666666663</v>
      </c>
      <c r="N108" s="33">
        <v>0.66666666666666663</v>
      </c>
      <c r="O108" s="33">
        <v>1</v>
      </c>
      <c r="P108" s="33">
        <v>0</v>
      </c>
      <c r="Q108" s="33">
        <v>0.66666666666666663</v>
      </c>
      <c r="R108" s="33">
        <v>1.666666666666667</v>
      </c>
      <c r="S108" s="33">
        <v>7.333333333333333</v>
      </c>
      <c r="T108" s="47">
        <f t="shared" si="16"/>
        <v>13</v>
      </c>
      <c r="U108" s="15">
        <f>T108/$T$111</f>
        <v>8.4782608695652184E-2</v>
      </c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2"/>
      <c r="AS108" s="15"/>
      <c r="BO108" s="2"/>
      <c r="BP108" s="14"/>
      <c r="CL108" s="2"/>
    </row>
    <row r="109" spans="1:90" x14ac:dyDescent="0.25">
      <c r="A109" s="46" t="s">
        <v>33</v>
      </c>
      <c r="B109" s="51">
        <v>0</v>
      </c>
      <c r="C109" s="51">
        <v>0</v>
      </c>
      <c r="D109" s="51">
        <v>0</v>
      </c>
      <c r="E109" s="51">
        <v>0</v>
      </c>
      <c r="F109" s="51">
        <v>0.66666666666666663</v>
      </c>
      <c r="G109" s="51">
        <v>0.33333333333333331</v>
      </c>
      <c r="H109" s="51">
        <v>0.66666666666666663</v>
      </c>
      <c r="I109" s="51">
        <v>0.33333333333333331</v>
      </c>
      <c r="J109" s="51">
        <v>0.66666666666666663</v>
      </c>
      <c r="K109" s="51">
        <v>0.33333333333333331</v>
      </c>
      <c r="L109" s="51">
        <v>0.33333333333333331</v>
      </c>
      <c r="M109" s="51">
        <v>0</v>
      </c>
      <c r="N109" s="51">
        <v>0.66666666666666663</v>
      </c>
      <c r="O109" s="51">
        <v>0.33333333333333331</v>
      </c>
      <c r="P109" s="51">
        <v>0.33333333333333331</v>
      </c>
      <c r="Q109" s="51">
        <v>0</v>
      </c>
      <c r="R109" s="51">
        <v>0.66666666666666663</v>
      </c>
      <c r="S109" s="51">
        <v>0.66666666666666663</v>
      </c>
      <c r="T109" s="47">
        <f t="shared" si="16"/>
        <v>6</v>
      </c>
      <c r="U109" s="15">
        <f>T109/$T$111</f>
        <v>3.9130434782608699E-2</v>
      </c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2"/>
      <c r="AS109" s="15"/>
      <c r="BO109" s="2"/>
      <c r="BP109" s="14"/>
      <c r="CL109" s="2"/>
    </row>
    <row r="110" spans="1:90" x14ac:dyDescent="0.25">
      <c r="A110" s="52" t="s">
        <v>189</v>
      </c>
      <c r="B110" s="53">
        <f>SUM(B94,B96,B98,B99,B102,B103,B104,B105,B106,B107,B109)</f>
        <v>7</v>
      </c>
      <c r="C110" s="53">
        <f t="shared" ref="C110:S110" si="17">SUM(C94,C96,C98,C99,C102,C103,C104,C105,C106,C107,C109)</f>
        <v>0.33333333333333331</v>
      </c>
      <c r="D110" s="53">
        <f t="shared" si="17"/>
        <v>0</v>
      </c>
      <c r="E110" s="53">
        <f t="shared" si="17"/>
        <v>0.33333333333333331</v>
      </c>
      <c r="F110" s="53">
        <f t="shared" si="17"/>
        <v>0.66666666666666663</v>
      </c>
      <c r="G110" s="53">
        <f t="shared" si="17"/>
        <v>0.66666666666666663</v>
      </c>
      <c r="H110" s="53">
        <f t="shared" si="17"/>
        <v>1</v>
      </c>
      <c r="I110" s="53">
        <f t="shared" si="17"/>
        <v>2.6666666666666665</v>
      </c>
      <c r="J110" s="53">
        <f t="shared" si="17"/>
        <v>1.3333333333333333</v>
      </c>
      <c r="K110" s="53">
        <f t="shared" si="17"/>
        <v>0.66666666666666663</v>
      </c>
      <c r="L110" s="53">
        <f t="shared" si="17"/>
        <v>1</v>
      </c>
      <c r="M110" s="53">
        <f t="shared" si="17"/>
        <v>3.3333333333333335</v>
      </c>
      <c r="N110" s="53">
        <f t="shared" si="17"/>
        <v>2.333333333333333</v>
      </c>
      <c r="O110" s="53">
        <f t="shared" si="17"/>
        <v>1.6666666666666665</v>
      </c>
      <c r="P110" s="53">
        <f t="shared" si="17"/>
        <v>1</v>
      </c>
      <c r="Q110" s="53">
        <f t="shared" si="17"/>
        <v>1.6666666666666665</v>
      </c>
      <c r="R110" s="53">
        <f t="shared" si="17"/>
        <v>2.6666666666666665</v>
      </c>
      <c r="S110" s="53">
        <f t="shared" si="17"/>
        <v>7.333333333333333</v>
      </c>
      <c r="T110" s="47">
        <f t="shared" si="16"/>
        <v>35.666666666666664</v>
      </c>
      <c r="U110" s="15">
        <f>T110/$T$111</f>
        <v>0.23260869565217393</v>
      </c>
      <c r="V110" s="34" t="s">
        <v>190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2"/>
      <c r="AS110" s="15"/>
      <c r="BO110" s="2"/>
      <c r="BP110" s="14"/>
      <c r="CL110" s="2"/>
    </row>
    <row r="111" spans="1:90" x14ac:dyDescent="0.25">
      <c r="A111" s="46" t="s">
        <v>188</v>
      </c>
      <c r="B111" s="30">
        <f>SUM(B94:B109)</f>
        <v>7.6666666666666661</v>
      </c>
      <c r="C111" s="30">
        <f>SUM(C94:C109)</f>
        <v>0.66666666666666663</v>
      </c>
      <c r="D111" s="30">
        <f>SUM(D94:D109)</f>
        <v>0</v>
      </c>
      <c r="E111" s="30">
        <f>SUM(E94:E109)</f>
        <v>0.66666666666666663</v>
      </c>
      <c r="F111" s="30">
        <f>SUM(F94:F109)</f>
        <v>1</v>
      </c>
      <c r="G111" s="30">
        <f>SUM(G94:G109)</f>
        <v>1</v>
      </c>
      <c r="H111" s="30">
        <f>SUM(H94:H109)</f>
        <v>2</v>
      </c>
      <c r="I111" s="30">
        <f>SUM(I94:I109)</f>
        <v>3.9999999999999996</v>
      </c>
      <c r="J111" s="30">
        <f>SUM(J94:J109)</f>
        <v>3.333333333333333</v>
      </c>
      <c r="K111" s="30">
        <f>SUM(K94:K109)</f>
        <v>3</v>
      </c>
      <c r="L111" s="30">
        <f>SUM(L94:L109)</f>
        <v>4.333333333333333</v>
      </c>
      <c r="M111" s="30">
        <f>SUM(M94:M109)</f>
        <v>9.6666666666666679</v>
      </c>
      <c r="N111" s="30">
        <f>SUM(N94:N109)</f>
        <v>9</v>
      </c>
      <c r="O111" s="30">
        <f>SUM(O94:O109)</f>
        <v>13.333333333333334</v>
      </c>
      <c r="P111" s="30">
        <f>SUM(P94:P109)</f>
        <v>10.666666666666666</v>
      </c>
      <c r="Q111" s="30">
        <f>SUM(Q94:Q109)</f>
        <v>14.333333333333332</v>
      </c>
      <c r="R111" s="30">
        <f>SUM(R94:R109)</f>
        <v>15.999999999999998</v>
      </c>
      <c r="S111" s="30">
        <f>SUM(S94:S109)</f>
        <v>52.666666666666671</v>
      </c>
      <c r="T111" s="30">
        <f>SUM(T94:T109)</f>
        <v>153.33333333333331</v>
      </c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2"/>
      <c r="AS111" s="15"/>
      <c r="BO111" s="2"/>
      <c r="BP111" s="14"/>
      <c r="CL111" s="2"/>
    </row>
    <row r="112" spans="1:90" x14ac:dyDescent="0.25">
      <c r="Q112" s="25"/>
      <c r="R112" s="25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2"/>
      <c r="AS112" s="15"/>
      <c r="BO112" s="2"/>
      <c r="BP112" s="14"/>
      <c r="CL112" s="2"/>
    </row>
    <row r="113" spans="1:91" x14ac:dyDescent="0.25">
      <c r="Q113" s="25"/>
      <c r="R113" s="25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2"/>
      <c r="AS113" s="15"/>
      <c r="BO113" s="2"/>
      <c r="BP113" s="14"/>
      <c r="CL113" s="2"/>
    </row>
    <row r="114" spans="1:91" x14ac:dyDescent="0.25">
      <c r="Q114" s="25"/>
      <c r="R114" s="25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2"/>
      <c r="AS114" s="15"/>
      <c r="BO114" s="2"/>
      <c r="BP114" s="14"/>
      <c r="CL114" s="2"/>
    </row>
    <row r="115" spans="1:91" x14ac:dyDescent="0.25">
      <c r="Q115" s="25"/>
      <c r="R115" s="25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2"/>
      <c r="AS115" s="15"/>
      <c r="BO115" s="2"/>
      <c r="BP115" s="14"/>
      <c r="CL115" s="2"/>
    </row>
    <row r="116" spans="1:91" x14ac:dyDescent="0.25">
      <c r="Q116" s="25"/>
      <c r="R116" s="25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2"/>
      <c r="AS116" s="15"/>
      <c r="BO116" s="2"/>
      <c r="BP116" s="14"/>
      <c r="CL116" s="2"/>
    </row>
    <row r="117" spans="1:91" x14ac:dyDescent="0.25">
      <c r="Q117" s="25"/>
      <c r="R117" s="25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2"/>
      <c r="AS117" s="15"/>
      <c r="BO117" s="2"/>
      <c r="BP117" s="14"/>
      <c r="CL117" s="2"/>
    </row>
    <row r="118" spans="1:91" x14ac:dyDescent="0.25">
      <c r="Q118" s="25"/>
      <c r="R118" s="25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2"/>
      <c r="AS118" s="15"/>
      <c r="BO118" s="2"/>
      <c r="BP118" s="14"/>
      <c r="CL118" s="2"/>
    </row>
    <row r="119" spans="1:91" x14ac:dyDescent="0.25">
      <c r="Q119" s="25"/>
      <c r="R119" s="25"/>
      <c r="AR119" s="2"/>
      <c r="AS119" s="15"/>
      <c r="AU119" t="s">
        <v>116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0.33333333333333331</v>
      </c>
      <c r="BD119">
        <v>0.33333333333333331</v>
      </c>
      <c r="BE119">
        <v>0.33333333333333331</v>
      </c>
      <c r="BF119">
        <v>0.33333333333333331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f t="shared" si="12"/>
        <v>2.333333333333333</v>
      </c>
      <c r="BO119" s="2">
        <f>BN119/$BN$122</f>
        <v>5.4263565891472885E-3</v>
      </c>
      <c r="BP119" s="14"/>
      <c r="BR119" t="s">
        <v>118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0.33333333333333331</v>
      </c>
      <c r="BY119">
        <v>0.33333333333333331</v>
      </c>
      <c r="BZ119">
        <v>0</v>
      </c>
      <c r="CA119">
        <v>0.33333333333333331</v>
      </c>
      <c r="CB119">
        <v>0</v>
      </c>
      <c r="CC119">
        <v>0.33333333333333331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0.33333333333333331</v>
      </c>
      <c r="CK119">
        <f t="shared" si="13"/>
        <v>1.6666666666666665</v>
      </c>
      <c r="CL119" s="2">
        <f>CK119/$CK$120</f>
        <v>3.2615786040443582E-3</v>
      </c>
    </row>
    <row r="120" spans="1:91" x14ac:dyDescent="0.25">
      <c r="AS120" s="15"/>
      <c r="AU120" t="s">
        <v>117</v>
      </c>
      <c r="AV120">
        <v>0</v>
      </c>
      <c r="AW120">
        <v>0</v>
      </c>
      <c r="AX120">
        <v>0</v>
      </c>
      <c r="AY120">
        <v>0.33333333333333331</v>
      </c>
      <c r="AZ120">
        <v>4.333333333333333</v>
      </c>
      <c r="BA120">
        <v>4.666666666666667</v>
      </c>
      <c r="BB120">
        <v>3.333333333333333</v>
      </c>
      <c r="BC120">
        <v>3.666666666666667</v>
      </c>
      <c r="BD120">
        <v>1</v>
      </c>
      <c r="BE120">
        <v>2</v>
      </c>
      <c r="BF120">
        <v>1.666666666666667</v>
      </c>
      <c r="BG120">
        <v>1.333333333333333</v>
      </c>
      <c r="BH120">
        <v>0</v>
      </c>
      <c r="BI120">
        <v>0.66666666666666663</v>
      </c>
      <c r="BJ120">
        <v>0</v>
      </c>
      <c r="BK120">
        <v>0.33333333333333331</v>
      </c>
      <c r="BL120">
        <v>0</v>
      </c>
      <c r="BM120">
        <v>0</v>
      </c>
      <c r="BN120">
        <f t="shared" si="12"/>
        <v>23.333333333333332</v>
      </c>
      <c r="BO120" s="2">
        <f>BN120/$BN$122</f>
        <v>5.4263565891472888E-2</v>
      </c>
      <c r="BP120" s="14"/>
      <c r="BR120" t="s">
        <v>18</v>
      </c>
      <c r="BS120">
        <f>SUM(BS6:BS119)</f>
        <v>16.666666666666664</v>
      </c>
      <c r="BT120">
        <f t="shared" ref="BT120:CL120" si="18">SUM(BT6:BT119)</f>
        <v>1.9999999999999998</v>
      </c>
      <c r="BU120">
        <f t="shared" si="18"/>
        <v>0.66666666666666663</v>
      </c>
      <c r="BV120">
        <f t="shared" si="18"/>
        <v>3.666666666666667</v>
      </c>
      <c r="BW120">
        <f t="shared" si="18"/>
        <v>12</v>
      </c>
      <c r="BX120">
        <f t="shared" si="18"/>
        <v>15.333333333333334</v>
      </c>
      <c r="BY120">
        <f t="shared" si="18"/>
        <v>12.333333333333334</v>
      </c>
      <c r="BZ120">
        <f t="shared" si="18"/>
        <v>16.333333333333336</v>
      </c>
      <c r="CA120">
        <f t="shared" si="18"/>
        <v>16.666666666666664</v>
      </c>
      <c r="CB120">
        <f t="shared" si="18"/>
        <v>19</v>
      </c>
      <c r="CC120">
        <f t="shared" si="18"/>
        <v>25.999999999999993</v>
      </c>
      <c r="CD120">
        <f t="shared" si="18"/>
        <v>26.333333333333336</v>
      </c>
      <c r="CE120">
        <f t="shared" si="18"/>
        <v>45.33333333333335</v>
      </c>
      <c r="CF120">
        <f t="shared" si="18"/>
        <v>35.999999999999993</v>
      </c>
      <c r="CG120">
        <f t="shared" si="18"/>
        <v>50.666666666666657</v>
      </c>
      <c r="CH120">
        <f t="shared" si="18"/>
        <v>50.000000000000021</v>
      </c>
      <c r="CI120">
        <f t="shared" si="18"/>
        <v>55.666666666666657</v>
      </c>
      <c r="CJ120">
        <f t="shared" si="18"/>
        <v>106.33333333333329</v>
      </c>
      <c r="CK120">
        <f t="shared" si="18"/>
        <v>510.99999999999983</v>
      </c>
      <c r="CL120">
        <f t="shared" si="18"/>
        <v>1.0000000000000016</v>
      </c>
      <c r="CM120" s="14"/>
    </row>
    <row r="121" spans="1:91" x14ac:dyDescent="0.25">
      <c r="AS121" s="15"/>
      <c r="AU121" t="s">
        <v>118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0.33333333333333331</v>
      </c>
      <c r="BC121">
        <v>0.33333333333333331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0.33333333333333331</v>
      </c>
      <c r="BN121">
        <f t="shared" si="12"/>
        <v>1</v>
      </c>
      <c r="BO121" s="2">
        <f>BN121/$BN$122</f>
        <v>2.325581395348838E-3</v>
      </c>
      <c r="BP121" s="14"/>
      <c r="CM121" s="14"/>
    </row>
    <row r="122" spans="1:91" x14ac:dyDescent="0.25">
      <c r="AS122" s="15"/>
      <c r="AU122" t="s">
        <v>18</v>
      </c>
      <c r="AV122" s="30">
        <f>SUM(AV6:AV121)</f>
        <v>10.666666666666668</v>
      </c>
      <c r="AW122" s="30">
        <f t="shared" ref="AW122:BN122" si="19">SUM(AW6:AW121)</f>
        <v>4.6666666666666661</v>
      </c>
      <c r="AX122" s="30">
        <f t="shared" si="19"/>
        <v>2.6666666666666665</v>
      </c>
      <c r="AY122" s="30">
        <f t="shared" si="19"/>
        <v>3.6666666666666665</v>
      </c>
      <c r="AZ122" s="30">
        <f t="shared" si="19"/>
        <v>10.666666666666666</v>
      </c>
      <c r="BA122" s="30">
        <f t="shared" si="19"/>
        <v>18.333333333333332</v>
      </c>
      <c r="BB122" s="30">
        <f t="shared" si="19"/>
        <v>15.000000000000002</v>
      </c>
      <c r="BC122" s="30">
        <f t="shared" si="19"/>
        <v>18.333333333333332</v>
      </c>
      <c r="BD122" s="30">
        <f t="shared" si="19"/>
        <v>14.666666666666668</v>
      </c>
      <c r="BE122" s="30">
        <f t="shared" si="19"/>
        <v>18.333333333333332</v>
      </c>
      <c r="BF122" s="30">
        <f t="shared" si="19"/>
        <v>25.333333333333332</v>
      </c>
      <c r="BG122" s="30">
        <f t="shared" si="19"/>
        <v>23</v>
      </c>
      <c r="BH122" s="30">
        <f t="shared" si="19"/>
        <v>19.666666666666664</v>
      </c>
      <c r="BI122" s="30">
        <f t="shared" si="19"/>
        <v>26.333333333333325</v>
      </c>
      <c r="BJ122" s="30">
        <f t="shared" si="19"/>
        <v>34.666666666666664</v>
      </c>
      <c r="BK122" s="30">
        <f t="shared" si="19"/>
        <v>36.666666666666679</v>
      </c>
      <c r="BL122" s="30">
        <f t="shared" si="19"/>
        <v>40.000000000000014</v>
      </c>
      <c r="BM122" s="30">
        <f t="shared" si="19"/>
        <v>107.33333333333329</v>
      </c>
      <c r="BN122" s="30">
        <f t="shared" si="19"/>
        <v>429.99999999999983</v>
      </c>
      <c r="BO122" s="2">
        <f>BN122/$BN$122</f>
        <v>1</v>
      </c>
      <c r="BP122" s="14"/>
      <c r="CM122" s="14"/>
    </row>
    <row r="123" spans="1:91" x14ac:dyDescent="0.25">
      <c r="AS123" s="15"/>
      <c r="BP123" s="14"/>
      <c r="CM123" s="14"/>
    </row>
    <row r="124" spans="1:91" x14ac:dyDescent="0.25">
      <c r="AS124" s="15"/>
      <c r="BP124" s="14"/>
      <c r="CM124" s="14"/>
    </row>
    <row r="125" spans="1:91" x14ac:dyDescent="0.25">
      <c r="AS125" s="15"/>
      <c r="BP125" s="14"/>
      <c r="CM125" s="14"/>
    </row>
    <row r="126" spans="1:91" x14ac:dyDescent="0.25">
      <c r="BP126" s="14"/>
    </row>
    <row r="127" spans="1:91" x14ac:dyDescent="0.25">
      <c r="BP127" s="14"/>
    </row>
    <row r="128" spans="1:91" ht="46.5" x14ac:dyDescent="0.7">
      <c r="A128" s="19" t="s">
        <v>179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39"/>
      <c r="X128" s="41" t="s">
        <v>179</v>
      </c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U128" s="41" t="s">
        <v>179</v>
      </c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R128" s="41" t="s">
        <v>179</v>
      </c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</row>
    <row r="130" spans="1:21" x14ac:dyDescent="0.25">
      <c r="F130" t="s">
        <v>182</v>
      </c>
    </row>
    <row r="131" spans="1:21" ht="21" x14ac:dyDescent="0.35">
      <c r="F131" s="26" t="s">
        <v>183</v>
      </c>
    </row>
    <row r="133" spans="1:21" ht="23.25" x14ac:dyDescent="0.25">
      <c r="J133" s="57"/>
      <c r="K133" s="44" t="s">
        <v>184</v>
      </c>
      <c r="L133" s="44">
        <v>55</v>
      </c>
      <c r="M133" s="44" t="s">
        <v>185</v>
      </c>
      <c r="N133" s="44" t="s">
        <v>186</v>
      </c>
      <c r="O133" s="45" t="s">
        <v>187</v>
      </c>
    </row>
    <row r="134" spans="1:21" x14ac:dyDescent="0.25">
      <c r="I134" t="s">
        <v>172</v>
      </c>
      <c r="J134" s="58"/>
      <c r="K134" s="56">
        <f>'passo 2'!C8</f>
        <v>0.3037748902459888</v>
      </c>
      <c r="L134" s="56">
        <f>'passo 2'!D8</f>
        <v>-0.59366015192800903</v>
      </c>
      <c r="M134" s="56">
        <f>'passo 2'!E8</f>
        <v>-2.2865722373358688</v>
      </c>
      <c r="N134" s="56">
        <f>'passo 2'!F8</f>
        <v>0.6320388139276123</v>
      </c>
      <c r="O134" s="56">
        <f>'passo 2'!H8</f>
        <v>0.94441868509027782</v>
      </c>
    </row>
    <row r="137" spans="1:21" x14ac:dyDescent="0.25">
      <c r="A137" s="1" t="s">
        <v>0</v>
      </c>
      <c r="B137" s="1" t="s">
        <v>51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8</v>
      </c>
      <c r="K137" s="1" t="s">
        <v>9</v>
      </c>
      <c r="L137" s="1" t="s">
        <v>10</v>
      </c>
      <c r="M137" s="1" t="s">
        <v>11</v>
      </c>
      <c r="N137" s="1" t="s">
        <v>12</v>
      </c>
      <c r="O137" s="1" t="s">
        <v>13</v>
      </c>
      <c r="P137" s="1" t="s">
        <v>14</v>
      </c>
      <c r="Q137" s="1" t="s">
        <v>15</v>
      </c>
      <c r="R137" s="1" t="s">
        <v>16</v>
      </c>
      <c r="S137" s="1" t="s">
        <v>17</v>
      </c>
      <c r="T137" s="1" t="s">
        <v>18</v>
      </c>
    </row>
    <row r="138" spans="1:21" x14ac:dyDescent="0.25">
      <c r="A138" s="52" t="s">
        <v>184</v>
      </c>
      <c r="B138" s="53">
        <f>B95-($K$134*B108)</f>
        <v>0</v>
      </c>
      <c r="C138" s="53">
        <f>C95-($K$134*C108)</f>
        <v>0</v>
      </c>
      <c r="D138" s="53">
        <f>D95-($K$134*D108)</f>
        <v>0</v>
      </c>
      <c r="E138" s="53">
        <f>E95-($K$134*E108)</f>
        <v>0.33333333333333331</v>
      </c>
      <c r="F138" s="53">
        <f>F95-($K$134*F108)</f>
        <v>0</v>
      </c>
      <c r="G138" s="53">
        <f>G95-($K$134*G108)</f>
        <v>0</v>
      </c>
      <c r="H138" s="53">
        <f>H95-($K$134*H108)</f>
        <v>0.33333333333333331</v>
      </c>
      <c r="I138" s="53">
        <f>I95-($K$134*I108)</f>
        <v>0.23207503658467038</v>
      </c>
      <c r="J138" s="53">
        <f>J95-($K$134*J108)</f>
        <v>0.23207503658467038</v>
      </c>
      <c r="K138" s="53">
        <f>K95-($K$134*K108)</f>
        <v>1.23207503658467</v>
      </c>
      <c r="L138" s="53">
        <f>L95-($K$134*L108)</f>
        <v>1</v>
      </c>
      <c r="M138" s="53">
        <f>M95-($K$134*M108)</f>
        <v>1.4641500731693411</v>
      </c>
      <c r="N138" s="53">
        <f>N95-($K$134*N108)</f>
        <v>0.79748340650267413</v>
      </c>
      <c r="O138" s="53">
        <f>O95-($K$134*O108)</f>
        <v>3.0295584430873443</v>
      </c>
      <c r="P138" s="53">
        <f>P95-($K$134*P108)</f>
        <v>2</v>
      </c>
      <c r="Q138" s="53">
        <f>Q95-($K$134*Q108)</f>
        <v>1.4641500731693411</v>
      </c>
      <c r="R138" s="53">
        <f>R95-($K$134*R108)</f>
        <v>1.1603751829233522</v>
      </c>
      <c r="S138" s="53">
        <f>S95-($K$134*S108)</f>
        <v>1.1056508048627487</v>
      </c>
      <c r="T138" s="47">
        <f>SUM(B138:S138)</f>
        <v>14.384259760135478</v>
      </c>
      <c r="U138" s="48"/>
    </row>
    <row r="139" spans="1:21" x14ac:dyDescent="0.25">
      <c r="A139" s="52" t="s">
        <v>191</v>
      </c>
      <c r="B139" s="53">
        <f>B97-($L$134*B108)</f>
        <v>0.33333333333333331</v>
      </c>
      <c r="C139" s="53">
        <f>C97-($L$134*C108)</f>
        <v>0.33333333333333331</v>
      </c>
      <c r="D139" s="53">
        <f>D97-($L$134*D108)</f>
        <v>0</v>
      </c>
      <c r="E139" s="53">
        <f>E97-($L$134*E108)</f>
        <v>0</v>
      </c>
      <c r="F139" s="53">
        <f>F97-($L$134*F108)</f>
        <v>0</v>
      </c>
      <c r="G139" s="53">
        <f>G97-($L$134*G108)</f>
        <v>0</v>
      </c>
      <c r="H139" s="53">
        <f>H97-($L$134*H108)</f>
        <v>0</v>
      </c>
      <c r="I139" s="53">
        <f>I97-($L$134*I108)</f>
        <v>0.19788671730933632</v>
      </c>
      <c r="J139" s="53">
        <f>J97-($L$134*J108)</f>
        <v>0.8645533839760029</v>
      </c>
      <c r="K139" s="53">
        <f>K97-($L$134*K108)</f>
        <v>0.19788671730933632</v>
      </c>
      <c r="L139" s="53">
        <f>L97-($L$134*L108)</f>
        <v>0.33333333333333331</v>
      </c>
      <c r="M139" s="53">
        <f>M97-($L$134*M108)</f>
        <v>1.0624401012853393</v>
      </c>
      <c r="N139" s="53">
        <f>N97-($L$134*N108)</f>
        <v>1.0624401012853393</v>
      </c>
      <c r="O139" s="53">
        <f>O97-($L$134*O108)</f>
        <v>2.5936601519280091</v>
      </c>
      <c r="P139" s="53">
        <f>P97-($L$134*P108)</f>
        <v>1</v>
      </c>
      <c r="Q139" s="53">
        <f>Q97-($L$134*Q108)</f>
        <v>2.0624401012853397</v>
      </c>
      <c r="R139" s="53">
        <f>R97-($L$134*R108)</f>
        <v>3.6561002532133489</v>
      </c>
      <c r="S139" s="53">
        <f>S97-($L$134*S108)</f>
        <v>8.0201744474720655</v>
      </c>
      <c r="T139" s="47">
        <f>SUM(B139:S139)</f>
        <v>21.717581975064117</v>
      </c>
      <c r="U139" s="48"/>
    </row>
    <row r="140" spans="1:21" x14ac:dyDescent="0.25">
      <c r="A140" s="52" t="s">
        <v>185</v>
      </c>
      <c r="B140" s="53">
        <f>B100-($M$134*B108)</f>
        <v>0</v>
      </c>
      <c r="C140" s="53">
        <f>C100-($M$134*C108)</f>
        <v>0</v>
      </c>
      <c r="D140" s="53">
        <f>D100-($M$134*D108)</f>
        <v>0</v>
      </c>
      <c r="E140" s="53">
        <f>E100-($M$134*E108)</f>
        <v>0</v>
      </c>
      <c r="F140" s="53">
        <f>F100-($M$134*F108)</f>
        <v>0</v>
      </c>
      <c r="G140" s="53">
        <f>G100-($M$134*G108)</f>
        <v>0.33333333333333331</v>
      </c>
      <c r="H140" s="53">
        <f>H100-($M$134*H108)</f>
        <v>0.66666666666666663</v>
      </c>
      <c r="I140" s="53">
        <f>I100-($M$134*I108)</f>
        <v>1.4288574124452895</v>
      </c>
      <c r="J140" s="53">
        <f>J100-($M$134*J108)</f>
        <v>1.4288574124452895</v>
      </c>
      <c r="K140" s="53">
        <f>K100-($M$134*K108)</f>
        <v>1.4288574124452895</v>
      </c>
      <c r="L140" s="53">
        <f>L100-($M$134*L108)</f>
        <v>1.666666666666667</v>
      </c>
      <c r="M140" s="53">
        <f>M100-($M$134*M108)</f>
        <v>4.8577148248905786</v>
      </c>
      <c r="N140" s="53">
        <f>N100-($M$134*N108)</f>
        <v>4.1910481582239125</v>
      </c>
      <c r="O140" s="53">
        <f>O100-($M$134*O108)</f>
        <v>5.9532389040025357</v>
      </c>
      <c r="P140" s="53">
        <f>P100-($M$134*P108)</f>
        <v>5.333333333333333</v>
      </c>
      <c r="Q140" s="53">
        <f>Q100-($M$134*Q108)</f>
        <v>9.1910481582239125</v>
      </c>
      <c r="R140" s="53">
        <f>R100-($M$134*R108)</f>
        <v>9.1442870622264483</v>
      </c>
      <c r="S140" s="53">
        <f>S100-($M$134*S108)</f>
        <v>37.768196407129707</v>
      </c>
      <c r="T140" s="47">
        <f>SUM(B140:S140)</f>
        <v>83.392105752032961</v>
      </c>
      <c r="U140" s="49"/>
    </row>
    <row r="141" spans="1:21" x14ac:dyDescent="0.25">
      <c r="A141" s="52" t="s">
        <v>186</v>
      </c>
      <c r="B141" s="53">
        <f>B101-($N$134*B108)</f>
        <v>0.33333333333333331</v>
      </c>
      <c r="C141" s="53">
        <f>C101-($N$134*C108)</f>
        <v>0</v>
      </c>
      <c r="D141" s="53">
        <f>D101-($N$134*D108)</f>
        <v>0</v>
      </c>
      <c r="E141" s="53">
        <f>E101-($N$134*E108)</f>
        <v>0</v>
      </c>
      <c r="F141" s="53">
        <f>F101-($N$134*F108)</f>
        <v>0.33333333333333331</v>
      </c>
      <c r="G141" s="53">
        <f>G101-($N$134*G108)</f>
        <v>0</v>
      </c>
      <c r="H141" s="53">
        <f>H101-($N$134*H108)</f>
        <v>0</v>
      </c>
      <c r="I141" s="53">
        <f>I101-($N$134*I108)</f>
        <v>-0.21067960464253743</v>
      </c>
      <c r="J141" s="53">
        <f>J101-($N$134*J108)</f>
        <v>-0.21067960464253743</v>
      </c>
      <c r="K141" s="53">
        <f>K101-($N$134*K108)</f>
        <v>-0.21067960464253743</v>
      </c>
      <c r="L141" s="53">
        <f>L101-($N$134*L108)</f>
        <v>0.33333333333333331</v>
      </c>
      <c r="M141" s="53">
        <f>M101-($N$134*M108)</f>
        <v>-0.42135920928507486</v>
      </c>
      <c r="N141" s="53">
        <f>N101-($N$134*N108)</f>
        <v>1.2453074573815921</v>
      </c>
      <c r="O141" s="53">
        <f>O101-($N$134*O108)</f>
        <v>1.0346278527390547</v>
      </c>
      <c r="P141" s="53">
        <f>P101-($N$134*P108)</f>
        <v>1.333333333333333</v>
      </c>
      <c r="Q141" s="53">
        <f>Q101-($N$134*Q108)</f>
        <v>0.57864079071492514</v>
      </c>
      <c r="R141" s="53">
        <f>R101-($N$134*R108)</f>
        <v>0.94660197678731262</v>
      </c>
      <c r="S141" s="53">
        <f>S101-($N$134*S108)</f>
        <v>5.3650486978641769</v>
      </c>
      <c r="T141" s="47">
        <f>SUM(B141:S141)</f>
        <v>10.450162085607708</v>
      </c>
      <c r="U141" s="49"/>
    </row>
    <row r="142" spans="1:21" x14ac:dyDescent="0.25">
      <c r="A142" s="20" t="s">
        <v>192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47">
        <f>SUM(B142:S142)</f>
        <v>0</v>
      </c>
      <c r="U142" s="49"/>
    </row>
    <row r="143" spans="1:21" x14ac:dyDescent="0.25">
      <c r="A143" s="52" t="s">
        <v>189</v>
      </c>
      <c r="B143" s="53">
        <f>B110-($O$134*B108)</f>
        <v>7</v>
      </c>
      <c r="C143" s="53">
        <f>C110-($O$134*C108)</f>
        <v>0.33333333333333331</v>
      </c>
      <c r="D143" s="53">
        <f>D110-($O$134*D108)</f>
        <v>0</v>
      </c>
      <c r="E143" s="53">
        <f>E110-($O$134*E108)</f>
        <v>0.33333333333333331</v>
      </c>
      <c r="F143" s="53">
        <f>F110-($O$134*F108)</f>
        <v>0.66666666666666663</v>
      </c>
      <c r="G143" s="53">
        <f>G110-($O$134*G108)</f>
        <v>0.66666666666666663</v>
      </c>
      <c r="H143" s="53">
        <f>H110-($O$134*H108)</f>
        <v>1</v>
      </c>
      <c r="I143" s="53">
        <f>I110-($O$134*I108)</f>
        <v>2.3518604383032407</v>
      </c>
      <c r="J143" s="53">
        <f>J110-($O$134*J108)</f>
        <v>1.0185271049699074</v>
      </c>
      <c r="K143" s="53">
        <f>K110-($O$134*K108)</f>
        <v>0.35186043830324071</v>
      </c>
      <c r="L143" s="53">
        <f>L110-($O$134*L108)</f>
        <v>1</v>
      </c>
      <c r="M143" s="53">
        <f>M110-($O$134*M108)</f>
        <v>2.7037208766064817</v>
      </c>
      <c r="N143" s="53">
        <f>N110-($O$134*N108)</f>
        <v>1.7037208766064813</v>
      </c>
      <c r="O143" s="53">
        <f>O110-($O$134*O108)</f>
        <v>0.7222479815763887</v>
      </c>
      <c r="P143" s="53">
        <f>P110-($O$134*P108)</f>
        <v>1</v>
      </c>
      <c r="Q143" s="53">
        <f>Q110-($O$134*Q108)</f>
        <v>1.0370542099398148</v>
      </c>
      <c r="R143" s="53">
        <f>R110-($O$134*R108)</f>
        <v>1.0926355248495365</v>
      </c>
      <c r="S143" s="53">
        <f>S110-($O$134*S108)</f>
        <v>0.4075963093379622</v>
      </c>
      <c r="T143" s="47">
        <f>SUM(B143:S143)</f>
        <v>23.389223760493053</v>
      </c>
      <c r="U143" s="49"/>
    </row>
    <row r="144" spans="1:21" x14ac:dyDescent="0.25">
      <c r="A144" s="46" t="s">
        <v>188</v>
      </c>
      <c r="B144" s="30">
        <f>SUM(B138:B143)</f>
        <v>7.666666666666667</v>
      </c>
      <c r="C144" s="30">
        <f>SUM(C138:C143)</f>
        <v>0.66666666666666663</v>
      </c>
      <c r="D144" s="30">
        <f>SUM(D138:D143)</f>
        <v>0</v>
      </c>
      <c r="E144" s="30">
        <f>SUM(E138:E143)</f>
        <v>0.66666666666666663</v>
      </c>
      <c r="F144" s="30">
        <f>SUM(F138:F143)</f>
        <v>1</v>
      </c>
      <c r="G144" s="30">
        <f>SUM(G138:G143)</f>
        <v>1</v>
      </c>
      <c r="H144" s="30">
        <f>SUM(H138:H143)</f>
        <v>2</v>
      </c>
      <c r="I144" s="30">
        <f>SUM(I138:I143)</f>
        <v>3.9999999999999991</v>
      </c>
      <c r="J144" s="30">
        <f>SUM(J138:J143)</f>
        <v>3.3333333333333321</v>
      </c>
      <c r="K144" s="30">
        <f>SUM(K138:K143)</f>
        <v>2.9999999999999987</v>
      </c>
      <c r="L144" s="30">
        <f>SUM(L138:L143)</f>
        <v>4.3333333333333339</v>
      </c>
      <c r="M144" s="30">
        <f>SUM(M138:M143)</f>
        <v>9.6666666666666661</v>
      </c>
      <c r="N144" s="30">
        <f>SUM(N138:N143)</f>
        <v>9</v>
      </c>
      <c r="O144" s="30">
        <f>SUM(O138:O143)</f>
        <v>13.333333333333334</v>
      </c>
      <c r="P144" s="30">
        <f>SUM(P138:P143)</f>
        <v>10.666666666666664</v>
      </c>
      <c r="Q144" s="30">
        <f>SUM(Q138:Q143)</f>
        <v>14.333333333333332</v>
      </c>
      <c r="R144" s="30">
        <f>SUM(R138:R143)</f>
        <v>15.999999999999998</v>
      </c>
      <c r="S144" s="30">
        <f>SUM(S138:S143)</f>
        <v>52.666666666666657</v>
      </c>
      <c r="T144" s="30">
        <f>SUM(T138:T143)</f>
        <v>153.33333333333331</v>
      </c>
      <c r="U144" s="49"/>
    </row>
    <row r="145" spans="1:21" x14ac:dyDescent="0.25">
      <c r="U145" s="49"/>
    </row>
    <row r="146" spans="1:21" x14ac:dyDescent="0.25">
      <c r="U146" s="48"/>
    </row>
    <row r="147" spans="1:21" x14ac:dyDescent="0.25">
      <c r="A147" s="46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47"/>
      <c r="U147" s="48"/>
    </row>
    <row r="148" spans="1:21" x14ac:dyDescent="0.25">
      <c r="A148" s="46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47"/>
      <c r="U148" s="48"/>
    </row>
    <row r="149" spans="1:21" x14ac:dyDescent="0.25">
      <c r="A149" s="46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47"/>
      <c r="U149" s="48"/>
    </row>
    <row r="150" spans="1:21" x14ac:dyDescent="0.25">
      <c r="A150" s="46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47"/>
      <c r="U150" s="49"/>
    </row>
    <row r="151" spans="1:21" x14ac:dyDescent="0.25">
      <c r="A151" s="46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47"/>
      <c r="U151" s="49"/>
    </row>
    <row r="152" spans="1:21" x14ac:dyDescent="0.25">
      <c r="U152" s="49"/>
    </row>
    <row r="153" spans="1:21" x14ac:dyDescent="0.25">
      <c r="U153" s="49"/>
    </row>
    <row r="154" spans="1:21" x14ac:dyDescent="0.25">
      <c r="U154" s="49"/>
    </row>
    <row r="155" spans="1:21" x14ac:dyDescent="0.25">
      <c r="U155" s="49"/>
    </row>
    <row r="156" spans="1:21" x14ac:dyDescent="0.25">
      <c r="A156" s="46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47"/>
      <c r="U156" s="50"/>
    </row>
    <row r="157" spans="1:21" x14ac:dyDescent="0.25">
      <c r="A157" s="46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47"/>
    </row>
    <row r="158" spans="1:21" x14ac:dyDescent="0.25">
      <c r="A158" s="46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47"/>
    </row>
    <row r="159" spans="1:21" x14ac:dyDescent="0.25">
      <c r="A159" s="46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47"/>
    </row>
    <row r="160" spans="1:21" x14ac:dyDescent="0.25">
      <c r="A160" s="46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47"/>
    </row>
    <row r="161" spans="1:20" x14ac:dyDescent="0.25">
      <c r="A161" s="46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47"/>
    </row>
    <row r="162" spans="1:20" x14ac:dyDescent="0.25">
      <c r="A162" s="46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47"/>
    </row>
    <row r="163" spans="1:20" x14ac:dyDescent="0.25">
      <c r="A163" s="46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47"/>
    </row>
    <row r="164" spans="1:20" x14ac:dyDescent="0.25">
      <c r="A164" s="46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47"/>
    </row>
    <row r="165" spans="1:20" x14ac:dyDescent="0.25">
      <c r="A165" s="46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47"/>
    </row>
    <row r="166" spans="1:20" x14ac:dyDescent="0.25">
      <c r="A166" s="46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47"/>
    </row>
    <row r="167" spans="1:20" x14ac:dyDescent="0.25">
      <c r="A167" s="46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47"/>
    </row>
    <row r="168" spans="1:20" x14ac:dyDescent="0.25">
      <c r="A168" s="46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47"/>
    </row>
    <row r="169" spans="1:20" x14ac:dyDescent="0.25">
      <c r="A169" s="46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47"/>
    </row>
    <row r="170" spans="1:20" x14ac:dyDescent="0.25">
      <c r="A170" s="46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47"/>
    </row>
    <row r="171" spans="1:20" x14ac:dyDescent="0.25">
      <c r="A171" s="46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47"/>
    </row>
    <row r="172" spans="1:20" x14ac:dyDescent="0.25">
      <c r="A172" s="46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47"/>
    </row>
    <row r="173" spans="1:20" x14ac:dyDescent="0.25">
      <c r="A173" s="46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47"/>
    </row>
    <row r="174" spans="1:20" x14ac:dyDescent="0.25">
      <c r="A174" s="46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47"/>
    </row>
    <row r="175" spans="1:20" x14ac:dyDescent="0.25">
      <c r="A175" s="46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47"/>
    </row>
    <row r="176" spans="1:20" x14ac:dyDescent="0.25">
      <c r="A176" s="46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47"/>
    </row>
    <row r="177" spans="1:20" x14ac:dyDescent="0.25">
      <c r="A177" s="46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47"/>
    </row>
    <row r="178" spans="1:20" x14ac:dyDescent="0.25">
      <c r="A178" s="46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47"/>
    </row>
    <row r="179" spans="1:20" x14ac:dyDescent="0.25">
      <c r="A179" s="46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47"/>
    </row>
    <row r="180" spans="1:20" x14ac:dyDescent="0.25">
      <c r="A180" s="46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47"/>
    </row>
    <row r="181" spans="1:20" x14ac:dyDescent="0.25">
      <c r="A181" s="46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47"/>
    </row>
    <row r="182" spans="1:20" x14ac:dyDescent="0.25">
      <c r="A182" s="46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47"/>
    </row>
    <row r="183" spans="1:20" x14ac:dyDescent="0.25">
      <c r="A183" s="46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47"/>
    </row>
    <row r="184" spans="1:20" x14ac:dyDescent="0.25">
      <c r="A184" s="46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47"/>
    </row>
    <row r="185" spans="1:20" x14ac:dyDescent="0.25">
      <c r="A185" s="46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47"/>
    </row>
    <row r="186" spans="1:20" x14ac:dyDescent="0.25">
      <c r="A186" s="46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47"/>
    </row>
    <row r="187" spans="1:20" x14ac:dyDescent="0.25">
      <c r="A187" s="46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47"/>
    </row>
    <row r="188" spans="1:20" x14ac:dyDescent="0.25">
      <c r="A188" s="46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47"/>
    </row>
    <row r="189" spans="1:20" x14ac:dyDescent="0.25">
      <c r="A189" s="46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47"/>
    </row>
    <row r="190" spans="1:20" x14ac:dyDescent="0.25">
      <c r="A190" s="46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47"/>
    </row>
    <row r="191" spans="1:20" x14ac:dyDescent="0.25">
      <c r="A191" s="46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47"/>
    </row>
    <row r="192" spans="1:20" x14ac:dyDescent="0.25">
      <c r="A192" s="46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47"/>
    </row>
    <row r="193" spans="1:20" x14ac:dyDescent="0.25">
      <c r="A193" s="46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47"/>
    </row>
    <row r="194" spans="1:20" x14ac:dyDescent="0.25">
      <c r="A194" s="46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47"/>
    </row>
    <row r="195" spans="1:20" x14ac:dyDescent="0.25">
      <c r="A195" s="46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47"/>
    </row>
    <row r="196" spans="1:20" x14ac:dyDescent="0.25">
      <c r="A196" s="46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47"/>
    </row>
    <row r="197" spans="1:20" x14ac:dyDescent="0.25">
      <c r="A197" s="46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47"/>
    </row>
    <row r="198" spans="1:20" x14ac:dyDescent="0.25">
      <c r="A198" s="46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47"/>
    </row>
    <row r="199" spans="1:20" x14ac:dyDescent="0.25">
      <c r="A199" s="46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47"/>
    </row>
    <row r="200" spans="1:20" x14ac:dyDescent="0.25">
      <c r="A200" s="46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47"/>
    </row>
    <row r="201" spans="1:20" x14ac:dyDescent="0.25">
      <c r="A201" s="46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47"/>
    </row>
    <row r="202" spans="1:20" x14ac:dyDescent="0.25">
      <c r="A202" s="46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47"/>
    </row>
    <row r="203" spans="1:20" x14ac:dyDescent="0.25">
      <c r="A203" s="46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47"/>
    </row>
    <row r="204" spans="1:20" x14ac:dyDescent="0.25">
      <c r="A204" s="46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47"/>
    </row>
    <row r="205" spans="1:20" x14ac:dyDescent="0.25">
      <c r="A205" s="46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47"/>
    </row>
    <row r="206" spans="1:20" x14ac:dyDescent="0.25">
      <c r="A206" s="46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47"/>
    </row>
    <row r="207" spans="1:20" x14ac:dyDescent="0.25">
      <c r="A207" s="46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47"/>
    </row>
    <row r="208" spans="1:20" x14ac:dyDescent="0.25">
      <c r="A208" s="46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47"/>
    </row>
    <row r="209" spans="1:20" x14ac:dyDescent="0.25">
      <c r="A209" s="46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47"/>
    </row>
    <row r="210" spans="1:20" x14ac:dyDescent="0.25">
      <c r="A210" s="46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47"/>
    </row>
    <row r="211" spans="1:20" x14ac:dyDescent="0.25">
      <c r="A211" s="46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47"/>
    </row>
    <row r="212" spans="1:20" x14ac:dyDescent="0.25">
      <c r="A212" s="46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47"/>
    </row>
    <row r="213" spans="1:20" x14ac:dyDescent="0.25">
      <c r="A213" s="46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47"/>
    </row>
    <row r="214" spans="1:20" x14ac:dyDescent="0.25">
      <c r="A214" s="46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47"/>
    </row>
    <row r="215" spans="1:20" x14ac:dyDescent="0.25">
      <c r="A215" s="46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47"/>
    </row>
    <row r="216" spans="1:20" x14ac:dyDescent="0.25">
      <c r="A216" s="46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47"/>
    </row>
    <row r="217" spans="1:20" x14ac:dyDescent="0.25">
      <c r="A217" s="46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47"/>
    </row>
    <row r="218" spans="1:20" x14ac:dyDescent="0.25">
      <c r="A218" s="46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47"/>
    </row>
    <row r="219" spans="1:20" x14ac:dyDescent="0.25">
      <c r="A219" s="46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47"/>
    </row>
    <row r="220" spans="1:20" x14ac:dyDescent="0.25">
      <c r="A220" s="46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47"/>
    </row>
    <row r="221" spans="1:20" x14ac:dyDescent="0.25">
      <c r="A221" s="46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</row>
  </sheetData>
  <mergeCells count="9">
    <mergeCell ref="A2:CP2"/>
    <mergeCell ref="AU128:BP128"/>
    <mergeCell ref="BR128:CM128"/>
    <mergeCell ref="X128:AS128"/>
    <mergeCell ref="A4:U4"/>
    <mergeCell ref="X4:AR4"/>
    <mergeCell ref="AU4:BO4"/>
    <mergeCell ref="BR4:CL4"/>
    <mergeCell ref="A92:U92"/>
  </mergeCells>
  <phoneticPr fontId="3" type="noConversion"/>
  <conditionalFormatting sqref="A6:A7 A18:A24 A30:A69 A71:A78 A80:A89">
    <cfRule type="cellIs" dxfId="9" priority="13" operator="equal">
      <formula>"-"</formula>
    </cfRule>
  </conditionalFormatting>
  <conditionalFormatting sqref="V6:V89">
    <cfRule type="colorScale" priority="223">
      <colorScale>
        <cfvo type="min"/>
        <cfvo type="max"/>
        <color rgb="FFFCFCFF"/>
        <color rgb="FFF8696B"/>
      </colorScale>
    </cfRule>
    <cfRule type="colorScale" priority="224">
      <colorScale>
        <cfvo type="min"/>
        <cfvo type="max"/>
        <color rgb="FFFCFCFF"/>
        <color rgb="FFF8696B"/>
      </colorScale>
    </cfRule>
    <cfRule type="top10" dxfId="8" priority="225" rank="10"/>
    <cfRule type="colorScale" priority="226">
      <colorScale>
        <cfvo type="min"/>
        <cfvo type="max"/>
        <color rgb="FFFCFCFF"/>
        <color rgb="FFF8696B"/>
      </colorScale>
    </cfRule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P129:BP1048576 BP1:BP1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M129:CM1048576 CM1:CM127">
    <cfRule type="colorScale" priority="14">
      <colorScale>
        <cfvo type="min"/>
        <cfvo type="max"/>
        <color rgb="FFFCFCFF"/>
        <color rgb="FFF8696B"/>
      </colorScale>
    </cfRule>
  </conditionalFormatting>
  <conditionalFormatting sqref="AS5:AS125">
    <cfRule type="colorScale" priority="233">
      <colorScale>
        <cfvo type="min"/>
        <cfvo type="max"/>
        <color rgb="FFFCFCFF"/>
        <color rgb="FFF8696B"/>
      </colorScale>
    </cfRule>
  </conditionalFormatting>
  <conditionalFormatting sqref="A156 A162:A201 A203:A210 A212:A221">
    <cfRule type="cellIs" dxfId="6" priority="11" operator="equal">
      <formula>"-"</formula>
    </cfRule>
  </conditionalFormatting>
  <conditionalFormatting sqref="A110:A111">
    <cfRule type="cellIs" dxfId="4" priority="7" operator="equal">
      <formula>"-"</formula>
    </cfRule>
  </conditionalFormatting>
  <conditionalFormatting sqref="U94:U110">
    <cfRule type="colorScale" priority="5">
      <colorScale>
        <cfvo type="min"/>
        <cfvo type="max"/>
        <color rgb="FFFCFCFF"/>
        <color rgb="FFF8696B"/>
      </colorScale>
    </cfRule>
  </conditionalFormatting>
  <conditionalFormatting sqref="A143:A144">
    <cfRule type="cellIs" dxfId="2" priority="2" operator="equal">
      <formula>"-"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859DA909-45B0-4E3F-AD01-E61E9C3014BD}">
            <xm:f>NOT(ISERROR(SEARCH("-",A6)))</xm:f>
            <xm:f>"-"</xm:f>
            <x14:dxf>
              <fill>
                <patternFill>
                  <bgColor rgb="FFFFFF00"/>
                </patternFill>
              </fill>
            </x14:dxf>
          </x14:cfRule>
          <xm:sqref>A6:A7 A18:A24 A30:A69 A71:A78 A80:A89</xm:sqref>
        </x14:conditionalFormatting>
        <x14:conditionalFormatting xmlns:xm="http://schemas.microsoft.com/office/excel/2006/main">
          <x14:cfRule type="containsText" priority="10" operator="containsText" id="{DC4CD093-A5B0-41E1-A73E-9AF34F74BDD2}">
            <xm:f>NOT(ISERROR(SEARCH("-",A156)))</xm:f>
            <xm:f>"-"</xm:f>
            <x14:dxf>
              <fill>
                <patternFill>
                  <bgColor rgb="FFFFFF00"/>
                </patternFill>
              </fill>
            </x14:dxf>
          </x14:cfRule>
          <xm:sqref>A156 A162:A201 A203:A210 A212:A221</xm:sqref>
        </x14:conditionalFormatting>
        <x14:conditionalFormatting xmlns:xm="http://schemas.microsoft.com/office/excel/2006/main">
          <x14:cfRule type="containsText" priority="6" operator="containsText" id="{81C1F028-D84B-4026-9EB6-61E9C4915F02}">
            <xm:f>NOT(ISERROR(SEARCH("-",A110)))</xm:f>
            <xm:f>"-"</xm:f>
            <x14:dxf>
              <fill>
                <patternFill>
                  <bgColor rgb="FFFFFF00"/>
                </patternFill>
              </fill>
            </x14:dxf>
          </x14:cfRule>
          <xm:sqref>A110:A111</xm:sqref>
        </x14:conditionalFormatting>
        <x14:conditionalFormatting xmlns:xm="http://schemas.microsoft.com/office/excel/2006/main">
          <x14:cfRule type="containsText" priority="1" operator="containsText" id="{F8DA8FF0-AFD8-4692-B7B2-180480DD2A24}">
            <xm:f>NOT(ISERROR(SEARCH("-",A143)))</xm:f>
            <xm:f>"-"</xm:f>
            <x14:dxf>
              <fill>
                <patternFill>
                  <bgColor rgb="FFFFFF00"/>
                </patternFill>
              </fill>
            </x14:dxf>
          </x14:cfRule>
          <xm:sqref>A143:A144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4A69-CEDD-4303-8F55-645C41AB1290}">
  <dimension ref="A1:CM142"/>
  <sheetViews>
    <sheetView topLeftCell="A115" zoomScale="80" zoomScaleNormal="80" workbookViewId="0">
      <selection activeCell="B141" sqref="B141:S141"/>
    </sheetView>
  </sheetViews>
  <sheetFormatPr defaultRowHeight="15" x14ac:dyDescent="0.25"/>
  <cols>
    <col min="1" max="1" width="23.85546875" bestFit="1" customWidth="1"/>
    <col min="2" max="19" width="10.5703125" customWidth="1"/>
    <col min="20" max="20" width="7" customWidth="1"/>
    <col min="21" max="21" width="14.28515625" bestFit="1" customWidth="1"/>
    <col min="22" max="22" width="14.28515625" style="21" customWidth="1"/>
    <col min="23" max="23" width="9.140625" style="4"/>
    <col min="24" max="24" width="23.85546875" bestFit="1" customWidth="1"/>
    <col min="25" max="25" width="7.42578125" customWidth="1"/>
    <col min="26" max="42" width="11.28515625" customWidth="1"/>
    <col min="43" max="43" width="7.42578125" bestFit="1" customWidth="1"/>
    <col min="44" max="44" width="12.5703125" customWidth="1"/>
    <col min="45" max="45" width="12.5703125" style="21" customWidth="1"/>
    <col min="46" max="46" width="9.140625" style="4"/>
    <col min="47" max="47" width="24.140625" customWidth="1"/>
    <col min="67" max="67" width="14.140625" customWidth="1"/>
    <col min="68" max="68" width="12.7109375" customWidth="1"/>
    <col min="69" max="69" width="9.140625" style="4"/>
    <col min="70" max="70" width="20" customWidth="1"/>
    <col min="90" max="90" width="15.140625" customWidth="1"/>
    <col min="91" max="91" width="15.28515625" customWidth="1"/>
  </cols>
  <sheetData>
    <row r="1" spans="1:91" x14ac:dyDescent="0.25">
      <c r="W1"/>
      <c r="AT1"/>
      <c r="BQ1"/>
    </row>
    <row r="2" spans="1:91" ht="46.5" x14ac:dyDescent="0.7">
      <c r="A2" s="40" t="s">
        <v>137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</row>
    <row r="3" spans="1:91" x14ac:dyDescent="0.25">
      <c r="W3"/>
      <c r="AT3"/>
      <c r="BQ3"/>
    </row>
    <row r="5" spans="1:91" ht="24" x14ac:dyDescent="0.4">
      <c r="A5" s="42" t="s">
        <v>42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22"/>
      <c r="X5" s="42" t="s">
        <v>43</v>
      </c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22"/>
      <c r="AU5" s="42" t="s">
        <v>45</v>
      </c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6"/>
      <c r="BR5" s="42" t="s">
        <v>46</v>
      </c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</row>
    <row r="6" spans="1:91" x14ac:dyDescent="0.25">
      <c r="A6" s="1" t="s">
        <v>0</v>
      </c>
      <c r="B6" s="1" t="s">
        <v>51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3" t="s">
        <v>37</v>
      </c>
      <c r="V6" s="23"/>
      <c r="X6" s="1" t="s">
        <v>0</v>
      </c>
      <c r="Y6" s="1" t="s">
        <v>51</v>
      </c>
      <c r="Z6" s="1" t="s">
        <v>1</v>
      </c>
      <c r="AA6" s="1" t="s">
        <v>2</v>
      </c>
      <c r="AB6" s="1" t="s">
        <v>3</v>
      </c>
      <c r="AC6" s="1" t="s">
        <v>4</v>
      </c>
      <c r="AD6" s="1" t="s">
        <v>5</v>
      </c>
      <c r="AE6" s="1" t="s">
        <v>6</v>
      </c>
      <c r="AF6" s="1" t="s">
        <v>7</v>
      </c>
      <c r="AG6" s="1" t="s">
        <v>8</v>
      </c>
      <c r="AH6" s="1" t="s">
        <v>9</v>
      </c>
      <c r="AI6" s="1" t="s">
        <v>10</v>
      </c>
      <c r="AJ6" s="1" t="s">
        <v>11</v>
      </c>
      <c r="AK6" s="1" t="s">
        <v>12</v>
      </c>
      <c r="AL6" s="1" t="s">
        <v>13</v>
      </c>
      <c r="AM6" s="1" t="s">
        <v>14</v>
      </c>
      <c r="AN6" s="1" t="s">
        <v>15</v>
      </c>
      <c r="AO6" s="1" t="s">
        <v>16</v>
      </c>
      <c r="AP6" s="1" t="s">
        <v>17</v>
      </c>
      <c r="AQ6" s="1" t="s">
        <v>18</v>
      </c>
      <c r="AR6" s="3" t="s">
        <v>37</v>
      </c>
      <c r="AS6" s="23"/>
      <c r="AU6" s="1" t="s">
        <v>0</v>
      </c>
      <c r="AV6" s="1" t="s">
        <v>51</v>
      </c>
      <c r="AW6" s="1" t="s">
        <v>1</v>
      </c>
      <c r="AX6" s="1" t="s">
        <v>2</v>
      </c>
      <c r="AY6" s="1" t="s">
        <v>3</v>
      </c>
      <c r="AZ6" s="1" t="s">
        <v>4</v>
      </c>
      <c r="BA6" s="1" t="s">
        <v>5</v>
      </c>
      <c r="BB6" s="1" t="s">
        <v>6</v>
      </c>
      <c r="BC6" s="1" t="s">
        <v>7</v>
      </c>
      <c r="BD6" s="1" t="s">
        <v>8</v>
      </c>
      <c r="BE6" s="1" t="s">
        <v>9</v>
      </c>
      <c r="BF6" s="1" t="s">
        <v>10</v>
      </c>
      <c r="BG6" s="1" t="s">
        <v>11</v>
      </c>
      <c r="BH6" s="1" t="s">
        <v>12</v>
      </c>
      <c r="BI6" s="1" t="s">
        <v>13</v>
      </c>
      <c r="BJ6" s="1" t="s">
        <v>14</v>
      </c>
      <c r="BK6" s="1" t="s">
        <v>15</v>
      </c>
      <c r="BL6" s="1" t="s">
        <v>16</v>
      </c>
      <c r="BM6" s="1" t="s">
        <v>17</v>
      </c>
      <c r="BN6" s="1" t="s">
        <v>18</v>
      </c>
      <c r="BO6" s="3" t="s">
        <v>37</v>
      </c>
      <c r="BP6" s="13"/>
      <c r="BR6" s="1" t="s">
        <v>0</v>
      </c>
      <c r="BS6" s="1" t="s">
        <v>51</v>
      </c>
      <c r="BT6" s="1" t="s">
        <v>1</v>
      </c>
      <c r="BU6" s="1" t="s">
        <v>2</v>
      </c>
      <c r="BV6" s="1" t="s">
        <v>3</v>
      </c>
      <c r="BW6" s="1" t="s">
        <v>4</v>
      </c>
      <c r="BX6" s="1" t="s">
        <v>5</v>
      </c>
      <c r="BY6" s="1" t="s">
        <v>6</v>
      </c>
      <c r="BZ6" s="1" t="s">
        <v>7</v>
      </c>
      <c r="CA6" s="1" t="s">
        <v>8</v>
      </c>
      <c r="CB6" s="1" t="s">
        <v>9</v>
      </c>
      <c r="CC6" s="1" t="s">
        <v>10</v>
      </c>
      <c r="CD6" s="1" t="s">
        <v>11</v>
      </c>
      <c r="CE6" s="1" t="s">
        <v>12</v>
      </c>
      <c r="CF6" s="1" t="s">
        <v>13</v>
      </c>
      <c r="CG6" s="1" t="s">
        <v>14</v>
      </c>
      <c r="CH6" s="1" t="s">
        <v>15</v>
      </c>
      <c r="CI6" s="1" t="s">
        <v>16</v>
      </c>
      <c r="CJ6" s="1" t="s">
        <v>17</v>
      </c>
      <c r="CK6" s="1" t="s">
        <v>18</v>
      </c>
      <c r="CL6" s="3" t="s">
        <v>37</v>
      </c>
    </row>
    <row r="7" spans="1:91" x14ac:dyDescent="0.25">
      <c r="A7" s="2" t="s">
        <v>19</v>
      </c>
      <c r="B7" s="2">
        <v>2</v>
      </c>
      <c r="C7" s="2">
        <v>2</v>
      </c>
      <c r="D7" s="2">
        <v>1</v>
      </c>
      <c r="E7" s="2">
        <v>0.33333333333333331</v>
      </c>
      <c r="F7" s="2">
        <v>0</v>
      </c>
      <c r="G7" s="2">
        <v>0.33333333333333331</v>
      </c>
      <c r="H7" s="2">
        <v>1</v>
      </c>
      <c r="I7" s="2">
        <v>2</v>
      </c>
      <c r="J7" s="2">
        <v>0.66666666666666663</v>
      </c>
      <c r="K7" s="2">
        <v>1.333333333333333</v>
      </c>
      <c r="L7" s="2">
        <v>1</v>
      </c>
      <c r="M7" s="2">
        <v>2.666666666666667</v>
      </c>
      <c r="N7" s="2">
        <v>2.333333333333333</v>
      </c>
      <c r="O7" s="2">
        <v>3.333333333333333</v>
      </c>
      <c r="P7" s="2">
        <v>4.666666666666667</v>
      </c>
      <c r="Q7" s="2">
        <v>5.666666666666667</v>
      </c>
      <c r="R7" s="2">
        <v>5</v>
      </c>
      <c r="S7" s="2">
        <v>18</v>
      </c>
      <c r="T7" s="2">
        <f t="shared" ref="T7:T38" si="0">SUM(B7:S7)</f>
        <v>53.333333333333329</v>
      </c>
      <c r="U7" s="2">
        <f>T7/$T$118</f>
        <v>1.845444059976932E-2</v>
      </c>
      <c r="V7" s="15">
        <f>SUM(U7:U24)</f>
        <v>5.2825836216839672E-2</v>
      </c>
      <c r="X7" s="2" t="s">
        <v>19</v>
      </c>
      <c r="Y7" s="2">
        <v>3.333333333333333</v>
      </c>
      <c r="Z7" s="2">
        <v>1.666666666666667</v>
      </c>
      <c r="AA7" s="2">
        <v>0.33333333333333331</v>
      </c>
      <c r="AB7" s="2">
        <v>0</v>
      </c>
      <c r="AC7" s="2">
        <v>0.33333333333333331</v>
      </c>
      <c r="AD7" s="2">
        <v>1.333333333333333</v>
      </c>
      <c r="AE7" s="2">
        <v>2</v>
      </c>
      <c r="AF7" s="2">
        <v>5</v>
      </c>
      <c r="AG7" s="2">
        <v>5</v>
      </c>
      <c r="AH7" s="2">
        <v>7</v>
      </c>
      <c r="AI7" s="2">
        <v>7.666666666666667</v>
      </c>
      <c r="AJ7" s="2">
        <v>10</v>
      </c>
      <c r="AK7" s="2">
        <v>13.33333333333333</v>
      </c>
      <c r="AL7" s="2">
        <v>11.66666666666667</v>
      </c>
      <c r="AM7" s="2">
        <v>21.666666666666671</v>
      </c>
      <c r="AN7" s="2">
        <v>20.333333333333329</v>
      </c>
      <c r="AO7" s="2">
        <v>23</v>
      </c>
      <c r="AP7" s="2">
        <v>63.666666666666657</v>
      </c>
      <c r="AQ7" s="2">
        <f t="shared" ref="AQ7:AQ38" si="1">SUM(Y7:AP7)</f>
        <v>197.33333333333331</v>
      </c>
      <c r="AR7" s="2">
        <f>AQ7/$AQ$122</f>
        <v>5.9575324544631179E-2</v>
      </c>
      <c r="AS7" s="15">
        <f>SUM(AR7:AR25)</f>
        <v>0.13313877427795112</v>
      </c>
      <c r="AU7" s="2" t="s">
        <v>19</v>
      </c>
      <c r="AV7" s="2">
        <v>2.666666666666667</v>
      </c>
      <c r="AW7" s="2">
        <v>1.333333333333333</v>
      </c>
      <c r="AX7" s="2">
        <v>0.33333333333333331</v>
      </c>
      <c r="AY7" s="2">
        <v>0.33333333333333331</v>
      </c>
      <c r="AZ7" s="2">
        <v>0.66666666666666663</v>
      </c>
      <c r="BA7" s="2">
        <v>0.33333333333333331</v>
      </c>
      <c r="BB7" s="2">
        <v>1.333333333333333</v>
      </c>
      <c r="BC7" s="2">
        <v>2</v>
      </c>
      <c r="BD7" s="2">
        <v>3</v>
      </c>
      <c r="BE7" s="2">
        <v>4.333333333333333</v>
      </c>
      <c r="BF7" s="2">
        <v>3.333333333333333</v>
      </c>
      <c r="BG7" s="2">
        <v>4</v>
      </c>
      <c r="BH7" s="2">
        <v>3.333333333333333</v>
      </c>
      <c r="BI7" s="2">
        <v>5.333333333333333</v>
      </c>
      <c r="BJ7" s="2">
        <v>4</v>
      </c>
      <c r="BK7" s="2">
        <v>3.666666666666667</v>
      </c>
      <c r="BL7" s="2">
        <v>5.666666666666667</v>
      </c>
      <c r="BM7" s="2">
        <v>13</v>
      </c>
      <c r="BN7" s="2">
        <f t="shared" ref="BN7:BN38" si="2">SUM(AV7:BM7)</f>
        <v>58.666666666666657</v>
      </c>
      <c r="BO7" s="2">
        <f t="shared" ref="BO7:BO38" si="3">BN7/$BN$121</f>
        <v>1.5907447577729564E-2</v>
      </c>
      <c r="BP7" s="15">
        <f>SUM(BO7:BO27)</f>
        <v>4.6095444685466357E-2</v>
      </c>
      <c r="BR7" s="2" t="s">
        <v>19</v>
      </c>
      <c r="BS7" s="2">
        <v>2.333333333333333</v>
      </c>
      <c r="BT7" s="2">
        <v>0.66666666666666663</v>
      </c>
      <c r="BU7" s="2">
        <v>0.66666666666666663</v>
      </c>
      <c r="BV7" s="2">
        <v>0.33333333333333331</v>
      </c>
      <c r="BW7" s="2">
        <v>2.666666666666667</v>
      </c>
      <c r="BX7" s="2">
        <v>4</v>
      </c>
      <c r="BY7" s="2">
        <v>4</v>
      </c>
      <c r="BZ7" s="2">
        <v>5.333333333333333</v>
      </c>
      <c r="CA7" s="2">
        <v>7.333333333333333</v>
      </c>
      <c r="CB7" s="2">
        <v>12.33333333333333</v>
      </c>
      <c r="CC7" s="2">
        <v>11</v>
      </c>
      <c r="CD7" s="2">
        <v>13.33333333333333</v>
      </c>
      <c r="CE7" s="2">
        <v>13.33333333333333</v>
      </c>
      <c r="CF7" s="2">
        <v>17.333333333333329</v>
      </c>
      <c r="CG7" s="2">
        <v>19.333333333333329</v>
      </c>
      <c r="CH7" s="2">
        <v>26</v>
      </c>
      <c r="CI7" s="2">
        <v>34.333333333333343</v>
      </c>
      <c r="CJ7" s="2">
        <v>63</v>
      </c>
      <c r="CK7" s="2">
        <f t="shared" ref="CK7:CK38" si="4">SUM(BS7:CJ7)</f>
        <v>237.33333333333334</v>
      </c>
      <c r="CL7" s="2">
        <f t="shared" ref="CL7:CL38" si="5">CK7/$CK$120</f>
        <v>5.3679131483715316E-2</v>
      </c>
      <c r="CM7" s="21">
        <f>SUM(CL7:CL28)</f>
        <v>0.11896863691194209</v>
      </c>
    </row>
    <row r="8" spans="1:91" x14ac:dyDescent="0.25">
      <c r="A8" t="s">
        <v>52</v>
      </c>
      <c r="B8">
        <v>0.66666666666666663</v>
      </c>
      <c r="C8">
        <v>1</v>
      </c>
      <c r="D8">
        <v>0.66666666666666663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0.33333333333333331</v>
      </c>
      <c r="K8">
        <v>0</v>
      </c>
      <c r="L8">
        <v>0</v>
      </c>
      <c r="M8">
        <v>0</v>
      </c>
      <c r="N8">
        <v>0.33333333333333331</v>
      </c>
      <c r="O8">
        <v>0.66666666666666663</v>
      </c>
      <c r="P8">
        <v>2</v>
      </c>
      <c r="Q8">
        <v>0.33333333333333331</v>
      </c>
      <c r="R8">
        <v>2</v>
      </c>
      <c r="S8">
        <v>4.333333333333333</v>
      </c>
      <c r="T8">
        <f t="shared" si="0"/>
        <v>12.666666666666664</v>
      </c>
      <c r="U8" s="2">
        <f t="shared" ref="U8:U71" si="6">T8/$T$118</f>
        <v>4.3829296424452132E-3</v>
      </c>
      <c r="V8" s="15"/>
      <c r="X8" t="s">
        <v>52</v>
      </c>
      <c r="Y8">
        <v>1.666666666666667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0.66666666666666663</v>
      </c>
      <c r="AN8">
        <v>0.33333333333333331</v>
      </c>
      <c r="AO8">
        <v>0</v>
      </c>
      <c r="AP8">
        <v>2.666666666666667</v>
      </c>
      <c r="AQ8">
        <f t="shared" si="1"/>
        <v>6.3333333333333339</v>
      </c>
      <c r="AR8" s="2">
        <f t="shared" ref="AR8:AR71" si="7">AQ8/$AQ$122</f>
        <v>1.9120458891013388E-3</v>
      </c>
      <c r="AS8" s="15"/>
      <c r="AU8" t="s">
        <v>52</v>
      </c>
      <c r="AV8">
        <v>0.66666666666666663</v>
      </c>
      <c r="AW8">
        <v>0.33333333333333331</v>
      </c>
      <c r="AX8">
        <v>0</v>
      </c>
      <c r="AY8">
        <v>0</v>
      </c>
      <c r="AZ8">
        <v>0.33333333333333331</v>
      </c>
      <c r="BA8">
        <v>0</v>
      </c>
      <c r="BB8">
        <v>0</v>
      </c>
      <c r="BC8">
        <v>0</v>
      </c>
      <c r="BD8">
        <v>0</v>
      </c>
      <c r="BE8">
        <v>0.33333333333333331</v>
      </c>
      <c r="BF8">
        <v>1.333333333333333</v>
      </c>
      <c r="BG8">
        <v>0</v>
      </c>
      <c r="BH8">
        <v>0</v>
      </c>
      <c r="BI8">
        <v>0.66666666666666663</v>
      </c>
      <c r="BJ8">
        <v>0</v>
      </c>
      <c r="BK8">
        <v>1</v>
      </c>
      <c r="BL8">
        <v>1.666666666666667</v>
      </c>
      <c r="BM8">
        <v>2.333333333333333</v>
      </c>
      <c r="BN8">
        <f t="shared" si="2"/>
        <v>8.6666666666666661</v>
      </c>
      <c r="BO8" s="2">
        <f t="shared" si="3"/>
        <v>2.3499638467100498E-3</v>
      </c>
      <c r="BP8" s="15"/>
      <c r="BR8" t="s">
        <v>52</v>
      </c>
      <c r="BS8">
        <v>0.66666666666666663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0.33333333333333331</v>
      </c>
      <c r="CC8">
        <v>0.33333333333333331</v>
      </c>
      <c r="CD8">
        <v>0</v>
      </c>
      <c r="CE8">
        <v>0</v>
      </c>
      <c r="CF8">
        <v>0.33333333333333331</v>
      </c>
      <c r="CG8">
        <v>0.66666666666666663</v>
      </c>
      <c r="CH8">
        <v>1</v>
      </c>
      <c r="CI8">
        <v>0</v>
      </c>
      <c r="CJ8">
        <v>0.66666666666666663</v>
      </c>
      <c r="CK8">
        <f t="shared" si="4"/>
        <v>3.9999999999999996</v>
      </c>
      <c r="CL8" s="2">
        <f t="shared" si="5"/>
        <v>9.0470446320868494E-4</v>
      </c>
      <c r="CM8" s="21"/>
    </row>
    <row r="9" spans="1:91" x14ac:dyDescent="0.25">
      <c r="A9" t="s">
        <v>53</v>
      </c>
      <c r="B9">
        <v>0.66666666666666663</v>
      </c>
      <c r="C9">
        <v>1</v>
      </c>
      <c r="D9">
        <v>0.66666666666666663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0.33333333333333331</v>
      </c>
      <c r="K9">
        <v>0</v>
      </c>
      <c r="L9">
        <v>0</v>
      </c>
      <c r="M9">
        <v>0</v>
      </c>
      <c r="N9">
        <v>0.33333333333333331</v>
      </c>
      <c r="O9">
        <v>0.66666666666666663</v>
      </c>
      <c r="P9">
        <v>2</v>
      </c>
      <c r="Q9">
        <v>0.33333333333333331</v>
      </c>
      <c r="R9">
        <v>1.666666666666667</v>
      </c>
      <c r="S9">
        <v>3.666666666666667</v>
      </c>
      <c r="T9">
        <f t="shared" si="0"/>
        <v>11.333333333333332</v>
      </c>
      <c r="U9" s="2">
        <f t="shared" si="6"/>
        <v>3.9215686274509803E-3</v>
      </c>
      <c r="V9" s="15"/>
      <c r="X9" t="s">
        <v>53</v>
      </c>
      <c r="Y9">
        <v>1.666666666666667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0.66666666666666663</v>
      </c>
      <c r="AL9">
        <v>0</v>
      </c>
      <c r="AM9">
        <v>0.33333333333333331</v>
      </c>
      <c r="AN9">
        <v>0.33333333333333331</v>
      </c>
      <c r="AO9">
        <v>0</v>
      </c>
      <c r="AP9">
        <v>2.333333333333333</v>
      </c>
      <c r="AQ9">
        <f t="shared" si="1"/>
        <v>5.3333333333333339</v>
      </c>
      <c r="AR9" s="2">
        <f t="shared" si="7"/>
        <v>1.6101439066116537E-3</v>
      </c>
      <c r="AS9" s="15"/>
      <c r="AU9" t="s">
        <v>53</v>
      </c>
      <c r="AV9">
        <v>0.66666666666666663</v>
      </c>
      <c r="AW9">
        <v>0.33333333333333331</v>
      </c>
      <c r="AX9">
        <v>0</v>
      </c>
      <c r="AY9">
        <v>0</v>
      </c>
      <c r="AZ9">
        <v>0.33333333333333331</v>
      </c>
      <c r="BA9">
        <v>0</v>
      </c>
      <c r="BB9">
        <v>0</v>
      </c>
      <c r="BC9">
        <v>0</v>
      </c>
      <c r="BD9">
        <v>0</v>
      </c>
      <c r="BE9">
        <v>0.33333333333333331</v>
      </c>
      <c r="BF9">
        <v>1.333333333333333</v>
      </c>
      <c r="BG9">
        <v>0</v>
      </c>
      <c r="BH9">
        <v>0</v>
      </c>
      <c r="BI9">
        <v>0.66666666666666663</v>
      </c>
      <c r="BJ9">
        <v>0</v>
      </c>
      <c r="BK9">
        <v>1</v>
      </c>
      <c r="BL9">
        <v>1.333333333333333</v>
      </c>
      <c r="BM9">
        <v>2</v>
      </c>
      <c r="BN9">
        <f t="shared" si="2"/>
        <v>7.9999999999999991</v>
      </c>
      <c r="BO9" s="2">
        <f t="shared" si="3"/>
        <v>2.1691973969631224E-3</v>
      </c>
      <c r="BP9" s="15"/>
      <c r="BR9" t="s">
        <v>53</v>
      </c>
      <c r="BS9">
        <v>0.66666666666666663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0.33333333333333331</v>
      </c>
      <c r="CC9">
        <v>0.33333333333333331</v>
      </c>
      <c r="CD9">
        <v>0</v>
      </c>
      <c r="CE9">
        <v>0</v>
      </c>
      <c r="CF9">
        <v>0.33333333333333331</v>
      </c>
      <c r="CG9">
        <v>0</v>
      </c>
      <c r="CH9">
        <v>1</v>
      </c>
      <c r="CI9">
        <v>0</v>
      </c>
      <c r="CJ9">
        <v>0.33333333333333331</v>
      </c>
      <c r="CK9">
        <f t="shared" si="4"/>
        <v>3</v>
      </c>
      <c r="CL9" s="2">
        <f t="shared" si="5"/>
        <v>6.7852834740651379E-4</v>
      </c>
      <c r="CM9" s="21"/>
    </row>
    <row r="10" spans="1:91" x14ac:dyDescent="0.25">
      <c r="A10" t="s">
        <v>149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0.33333333333333331</v>
      </c>
      <c r="S10">
        <v>0.66666666666666663</v>
      </c>
      <c r="T10">
        <f t="shared" si="0"/>
        <v>1.3333333333333333</v>
      </c>
      <c r="U10" s="2">
        <f t="shared" si="6"/>
        <v>4.6136101499423304E-4</v>
      </c>
      <c r="V10" s="15"/>
      <c r="X10" t="s">
        <v>149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0.33333333333333331</v>
      </c>
      <c r="AL10">
        <v>0</v>
      </c>
      <c r="AM10">
        <v>0.33333333333333331</v>
      </c>
      <c r="AN10">
        <v>0</v>
      </c>
      <c r="AO10">
        <v>0</v>
      </c>
      <c r="AP10">
        <v>0.33333333333333331</v>
      </c>
      <c r="AQ10">
        <f t="shared" si="1"/>
        <v>1</v>
      </c>
      <c r="AR10" s="2">
        <f t="shared" si="7"/>
        <v>3.0190198248968502E-4</v>
      </c>
      <c r="AS10" s="15"/>
      <c r="AU10" t="s">
        <v>149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0.33333333333333331</v>
      </c>
      <c r="BM10">
        <v>0.33333333333333331</v>
      </c>
      <c r="BN10">
        <f t="shared" si="2"/>
        <v>0.66666666666666663</v>
      </c>
      <c r="BO10" s="2">
        <f t="shared" si="3"/>
        <v>1.8076644974692689E-4</v>
      </c>
      <c r="BP10" s="15"/>
      <c r="BR10" t="s">
        <v>149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0.66666666666666663</v>
      </c>
      <c r="CH10">
        <v>0</v>
      </c>
      <c r="CI10">
        <v>0</v>
      </c>
      <c r="CJ10">
        <v>0.33333333333333331</v>
      </c>
      <c r="CK10">
        <f t="shared" si="4"/>
        <v>1</v>
      </c>
      <c r="CL10" s="2">
        <f t="shared" si="5"/>
        <v>2.2617611580217126E-4</v>
      </c>
      <c r="CM10" s="21"/>
    </row>
    <row r="11" spans="1:91" x14ac:dyDescent="0.25">
      <c r="A1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0.33333333333333331</v>
      </c>
      <c r="O11">
        <v>0</v>
      </c>
      <c r="P11">
        <v>0.33333333333333331</v>
      </c>
      <c r="Q11">
        <v>0.33333333333333331</v>
      </c>
      <c r="R11">
        <v>0</v>
      </c>
      <c r="S11">
        <v>0</v>
      </c>
      <c r="T11">
        <f t="shared" si="0"/>
        <v>1.3333333333333333</v>
      </c>
      <c r="U11" s="2">
        <f t="shared" si="6"/>
        <v>4.6136101499423304E-4</v>
      </c>
      <c r="V11" s="15"/>
      <c r="X11" t="s">
        <v>54</v>
      </c>
      <c r="Y11">
        <v>0</v>
      </c>
      <c r="Z11">
        <v>0</v>
      </c>
      <c r="AA11">
        <v>0</v>
      </c>
      <c r="AB11">
        <v>0</v>
      </c>
      <c r="AC11">
        <v>0.33333333333333331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f t="shared" si="1"/>
        <v>0.66666666666666663</v>
      </c>
      <c r="AR11" s="2">
        <f t="shared" si="7"/>
        <v>2.0126798832645668E-4</v>
      </c>
      <c r="AS11" s="15"/>
      <c r="AU11" t="s">
        <v>54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0.66666666666666663</v>
      </c>
      <c r="BH11">
        <v>0.66666666666666663</v>
      </c>
      <c r="BI11">
        <v>0.33333333333333331</v>
      </c>
      <c r="BJ11">
        <v>0.33333333333333331</v>
      </c>
      <c r="BK11">
        <v>0</v>
      </c>
      <c r="BL11">
        <v>0</v>
      </c>
      <c r="BM11">
        <v>0</v>
      </c>
      <c r="BN11">
        <f t="shared" si="2"/>
        <v>4</v>
      </c>
      <c r="BO11" s="2">
        <f t="shared" si="3"/>
        <v>1.0845986984815614E-3</v>
      </c>
      <c r="BP11" s="15"/>
      <c r="BR11" t="s">
        <v>54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0.33333333333333331</v>
      </c>
      <c r="BY11">
        <v>0.33333333333333331</v>
      </c>
      <c r="BZ11">
        <v>0</v>
      </c>
      <c r="CA11">
        <v>0</v>
      </c>
      <c r="CB11">
        <v>0.33333333333333331</v>
      </c>
      <c r="CC11">
        <v>0.66666666666666663</v>
      </c>
      <c r="CD11">
        <v>1</v>
      </c>
      <c r="CE11">
        <v>0.66666666666666663</v>
      </c>
      <c r="CF11">
        <v>0.33333333333333331</v>
      </c>
      <c r="CG11">
        <v>0.33333333333333331</v>
      </c>
      <c r="CH11">
        <v>1</v>
      </c>
      <c r="CI11">
        <v>0</v>
      </c>
      <c r="CJ11">
        <v>0.33333333333333331</v>
      </c>
      <c r="CK11">
        <f t="shared" si="4"/>
        <v>5.333333333333333</v>
      </c>
      <c r="CL11" s="2">
        <f t="shared" si="5"/>
        <v>1.2062726176115799E-3</v>
      </c>
      <c r="CM11" s="21"/>
    </row>
    <row r="12" spans="1:91" x14ac:dyDescent="0.25">
      <c r="A12" t="s">
        <v>119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0.33333333333333331</v>
      </c>
      <c r="Q12">
        <v>0.33333333333333331</v>
      </c>
      <c r="R12">
        <v>0</v>
      </c>
      <c r="S12">
        <v>0</v>
      </c>
      <c r="T12">
        <f t="shared" si="0"/>
        <v>1</v>
      </c>
      <c r="U12" s="2">
        <f t="shared" si="6"/>
        <v>3.4602076124567478E-4</v>
      </c>
      <c r="V12" s="15"/>
      <c r="X12" t="s">
        <v>119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0.33333333333333331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f t="shared" si="1"/>
        <v>0.33333333333333331</v>
      </c>
      <c r="AR12" s="2">
        <f t="shared" si="7"/>
        <v>1.0063399416322834E-4</v>
      </c>
      <c r="AS12" s="15"/>
      <c r="AU12" t="s">
        <v>119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0.66666666666666663</v>
      </c>
      <c r="BF12">
        <v>0</v>
      </c>
      <c r="BG12">
        <v>0.66666666666666663</v>
      </c>
      <c r="BH12">
        <v>0.66666666666666663</v>
      </c>
      <c r="BI12">
        <v>0.33333333333333331</v>
      </c>
      <c r="BJ12">
        <v>0.33333333333333331</v>
      </c>
      <c r="BK12">
        <v>0</v>
      </c>
      <c r="BL12">
        <v>0</v>
      </c>
      <c r="BM12">
        <v>0</v>
      </c>
      <c r="BN12">
        <f t="shared" si="2"/>
        <v>3.6666666666666665</v>
      </c>
      <c r="BO12" s="2">
        <f t="shared" si="3"/>
        <v>9.9421547360809795E-4</v>
      </c>
      <c r="BP12" s="15"/>
      <c r="BR12" t="s">
        <v>119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0.33333333333333331</v>
      </c>
      <c r="BY12">
        <v>0.33333333333333331</v>
      </c>
      <c r="BZ12">
        <v>0</v>
      </c>
      <c r="CA12">
        <v>0</v>
      </c>
      <c r="CB12">
        <v>0.33333333333333331</v>
      </c>
      <c r="CC12">
        <v>0.66666666666666663</v>
      </c>
      <c r="CD12">
        <v>1</v>
      </c>
      <c r="CE12">
        <v>0.66666666666666663</v>
      </c>
      <c r="CF12">
        <v>0.33333333333333331</v>
      </c>
      <c r="CG12">
        <v>0.33333333333333331</v>
      </c>
      <c r="CH12">
        <v>1</v>
      </c>
      <c r="CI12">
        <v>0</v>
      </c>
      <c r="CJ12">
        <v>0.33333333333333331</v>
      </c>
      <c r="CK12">
        <f t="shared" si="4"/>
        <v>5.333333333333333</v>
      </c>
      <c r="CL12" s="2">
        <f t="shared" si="5"/>
        <v>1.2062726176115799E-3</v>
      </c>
      <c r="CM12" s="21"/>
    </row>
    <row r="13" spans="1:91" x14ac:dyDescent="0.25">
      <c r="A13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0.33333333333333331</v>
      </c>
      <c r="U13" s="2">
        <f t="shared" si="6"/>
        <v>1.1534025374855826E-4</v>
      </c>
      <c r="V13" s="15"/>
      <c r="X13" t="s">
        <v>55</v>
      </c>
      <c r="Y13">
        <v>0</v>
      </c>
      <c r="Z13">
        <v>0</v>
      </c>
      <c r="AA13">
        <v>0</v>
      </c>
      <c r="AB13">
        <v>0</v>
      </c>
      <c r="AC13">
        <v>0.33333333333333331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f t="shared" si="1"/>
        <v>0.33333333333333331</v>
      </c>
      <c r="AR13" s="2">
        <f t="shared" si="7"/>
        <v>1.0063399416322834E-4</v>
      </c>
      <c r="AS13" s="15"/>
      <c r="AU13" t="s">
        <v>55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0.33333333333333331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f t="shared" si="2"/>
        <v>0.33333333333333331</v>
      </c>
      <c r="BO13" s="2">
        <f t="shared" si="3"/>
        <v>9.0383224873463443E-5</v>
      </c>
      <c r="BP13" s="15"/>
      <c r="BR13" t="s">
        <v>56</v>
      </c>
      <c r="BS13">
        <v>1</v>
      </c>
      <c r="BT13">
        <v>0</v>
      </c>
      <c r="BU13">
        <v>0</v>
      </c>
      <c r="BV13">
        <v>0</v>
      </c>
      <c r="BW13">
        <v>0.66666666666666663</v>
      </c>
      <c r="BX13">
        <v>0.66666666666666663</v>
      </c>
      <c r="BY13">
        <v>0.66666666666666663</v>
      </c>
      <c r="BZ13">
        <v>1.333333333333333</v>
      </c>
      <c r="CA13">
        <v>1</v>
      </c>
      <c r="CB13">
        <v>2</v>
      </c>
      <c r="CC13">
        <v>1.666666666666667</v>
      </c>
      <c r="CD13">
        <v>3</v>
      </c>
      <c r="CE13">
        <v>2</v>
      </c>
      <c r="CF13">
        <v>1.666666666666667</v>
      </c>
      <c r="CG13">
        <v>3</v>
      </c>
      <c r="CH13">
        <v>5.333333333333333</v>
      </c>
      <c r="CI13">
        <v>5.666666666666667</v>
      </c>
      <c r="CJ13">
        <v>8.3333333333333339</v>
      </c>
      <c r="CK13">
        <f t="shared" si="4"/>
        <v>38</v>
      </c>
      <c r="CL13" s="2">
        <f t="shared" si="5"/>
        <v>8.5946924004825075E-3</v>
      </c>
      <c r="CM13" s="21"/>
    </row>
    <row r="14" spans="1:91" x14ac:dyDescent="0.25">
      <c r="A14" t="s">
        <v>56</v>
      </c>
      <c r="B14">
        <v>0.66666666666666663</v>
      </c>
      <c r="C14">
        <v>0.33333333333333331</v>
      </c>
      <c r="D14">
        <v>0.33333333333333331</v>
      </c>
      <c r="E14">
        <v>0.33333333333333331</v>
      </c>
      <c r="F14">
        <v>0</v>
      </c>
      <c r="G14">
        <v>0</v>
      </c>
      <c r="H14">
        <v>0.33333333333333331</v>
      </c>
      <c r="I14">
        <v>0.66666666666666663</v>
      </c>
      <c r="J14">
        <v>0</v>
      </c>
      <c r="K14">
        <v>0.33333333333333331</v>
      </c>
      <c r="L14">
        <v>0.66666666666666663</v>
      </c>
      <c r="M14">
        <v>2.333333333333333</v>
      </c>
      <c r="N14">
        <v>1</v>
      </c>
      <c r="O14">
        <v>2.333333333333333</v>
      </c>
      <c r="P14">
        <v>1.666666666666667</v>
      </c>
      <c r="Q14">
        <v>4.666666666666667</v>
      </c>
      <c r="R14">
        <v>2.666666666666667</v>
      </c>
      <c r="S14">
        <v>13.33333333333333</v>
      </c>
      <c r="T14">
        <f t="shared" si="0"/>
        <v>31.666666666666664</v>
      </c>
      <c r="U14" s="2">
        <f t="shared" si="6"/>
        <v>1.0957324106113034E-2</v>
      </c>
      <c r="V14" s="15"/>
      <c r="X14" t="s">
        <v>56</v>
      </c>
      <c r="Y14">
        <v>1.333333333333333</v>
      </c>
      <c r="Z14">
        <v>0.33333333333333331</v>
      </c>
      <c r="AA14">
        <v>0</v>
      </c>
      <c r="AB14">
        <v>0</v>
      </c>
      <c r="AC14">
        <v>0</v>
      </c>
      <c r="AD14">
        <v>0.33333333333333331</v>
      </c>
      <c r="AE14">
        <v>0</v>
      </c>
      <c r="AF14">
        <v>1.333333333333333</v>
      </c>
      <c r="AG14">
        <v>0</v>
      </c>
      <c r="AH14">
        <v>1.333333333333333</v>
      </c>
      <c r="AI14">
        <v>0.66666666666666663</v>
      </c>
      <c r="AJ14">
        <v>2.333333333333333</v>
      </c>
      <c r="AK14">
        <v>1.666666666666667</v>
      </c>
      <c r="AL14">
        <v>2</v>
      </c>
      <c r="AM14">
        <v>5.333333333333333</v>
      </c>
      <c r="AN14">
        <v>4</v>
      </c>
      <c r="AO14">
        <v>2</v>
      </c>
      <c r="AP14">
        <v>16.333333333333329</v>
      </c>
      <c r="AQ14">
        <f t="shared" si="1"/>
        <v>38.999999999999993</v>
      </c>
      <c r="AR14" s="2">
        <f t="shared" si="7"/>
        <v>1.1774177317097715E-2</v>
      </c>
      <c r="AS14" s="15"/>
      <c r="AU14" t="s">
        <v>56</v>
      </c>
      <c r="AV14">
        <v>1.333333333333333</v>
      </c>
      <c r="AW14">
        <v>0.33333333333333331</v>
      </c>
      <c r="AX14">
        <v>0.33333333333333331</v>
      </c>
      <c r="AY14">
        <v>0.33333333333333331</v>
      </c>
      <c r="AZ14">
        <v>0.33333333333333331</v>
      </c>
      <c r="BA14">
        <v>0</v>
      </c>
      <c r="BB14">
        <v>0</v>
      </c>
      <c r="BC14">
        <v>1</v>
      </c>
      <c r="BD14">
        <v>0.33333333333333331</v>
      </c>
      <c r="BE14">
        <v>1</v>
      </c>
      <c r="BF14">
        <v>1.666666666666667</v>
      </c>
      <c r="BG14">
        <v>2.333333333333333</v>
      </c>
      <c r="BH14">
        <v>1.333333333333333</v>
      </c>
      <c r="BI14">
        <v>3.666666666666667</v>
      </c>
      <c r="BJ14">
        <v>2.666666666666667</v>
      </c>
      <c r="BK14">
        <v>2.666666666666667</v>
      </c>
      <c r="BL14">
        <v>4</v>
      </c>
      <c r="BM14">
        <v>7.666666666666667</v>
      </c>
      <c r="BN14">
        <f t="shared" si="2"/>
        <v>31.000000000000004</v>
      </c>
      <c r="BO14" s="2">
        <f t="shared" si="3"/>
        <v>8.4056399132321023E-3</v>
      </c>
      <c r="BP14" s="15"/>
      <c r="BR14" t="s">
        <v>159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0.33333333333333331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f t="shared" si="4"/>
        <v>0.33333333333333331</v>
      </c>
      <c r="CL14" s="2">
        <f t="shared" si="5"/>
        <v>7.5392038600723745E-5</v>
      </c>
      <c r="CM14" s="21"/>
    </row>
    <row r="15" spans="1:91" x14ac:dyDescent="0.25">
      <c r="A15" t="s">
        <v>57</v>
      </c>
      <c r="B15">
        <v>0.66666666666666663</v>
      </c>
      <c r="C15">
        <v>0.33333333333333331</v>
      </c>
      <c r="D15">
        <v>0</v>
      </c>
      <c r="E15">
        <v>0.33333333333333331</v>
      </c>
      <c r="F15">
        <v>0</v>
      </c>
      <c r="G15">
        <v>0</v>
      </c>
      <c r="H15">
        <v>0.33333333333333331</v>
      </c>
      <c r="I15">
        <v>0.66666666666666663</v>
      </c>
      <c r="J15">
        <v>0</v>
      </c>
      <c r="K15">
        <v>0.33333333333333331</v>
      </c>
      <c r="L15">
        <v>0.66666666666666663</v>
      </c>
      <c r="M15">
        <v>2.333333333333333</v>
      </c>
      <c r="N15">
        <v>1</v>
      </c>
      <c r="O15">
        <v>2.333333333333333</v>
      </c>
      <c r="P15">
        <v>1.666666666666667</v>
      </c>
      <c r="Q15">
        <v>3.333333333333333</v>
      </c>
      <c r="R15">
        <v>1.666666666666667</v>
      </c>
      <c r="S15">
        <v>10.33333333333333</v>
      </c>
      <c r="T15">
        <f t="shared" si="0"/>
        <v>26</v>
      </c>
      <c r="U15" s="2">
        <f t="shared" si="6"/>
        <v>8.996539792387544E-3</v>
      </c>
      <c r="V15" s="15"/>
      <c r="X15" t="s">
        <v>57</v>
      </c>
      <c r="Y15">
        <v>1.333333333333333</v>
      </c>
      <c r="Z15">
        <v>0.33333333333333331</v>
      </c>
      <c r="AA15">
        <v>0</v>
      </c>
      <c r="AB15">
        <v>0</v>
      </c>
      <c r="AC15">
        <v>0</v>
      </c>
      <c r="AD15">
        <v>0.33333333333333331</v>
      </c>
      <c r="AE15">
        <v>0</v>
      </c>
      <c r="AF15">
        <v>1.333333333333333</v>
      </c>
      <c r="AG15">
        <v>0</v>
      </c>
      <c r="AH15">
        <v>1.333333333333333</v>
      </c>
      <c r="AI15">
        <v>0.33333333333333331</v>
      </c>
      <c r="AJ15">
        <v>2</v>
      </c>
      <c r="AK15">
        <v>1.666666666666667</v>
      </c>
      <c r="AL15">
        <v>1.666666666666667</v>
      </c>
      <c r="AM15">
        <v>4</v>
      </c>
      <c r="AN15">
        <v>3.333333333333333</v>
      </c>
      <c r="AO15">
        <v>1.666666666666667</v>
      </c>
      <c r="AP15">
        <v>13.33333333333333</v>
      </c>
      <c r="AQ15">
        <f t="shared" si="1"/>
        <v>32.666666666666664</v>
      </c>
      <c r="AR15" s="2">
        <f t="shared" si="7"/>
        <v>9.8621314279963776E-3</v>
      </c>
      <c r="AS15" s="15"/>
      <c r="AU15" t="s">
        <v>155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0.33333333333333331</v>
      </c>
      <c r="BN15">
        <f t="shared" si="2"/>
        <v>0.66666666666666663</v>
      </c>
      <c r="BO15" s="2">
        <f t="shared" si="3"/>
        <v>1.8076644974692689E-4</v>
      </c>
      <c r="BP15" s="15"/>
      <c r="BR15" t="s">
        <v>160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0.33333333333333331</v>
      </c>
      <c r="CK15">
        <f t="shared" si="4"/>
        <v>0.33333333333333331</v>
      </c>
      <c r="CL15" s="2">
        <f t="shared" si="5"/>
        <v>7.5392038600723745E-5</v>
      </c>
      <c r="CM15" s="21"/>
    </row>
    <row r="16" spans="1:91" x14ac:dyDescent="0.25">
      <c r="A16" t="s">
        <v>58</v>
      </c>
      <c r="B16">
        <v>0.33333333333333331</v>
      </c>
      <c r="C16">
        <v>0.33333333333333331</v>
      </c>
      <c r="D16">
        <v>0</v>
      </c>
      <c r="E16">
        <v>0</v>
      </c>
      <c r="F16">
        <v>0</v>
      </c>
      <c r="G16">
        <v>0</v>
      </c>
      <c r="H16">
        <v>0.33333333333333331</v>
      </c>
      <c r="I16">
        <v>1</v>
      </c>
      <c r="J16">
        <v>0.33333333333333331</v>
      </c>
      <c r="K16">
        <v>1</v>
      </c>
      <c r="L16">
        <v>0</v>
      </c>
      <c r="M16">
        <v>0.33333333333333331</v>
      </c>
      <c r="N16">
        <v>0</v>
      </c>
      <c r="O16">
        <v>0</v>
      </c>
      <c r="P16">
        <v>0.33333333333333331</v>
      </c>
      <c r="Q16">
        <v>0</v>
      </c>
      <c r="R16">
        <v>0</v>
      </c>
      <c r="S16">
        <v>0</v>
      </c>
      <c r="T16">
        <f t="shared" si="0"/>
        <v>4</v>
      </c>
      <c r="U16" s="2">
        <f t="shared" si="6"/>
        <v>1.3840830449826991E-3</v>
      </c>
      <c r="V16" s="15"/>
      <c r="X16" t="s">
        <v>58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0.33333333333333331</v>
      </c>
      <c r="AF16">
        <v>0</v>
      </c>
      <c r="AG16">
        <v>0.33333333333333331</v>
      </c>
      <c r="AH16">
        <v>0.66666666666666663</v>
      </c>
      <c r="AI16">
        <v>0.33333333333333331</v>
      </c>
      <c r="AJ16">
        <v>0</v>
      </c>
      <c r="AK16">
        <v>0.66666666666666663</v>
      </c>
      <c r="AL16">
        <v>0.66666666666666663</v>
      </c>
      <c r="AM16">
        <v>0</v>
      </c>
      <c r="AN16">
        <v>0</v>
      </c>
      <c r="AO16">
        <v>0</v>
      </c>
      <c r="AP16">
        <v>0</v>
      </c>
      <c r="AQ16">
        <f t="shared" si="1"/>
        <v>2.9999999999999996</v>
      </c>
      <c r="AR16" s="2">
        <f t="shared" si="7"/>
        <v>9.0570594746905496E-4</v>
      </c>
      <c r="AS16" s="15"/>
      <c r="AU16" t="s">
        <v>57</v>
      </c>
      <c r="AV16">
        <v>1.333333333333333</v>
      </c>
      <c r="AW16">
        <v>0.33333333333333331</v>
      </c>
      <c r="AX16">
        <v>0.33333333333333331</v>
      </c>
      <c r="AY16">
        <v>0.33333333333333331</v>
      </c>
      <c r="AZ16">
        <v>0.33333333333333331</v>
      </c>
      <c r="BA16">
        <v>0</v>
      </c>
      <c r="BB16">
        <v>0</v>
      </c>
      <c r="BC16">
        <v>1</v>
      </c>
      <c r="BD16">
        <v>0.33333333333333331</v>
      </c>
      <c r="BE16">
        <v>1</v>
      </c>
      <c r="BF16">
        <v>1.666666666666667</v>
      </c>
      <c r="BG16">
        <v>1.333333333333333</v>
      </c>
      <c r="BH16">
        <v>1.333333333333333</v>
      </c>
      <c r="BI16">
        <v>2.333333333333333</v>
      </c>
      <c r="BJ16">
        <v>2.666666666666667</v>
      </c>
      <c r="BK16">
        <v>2.333333333333333</v>
      </c>
      <c r="BL16">
        <v>3.333333333333333</v>
      </c>
      <c r="BM16">
        <v>6.333333333333333</v>
      </c>
      <c r="BN16">
        <f t="shared" si="2"/>
        <v>26.333333333333329</v>
      </c>
      <c r="BO16" s="2">
        <f t="shared" si="3"/>
        <v>7.1402747650036111E-3</v>
      </c>
      <c r="BP16" s="15"/>
      <c r="BR16" t="s">
        <v>57</v>
      </c>
      <c r="BS16">
        <v>0.66666666666666663</v>
      </c>
      <c r="BT16">
        <v>0</v>
      </c>
      <c r="BU16">
        <v>0</v>
      </c>
      <c r="BV16">
        <v>0</v>
      </c>
      <c r="BW16">
        <v>0.66666666666666663</v>
      </c>
      <c r="BX16">
        <v>0.66666666666666663</v>
      </c>
      <c r="BY16">
        <v>0.66666666666666663</v>
      </c>
      <c r="BZ16">
        <v>1</v>
      </c>
      <c r="CA16">
        <v>0.66666666666666663</v>
      </c>
      <c r="CB16">
        <v>1.666666666666667</v>
      </c>
      <c r="CC16">
        <v>1.333333333333333</v>
      </c>
      <c r="CD16">
        <v>2.666666666666667</v>
      </c>
      <c r="CE16">
        <v>1.666666666666667</v>
      </c>
      <c r="CF16">
        <v>0.66666666666666663</v>
      </c>
      <c r="CG16">
        <v>1.333333333333333</v>
      </c>
      <c r="CH16">
        <v>3.666666666666667</v>
      </c>
      <c r="CI16">
        <v>5.666666666666667</v>
      </c>
      <c r="CJ16">
        <v>6.333333333333333</v>
      </c>
      <c r="CK16">
        <f t="shared" si="4"/>
        <v>29.333333333333336</v>
      </c>
      <c r="CL16" s="2">
        <f t="shared" si="5"/>
        <v>6.6344993968636906E-3</v>
      </c>
      <c r="CM16" s="21"/>
    </row>
    <row r="17" spans="1:91" x14ac:dyDescent="0.25">
      <c r="A17" t="s">
        <v>59</v>
      </c>
      <c r="B17">
        <v>0.33333333333333331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shared" si="0"/>
        <v>0.33333333333333331</v>
      </c>
      <c r="U17" s="2">
        <f t="shared" si="6"/>
        <v>1.1534025374855826E-4</v>
      </c>
      <c r="V17" s="15"/>
      <c r="X17" t="s">
        <v>59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0.33333333333333331</v>
      </c>
      <c r="AM17">
        <v>0</v>
      </c>
      <c r="AN17">
        <v>0</v>
      </c>
      <c r="AO17">
        <v>0</v>
      </c>
      <c r="AP17">
        <v>0</v>
      </c>
      <c r="AQ17">
        <f t="shared" si="1"/>
        <v>0.33333333333333331</v>
      </c>
      <c r="AR17" s="2">
        <f t="shared" si="7"/>
        <v>1.0063399416322834E-4</v>
      </c>
      <c r="AS17" s="15"/>
      <c r="AU17" t="s">
        <v>58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0.66666666666666663</v>
      </c>
      <c r="BD17">
        <v>0.66666666666666663</v>
      </c>
      <c r="BE17">
        <v>1.666666666666667</v>
      </c>
      <c r="BF17">
        <v>0.33333333333333331</v>
      </c>
      <c r="BG17">
        <v>0</v>
      </c>
      <c r="BH17">
        <v>1</v>
      </c>
      <c r="BI17">
        <v>0</v>
      </c>
      <c r="BJ17">
        <v>0.66666666666666663</v>
      </c>
      <c r="BK17">
        <v>0</v>
      </c>
      <c r="BL17">
        <v>0</v>
      </c>
      <c r="BM17">
        <v>1.333333333333333</v>
      </c>
      <c r="BN17">
        <f t="shared" si="2"/>
        <v>7.333333333333333</v>
      </c>
      <c r="BO17" s="2">
        <f t="shared" si="3"/>
        <v>1.9884309472161959E-3</v>
      </c>
      <c r="BP17" s="15"/>
      <c r="BR17" t="s">
        <v>138</v>
      </c>
      <c r="BS17">
        <v>0.33333333333333331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f t="shared" si="4"/>
        <v>0.33333333333333331</v>
      </c>
      <c r="CL17" s="2">
        <f t="shared" si="5"/>
        <v>7.5392038600723745E-5</v>
      </c>
      <c r="CM17" s="21"/>
    </row>
    <row r="18" spans="1:91" x14ac:dyDescent="0.25">
      <c r="A18" t="s">
        <v>60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0</v>
      </c>
      <c r="H18">
        <v>0.33333333333333331</v>
      </c>
      <c r="I18">
        <v>1</v>
      </c>
      <c r="J18">
        <v>0</v>
      </c>
      <c r="K18">
        <v>1</v>
      </c>
      <c r="L18">
        <v>0</v>
      </c>
      <c r="M18">
        <v>0.33333333333333331</v>
      </c>
      <c r="N18">
        <v>0</v>
      </c>
      <c r="O18">
        <v>0</v>
      </c>
      <c r="P18">
        <v>0.33333333333333331</v>
      </c>
      <c r="Q18">
        <v>0</v>
      </c>
      <c r="R18">
        <v>0</v>
      </c>
      <c r="S18">
        <v>0</v>
      </c>
      <c r="T18">
        <f t="shared" si="0"/>
        <v>3.3333333333333335</v>
      </c>
      <c r="U18" s="2">
        <f t="shared" si="6"/>
        <v>1.1534025374855827E-3</v>
      </c>
      <c r="V18" s="15"/>
      <c r="X18" t="s">
        <v>152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0.33333333333333331</v>
      </c>
      <c r="AM18">
        <v>0</v>
      </c>
      <c r="AN18">
        <v>0</v>
      </c>
      <c r="AO18">
        <v>0</v>
      </c>
      <c r="AP18">
        <v>0</v>
      </c>
      <c r="AQ18">
        <f t="shared" si="1"/>
        <v>0.33333333333333331</v>
      </c>
      <c r="AR18" s="2">
        <f t="shared" si="7"/>
        <v>1.0063399416322834E-4</v>
      </c>
      <c r="AS18" s="15"/>
      <c r="AU18" t="s">
        <v>156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0.33333333333333331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0.33333333333333331</v>
      </c>
      <c r="BN18">
        <f t="shared" si="2"/>
        <v>0.66666666666666663</v>
      </c>
      <c r="BO18" s="2">
        <f t="shared" si="3"/>
        <v>1.8076644974692689E-4</v>
      </c>
      <c r="BP18" s="15"/>
      <c r="BR18" t="s">
        <v>58</v>
      </c>
      <c r="BS18">
        <v>0</v>
      </c>
      <c r="BT18">
        <v>0</v>
      </c>
      <c r="BU18">
        <v>0.33333333333333331</v>
      </c>
      <c r="BV18">
        <v>0</v>
      </c>
      <c r="BW18">
        <v>0.33333333333333331</v>
      </c>
      <c r="BX18">
        <v>0</v>
      </c>
      <c r="BY18">
        <v>0.66666666666666663</v>
      </c>
      <c r="BZ18">
        <v>0.66666666666666663</v>
      </c>
      <c r="CA18">
        <v>0.66666666666666663</v>
      </c>
      <c r="CB18">
        <v>0.66666666666666663</v>
      </c>
      <c r="CC18">
        <v>1</v>
      </c>
      <c r="CD18">
        <v>0.66666666666666663</v>
      </c>
      <c r="CE18">
        <v>0</v>
      </c>
      <c r="CF18">
        <v>0.33333333333333331</v>
      </c>
      <c r="CG18">
        <v>0.66666666666666663</v>
      </c>
      <c r="CH18">
        <v>0</v>
      </c>
      <c r="CI18">
        <v>0.33333333333333331</v>
      </c>
      <c r="CJ18">
        <v>1</v>
      </c>
      <c r="CK18">
        <f t="shared" si="4"/>
        <v>7.333333333333333</v>
      </c>
      <c r="CL18" s="2">
        <f t="shared" si="5"/>
        <v>1.6586248492159224E-3</v>
      </c>
      <c r="CM18" s="21"/>
    </row>
    <row r="19" spans="1:91" x14ac:dyDescent="0.25">
      <c r="A19" t="s">
        <v>61</v>
      </c>
      <c r="B19">
        <v>0</v>
      </c>
      <c r="C19">
        <v>0.33333333333333331</v>
      </c>
      <c r="D19">
        <v>0</v>
      </c>
      <c r="E19">
        <v>0</v>
      </c>
      <c r="F19">
        <v>0</v>
      </c>
      <c r="G19">
        <v>0</v>
      </c>
      <c r="H19">
        <v>0.33333333333333331</v>
      </c>
      <c r="I19">
        <v>0</v>
      </c>
      <c r="J19">
        <v>0</v>
      </c>
      <c r="K19">
        <v>0</v>
      </c>
      <c r="L19">
        <v>0</v>
      </c>
      <c r="M19">
        <v>0</v>
      </c>
      <c r="N19">
        <v>0.33333333333333331</v>
      </c>
      <c r="O19">
        <v>0</v>
      </c>
      <c r="P19">
        <v>0</v>
      </c>
      <c r="Q19">
        <v>0</v>
      </c>
      <c r="R19">
        <v>0</v>
      </c>
      <c r="S19">
        <v>0</v>
      </c>
      <c r="T19">
        <f t="shared" si="0"/>
        <v>1</v>
      </c>
      <c r="U19" s="2">
        <f t="shared" si="6"/>
        <v>3.4602076124567478E-4</v>
      </c>
      <c r="V19" s="15"/>
      <c r="X19" t="s">
        <v>60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0.33333333333333331</v>
      </c>
      <c r="AF19">
        <v>0</v>
      </c>
      <c r="AG19">
        <v>0.33333333333333331</v>
      </c>
      <c r="AH19">
        <v>0.66666666666666663</v>
      </c>
      <c r="AI19">
        <v>0.33333333333333331</v>
      </c>
      <c r="AJ19">
        <v>0</v>
      </c>
      <c r="AK19">
        <v>0.66666666666666663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f t="shared" si="1"/>
        <v>2.333333333333333</v>
      </c>
      <c r="AR19" s="2">
        <f t="shared" si="7"/>
        <v>7.0443795914259838E-4</v>
      </c>
      <c r="AS19" s="15"/>
      <c r="AU19" t="s">
        <v>59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0.33333333333333331</v>
      </c>
      <c r="BN19">
        <f t="shared" si="2"/>
        <v>0.33333333333333331</v>
      </c>
      <c r="BO19" s="2">
        <f t="shared" si="3"/>
        <v>9.0383224873463443E-5</v>
      </c>
      <c r="BP19" s="15"/>
      <c r="BR19" t="s">
        <v>59</v>
      </c>
      <c r="BS19">
        <v>0</v>
      </c>
      <c r="BT19">
        <v>0</v>
      </c>
      <c r="BU19">
        <v>0.33333333333333331</v>
      </c>
      <c r="BV19">
        <v>0</v>
      </c>
      <c r="BW19">
        <v>0.33333333333333331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f t="shared" si="4"/>
        <v>0.66666666666666663</v>
      </c>
      <c r="CL19" s="2">
        <f t="shared" si="5"/>
        <v>1.5078407720144749E-4</v>
      </c>
      <c r="CM19" s="21"/>
    </row>
    <row r="20" spans="1:91" x14ac:dyDescent="0.25">
      <c r="A20" t="s">
        <v>139</v>
      </c>
      <c r="B20">
        <v>0</v>
      </c>
      <c r="C20">
        <v>0.33333333333333331</v>
      </c>
      <c r="D20">
        <v>0</v>
      </c>
      <c r="E20">
        <v>0</v>
      </c>
      <c r="F20">
        <v>0</v>
      </c>
      <c r="G20">
        <v>0</v>
      </c>
      <c r="H20">
        <v>0.33333333333333331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f t="shared" si="0"/>
        <v>0.66666666666666663</v>
      </c>
      <c r="U20" s="2">
        <f t="shared" si="6"/>
        <v>2.3068050749711652E-4</v>
      </c>
      <c r="V20" s="15"/>
      <c r="X20" t="s">
        <v>61</v>
      </c>
      <c r="Y20">
        <v>0</v>
      </c>
      <c r="Z20">
        <v>0.33333333333333331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0.33333333333333331</v>
      </c>
      <c r="AI20">
        <v>0.33333333333333331</v>
      </c>
      <c r="AJ20">
        <v>0</v>
      </c>
      <c r="AK20">
        <v>0.33333333333333331</v>
      </c>
      <c r="AL20">
        <v>0.33333333333333331</v>
      </c>
      <c r="AM20">
        <v>0</v>
      </c>
      <c r="AN20">
        <v>0</v>
      </c>
      <c r="AO20">
        <v>0</v>
      </c>
      <c r="AP20">
        <v>0</v>
      </c>
      <c r="AQ20">
        <f t="shared" si="1"/>
        <v>1.6666666666666665</v>
      </c>
      <c r="AR20" s="2">
        <f t="shared" si="7"/>
        <v>5.031699708161417E-4</v>
      </c>
      <c r="AS20" s="15"/>
      <c r="AU20" t="s">
        <v>152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0.33333333333333331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0.33333333333333331</v>
      </c>
      <c r="BI20">
        <v>0</v>
      </c>
      <c r="BJ20">
        <v>0.33333333333333331</v>
      </c>
      <c r="BK20">
        <v>0</v>
      </c>
      <c r="BL20">
        <v>0</v>
      </c>
      <c r="BM20">
        <v>0.66666666666666663</v>
      </c>
      <c r="BN20">
        <f t="shared" si="2"/>
        <v>1.6666666666666665</v>
      </c>
      <c r="BO20" s="2">
        <f t="shared" si="3"/>
        <v>4.5191612436731724E-4</v>
      </c>
      <c r="BP20" s="15"/>
      <c r="BR20" t="s">
        <v>152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0.33333333333333331</v>
      </c>
      <c r="CC20">
        <v>0.33333333333333331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0.33333333333333331</v>
      </c>
      <c r="CJ20">
        <v>0.66666666666666663</v>
      </c>
      <c r="CK20">
        <f t="shared" si="4"/>
        <v>1.6666666666666665</v>
      </c>
      <c r="CL20" s="2">
        <f t="shared" si="5"/>
        <v>3.7696019300361875E-4</v>
      </c>
      <c r="CM20" s="21"/>
    </row>
    <row r="21" spans="1:91" x14ac:dyDescent="0.25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0.33333333333333331</v>
      </c>
      <c r="O21">
        <v>0</v>
      </c>
      <c r="P21">
        <v>0</v>
      </c>
      <c r="Q21">
        <v>0</v>
      </c>
      <c r="R21">
        <v>0</v>
      </c>
      <c r="S21">
        <v>0</v>
      </c>
      <c r="T21">
        <f t="shared" si="0"/>
        <v>0.33333333333333331</v>
      </c>
      <c r="U21" s="2">
        <f t="shared" si="6"/>
        <v>1.1534025374855826E-4</v>
      </c>
      <c r="V21" s="15"/>
      <c r="X21" t="s">
        <v>139</v>
      </c>
      <c r="Y21">
        <v>0</v>
      </c>
      <c r="Z21">
        <v>0.33333333333333331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0.33333333333333331</v>
      </c>
      <c r="AI21">
        <v>0.33333333333333331</v>
      </c>
      <c r="AJ21">
        <v>0</v>
      </c>
      <c r="AK21">
        <v>0.33333333333333331</v>
      </c>
      <c r="AL21">
        <v>0.33333333333333331</v>
      </c>
      <c r="AM21">
        <v>0</v>
      </c>
      <c r="AN21">
        <v>0</v>
      </c>
      <c r="AO21">
        <v>0</v>
      </c>
      <c r="AP21">
        <v>0</v>
      </c>
      <c r="AQ21">
        <f t="shared" si="1"/>
        <v>1.6666666666666665</v>
      </c>
      <c r="AR21" s="2">
        <f t="shared" si="7"/>
        <v>5.031699708161417E-4</v>
      </c>
      <c r="AS21" s="15"/>
      <c r="AU21" t="s">
        <v>60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0.33333333333333331</v>
      </c>
      <c r="BC21">
        <v>0.66666666666666663</v>
      </c>
      <c r="BD21">
        <v>0.66666666666666663</v>
      </c>
      <c r="BE21">
        <v>1.666666666666667</v>
      </c>
      <c r="BF21">
        <v>0.33333333333333331</v>
      </c>
      <c r="BG21">
        <v>0</v>
      </c>
      <c r="BH21">
        <v>0.66666666666666663</v>
      </c>
      <c r="BI21">
        <v>0</v>
      </c>
      <c r="BJ21">
        <v>0.33333333333333331</v>
      </c>
      <c r="BK21">
        <v>0</v>
      </c>
      <c r="BL21">
        <v>0</v>
      </c>
      <c r="BM21">
        <v>0</v>
      </c>
      <c r="BN21">
        <f t="shared" si="2"/>
        <v>4.666666666666667</v>
      </c>
      <c r="BO21" s="2">
        <f t="shared" si="3"/>
        <v>1.2653651482284884E-3</v>
      </c>
      <c r="BP21" s="15"/>
      <c r="BR21" t="s">
        <v>60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0.66666666666666663</v>
      </c>
      <c r="BZ21">
        <v>0.66666666666666663</v>
      </c>
      <c r="CA21">
        <v>0.66666666666666663</v>
      </c>
      <c r="CB21">
        <v>0.33333333333333331</v>
      </c>
      <c r="CC21">
        <v>0.66666666666666663</v>
      </c>
      <c r="CD21">
        <v>0.66666666666666663</v>
      </c>
      <c r="CE21">
        <v>0</v>
      </c>
      <c r="CF21">
        <v>0.33333333333333331</v>
      </c>
      <c r="CG21">
        <v>0.33333333333333331</v>
      </c>
      <c r="CH21">
        <v>0</v>
      </c>
      <c r="CI21">
        <v>0</v>
      </c>
      <c r="CJ21">
        <v>0</v>
      </c>
      <c r="CK21">
        <f t="shared" si="4"/>
        <v>4.333333333333333</v>
      </c>
      <c r="CL21" s="2">
        <f t="shared" si="5"/>
        <v>9.8009650180940866E-4</v>
      </c>
      <c r="CM21" s="21"/>
    </row>
    <row r="22" spans="1:91" x14ac:dyDescent="0.25">
      <c r="A22" t="s">
        <v>144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0.33333333333333331</v>
      </c>
      <c r="P22">
        <v>0.33333333333333331</v>
      </c>
      <c r="Q22">
        <v>0.33333333333333331</v>
      </c>
      <c r="R22">
        <v>0.33333333333333331</v>
      </c>
      <c r="S22">
        <v>0</v>
      </c>
      <c r="T22">
        <f t="shared" si="0"/>
        <v>1.3333333333333333</v>
      </c>
      <c r="U22" s="2">
        <f t="shared" si="6"/>
        <v>4.6136101499423304E-4</v>
      </c>
      <c r="V22" s="15"/>
      <c r="X22" t="s">
        <v>144</v>
      </c>
      <c r="Y22">
        <v>0</v>
      </c>
      <c r="Z22">
        <v>0.33333333333333331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0.33333333333333331</v>
      </c>
      <c r="AL22">
        <v>0.33333333333333331</v>
      </c>
      <c r="AM22">
        <v>0.33333333333333331</v>
      </c>
      <c r="AN22">
        <v>0.33333333333333331</v>
      </c>
      <c r="AO22">
        <v>0.33333333333333331</v>
      </c>
      <c r="AP22">
        <v>0</v>
      </c>
      <c r="AQ22">
        <f t="shared" si="1"/>
        <v>1.9999999999999998</v>
      </c>
      <c r="AR22" s="2">
        <f t="shared" si="7"/>
        <v>6.0380396497937004E-4</v>
      </c>
      <c r="AS22" s="15"/>
      <c r="AU22" t="s">
        <v>61</v>
      </c>
      <c r="AV22">
        <v>0.33333333333333331</v>
      </c>
      <c r="AW22">
        <v>0.66666666666666663</v>
      </c>
      <c r="AX22">
        <v>0</v>
      </c>
      <c r="AY22">
        <v>0</v>
      </c>
      <c r="AZ22">
        <v>0</v>
      </c>
      <c r="BA22">
        <v>0</v>
      </c>
      <c r="BB22">
        <v>0.33333333333333331</v>
      </c>
      <c r="BC22">
        <v>0.33333333333333331</v>
      </c>
      <c r="BD22">
        <v>1</v>
      </c>
      <c r="BE22">
        <v>0.33333333333333331</v>
      </c>
      <c r="BF22">
        <v>0</v>
      </c>
      <c r="BG22">
        <v>0.33333333333333331</v>
      </c>
      <c r="BH22">
        <v>0.33333333333333331</v>
      </c>
      <c r="BI22">
        <v>0.33333333333333331</v>
      </c>
      <c r="BJ22">
        <v>0.33333333333333331</v>
      </c>
      <c r="BK22">
        <v>0</v>
      </c>
      <c r="BL22">
        <v>0</v>
      </c>
      <c r="BM22">
        <v>0</v>
      </c>
      <c r="BN22">
        <f t="shared" si="2"/>
        <v>4.333333333333333</v>
      </c>
      <c r="BO22" s="2">
        <f t="shared" si="3"/>
        <v>1.1749819233550249E-3</v>
      </c>
      <c r="BP22" s="15"/>
      <c r="BR22" t="s">
        <v>61</v>
      </c>
      <c r="BS22">
        <v>0</v>
      </c>
      <c r="BT22">
        <v>0</v>
      </c>
      <c r="BU22">
        <v>0.33333333333333331</v>
      </c>
      <c r="BV22">
        <v>0</v>
      </c>
      <c r="BW22">
        <v>0</v>
      </c>
      <c r="BX22">
        <v>0.33333333333333331</v>
      </c>
      <c r="BY22">
        <v>0.33333333333333331</v>
      </c>
      <c r="BZ22">
        <v>0.33333333333333331</v>
      </c>
      <c r="CA22">
        <v>0</v>
      </c>
      <c r="CB22">
        <v>0</v>
      </c>
      <c r="CC22">
        <v>0.33333333333333331</v>
      </c>
      <c r="CD22">
        <v>0.33333333333333331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0.33333333333333331</v>
      </c>
      <c r="CK22">
        <f t="shared" si="4"/>
        <v>3.3333333333333335</v>
      </c>
      <c r="CL22" s="2">
        <f t="shared" si="5"/>
        <v>7.5392038600723761E-4</v>
      </c>
      <c r="CM22" s="21"/>
    </row>
    <row r="23" spans="1:91" x14ac:dyDescent="0.25">
      <c r="A23" t="s">
        <v>145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0.33333333333333331</v>
      </c>
      <c r="P23">
        <v>0.33333333333333331</v>
      </c>
      <c r="Q23">
        <v>0.33333333333333331</v>
      </c>
      <c r="R23">
        <v>0.33333333333333331</v>
      </c>
      <c r="S23">
        <v>0</v>
      </c>
      <c r="T23">
        <f t="shared" si="0"/>
        <v>1.3333333333333333</v>
      </c>
      <c r="U23" s="2">
        <f t="shared" si="6"/>
        <v>4.6136101499423304E-4</v>
      </c>
      <c r="V23" s="15"/>
      <c r="X23" t="s">
        <v>145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0.33333333333333331</v>
      </c>
      <c r="AL23">
        <v>0.33333333333333331</v>
      </c>
      <c r="AM23">
        <v>0.33333333333333331</v>
      </c>
      <c r="AN23">
        <v>0.33333333333333331</v>
      </c>
      <c r="AO23">
        <v>0.33333333333333331</v>
      </c>
      <c r="AP23">
        <v>0</v>
      </c>
      <c r="AQ23">
        <f t="shared" si="1"/>
        <v>1.6666666666666665</v>
      </c>
      <c r="AR23" s="2">
        <f t="shared" si="7"/>
        <v>5.031699708161417E-4</v>
      </c>
      <c r="AS23" s="15"/>
      <c r="AU23" t="s">
        <v>139</v>
      </c>
      <c r="AV23">
        <v>0.33333333333333331</v>
      </c>
      <c r="AW23">
        <v>0.66666666666666663</v>
      </c>
      <c r="AX23">
        <v>0</v>
      </c>
      <c r="AY23">
        <v>0</v>
      </c>
      <c r="AZ23">
        <v>0</v>
      </c>
      <c r="BA23">
        <v>0</v>
      </c>
      <c r="BB23">
        <v>0.33333333333333331</v>
      </c>
      <c r="BC23">
        <v>0.33333333333333331</v>
      </c>
      <c r="BD23">
        <v>0.66666666666666663</v>
      </c>
      <c r="BE23">
        <v>0.33333333333333331</v>
      </c>
      <c r="BF23">
        <v>0</v>
      </c>
      <c r="BG23">
        <v>0.33333333333333331</v>
      </c>
      <c r="BH23">
        <v>0</v>
      </c>
      <c r="BI23">
        <v>0.33333333333333331</v>
      </c>
      <c r="BJ23">
        <v>0.33333333333333331</v>
      </c>
      <c r="BK23">
        <v>0</v>
      </c>
      <c r="BL23">
        <v>0</v>
      </c>
      <c r="BM23">
        <v>0</v>
      </c>
      <c r="BN23">
        <f t="shared" si="2"/>
        <v>3.666666666666667</v>
      </c>
      <c r="BO23" s="2">
        <f t="shared" si="3"/>
        <v>9.9421547360809795E-4</v>
      </c>
      <c r="BP23" s="15"/>
      <c r="BR23" t="s">
        <v>139</v>
      </c>
      <c r="BS23">
        <v>0</v>
      </c>
      <c r="BT23">
        <v>0</v>
      </c>
      <c r="BU23">
        <v>0.33333333333333331</v>
      </c>
      <c r="BV23">
        <v>0</v>
      </c>
      <c r="BW23">
        <v>0</v>
      </c>
      <c r="BX23">
        <v>0.33333333333333331</v>
      </c>
      <c r="BY23">
        <v>0.33333333333333331</v>
      </c>
      <c r="BZ23">
        <v>0.33333333333333331</v>
      </c>
      <c r="CA23">
        <v>0</v>
      </c>
      <c r="CB23">
        <v>0</v>
      </c>
      <c r="CC23">
        <v>0</v>
      </c>
      <c r="CD23">
        <v>0.33333333333333331</v>
      </c>
      <c r="CE23">
        <v>0</v>
      </c>
      <c r="CF23">
        <v>0</v>
      </c>
      <c r="CG23">
        <v>0</v>
      </c>
      <c r="CH23">
        <v>0</v>
      </c>
      <c r="CI23">
        <v>0.33333333333333331</v>
      </c>
      <c r="CJ23">
        <v>0.33333333333333331</v>
      </c>
      <c r="CK23">
        <f t="shared" si="4"/>
        <v>2.333333333333333</v>
      </c>
      <c r="CL23" s="2">
        <f t="shared" si="5"/>
        <v>5.2774427020506624E-4</v>
      </c>
      <c r="CM23" s="21"/>
    </row>
    <row r="24" spans="1:91" x14ac:dyDescent="0.25">
      <c r="A24" t="s">
        <v>120</v>
      </c>
      <c r="B24">
        <v>0.33333333333333331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0.33333333333333331</v>
      </c>
      <c r="M24">
        <v>0</v>
      </c>
      <c r="N24">
        <v>0.33333333333333331</v>
      </c>
      <c r="O24">
        <v>0</v>
      </c>
      <c r="P24">
        <v>0</v>
      </c>
      <c r="Q24">
        <v>0</v>
      </c>
      <c r="R24">
        <v>0</v>
      </c>
      <c r="S24">
        <v>0.33333333333333331</v>
      </c>
      <c r="T24">
        <f t="shared" si="0"/>
        <v>1.3333333333333333</v>
      </c>
      <c r="U24" s="2">
        <f t="shared" si="6"/>
        <v>4.6136101499423304E-4</v>
      </c>
      <c r="V24" s="15"/>
      <c r="X24" t="s">
        <v>153</v>
      </c>
      <c r="Y24">
        <v>0</v>
      </c>
      <c r="Z24">
        <v>0.33333333333333331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f t="shared" si="1"/>
        <v>0.33333333333333331</v>
      </c>
      <c r="AR24" s="2">
        <f t="shared" si="7"/>
        <v>1.0063399416322834E-4</v>
      </c>
      <c r="AS24" s="15"/>
      <c r="AU24" t="s">
        <v>62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0.33333333333333331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f t="shared" si="2"/>
        <v>0.33333333333333331</v>
      </c>
      <c r="BO24" s="2">
        <f t="shared" si="3"/>
        <v>9.0383224873463443E-5</v>
      </c>
      <c r="BP24" s="15"/>
      <c r="BR24" t="s">
        <v>62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0.33333333333333331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0.66666666666666663</v>
      </c>
      <c r="CJ24">
        <v>0</v>
      </c>
      <c r="CK24">
        <f t="shared" si="4"/>
        <v>1</v>
      </c>
      <c r="CL24" s="2">
        <f t="shared" si="5"/>
        <v>2.2617611580217126E-4</v>
      </c>
      <c r="CM24" s="21"/>
    </row>
    <row r="25" spans="1:91" x14ac:dyDescent="0.25">
      <c r="A25" s="2" t="s">
        <v>20</v>
      </c>
      <c r="B25" s="2">
        <v>1</v>
      </c>
      <c r="C25" s="2">
        <v>1.333333333333333</v>
      </c>
      <c r="D25" s="2">
        <v>1.333333333333333</v>
      </c>
      <c r="E25" s="2">
        <v>0.33333333333333331</v>
      </c>
      <c r="F25" s="2">
        <v>1.333333333333333</v>
      </c>
      <c r="G25" s="2">
        <v>1</v>
      </c>
      <c r="H25" s="2">
        <v>1.333333333333333</v>
      </c>
      <c r="I25" s="2">
        <v>4.333333333333333</v>
      </c>
      <c r="J25" s="2">
        <v>6.666666666666667</v>
      </c>
      <c r="K25" s="2">
        <v>8</v>
      </c>
      <c r="L25" s="2">
        <v>11.66666666666667</v>
      </c>
      <c r="M25" s="2">
        <v>14.33333333333333</v>
      </c>
      <c r="N25" s="2">
        <v>16.333333333333329</v>
      </c>
      <c r="O25" s="2">
        <v>15.33333333333333</v>
      </c>
      <c r="P25" s="2">
        <v>17.666666666666671</v>
      </c>
      <c r="Q25" s="2">
        <v>18.333333333333329</v>
      </c>
      <c r="R25" s="2">
        <v>15.33333333333333</v>
      </c>
      <c r="S25" s="2">
        <v>26</v>
      </c>
      <c r="T25" s="2">
        <f t="shared" si="0"/>
        <v>161.66666666666666</v>
      </c>
      <c r="U25" s="2">
        <f t="shared" si="6"/>
        <v>5.5940023068050758E-2</v>
      </c>
      <c r="V25" s="15">
        <f>SUM(U25:U45)</f>
        <v>0.11188004613610149</v>
      </c>
      <c r="X25" t="s">
        <v>120</v>
      </c>
      <c r="Y25">
        <v>0.33333333333333331</v>
      </c>
      <c r="Z25">
        <v>0.66666666666666663</v>
      </c>
      <c r="AA25">
        <v>0.33333333333333331</v>
      </c>
      <c r="AB25">
        <v>0</v>
      </c>
      <c r="AC25">
        <v>0</v>
      </c>
      <c r="AD25">
        <v>1</v>
      </c>
      <c r="AE25">
        <v>1.666666666666667</v>
      </c>
      <c r="AF25">
        <v>3.666666666666667</v>
      </c>
      <c r="AG25">
        <v>4.666666666666667</v>
      </c>
      <c r="AH25">
        <v>4.666666666666667</v>
      </c>
      <c r="AI25">
        <v>6</v>
      </c>
      <c r="AJ25">
        <v>7.666666666666667</v>
      </c>
      <c r="AK25">
        <v>9.3333333333333339</v>
      </c>
      <c r="AL25">
        <v>8.3333333333333339</v>
      </c>
      <c r="AM25">
        <v>15.33333333333333</v>
      </c>
      <c r="AN25">
        <v>15.66666666666667</v>
      </c>
      <c r="AO25">
        <v>20.666666666666671</v>
      </c>
      <c r="AP25">
        <v>44.666666666666657</v>
      </c>
      <c r="AQ25">
        <f t="shared" si="1"/>
        <v>144.66666666666666</v>
      </c>
      <c r="AR25" s="2">
        <f t="shared" si="7"/>
        <v>4.3675153466841102E-2</v>
      </c>
      <c r="AS25" s="15"/>
      <c r="AU25" t="s">
        <v>144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0.66666666666666663</v>
      </c>
      <c r="BH25">
        <v>0</v>
      </c>
      <c r="BI25">
        <v>0.33333333333333331</v>
      </c>
      <c r="BJ25">
        <v>0</v>
      </c>
      <c r="BK25">
        <v>0</v>
      </c>
      <c r="BL25">
        <v>0</v>
      </c>
      <c r="BM25">
        <v>0.66666666666666663</v>
      </c>
      <c r="BN25">
        <f t="shared" si="2"/>
        <v>1.6666666666666665</v>
      </c>
      <c r="BO25" s="2">
        <f t="shared" si="3"/>
        <v>4.5191612436731724E-4</v>
      </c>
      <c r="BP25" s="15"/>
      <c r="BR25" t="s">
        <v>144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0.33333333333333331</v>
      </c>
      <c r="CB25">
        <v>0</v>
      </c>
      <c r="CC25">
        <v>0</v>
      </c>
      <c r="CD25">
        <v>0</v>
      </c>
      <c r="CE25">
        <v>0</v>
      </c>
      <c r="CF25">
        <v>0.66666666666666663</v>
      </c>
      <c r="CG25">
        <v>0.33333333333333331</v>
      </c>
      <c r="CH25">
        <v>0.33333333333333331</v>
      </c>
      <c r="CI25">
        <v>0</v>
      </c>
      <c r="CJ25">
        <v>0</v>
      </c>
      <c r="CK25">
        <f t="shared" si="4"/>
        <v>1.6666666666666665</v>
      </c>
      <c r="CL25" s="2">
        <f t="shared" si="5"/>
        <v>3.7696019300361875E-4</v>
      </c>
      <c r="CM25" s="21"/>
    </row>
    <row r="26" spans="1:91" x14ac:dyDescent="0.25">
      <c r="A26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0.33333333333333331</v>
      </c>
      <c r="H26">
        <v>0</v>
      </c>
      <c r="I26">
        <v>0</v>
      </c>
      <c r="J26">
        <v>0</v>
      </c>
      <c r="K26">
        <v>0</v>
      </c>
      <c r="L26">
        <v>0.33333333333333331</v>
      </c>
      <c r="M26">
        <v>0.33333333333333331</v>
      </c>
      <c r="N26">
        <v>0</v>
      </c>
      <c r="O26">
        <v>1</v>
      </c>
      <c r="P26">
        <v>0.66666666666666663</v>
      </c>
      <c r="Q26">
        <v>0.33333333333333331</v>
      </c>
      <c r="R26">
        <v>0.66666666666666663</v>
      </c>
      <c r="S26">
        <v>1.333333333333333</v>
      </c>
      <c r="T26">
        <f t="shared" si="0"/>
        <v>5</v>
      </c>
      <c r="U26" s="2">
        <f t="shared" si="6"/>
        <v>1.730103806228374E-3</v>
      </c>
      <c r="V26" s="15"/>
      <c r="X26" s="2" t="s">
        <v>20</v>
      </c>
      <c r="Y26" s="2">
        <v>0</v>
      </c>
      <c r="Z26" s="2">
        <v>2</v>
      </c>
      <c r="AA26" s="2">
        <v>1.666666666666667</v>
      </c>
      <c r="AB26" s="2">
        <v>1</v>
      </c>
      <c r="AC26" s="2">
        <v>0.33333333333333331</v>
      </c>
      <c r="AD26" s="2">
        <v>0.66666666666666663</v>
      </c>
      <c r="AE26" s="2">
        <v>2</v>
      </c>
      <c r="AF26" s="2">
        <v>3.333333333333333</v>
      </c>
      <c r="AG26" s="2">
        <v>4.666666666666667</v>
      </c>
      <c r="AH26" s="2">
        <v>7</v>
      </c>
      <c r="AI26" s="2">
        <v>12.66666666666667</v>
      </c>
      <c r="AJ26" s="2">
        <v>12</v>
      </c>
      <c r="AK26" s="2">
        <v>18.333333333333329</v>
      </c>
      <c r="AL26" s="2">
        <v>19</v>
      </c>
      <c r="AM26" s="2">
        <v>21.333333333333329</v>
      </c>
      <c r="AN26" s="2">
        <v>20.666666666666671</v>
      </c>
      <c r="AO26" s="2">
        <v>16.333333333333329</v>
      </c>
      <c r="AP26" s="2">
        <v>27.666666666666671</v>
      </c>
      <c r="AQ26" s="2">
        <f t="shared" si="1"/>
        <v>170.66666666666669</v>
      </c>
      <c r="AR26" s="2">
        <f t="shared" si="7"/>
        <v>5.1524605011572917E-2</v>
      </c>
      <c r="AS26" s="15">
        <f>SUM(AR26:AR46)</f>
        <v>0.10304921002314583</v>
      </c>
      <c r="AU26" t="s">
        <v>145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0.66666666666666663</v>
      </c>
      <c r="BH26">
        <v>0</v>
      </c>
      <c r="BI26">
        <v>0.33333333333333331</v>
      </c>
      <c r="BJ26">
        <v>0</v>
      </c>
      <c r="BK26">
        <v>0</v>
      </c>
      <c r="BL26">
        <v>0</v>
      </c>
      <c r="BM26">
        <v>0.66666666666666663</v>
      </c>
      <c r="BN26">
        <f t="shared" si="2"/>
        <v>1.6666666666666665</v>
      </c>
      <c r="BO26" s="2">
        <f t="shared" si="3"/>
        <v>4.5191612436731724E-4</v>
      </c>
      <c r="BP26" s="15"/>
      <c r="BR26" t="s">
        <v>145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0.33333333333333331</v>
      </c>
      <c r="CB26">
        <v>0</v>
      </c>
      <c r="CC26">
        <v>0</v>
      </c>
      <c r="CD26">
        <v>0</v>
      </c>
      <c r="CE26">
        <v>0</v>
      </c>
      <c r="CF26">
        <v>0.33333333333333331</v>
      </c>
      <c r="CG26">
        <v>0.33333333333333331</v>
      </c>
      <c r="CH26">
        <v>0.33333333333333331</v>
      </c>
      <c r="CI26">
        <v>0</v>
      </c>
      <c r="CJ26">
        <v>0</v>
      </c>
      <c r="CK26">
        <f t="shared" si="4"/>
        <v>1.3333333333333333</v>
      </c>
      <c r="CL26" s="2">
        <f t="shared" si="5"/>
        <v>3.0156815440289498E-4</v>
      </c>
      <c r="CM26" s="21"/>
    </row>
    <row r="27" spans="1:91" x14ac:dyDescent="0.25">
      <c r="A27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0.33333333333333331</v>
      </c>
      <c r="N27">
        <v>1</v>
      </c>
      <c r="O27">
        <v>0.33333333333333331</v>
      </c>
      <c r="P27">
        <v>0.66666666666666663</v>
      </c>
      <c r="Q27">
        <v>1</v>
      </c>
      <c r="R27">
        <v>0.33333333333333331</v>
      </c>
      <c r="S27">
        <v>0.33333333333333331</v>
      </c>
      <c r="T27">
        <f t="shared" si="0"/>
        <v>4</v>
      </c>
      <c r="U27" s="2">
        <f t="shared" si="6"/>
        <v>1.3840830449826991E-3</v>
      </c>
      <c r="V27" s="15"/>
      <c r="X27" t="s">
        <v>121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0.33333333333333331</v>
      </c>
      <c r="AH27">
        <v>0.33333333333333331</v>
      </c>
      <c r="AI27">
        <v>0</v>
      </c>
      <c r="AJ27">
        <v>0</v>
      </c>
      <c r="AK27">
        <v>0.33333333333333331</v>
      </c>
      <c r="AL27">
        <v>0.33333333333333331</v>
      </c>
      <c r="AM27">
        <v>1</v>
      </c>
      <c r="AN27">
        <v>1.666666666666667</v>
      </c>
      <c r="AO27">
        <v>1.666666666666667</v>
      </c>
      <c r="AP27">
        <v>1.666666666666667</v>
      </c>
      <c r="AQ27">
        <f t="shared" si="1"/>
        <v>7.3333333333333339</v>
      </c>
      <c r="AR27" s="2">
        <f t="shared" si="7"/>
        <v>2.2139478715910237E-3</v>
      </c>
      <c r="AS27" s="15"/>
      <c r="AU27" t="s">
        <v>120</v>
      </c>
      <c r="AV27">
        <v>0.33333333333333331</v>
      </c>
      <c r="AW27">
        <v>0</v>
      </c>
      <c r="AX27">
        <v>0</v>
      </c>
      <c r="AY27">
        <v>0</v>
      </c>
      <c r="AZ27">
        <v>0</v>
      </c>
      <c r="BA27">
        <v>0.33333333333333331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f t="shared" si="2"/>
        <v>1.6666666666666665</v>
      </c>
      <c r="BO27" s="2">
        <f t="shared" si="3"/>
        <v>4.5191612436731724E-4</v>
      </c>
      <c r="BP27" s="15"/>
      <c r="BR27" t="s">
        <v>153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0.33333333333333331</v>
      </c>
      <c r="CG27">
        <v>0</v>
      </c>
      <c r="CH27">
        <v>0</v>
      </c>
      <c r="CI27">
        <v>0</v>
      </c>
      <c r="CJ27">
        <v>0</v>
      </c>
      <c r="CK27">
        <f t="shared" si="4"/>
        <v>0.33333333333333331</v>
      </c>
      <c r="CL27" s="2">
        <f t="shared" si="5"/>
        <v>7.5392038600723745E-5</v>
      </c>
      <c r="CM27" s="21"/>
    </row>
    <row r="28" spans="1:91" x14ac:dyDescent="0.25">
      <c r="A28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0.66666666666666663</v>
      </c>
      <c r="J28">
        <v>0.66666666666666663</v>
      </c>
      <c r="K28">
        <v>0</v>
      </c>
      <c r="L28">
        <v>0</v>
      </c>
      <c r="M28">
        <v>0</v>
      </c>
      <c r="N28">
        <v>1.666666666666667</v>
      </c>
      <c r="O28">
        <v>0.33333333333333331</v>
      </c>
      <c r="P28">
        <v>2</v>
      </c>
      <c r="Q28">
        <v>0.66666666666666663</v>
      </c>
      <c r="R28">
        <v>0.66666666666666663</v>
      </c>
      <c r="S28">
        <v>2.333333333333333</v>
      </c>
      <c r="T28">
        <f t="shared" si="0"/>
        <v>9</v>
      </c>
      <c r="U28" s="2">
        <f t="shared" si="6"/>
        <v>3.1141868512110731E-3</v>
      </c>
      <c r="V28" s="15"/>
      <c r="X28" t="s">
        <v>63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0.33333333333333331</v>
      </c>
      <c r="AM28">
        <v>0.33333333333333331</v>
      </c>
      <c r="AN28">
        <v>0.33333333333333331</v>
      </c>
      <c r="AO28">
        <v>0.66666666666666663</v>
      </c>
      <c r="AP28">
        <v>0.66666666666666663</v>
      </c>
      <c r="AQ28">
        <f t="shared" si="1"/>
        <v>3.333333333333333</v>
      </c>
      <c r="AR28" s="2">
        <f t="shared" si="7"/>
        <v>1.0063399416322834E-3</v>
      </c>
      <c r="AS28" s="15"/>
      <c r="AU28" s="2" t="s">
        <v>20</v>
      </c>
      <c r="AV28" s="2">
        <v>0</v>
      </c>
      <c r="AW28" s="2">
        <v>0.66666666666666663</v>
      </c>
      <c r="AX28" s="2">
        <v>1.333333333333333</v>
      </c>
      <c r="AY28" s="2">
        <v>1.333333333333333</v>
      </c>
      <c r="AZ28" s="2">
        <v>4.666666666666667</v>
      </c>
      <c r="BA28" s="2">
        <v>1</v>
      </c>
      <c r="BB28" s="2">
        <v>1</v>
      </c>
      <c r="BC28" s="2">
        <v>1.333333333333333</v>
      </c>
      <c r="BD28" s="2">
        <v>3.333333333333333</v>
      </c>
      <c r="BE28" s="2">
        <v>5</v>
      </c>
      <c r="BF28" s="2">
        <v>6.666666666666667</v>
      </c>
      <c r="BG28" s="2">
        <v>13</v>
      </c>
      <c r="BH28" s="2">
        <v>12.33333333333333</v>
      </c>
      <c r="BI28" s="2">
        <v>14</v>
      </c>
      <c r="BJ28" s="2">
        <v>19</v>
      </c>
      <c r="BK28" s="2">
        <v>25.333333333333329</v>
      </c>
      <c r="BL28" s="2">
        <v>27.666666666666671</v>
      </c>
      <c r="BM28" s="2">
        <v>48.333333333333343</v>
      </c>
      <c r="BN28" s="2">
        <f t="shared" si="2"/>
        <v>186</v>
      </c>
      <c r="BO28" s="2">
        <f t="shared" si="3"/>
        <v>5.0433839479392603E-2</v>
      </c>
      <c r="BP28" s="15">
        <f>SUM(BO28:BO46)</f>
        <v>0.10086767895878522</v>
      </c>
      <c r="BR28" t="s">
        <v>120</v>
      </c>
      <c r="BS28">
        <v>0.66666666666666663</v>
      </c>
      <c r="BT28">
        <v>0.66666666666666663</v>
      </c>
      <c r="BU28">
        <v>0</v>
      </c>
      <c r="BV28">
        <v>0.33333333333333331</v>
      </c>
      <c r="BW28">
        <v>1.666666666666667</v>
      </c>
      <c r="BX28">
        <v>2.666666666666667</v>
      </c>
      <c r="BY28">
        <v>2</v>
      </c>
      <c r="BZ28">
        <v>3</v>
      </c>
      <c r="CA28">
        <v>5.333333333333333</v>
      </c>
      <c r="CB28">
        <v>9</v>
      </c>
      <c r="CC28">
        <v>7</v>
      </c>
      <c r="CD28">
        <v>8.3333333333333339</v>
      </c>
      <c r="CE28">
        <v>10.66666666666667</v>
      </c>
      <c r="CF28">
        <v>14</v>
      </c>
      <c r="CG28">
        <v>14.33333333333333</v>
      </c>
      <c r="CH28">
        <v>18.333333333333329</v>
      </c>
      <c r="CI28">
        <v>27.333333333333329</v>
      </c>
      <c r="CJ28">
        <v>52.333333333333343</v>
      </c>
      <c r="CK28">
        <f t="shared" si="4"/>
        <v>177.66666666666669</v>
      </c>
      <c r="CL28" s="2">
        <f t="shared" si="5"/>
        <v>4.0183956574185768E-2</v>
      </c>
      <c r="CM28" s="21"/>
    </row>
    <row r="29" spans="1:91" x14ac:dyDescent="0.25">
      <c r="A29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0.66666666666666663</v>
      </c>
      <c r="J29">
        <v>0</v>
      </c>
      <c r="K29">
        <v>0.66666666666666663</v>
      </c>
      <c r="L29">
        <v>0.33333333333333331</v>
      </c>
      <c r="M29">
        <v>0</v>
      </c>
      <c r="N29">
        <v>0.33333333333333331</v>
      </c>
      <c r="O29">
        <v>0.66666666666666663</v>
      </c>
      <c r="P29">
        <v>1.666666666666667</v>
      </c>
      <c r="Q29">
        <v>1.333333333333333</v>
      </c>
      <c r="R29">
        <v>0</v>
      </c>
      <c r="S29">
        <v>1</v>
      </c>
      <c r="T29">
        <f t="shared" si="0"/>
        <v>6.666666666666667</v>
      </c>
      <c r="U29" s="2">
        <f t="shared" si="6"/>
        <v>2.3068050749711654E-3</v>
      </c>
      <c r="V29" s="15"/>
      <c r="X29" t="s">
        <v>64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0.33333333333333331</v>
      </c>
      <c r="AF29">
        <v>0.33333333333333331</v>
      </c>
      <c r="AG29">
        <v>0.33333333333333331</v>
      </c>
      <c r="AH29">
        <v>0</v>
      </c>
      <c r="AI29">
        <v>0.33333333333333331</v>
      </c>
      <c r="AJ29">
        <v>1.333333333333333</v>
      </c>
      <c r="AK29">
        <v>1.666666666666667</v>
      </c>
      <c r="AL29">
        <v>0.66666666666666663</v>
      </c>
      <c r="AM29">
        <v>0</v>
      </c>
      <c r="AN29">
        <v>1.666666666666667</v>
      </c>
      <c r="AO29">
        <v>0.66666666666666663</v>
      </c>
      <c r="AP29">
        <v>2</v>
      </c>
      <c r="AQ29">
        <f t="shared" si="1"/>
        <v>9.3333333333333339</v>
      </c>
      <c r="AR29" s="2">
        <f t="shared" si="7"/>
        <v>2.817751836570394E-3</v>
      </c>
      <c r="AS29" s="15"/>
      <c r="AU29" t="s">
        <v>121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0.33333333333333331</v>
      </c>
      <c r="BE29">
        <v>0.33333333333333331</v>
      </c>
      <c r="BF29">
        <v>1.333333333333333</v>
      </c>
      <c r="BG29">
        <v>1</v>
      </c>
      <c r="BH29">
        <v>1</v>
      </c>
      <c r="BI29">
        <v>1.666666666666667</v>
      </c>
      <c r="BJ29">
        <v>0.66666666666666663</v>
      </c>
      <c r="BK29">
        <v>0.66666666666666663</v>
      </c>
      <c r="BL29">
        <v>1</v>
      </c>
      <c r="BM29">
        <v>1.666666666666667</v>
      </c>
      <c r="BN29">
        <f t="shared" si="2"/>
        <v>9.6666666666666679</v>
      </c>
      <c r="BO29" s="2">
        <f t="shared" si="3"/>
        <v>2.6211135213304406E-3</v>
      </c>
      <c r="BP29" s="15"/>
      <c r="BR29" s="2" t="s">
        <v>20</v>
      </c>
      <c r="BS29" s="2">
        <v>0.66666666666666663</v>
      </c>
      <c r="BT29" s="2">
        <v>1</v>
      </c>
      <c r="BU29" s="2">
        <v>0.66666666666666663</v>
      </c>
      <c r="BV29" s="2">
        <v>1.333333333333333</v>
      </c>
      <c r="BW29" s="2">
        <v>1.333333333333333</v>
      </c>
      <c r="BX29" s="2">
        <v>0</v>
      </c>
      <c r="BY29" s="2">
        <v>3.333333333333333</v>
      </c>
      <c r="BZ29" s="2">
        <v>3</v>
      </c>
      <c r="CA29" s="2">
        <v>2</v>
      </c>
      <c r="CB29" s="2">
        <v>3.333333333333333</v>
      </c>
      <c r="CC29" s="2">
        <v>7</v>
      </c>
      <c r="CD29" s="2">
        <v>16.333333333333329</v>
      </c>
      <c r="CE29" s="2">
        <v>15.66666666666667</v>
      </c>
      <c r="CF29" s="2">
        <v>16.666666666666671</v>
      </c>
      <c r="CG29" s="2">
        <v>27</v>
      </c>
      <c r="CH29" s="2">
        <v>27.666666666666671</v>
      </c>
      <c r="CI29" s="2">
        <v>32.333333333333343</v>
      </c>
      <c r="CJ29" s="2">
        <v>45</v>
      </c>
      <c r="CK29" s="2">
        <f t="shared" si="4"/>
        <v>204.33333333333337</v>
      </c>
      <c r="CL29" s="2">
        <f t="shared" si="5"/>
        <v>4.6215319662243667E-2</v>
      </c>
      <c r="CM29" s="21">
        <f>SUM(CL29:CL47)</f>
        <v>9.2430639324487321E-2</v>
      </c>
    </row>
    <row r="30" spans="1:91" x14ac:dyDescent="0.25">
      <c r="A30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0.33333333333333331</v>
      </c>
      <c r="M30">
        <v>0.33333333333333331</v>
      </c>
      <c r="N30">
        <v>0.33333333333333331</v>
      </c>
      <c r="O30">
        <v>2</v>
      </c>
      <c r="P30">
        <v>2</v>
      </c>
      <c r="Q30">
        <v>2</v>
      </c>
      <c r="R30">
        <v>1.333333333333333</v>
      </c>
      <c r="S30">
        <v>2.666666666666667</v>
      </c>
      <c r="T30">
        <f t="shared" si="0"/>
        <v>11.333333333333332</v>
      </c>
      <c r="U30" s="2">
        <f t="shared" si="6"/>
        <v>3.9215686274509803E-3</v>
      </c>
      <c r="V30" s="15"/>
      <c r="X30" t="s">
        <v>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0.33333333333333331</v>
      </c>
      <c r="AG30">
        <v>0.33333333333333331</v>
      </c>
      <c r="AH30">
        <v>0</v>
      </c>
      <c r="AI30">
        <v>0.66666666666666663</v>
      </c>
      <c r="AJ30">
        <v>1</v>
      </c>
      <c r="AK30">
        <v>0.66666666666666663</v>
      </c>
      <c r="AL30">
        <v>0.33333333333333331</v>
      </c>
      <c r="AM30">
        <v>0.66666666666666663</v>
      </c>
      <c r="AN30">
        <v>1.333333333333333</v>
      </c>
      <c r="AO30">
        <v>1</v>
      </c>
      <c r="AP30">
        <v>1.333333333333333</v>
      </c>
      <c r="AQ30">
        <f t="shared" si="1"/>
        <v>7.6666666666666652</v>
      </c>
      <c r="AR30" s="2">
        <f t="shared" si="7"/>
        <v>2.3145818657542517E-3</v>
      </c>
      <c r="AS30" s="15"/>
      <c r="AU30" t="s">
        <v>63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0.33333333333333331</v>
      </c>
      <c r="BF30">
        <v>0.33333333333333331</v>
      </c>
      <c r="BG30">
        <v>1.666666666666667</v>
      </c>
      <c r="BH30">
        <v>1</v>
      </c>
      <c r="BI30">
        <v>0.66666666666666663</v>
      </c>
      <c r="BJ30">
        <v>0.33333333333333331</v>
      </c>
      <c r="BK30">
        <v>0.66666666666666663</v>
      </c>
      <c r="BL30">
        <v>1.666666666666667</v>
      </c>
      <c r="BM30">
        <v>1.333333333333333</v>
      </c>
      <c r="BN30">
        <f t="shared" si="2"/>
        <v>8</v>
      </c>
      <c r="BO30" s="2">
        <f t="shared" si="3"/>
        <v>2.1691973969631228E-3</v>
      </c>
      <c r="BP30" s="15"/>
      <c r="BR30" t="s">
        <v>121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0.33333333333333331</v>
      </c>
      <c r="BZ30">
        <v>0</v>
      </c>
      <c r="CA30">
        <v>0</v>
      </c>
      <c r="CB30">
        <v>0.66666666666666663</v>
      </c>
      <c r="CC30">
        <v>1</v>
      </c>
      <c r="CD30">
        <v>1</v>
      </c>
      <c r="CE30">
        <v>1.666666666666667</v>
      </c>
      <c r="CF30">
        <v>1.666666666666667</v>
      </c>
      <c r="CG30">
        <v>1.333333333333333</v>
      </c>
      <c r="CH30">
        <v>1.333333333333333</v>
      </c>
      <c r="CI30">
        <v>2.333333333333333</v>
      </c>
      <c r="CJ30">
        <v>3.666666666666667</v>
      </c>
      <c r="CK30">
        <f t="shared" si="4"/>
        <v>15</v>
      </c>
      <c r="CL30" s="2">
        <f t="shared" si="5"/>
        <v>3.3926417370325687E-3</v>
      </c>
      <c r="CM30" s="21"/>
    </row>
    <row r="31" spans="1:91" x14ac:dyDescent="0.25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0.33333333333333331</v>
      </c>
      <c r="N31">
        <v>1.666666666666667</v>
      </c>
      <c r="O31">
        <v>1</v>
      </c>
      <c r="P31">
        <v>0.33333333333333331</v>
      </c>
      <c r="Q31">
        <v>1.333333333333333</v>
      </c>
      <c r="R31">
        <v>2</v>
      </c>
      <c r="S31">
        <v>0.33333333333333331</v>
      </c>
      <c r="T31">
        <f t="shared" si="0"/>
        <v>7</v>
      </c>
      <c r="U31" s="2">
        <f t="shared" si="6"/>
        <v>2.4221453287197234E-3</v>
      </c>
      <c r="V31" s="15"/>
      <c r="X31" t="s">
        <v>122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0.33333333333333331</v>
      </c>
      <c r="AI31">
        <v>0.33333333333333331</v>
      </c>
      <c r="AJ31">
        <v>1.333333333333333</v>
      </c>
      <c r="AK31">
        <v>1</v>
      </c>
      <c r="AL31">
        <v>0.33333333333333331</v>
      </c>
      <c r="AM31">
        <v>1</v>
      </c>
      <c r="AN31">
        <v>0.66666666666666663</v>
      </c>
      <c r="AO31">
        <v>0.33333333333333331</v>
      </c>
      <c r="AP31">
        <v>0.33333333333333331</v>
      </c>
      <c r="AQ31">
        <f t="shared" si="1"/>
        <v>5.6666666666666661</v>
      </c>
      <c r="AR31" s="2">
        <f t="shared" si="7"/>
        <v>1.7107779007748817E-3</v>
      </c>
      <c r="AS31" s="15"/>
      <c r="AU31" t="s">
        <v>64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0.33333333333333331</v>
      </c>
      <c r="BB31">
        <v>0</v>
      </c>
      <c r="BC31">
        <v>0</v>
      </c>
      <c r="BD31">
        <v>0.33333333333333331</v>
      </c>
      <c r="BE31">
        <v>0.66666666666666663</v>
      </c>
      <c r="BF31">
        <v>0.33333333333333331</v>
      </c>
      <c r="BG31">
        <v>1.666666666666667</v>
      </c>
      <c r="BH31">
        <v>2</v>
      </c>
      <c r="BI31">
        <v>2.666666666666667</v>
      </c>
      <c r="BJ31">
        <v>2</v>
      </c>
      <c r="BK31">
        <v>2</v>
      </c>
      <c r="BL31">
        <v>2</v>
      </c>
      <c r="BM31">
        <v>4</v>
      </c>
      <c r="BN31">
        <f t="shared" si="2"/>
        <v>18</v>
      </c>
      <c r="BO31" s="2">
        <f t="shared" si="3"/>
        <v>4.8806941431670265E-3</v>
      </c>
      <c r="BP31" s="15"/>
      <c r="BR31" t="s">
        <v>63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0.33333333333333331</v>
      </c>
      <c r="CC31">
        <v>1.333333333333333</v>
      </c>
      <c r="CD31">
        <v>1.666666666666667</v>
      </c>
      <c r="CE31">
        <v>1</v>
      </c>
      <c r="CF31">
        <v>1.333333333333333</v>
      </c>
      <c r="CG31">
        <v>0.33333333333333331</v>
      </c>
      <c r="CH31">
        <v>2</v>
      </c>
      <c r="CI31">
        <v>1.333333333333333</v>
      </c>
      <c r="CJ31">
        <v>0.66666666666666663</v>
      </c>
      <c r="CK31">
        <f t="shared" si="4"/>
        <v>9.9999999999999982</v>
      </c>
      <c r="CL31" s="2">
        <f t="shared" si="5"/>
        <v>2.2617611580217122E-3</v>
      </c>
      <c r="CM31" s="21"/>
    </row>
    <row r="32" spans="1:91" x14ac:dyDescent="0.25">
      <c r="A32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0.33333333333333331</v>
      </c>
      <c r="N32">
        <v>0</v>
      </c>
      <c r="O32">
        <v>0</v>
      </c>
      <c r="P32">
        <v>0.33333333333333331</v>
      </c>
      <c r="Q32">
        <v>0</v>
      </c>
      <c r="R32">
        <v>0.33333333333333331</v>
      </c>
      <c r="S32">
        <v>0.33333333333333331</v>
      </c>
      <c r="T32">
        <f t="shared" si="0"/>
        <v>1.3333333333333333</v>
      </c>
      <c r="U32" s="2">
        <f t="shared" si="6"/>
        <v>4.6136101499423304E-4</v>
      </c>
      <c r="V32" s="15"/>
      <c r="X32" t="s">
        <v>66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0.33333333333333331</v>
      </c>
      <c r="AJ32">
        <v>0.33333333333333331</v>
      </c>
      <c r="AK32">
        <v>0.33333333333333331</v>
      </c>
      <c r="AL32">
        <v>1.666666666666667</v>
      </c>
      <c r="AM32">
        <v>0.66666666666666663</v>
      </c>
      <c r="AN32">
        <v>1.333333333333333</v>
      </c>
      <c r="AO32">
        <v>1</v>
      </c>
      <c r="AP32">
        <v>1.666666666666667</v>
      </c>
      <c r="AQ32">
        <f t="shared" si="1"/>
        <v>7.333333333333333</v>
      </c>
      <c r="AR32" s="2">
        <f t="shared" si="7"/>
        <v>2.2139478715910237E-3</v>
      </c>
      <c r="AS32" s="15"/>
      <c r="AU32" t="s">
        <v>65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0.66666666666666663</v>
      </c>
      <c r="BE32">
        <v>0.33333333333333331</v>
      </c>
      <c r="BF32">
        <v>0</v>
      </c>
      <c r="BG32">
        <v>0.66666666666666663</v>
      </c>
      <c r="BH32">
        <v>0</v>
      </c>
      <c r="BI32">
        <v>0.33333333333333331</v>
      </c>
      <c r="BJ32">
        <v>1</v>
      </c>
      <c r="BK32">
        <v>0.66666666666666663</v>
      </c>
      <c r="BL32">
        <v>1.333333333333333</v>
      </c>
      <c r="BM32">
        <v>0.33333333333333331</v>
      </c>
      <c r="BN32">
        <f t="shared" si="2"/>
        <v>5.333333333333333</v>
      </c>
      <c r="BO32" s="2">
        <f t="shared" si="3"/>
        <v>1.4461315979754151E-3</v>
      </c>
      <c r="BP32" s="15"/>
      <c r="BR32" t="s">
        <v>64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0.33333333333333331</v>
      </c>
      <c r="CB32">
        <v>0</v>
      </c>
      <c r="CC32">
        <v>0.66666666666666663</v>
      </c>
      <c r="CD32">
        <v>1.333333333333333</v>
      </c>
      <c r="CE32">
        <v>2.666666666666667</v>
      </c>
      <c r="CF32">
        <v>2.333333333333333</v>
      </c>
      <c r="CG32">
        <v>4</v>
      </c>
      <c r="CH32">
        <v>3</v>
      </c>
      <c r="CI32">
        <v>4</v>
      </c>
      <c r="CJ32">
        <v>2</v>
      </c>
      <c r="CK32">
        <f t="shared" si="4"/>
        <v>20.333333333333332</v>
      </c>
      <c r="CL32" s="2">
        <f t="shared" si="5"/>
        <v>4.5989143546441491E-3</v>
      </c>
      <c r="CM32" s="21"/>
    </row>
    <row r="33" spans="1:91" x14ac:dyDescent="0.25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0.33333333333333331</v>
      </c>
      <c r="J33">
        <v>0.66666666666666663</v>
      </c>
      <c r="K33">
        <v>0.33333333333333331</v>
      </c>
      <c r="L33">
        <v>1.666666666666667</v>
      </c>
      <c r="M33">
        <v>0.66666666666666663</v>
      </c>
      <c r="N33">
        <v>2</v>
      </c>
      <c r="O33">
        <v>1</v>
      </c>
      <c r="P33">
        <v>1.666666666666667</v>
      </c>
      <c r="Q33">
        <v>2</v>
      </c>
      <c r="R33">
        <v>1.666666666666667</v>
      </c>
      <c r="S33">
        <v>2.666666666666667</v>
      </c>
      <c r="T33">
        <f t="shared" si="0"/>
        <v>15.000000000000004</v>
      </c>
      <c r="U33" s="2">
        <f t="shared" si="6"/>
        <v>5.1903114186851234E-3</v>
      </c>
      <c r="V33" s="15"/>
      <c r="X33" t="s">
        <v>140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0.33333333333333331</v>
      </c>
      <c r="AL33">
        <v>0.66666666666666663</v>
      </c>
      <c r="AM33">
        <v>0</v>
      </c>
      <c r="AN33">
        <v>0</v>
      </c>
      <c r="AO33">
        <v>0</v>
      </c>
      <c r="AP33">
        <v>0</v>
      </c>
      <c r="AQ33">
        <f t="shared" si="1"/>
        <v>1</v>
      </c>
      <c r="AR33" s="2">
        <f t="shared" si="7"/>
        <v>3.0190198248968502E-4</v>
      </c>
      <c r="AS33" s="15"/>
      <c r="AU33" t="s">
        <v>122</v>
      </c>
      <c r="AV33">
        <v>0</v>
      </c>
      <c r="AW33">
        <v>0</v>
      </c>
      <c r="AX33">
        <v>0</v>
      </c>
      <c r="AY33">
        <v>0</v>
      </c>
      <c r="AZ33">
        <v>0.33333333333333331</v>
      </c>
      <c r="BA33">
        <v>0.33333333333333331</v>
      </c>
      <c r="BB33">
        <v>0</v>
      </c>
      <c r="BC33">
        <v>0</v>
      </c>
      <c r="BD33">
        <v>0</v>
      </c>
      <c r="BE33">
        <v>0.33333333333333331</v>
      </c>
      <c r="BF33">
        <v>0.33333333333333331</v>
      </c>
      <c r="BG33">
        <v>1.666666666666667</v>
      </c>
      <c r="BH33">
        <v>0.33333333333333331</v>
      </c>
      <c r="BI33">
        <v>1.333333333333333</v>
      </c>
      <c r="BJ33">
        <v>1</v>
      </c>
      <c r="BK33">
        <v>0.66666666666666663</v>
      </c>
      <c r="BL33">
        <v>1.333333333333333</v>
      </c>
      <c r="BM33">
        <v>0.66666666666666663</v>
      </c>
      <c r="BN33">
        <f t="shared" si="2"/>
        <v>8.3333333333333321</v>
      </c>
      <c r="BO33" s="2">
        <f t="shared" si="3"/>
        <v>2.2595806218365859E-3</v>
      </c>
      <c r="BP33" s="15"/>
      <c r="BR33" t="s">
        <v>65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0.33333333333333331</v>
      </c>
      <c r="CF33">
        <v>0.66666666666666663</v>
      </c>
      <c r="CG33">
        <v>0</v>
      </c>
      <c r="CH33">
        <v>1</v>
      </c>
      <c r="CI33">
        <v>1</v>
      </c>
      <c r="CJ33">
        <v>1.666666666666667</v>
      </c>
      <c r="CK33">
        <f t="shared" si="4"/>
        <v>4.666666666666667</v>
      </c>
      <c r="CL33" s="2">
        <f t="shared" si="5"/>
        <v>1.0554885404101327E-3</v>
      </c>
      <c r="CM33" s="21"/>
    </row>
    <row r="34" spans="1:91" x14ac:dyDescent="0.25">
      <c r="A34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0.33333333333333331</v>
      </c>
      <c r="T34">
        <f t="shared" si="0"/>
        <v>0.66666666666666663</v>
      </c>
      <c r="U34" s="2">
        <f t="shared" si="6"/>
        <v>2.3068050749711652E-4</v>
      </c>
      <c r="V34" s="15"/>
      <c r="X34" t="s">
        <v>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0.33333333333333331</v>
      </c>
      <c r="AG34">
        <v>0.33333333333333331</v>
      </c>
      <c r="AH34">
        <v>1</v>
      </c>
      <c r="AI34">
        <v>0.33333333333333331</v>
      </c>
      <c r="AJ34">
        <v>0.66666666666666663</v>
      </c>
      <c r="AK34">
        <v>1.666666666666667</v>
      </c>
      <c r="AL34">
        <v>2.333333333333333</v>
      </c>
      <c r="AM34">
        <v>2.333333333333333</v>
      </c>
      <c r="AN34">
        <v>1.333333333333333</v>
      </c>
      <c r="AO34">
        <v>1</v>
      </c>
      <c r="AP34">
        <v>3.333333333333333</v>
      </c>
      <c r="AQ34">
        <f t="shared" si="1"/>
        <v>14.666666666666664</v>
      </c>
      <c r="AR34" s="2">
        <f t="shared" si="7"/>
        <v>4.4278957431820466E-3</v>
      </c>
      <c r="AS34" s="15"/>
      <c r="AU34" t="s">
        <v>66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0.33333333333333331</v>
      </c>
      <c r="BH34">
        <v>0.66666666666666663</v>
      </c>
      <c r="BI34">
        <v>0.33333333333333331</v>
      </c>
      <c r="BJ34">
        <v>0.66666666666666663</v>
      </c>
      <c r="BK34">
        <v>1.333333333333333</v>
      </c>
      <c r="BL34">
        <v>0.66666666666666663</v>
      </c>
      <c r="BM34">
        <v>1.333333333333333</v>
      </c>
      <c r="BN34">
        <f t="shared" si="2"/>
        <v>5.3333333333333321</v>
      </c>
      <c r="BO34" s="2">
        <f t="shared" si="3"/>
        <v>1.4461315979754149E-3</v>
      </c>
      <c r="BP34" s="15"/>
      <c r="BR34" t="s">
        <v>122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0.33333333333333331</v>
      </c>
      <c r="CB34">
        <v>0.33333333333333331</v>
      </c>
      <c r="CC34">
        <v>0</v>
      </c>
      <c r="CD34">
        <v>0.66666666666666663</v>
      </c>
      <c r="CE34">
        <v>2</v>
      </c>
      <c r="CF34">
        <v>0.66666666666666663</v>
      </c>
      <c r="CG34">
        <v>1</v>
      </c>
      <c r="CH34">
        <v>1.333333333333333</v>
      </c>
      <c r="CI34">
        <v>1.666666666666667</v>
      </c>
      <c r="CJ34">
        <v>1</v>
      </c>
      <c r="CK34">
        <f t="shared" si="4"/>
        <v>9</v>
      </c>
      <c r="CL34" s="2">
        <f t="shared" si="5"/>
        <v>2.0355850422195411E-3</v>
      </c>
      <c r="CM34" s="21"/>
    </row>
    <row r="35" spans="1:91" x14ac:dyDescent="0.25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0.33333333333333331</v>
      </c>
      <c r="J35">
        <v>1.333333333333333</v>
      </c>
      <c r="K35">
        <v>2.666666666666667</v>
      </c>
      <c r="L35">
        <v>1.333333333333333</v>
      </c>
      <c r="M35">
        <v>4</v>
      </c>
      <c r="N35">
        <v>2</v>
      </c>
      <c r="O35">
        <v>1.333333333333333</v>
      </c>
      <c r="P35">
        <v>1</v>
      </c>
      <c r="Q35">
        <v>1</v>
      </c>
      <c r="R35">
        <v>1</v>
      </c>
      <c r="S35">
        <v>3.333333333333333</v>
      </c>
      <c r="T35">
        <f t="shared" si="0"/>
        <v>19.333333333333332</v>
      </c>
      <c r="U35" s="2">
        <f t="shared" si="6"/>
        <v>6.689734717416379E-3</v>
      </c>
      <c r="V35" s="15"/>
      <c r="X35" t="s">
        <v>146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0.33333333333333331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f t="shared" si="1"/>
        <v>0.33333333333333331</v>
      </c>
      <c r="AR35" s="2">
        <f t="shared" si="7"/>
        <v>1.0063399416322834E-4</v>
      </c>
      <c r="AS35" s="15"/>
      <c r="AU35" t="s">
        <v>140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0.33333333333333331</v>
      </c>
      <c r="BF35">
        <v>0.33333333333333331</v>
      </c>
      <c r="BG35">
        <v>0.33333333333333331</v>
      </c>
      <c r="BH35">
        <v>0.33333333333333331</v>
      </c>
      <c r="BI35">
        <v>0</v>
      </c>
      <c r="BJ35">
        <v>0.66666666666666663</v>
      </c>
      <c r="BK35">
        <v>1</v>
      </c>
      <c r="BL35">
        <v>0.66666666666666663</v>
      </c>
      <c r="BM35">
        <v>0</v>
      </c>
      <c r="BN35">
        <f t="shared" si="2"/>
        <v>3.6666666666666665</v>
      </c>
      <c r="BO35" s="2">
        <f t="shared" si="3"/>
        <v>9.9421547360809795E-4</v>
      </c>
      <c r="BP35" s="15"/>
      <c r="BR35" t="s">
        <v>66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0.33333333333333331</v>
      </c>
      <c r="CD35">
        <v>1</v>
      </c>
      <c r="CE35">
        <v>1</v>
      </c>
      <c r="CF35">
        <v>0.66666666666666663</v>
      </c>
      <c r="CG35">
        <v>2</v>
      </c>
      <c r="CH35">
        <v>1.666666666666667</v>
      </c>
      <c r="CI35">
        <v>1.333333333333333</v>
      </c>
      <c r="CJ35">
        <v>1.333333333333333</v>
      </c>
      <c r="CK35">
        <f t="shared" si="4"/>
        <v>9.3333333333333321</v>
      </c>
      <c r="CL35" s="2">
        <f t="shared" si="5"/>
        <v>2.110977080820265E-3</v>
      </c>
      <c r="CM35" s="21"/>
    </row>
    <row r="36" spans="1:91" x14ac:dyDescent="0.25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0.66666666666666663</v>
      </c>
      <c r="I36">
        <v>1.666666666666667</v>
      </c>
      <c r="J36">
        <v>1</v>
      </c>
      <c r="K36">
        <v>1</v>
      </c>
      <c r="L36">
        <v>2</v>
      </c>
      <c r="M36">
        <v>1.666666666666667</v>
      </c>
      <c r="N36">
        <v>2</v>
      </c>
      <c r="O36">
        <v>1</v>
      </c>
      <c r="P36">
        <v>0.66666666666666663</v>
      </c>
      <c r="Q36">
        <v>0.33333333333333331</v>
      </c>
      <c r="R36">
        <v>0.66666666666666663</v>
      </c>
      <c r="S36">
        <v>1</v>
      </c>
      <c r="T36">
        <f t="shared" si="0"/>
        <v>13.666666666666666</v>
      </c>
      <c r="U36" s="2">
        <f t="shared" si="6"/>
        <v>4.7289504036908889E-3</v>
      </c>
      <c r="V36" s="15"/>
      <c r="X36" t="s">
        <v>68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0.33333333333333331</v>
      </c>
      <c r="AF36">
        <v>1</v>
      </c>
      <c r="AG36">
        <v>0.66666666666666663</v>
      </c>
      <c r="AH36">
        <v>0.66666666666666663</v>
      </c>
      <c r="AI36">
        <v>3.666666666666667</v>
      </c>
      <c r="AJ36">
        <v>1.666666666666667</v>
      </c>
      <c r="AK36">
        <v>1.666666666666667</v>
      </c>
      <c r="AL36">
        <v>3.333333333333333</v>
      </c>
      <c r="AM36">
        <v>1.666666666666667</v>
      </c>
      <c r="AN36">
        <v>1.666666666666667</v>
      </c>
      <c r="AO36">
        <v>2.666666666666667</v>
      </c>
      <c r="AP36">
        <v>3.333333333333333</v>
      </c>
      <c r="AQ36">
        <f t="shared" si="1"/>
        <v>22.333333333333336</v>
      </c>
      <c r="AR36" s="2">
        <f t="shared" si="7"/>
        <v>6.7424776089363E-3</v>
      </c>
      <c r="AS36" s="15"/>
      <c r="AU36" t="s">
        <v>67</v>
      </c>
      <c r="AV36">
        <v>0</v>
      </c>
      <c r="AW36">
        <v>0</v>
      </c>
      <c r="AX36">
        <v>0</v>
      </c>
      <c r="AY36">
        <v>0</v>
      </c>
      <c r="AZ36">
        <v>0.33333333333333331</v>
      </c>
      <c r="BA36">
        <v>0</v>
      </c>
      <c r="BB36">
        <v>0</v>
      </c>
      <c r="BC36">
        <v>0</v>
      </c>
      <c r="BD36">
        <v>0</v>
      </c>
      <c r="BE36">
        <v>0.33333333333333331</v>
      </c>
      <c r="BF36">
        <v>0.66666666666666663</v>
      </c>
      <c r="BG36">
        <v>1.333333333333333</v>
      </c>
      <c r="BH36">
        <v>1.666666666666667</v>
      </c>
      <c r="BI36">
        <v>1.666666666666667</v>
      </c>
      <c r="BJ36">
        <v>2</v>
      </c>
      <c r="BK36">
        <v>3.333333333333333</v>
      </c>
      <c r="BL36">
        <v>3.333333333333333</v>
      </c>
      <c r="BM36">
        <v>5.333333333333333</v>
      </c>
      <c r="BN36">
        <f t="shared" si="2"/>
        <v>19.999999999999996</v>
      </c>
      <c r="BO36" s="2">
        <f t="shared" si="3"/>
        <v>5.4229934924078065E-3</v>
      </c>
      <c r="BP36" s="15"/>
      <c r="BR36" t="s">
        <v>140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0.33333333333333331</v>
      </c>
      <c r="CC36">
        <v>0</v>
      </c>
      <c r="CD36">
        <v>0.66666666666666663</v>
      </c>
      <c r="CE36">
        <v>0.66666666666666663</v>
      </c>
      <c r="CF36">
        <v>0.33333333333333331</v>
      </c>
      <c r="CG36">
        <v>0.66666666666666663</v>
      </c>
      <c r="CH36">
        <v>1.666666666666667</v>
      </c>
      <c r="CI36">
        <v>0.33333333333333331</v>
      </c>
      <c r="CJ36">
        <v>0.66666666666666663</v>
      </c>
      <c r="CK36">
        <f t="shared" si="4"/>
        <v>5.3333333333333339</v>
      </c>
      <c r="CL36" s="2">
        <f t="shared" si="5"/>
        <v>1.2062726176115801E-3</v>
      </c>
      <c r="CM36" s="21"/>
    </row>
    <row r="37" spans="1:91" x14ac:dyDescent="0.25">
      <c r="A37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0</v>
      </c>
      <c r="J37">
        <v>0.33333333333333331</v>
      </c>
      <c r="K37">
        <v>0</v>
      </c>
      <c r="L37">
        <v>1</v>
      </c>
      <c r="M37">
        <v>0.66666666666666663</v>
      </c>
      <c r="N37">
        <v>1.666666666666667</v>
      </c>
      <c r="O37">
        <v>0.33333333333333331</v>
      </c>
      <c r="P37">
        <v>0.33333333333333331</v>
      </c>
      <c r="Q37">
        <v>0.66666666666666663</v>
      </c>
      <c r="R37">
        <v>0.33333333333333331</v>
      </c>
      <c r="S37">
        <v>0</v>
      </c>
      <c r="T37">
        <f t="shared" si="0"/>
        <v>5.6666666666666661</v>
      </c>
      <c r="U37" s="2">
        <f t="shared" si="6"/>
        <v>1.9607843137254902E-3</v>
      </c>
      <c r="V37" s="15"/>
      <c r="X37" t="s">
        <v>69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0.33333333333333331</v>
      </c>
      <c r="AG37">
        <v>1</v>
      </c>
      <c r="AH37">
        <v>1.333333333333333</v>
      </c>
      <c r="AI37">
        <v>2.666666666666667</v>
      </c>
      <c r="AJ37">
        <v>1.666666666666667</v>
      </c>
      <c r="AK37">
        <v>1.333333333333333</v>
      </c>
      <c r="AL37">
        <v>3.333333333333333</v>
      </c>
      <c r="AM37">
        <v>2.333333333333333</v>
      </c>
      <c r="AN37">
        <v>1.333333333333333</v>
      </c>
      <c r="AO37">
        <v>0.33333333333333331</v>
      </c>
      <c r="AP37">
        <v>2.333333333333333</v>
      </c>
      <c r="AQ37">
        <f t="shared" si="1"/>
        <v>17.999999999999996</v>
      </c>
      <c r="AR37" s="2">
        <f t="shared" si="7"/>
        <v>5.4342356848143293E-3</v>
      </c>
      <c r="AS37" s="15"/>
      <c r="AU37" t="s">
        <v>146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0.33333333333333331</v>
      </c>
      <c r="BE37">
        <v>0.33333333333333331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0.33333333333333331</v>
      </c>
      <c r="BN37">
        <f t="shared" si="2"/>
        <v>1</v>
      </c>
      <c r="BO37" s="2">
        <f t="shared" si="3"/>
        <v>2.7114967462039036E-4</v>
      </c>
      <c r="BP37" s="15"/>
      <c r="BR37" t="s">
        <v>67</v>
      </c>
      <c r="BS37">
        <v>0</v>
      </c>
      <c r="BT37">
        <v>0</v>
      </c>
      <c r="BU37">
        <v>0</v>
      </c>
      <c r="BV37">
        <v>0.33333333333333331</v>
      </c>
      <c r="BW37">
        <v>0</v>
      </c>
      <c r="BX37">
        <v>0</v>
      </c>
      <c r="BY37">
        <v>0</v>
      </c>
      <c r="BZ37">
        <v>0</v>
      </c>
      <c r="CA37">
        <v>0.33333333333333331</v>
      </c>
      <c r="CB37">
        <v>0</v>
      </c>
      <c r="CC37">
        <v>0</v>
      </c>
      <c r="CD37">
        <v>1</v>
      </c>
      <c r="CE37">
        <v>3.666666666666667</v>
      </c>
      <c r="CF37">
        <v>1.333333333333333</v>
      </c>
      <c r="CG37">
        <v>4.666666666666667</v>
      </c>
      <c r="CH37">
        <v>1.666666666666667</v>
      </c>
      <c r="CI37">
        <v>2.666666666666667</v>
      </c>
      <c r="CJ37">
        <v>4</v>
      </c>
      <c r="CK37">
        <f t="shared" si="4"/>
        <v>19.666666666666668</v>
      </c>
      <c r="CL37" s="2">
        <f t="shared" si="5"/>
        <v>4.4481302774427014E-3</v>
      </c>
      <c r="CM37" s="21"/>
    </row>
    <row r="38" spans="1:91" x14ac:dyDescent="0.25">
      <c r="A38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0.33333333333333331</v>
      </c>
      <c r="H38">
        <v>0</v>
      </c>
      <c r="I38">
        <v>0</v>
      </c>
      <c r="J38">
        <v>0.33333333333333331</v>
      </c>
      <c r="K38">
        <v>0.33333333333333331</v>
      </c>
      <c r="L38">
        <v>1</v>
      </c>
      <c r="M38">
        <v>0.33333333333333331</v>
      </c>
      <c r="N38">
        <v>0.33333333333333331</v>
      </c>
      <c r="O38">
        <v>1.666666666666667</v>
      </c>
      <c r="P38">
        <v>0.66666666666666663</v>
      </c>
      <c r="Q38">
        <v>0.66666666666666663</v>
      </c>
      <c r="R38">
        <v>0</v>
      </c>
      <c r="S38">
        <v>0</v>
      </c>
      <c r="T38">
        <f t="shared" si="0"/>
        <v>5.6666666666666679</v>
      </c>
      <c r="U38" s="2">
        <f t="shared" si="6"/>
        <v>1.960784313725491E-3</v>
      </c>
      <c r="V38" s="15"/>
      <c r="X38" t="s">
        <v>123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0.33333333333333331</v>
      </c>
      <c r="AH38">
        <v>0.33333333333333331</v>
      </c>
      <c r="AI38">
        <v>0.33333333333333331</v>
      </c>
      <c r="AJ38">
        <v>1</v>
      </c>
      <c r="AK38">
        <v>0.33333333333333331</v>
      </c>
      <c r="AL38">
        <v>0.33333333333333331</v>
      </c>
      <c r="AM38">
        <v>0.33333333333333331</v>
      </c>
      <c r="AN38">
        <v>0.33333333333333331</v>
      </c>
      <c r="AO38">
        <v>0.66666666666666663</v>
      </c>
      <c r="AP38">
        <v>0.33333333333333331</v>
      </c>
      <c r="AQ38">
        <f t="shared" si="1"/>
        <v>4.3333333333333339</v>
      </c>
      <c r="AR38" s="2">
        <f t="shared" si="7"/>
        <v>1.3082419241219688E-3</v>
      </c>
      <c r="AS38" s="15"/>
      <c r="AU38" t="s">
        <v>68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0.33333333333333331</v>
      </c>
      <c r="BE38">
        <v>0</v>
      </c>
      <c r="BF38">
        <v>0.33333333333333331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f t="shared" si="2"/>
        <v>0.66666666666666663</v>
      </c>
      <c r="BO38" s="2">
        <f t="shared" si="3"/>
        <v>1.8076644974692689E-4</v>
      </c>
      <c r="BP38" s="15"/>
      <c r="BR38" t="s">
        <v>146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0.33333333333333331</v>
      </c>
      <c r="CH38">
        <v>0</v>
      </c>
      <c r="CI38">
        <v>0.33333333333333331</v>
      </c>
      <c r="CJ38">
        <v>0</v>
      </c>
      <c r="CK38">
        <f t="shared" si="4"/>
        <v>0.66666666666666663</v>
      </c>
      <c r="CL38" s="2">
        <f t="shared" si="5"/>
        <v>1.5078407720144749E-4</v>
      </c>
      <c r="CM38" s="21"/>
    </row>
    <row r="39" spans="1:91" x14ac:dyDescent="0.25">
      <c r="A39" t="s">
        <v>150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0.66666666666666663</v>
      </c>
      <c r="P39">
        <v>0</v>
      </c>
      <c r="Q39">
        <v>0</v>
      </c>
      <c r="R39">
        <v>0</v>
      </c>
      <c r="S39">
        <v>0.33333333333333331</v>
      </c>
      <c r="T39">
        <f t="shared" ref="T39:T70" si="8">SUM(B39:S39)</f>
        <v>1</v>
      </c>
      <c r="U39" s="2">
        <f t="shared" si="6"/>
        <v>3.4602076124567478E-4</v>
      </c>
      <c r="V39" s="15"/>
      <c r="X39" t="s">
        <v>70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0.33333333333333331</v>
      </c>
      <c r="AE39">
        <v>0.33333333333333331</v>
      </c>
      <c r="AF39">
        <v>0</v>
      </c>
      <c r="AG39">
        <v>0</v>
      </c>
      <c r="AH39">
        <v>0.33333333333333331</v>
      </c>
      <c r="AI39">
        <v>1</v>
      </c>
      <c r="AJ39">
        <v>0.33333333333333331</v>
      </c>
      <c r="AK39">
        <v>0.66666666666666663</v>
      </c>
      <c r="AL39">
        <v>1.333333333333333</v>
      </c>
      <c r="AM39">
        <v>0.66666666666666663</v>
      </c>
      <c r="AN39">
        <v>1.333333333333333</v>
      </c>
      <c r="AO39">
        <v>0.66666666666666663</v>
      </c>
      <c r="AP39">
        <v>0.66666666666666663</v>
      </c>
      <c r="AQ39">
        <f t="shared" ref="AQ39:AQ70" si="9">SUM(Y39:AP39)</f>
        <v>7.666666666666667</v>
      </c>
      <c r="AR39" s="2">
        <f t="shared" si="7"/>
        <v>2.3145818657542522E-3</v>
      </c>
      <c r="AS39" s="15"/>
      <c r="AU39" t="s">
        <v>141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0.66666666666666663</v>
      </c>
      <c r="BH39">
        <v>0.66666666666666663</v>
      </c>
      <c r="BI39">
        <v>1</v>
      </c>
      <c r="BJ39">
        <v>4</v>
      </c>
      <c r="BK39">
        <v>5.666666666666667</v>
      </c>
      <c r="BL39">
        <v>7</v>
      </c>
      <c r="BM39">
        <v>17.666666666666671</v>
      </c>
      <c r="BN39">
        <f t="shared" ref="BN39:BN70" si="10">SUM(AV39:BM39)</f>
        <v>36.666666666666671</v>
      </c>
      <c r="BO39" s="2">
        <f t="shared" ref="BO39:BO70" si="11">BN39/$BN$121</f>
        <v>9.9421547360809808E-3</v>
      </c>
      <c r="BP39" s="15"/>
      <c r="BR39" t="s">
        <v>68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0.66666666666666663</v>
      </c>
      <c r="CC39">
        <v>0</v>
      </c>
      <c r="CD39">
        <v>0.33333333333333331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0.33333333333333331</v>
      </c>
      <c r="CK39">
        <f t="shared" ref="CK39:CK70" si="12">SUM(BS39:CJ39)</f>
        <v>1.3333333333333333</v>
      </c>
      <c r="CL39" s="2">
        <f t="shared" ref="CL39:CL70" si="13">CK39/$CK$120</f>
        <v>3.0156815440289498E-4</v>
      </c>
      <c r="CM39" s="21"/>
    </row>
    <row r="40" spans="1:91" x14ac:dyDescent="0.25">
      <c r="A40" t="s">
        <v>71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0.66666666666666663</v>
      </c>
      <c r="M40">
        <v>1</v>
      </c>
      <c r="N40">
        <v>0.33333333333333331</v>
      </c>
      <c r="O40">
        <v>1</v>
      </c>
      <c r="P40">
        <v>0</v>
      </c>
      <c r="Q40">
        <v>0.33333333333333331</v>
      </c>
      <c r="R40">
        <v>1.333333333333333</v>
      </c>
      <c r="S40">
        <v>1.333333333333333</v>
      </c>
      <c r="T40">
        <f t="shared" si="8"/>
        <v>6.9999999999999991</v>
      </c>
      <c r="U40" s="2">
        <f t="shared" si="6"/>
        <v>2.4221453287197234E-3</v>
      </c>
      <c r="V40" s="15"/>
      <c r="X40" t="s">
        <v>150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0.66666666666666663</v>
      </c>
      <c r="AN40">
        <v>0.66666666666666663</v>
      </c>
      <c r="AO40">
        <v>0</v>
      </c>
      <c r="AP40">
        <v>0.33333333333333331</v>
      </c>
      <c r="AQ40">
        <f t="shared" si="9"/>
        <v>1.6666666666666665</v>
      </c>
      <c r="AR40" s="2">
        <f t="shared" si="7"/>
        <v>5.031699708161417E-4</v>
      </c>
      <c r="AS40" s="15"/>
      <c r="AU40" t="s">
        <v>150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0.33333333333333331</v>
      </c>
      <c r="BF40">
        <v>0</v>
      </c>
      <c r="BG40">
        <v>0.33333333333333331</v>
      </c>
      <c r="BH40">
        <v>0</v>
      </c>
      <c r="BI40">
        <v>0.33333333333333331</v>
      </c>
      <c r="BJ40">
        <v>1</v>
      </c>
      <c r="BK40">
        <v>0.33333333333333331</v>
      </c>
      <c r="BL40">
        <v>0</v>
      </c>
      <c r="BM40">
        <v>1</v>
      </c>
      <c r="BN40">
        <f t="shared" si="10"/>
        <v>3.3333333333333335</v>
      </c>
      <c r="BO40" s="2">
        <f t="shared" si="11"/>
        <v>9.0383224873463459E-4</v>
      </c>
      <c r="BP40" s="15"/>
      <c r="BR40" t="s">
        <v>141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1.666666666666667</v>
      </c>
      <c r="CE40">
        <v>0</v>
      </c>
      <c r="CF40">
        <v>1.333333333333333</v>
      </c>
      <c r="CG40">
        <v>4.333333333333333</v>
      </c>
      <c r="CH40">
        <v>6.333333333333333</v>
      </c>
      <c r="CI40">
        <v>6.333333333333333</v>
      </c>
      <c r="CJ40">
        <v>18</v>
      </c>
      <c r="CK40">
        <f t="shared" si="12"/>
        <v>38</v>
      </c>
      <c r="CL40" s="2">
        <f t="shared" si="13"/>
        <v>8.5946924004825075E-3</v>
      </c>
      <c r="CM40" s="21"/>
    </row>
    <row r="41" spans="1:91" x14ac:dyDescent="0.2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0.66666666666666663</v>
      </c>
      <c r="S41">
        <v>0.33333333333333331</v>
      </c>
      <c r="T41">
        <f t="shared" si="8"/>
        <v>2.3333333333333335</v>
      </c>
      <c r="U41" s="2">
        <f t="shared" si="6"/>
        <v>8.0738177623990788E-4</v>
      </c>
      <c r="V41" s="15"/>
      <c r="X41" t="s">
        <v>71</v>
      </c>
      <c r="Y41">
        <v>0</v>
      </c>
      <c r="Z41">
        <v>0.66666666666666663</v>
      </c>
      <c r="AA41">
        <v>0</v>
      </c>
      <c r="AB41">
        <v>0</v>
      </c>
      <c r="AC41">
        <v>0.33333333333333331</v>
      </c>
      <c r="AD41">
        <v>0</v>
      </c>
      <c r="AE41">
        <v>0.33333333333333331</v>
      </c>
      <c r="AF41">
        <v>0</v>
      </c>
      <c r="AG41">
        <v>0.66666666666666663</v>
      </c>
      <c r="AH41">
        <v>0.33333333333333331</v>
      </c>
      <c r="AI41">
        <v>0.33333333333333331</v>
      </c>
      <c r="AJ41">
        <v>0.66666666666666663</v>
      </c>
      <c r="AK41">
        <v>0.66666666666666663</v>
      </c>
      <c r="AL41">
        <v>0</v>
      </c>
      <c r="AM41">
        <v>1.666666666666667</v>
      </c>
      <c r="AN41">
        <v>1.666666666666667</v>
      </c>
      <c r="AO41">
        <v>0.66666666666666663</v>
      </c>
      <c r="AP41">
        <v>0.66666666666666663</v>
      </c>
      <c r="AQ41">
        <f t="shared" si="9"/>
        <v>8.6666666666666661</v>
      </c>
      <c r="AR41" s="2">
        <f t="shared" si="7"/>
        <v>2.6164838482439371E-3</v>
      </c>
      <c r="AS41" s="15"/>
      <c r="AU41" t="s">
        <v>71</v>
      </c>
      <c r="AV41">
        <v>0</v>
      </c>
      <c r="AW41">
        <v>0.33333333333333331</v>
      </c>
      <c r="AX41">
        <v>0</v>
      </c>
      <c r="AY41">
        <v>0</v>
      </c>
      <c r="AZ41">
        <v>0.33333333333333331</v>
      </c>
      <c r="BA41">
        <v>0</v>
      </c>
      <c r="BB41">
        <v>0.33333333333333331</v>
      </c>
      <c r="BC41">
        <v>0.33333333333333331</v>
      </c>
      <c r="BD41">
        <v>0.33333333333333331</v>
      </c>
      <c r="BE41">
        <v>0.33333333333333331</v>
      </c>
      <c r="BF41">
        <v>0.33333333333333331</v>
      </c>
      <c r="BG41">
        <v>0.33333333333333331</v>
      </c>
      <c r="BH41">
        <v>1</v>
      </c>
      <c r="BI41">
        <v>0</v>
      </c>
      <c r="BJ41">
        <v>0.66666666666666663</v>
      </c>
      <c r="BK41">
        <v>3</v>
      </c>
      <c r="BL41">
        <v>1</v>
      </c>
      <c r="BM41">
        <v>0.66666666666666663</v>
      </c>
      <c r="BN41">
        <f t="shared" si="10"/>
        <v>8.9999999999999982</v>
      </c>
      <c r="BO41" s="2">
        <f t="shared" si="11"/>
        <v>2.4403470715835128E-3</v>
      </c>
      <c r="BP41" s="15"/>
      <c r="BR41" t="s">
        <v>150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0.66666666666666663</v>
      </c>
      <c r="CI41">
        <v>0</v>
      </c>
      <c r="CJ41">
        <v>1.333333333333333</v>
      </c>
      <c r="CK41">
        <f t="shared" si="12"/>
        <v>1.9999999999999996</v>
      </c>
      <c r="CL41" s="2">
        <f t="shared" si="13"/>
        <v>4.5235223160434242E-4</v>
      </c>
      <c r="CM41" s="21"/>
    </row>
    <row r="42" spans="1:91" x14ac:dyDescent="0.25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0.33333333333333331</v>
      </c>
      <c r="L42">
        <v>0.33333333333333331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f t="shared" si="8"/>
        <v>0.66666666666666663</v>
      </c>
      <c r="U42" s="2">
        <f t="shared" si="6"/>
        <v>2.3068050749711652E-4</v>
      </c>
      <c r="V42" s="15"/>
      <c r="X42" t="s">
        <v>72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0.33333333333333331</v>
      </c>
      <c r="AF42">
        <v>0</v>
      </c>
      <c r="AG42">
        <v>0</v>
      </c>
      <c r="AH42">
        <v>0.33333333333333331</v>
      </c>
      <c r="AI42">
        <v>0.33333333333333331</v>
      </c>
      <c r="AJ42">
        <v>0</v>
      </c>
      <c r="AK42">
        <v>0</v>
      </c>
      <c r="AL42">
        <v>0</v>
      </c>
      <c r="AM42">
        <v>0.33333333333333331</v>
      </c>
      <c r="AN42">
        <v>0</v>
      </c>
      <c r="AO42">
        <v>0.66666666666666663</v>
      </c>
      <c r="AP42">
        <v>0</v>
      </c>
      <c r="AQ42">
        <f t="shared" si="9"/>
        <v>2</v>
      </c>
      <c r="AR42" s="2">
        <f t="shared" si="7"/>
        <v>6.0380396497937004E-4</v>
      </c>
      <c r="AS42" s="15"/>
      <c r="AU42" t="s">
        <v>72</v>
      </c>
      <c r="AV42">
        <v>0</v>
      </c>
      <c r="AW42">
        <v>0</v>
      </c>
      <c r="AX42">
        <v>0</v>
      </c>
      <c r="AY42">
        <v>0.33333333333333331</v>
      </c>
      <c r="AZ42">
        <v>0.33333333333333331</v>
      </c>
      <c r="BA42">
        <v>0</v>
      </c>
      <c r="BB42">
        <v>0</v>
      </c>
      <c r="BC42">
        <v>0</v>
      </c>
      <c r="BD42">
        <v>0</v>
      </c>
      <c r="BE42">
        <v>0.33333333333333331</v>
      </c>
      <c r="BF42">
        <v>0</v>
      </c>
      <c r="BG42">
        <v>0.33333333333333331</v>
      </c>
      <c r="BH42">
        <v>0.66666666666666663</v>
      </c>
      <c r="BI42">
        <v>0</v>
      </c>
      <c r="BJ42">
        <v>0.33333333333333331</v>
      </c>
      <c r="BK42">
        <v>0.33333333333333331</v>
      </c>
      <c r="BL42">
        <v>0.33333333333333331</v>
      </c>
      <c r="BM42">
        <v>0</v>
      </c>
      <c r="BN42">
        <f t="shared" si="10"/>
        <v>3.0000000000000004</v>
      </c>
      <c r="BO42" s="2">
        <f t="shared" si="11"/>
        <v>8.1344902386117123E-4</v>
      </c>
      <c r="BP42" s="15"/>
      <c r="BR42" t="s">
        <v>71</v>
      </c>
      <c r="BS42">
        <v>0.66666666666666663</v>
      </c>
      <c r="BT42">
        <v>0.33333333333333331</v>
      </c>
      <c r="BU42">
        <v>0.33333333333333331</v>
      </c>
      <c r="BV42">
        <v>0.33333333333333331</v>
      </c>
      <c r="BW42">
        <v>0.33333333333333331</v>
      </c>
      <c r="BX42">
        <v>0</v>
      </c>
      <c r="BY42">
        <v>0.66666666666666663</v>
      </c>
      <c r="BZ42">
        <v>0.66666666666666663</v>
      </c>
      <c r="CA42">
        <v>0</v>
      </c>
      <c r="CB42">
        <v>0.33333333333333331</v>
      </c>
      <c r="CC42">
        <v>1</v>
      </c>
      <c r="CD42">
        <v>1.333333333333333</v>
      </c>
      <c r="CE42">
        <v>0</v>
      </c>
      <c r="CF42">
        <v>0</v>
      </c>
      <c r="CG42">
        <v>1</v>
      </c>
      <c r="CH42">
        <v>0.66666666666666663</v>
      </c>
      <c r="CI42">
        <v>0</v>
      </c>
      <c r="CJ42">
        <v>0</v>
      </c>
      <c r="CK42">
        <f t="shared" si="12"/>
        <v>7.6666666666666661</v>
      </c>
      <c r="CL42" s="2">
        <f t="shared" si="13"/>
        <v>1.7340168878166463E-3</v>
      </c>
      <c r="CM42" s="21"/>
    </row>
    <row r="43" spans="1:91" x14ac:dyDescent="0.25">
      <c r="A43" t="s">
        <v>74</v>
      </c>
      <c r="B43">
        <v>1</v>
      </c>
      <c r="C43">
        <v>0.66666666666666663</v>
      </c>
      <c r="D43">
        <v>0.33333333333333331</v>
      </c>
      <c r="E43">
        <v>0.33333333333333331</v>
      </c>
      <c r="F43">
        <v>0.66666666666666663</v>
      </c>
      <c r="G43">
        <v>0</v>
      </c>
      <c r="H43">
        <v>0</v>
      </c>
      <c r="I43">
        <v>0.33333333333333331</v>
      </c>
      <c r="J43">
        <v>1.333333333333333</v>
      </c>
      <c r="K43">
        <v>0.33333333333333331</v>
      </c>
      <c r="L43">
        <v>0.33333333333333331</v>
      </c>
      <c r="M43">
        <v>0</v>
      </c>
      <c r="N43">
        <v>0.33333333333333331</v>
      </c>
      <c r="O43">
        <v>0.66666666666666663</v>
      </c>
      <c r="P43">
        <v>0.33333333333333331</v>
      </c>
      <c r="Q43">
        <v>0.33333333333333331</v>
      </c>
      <c r="R43">
        <v>0.66666666666666663</v>
      </c>
      <c r="S43">
        <v>1</v>
      </c>
      <c r="T43">
        <f t="shared" si="8"/>
        <v>8.6666666666666643</v>
      </c>
      <c r="U43" s="2">
        <f t="shared" si="6"/>
        <v>2.9988465974625142E-3</v>
      </c>
      <c r="V43" s="15"/>
      <c r="X43" t="s">
        <v>73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0.33333333333333331</v>
      </c>
      <c r="AM43">
        <v>0</v>
      </c>
      <c r="AN43">
        <v>0</v>
      </c>
      <c r="AO43">
        <v>0</v>
      </c>
      <c r="AP43">
        <v>0</v>
      </c>
      <c r="AQ43">
        <f t="shared" si="9"/>
        <v>0.33333333333333331</v>
      </c>
      <c r="AR43" s="2">
        <f t="shared" si="7"/>
        <v>1.0063399416322834E-4</v>
      </c>
      <c r="AS43" s="15"/>
      <c r="AU43" t="s">
        <v>73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f t="shared" si="10"/>
        <v>2</v>
      </c>
      <c r="BO43" s="2">
        <f t="shared" si="11"/>
        <v>5.4229934924078071E-4</v>
      </c>
      <c r="BP43" s="15"/>
      <c r="BR43" t="s">
        <v>72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0.33333333333333331</v>
      </c>
      <c r="BZ43">
        <v>0</v>
      </c>
      <c r="CA43">
        <v>0</v>
      </c>
      <c r="CB43">
        <v>0</v>
      </c>
      <c r="CC43">
        <v>0.33333333333333331</v>
      </c>
      <c r="CD43">
        <v>0</v>
      </c>
      <c r="CE43">
        <v>0</v>
      </c>
      <c r="CF43">
        <v>0.33333333333333331</v>
      </c>
      <c r="CG43">
        <v>0.33333333333333331</v>
      </c>
      <c r="CH43">
        <v>0</v>
      </c>
      <c r="CI43">
        <v>0.33333333333333331</v>
      </c>
      <c r="CJ43">
        <v>0</v>
      </c>
      <c r="CK43">
        <f t="shared" si="12"/>
        <v>1.6666666666666665</v>
      </c>
      <c r="CL43" s="2">
        <f t="shared" si="13"/>
        <v>3.7696019300361875E-4</v>
      </c>
      <c r="CM43" s="21"/>
    </row>
    <row r="44" spans="1:91" x14ac:dyDescent="0.25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0.33333333333333331</v>
      </c>
      <c r="J44">
        <v>0.33333333333333331</v>
      </c>
      <c r="K44">
        <v>0.33333333333333331</v>
      </c>
      <c r="L44">
        <v>0.33333333333333331</v>
      </c>
      <c r="M44">
        <v>0.66666666666666663</v>
      </c>
      <c r="N44">
        <v>0.33333333333333331</v>
      </c>
      <c r="O44">
        <v>0</v>
      </c>
      <c r="P44">
        <v>0.33333333333333331</v>
      </c>
      <c r="Q44">
        <v>1.333333333333333</v>
      </c>
      <c r="R44">
        <v>0.33333333333333331</v>
      </c>
      <c r="S44">
        <v>1</v>
      </c>
      <c r="T44">
        <f t="shared" si="8"/>
        <v>5.333333333333333</v>
      </c>
      <c r="U44" s="2">
        <f t="shared" si="6"/>
        <v>1.8454440599769322E-3</v>
      </c>
      <c r="V44" s="15"/>
      <c r="X44" t="s">
        <v>74</v>
      </c>
      <c r="Y44">
        <v>0</v>
      </c>
      <c r="Z44">
        <v>0.66666666666666663</v>
      </c>
      <c r="AA44">
        <v>0.33333333333333331</v>
      </c>
      <c r="AB44">
        <v>0.66666666666666663</v>
      </c>
      <c r="AC44">
        <v>0</v>
      </c>
      <c r="AD44">
        <v>0</v>
      </c>
      <c r="AE44">
        <v>0.33333333333333331</v>
      </c>
      <c r="AF44">
        <v>0</v>
      </c>
      <c r="AG44">
        <v>0.33333333333333331</v>
      </c>
      <c r="AH44">
        <v>0.66666666666666663</v>
      </c>
      <c r="AI44">
        <v>0</v>
      </c>
      <c r="AJ44">
        <v>0.33333333333333331</v>
      </c>
      <c r="AK44">
        <v>1</v>
      </c>
      <c r="AL44">
        <v>0.33333333333333331</v>
      </c>
      <c r="AM44">
        <v>0.66666666666666663</v>
      </c>
      <c r="AN44">
        <v>0</v>
      </c>
      <c r="AO44">
        <v>0.66666666666666663</v>
      </c>
      <c r="AP44">
        <v>0.33333333333333331</v>
      </c>
      <c r="AQ44">
        <f t="shared" si="9"/>
        <v>6.333333333333333</v>
      </c>
      <c r="AR44" s="2">
        <f t="shared" si="7"/>
        <v>1.9120458891013386E-3</v>
      </c>
      <c r="AS44" s="15"/>
      <c r="AU44" t="s">
        <v>74</v>
      </c>
      <c r="AV44">
        <v>0</v>
      </c>
      <c r="AW44">
        <v>0.33333333333333331</v>
      </c>
      <c r="AX44">
        <v>0.33333333333333331</v>
      </c>
      <c r="AY44">
        <v>0.66666666666666663</v>
      </c>
      <c r="AZ44">
        <v>1.666666666666667</v>
      </c>
      <c r="BA44">
        <v>0.33333333333333331</v>
      </c>
      <c r="BB44">
        <v>0</v>
      </c>
      <c r="BC44">
        <v>0</v>
      </c>
      <c r="BD44">
        <v>0.33333333333333331</v>
      </c>
      <c r="BE44">
        <v>0.33333333333333331</v>
      </c>
      <c r="BF44">
        <v>0</v>
      </c>
      <c r="BG44">
        <v>0.33333333333333331</v>
      </c>
      <c r="BH44">
        <v>0</v>
      </c>
      <c r="BI44">
        <v>0.33333333333333331</v>
      </c>
      <c r="BJ44">
        <v>1</v>
      </c>
      <c r="BK44">
        <v>0.33333333333333331</v>
      </c>
      <c r="BL44">
        <v>0.66666666666666663</v>
      </c>
      <c r="BM44">
        <v>1</v>
      </c>
      <c r="BN44">
        <f t="shared" si="10"/>
        <v>7.6666666666666661</v>
      </c>
      <c r="BO44" s="2">
        <f t="shared" si="11"/>
        <v>2.0788141720896594E-3</v>
      </c>
      <c r="BP44" s="15"/>
      <c r="BR44" t="s">
        <v>73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0.33333333333333331</v>
      </c>
      <c r="CC44">
        <v>0.33333333333333331</v>
      </c>
      <c r="CD44">
        <v>0</v>
      </c>
      <c r="CE44">
        <v>0.33333333333333331</v>
      </c>
      <c r="CF44">
        <v>0.33333333333333331</v>
      </c>
      <c r="CG44">
        <v>0</v>
      </c>
      <c r="CH44">
        <v>0.66666666666666663</v>
      </c>
      <c r="CI44">
        <v>0</v>
      </c>
      <c r="CJ44">
        <v>0.66666666666666663</v>
      </c>
      <c r="CK44">
        <f t="shared" si="12"/>
        <v>2.6666666666666665</v>
      </c>
      <c r="CL44" s="2">
        <f t="shared" si="13"/>
        <v>6.0313630880578996E-4</v>
      </c>
      <c r="CM44" s="21"/>
    </row>
    <row r="45" spans="1:91" x14ac:dyDescent="0.25">
      <c r="A45" t="s">
        <v>76</v>
      </c>
      <c r="B45">
        <v>0</v>
      </c>
      <c r="C45">
        <v>0.66666666666666663</v>
      </c>
      <c r="D45">
        <v>0</v>
      </c>
      <c r="E45">
        <v>0</v>
      </c>
      <c r="F45">
        <v>0.66666666666666663</v>
      </c>
      <c r="G45">
        <v>0</v>
      </c>
      <c r="H45">
        <v>0</v>
      </c>
      <c r="I45">
        <v>0</v>
      </c>
      <c r="J45">
        <v>0.66666666666666663</v>
      </c>
      <c r="K45">
        <v>1.666666666666667</v>
      </c>
      <c r="L45">
        <v>1.666666666666667</v>
      </c>
      <c r="M45">
        <v>2.666666666666667</v>
      </c>
      <c r="N45">
        <v>2.333333333333333</v>
      </c>
      <c r="O45">
        <v>2.333333333333333</v>
      </c>
      <c r="P45">
        <v>5</v>
      </c>
      <c r="Q45">
        <v>5</v>
      </c>
      <c r="R45">
        <v>3.333333333333333</v>
      </c>
      <c r="S45">
        <v>6.333333333333333</v>
      </c>
      <c r="T45">
        <f t="shared" si="8"/>
        <v>32.333333333333329</v>
      </c>
      <c r="U45" s="2">
        <f t="shared" si="6"/>
        <v>1.118800461361015E-2</v>
      </c>
      <c r="V45" s="15"/>
      <c r="X45" t="s">
        <v>75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0.33333333333333331</v>
      </c>
      <c r="AG45">
        <v>0.33333333333333331</v>
      </c>
      <c r="AH45">
        <v>0</v>
      </c>
      <c r="AI45">
        <v>0.33333333333333331</v>
      </c>
      <c r="AJ45">
        <v>0</v>
      </c>
      <c r="AK45">
        <v>0</v>
      </c>
      <c r="AL45">
        <v>0</v>
      </c>
      <c r="AM45">
        <v>0.33333333333333331</v>
      </c>
      <c r="AN45">
        <v>1</v>
      </c>
      <c r="AO45">
        <v>0</v>
      </c>
      <c r="AP45">
        <v>0.33333333333333331</v>
      </c>
      <c r="AQ45">
        <f t="shared" si="9"/>
        <v>2.6666666666666665</v>
      </c>
      <c r="AR45" s="2">
        <f t="shared" si="7"/>
        <v>8.0507195330582672E-4</v>
      </c>
      <c r="AS45" s="15"/>
      <c r="AU45" t="s">
        <v>75</v>
      </c>
      <c r="AV45">
        <v>0</v>
      </c>
      <c r="AW45">
        <v>0</v>
      </c>
      <c r="AX45">
        <v>0.33333333333333331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0.33333333333333331</v>
      </c>
      <c r="BI45">
        <v>0</v>
      </c>
      <c r="BJ45">
        <v>0.33333333333333331</v>
      </c>
      <c r="BK45">
        <v>0.66666666666666663</v>
      </c>
      <c r="BL45">
        <v>1</v>
      </c>
      <c r="BM45">
        <v>1</v>
      </c>
      <c r="BN45">
        <f t="shared" si="10"/>
        <v>3.6666666666666665</v>
      </c>
      <c r="BO45" s="2">
        <f t="shared" si="11"/>
        <v>9.9421547360809795E-4</v>
      </c>
      <c r="BP45" s="15"/>
      <c r="BR45" t="s">
        <v>74</v>
      </c>
      <c r="BS45">
        <v>0</v>
      </c>
      <c r="BT45">
        <v>0</v>
      </c>
      <c r="BU45">
        <v>0.33333333333333331</v>
      </c>
      <c r="BV45">
        <v>0.33333333333333331</v>
      </c>
      <c r="BW45">
        <v>0.33333333333333331</v>
      </c>
      <c r="BX45">
        <v>0</v>
      </c>
      <c r="BY45">
        <v>0.66666666666666663</v>
      </c>
      <c r="BZ45">
        <v>1.666666666666667</v>
      </c>
      <c r="CA45">
        <v>0.33333333333333331</v>
      </c>
      <c r="CB45">
        <v>0</v>
      </c>
      <c r="CC45">
        <v>0</v>
      </c>
      <c r="CD45">
        <v>0.33333333333333331</v>
      </c>
      <c r="CE45">
        <v>0.33333333333333331</v>
      </c>
      <c r="CF45">
        <v>0.66666666666666663</v>
      </c>
      <c r="CG45">
        <v>0.33333333333333331</v>
      </c>
      <c r="CH45">
        <v>0.66666666666666663</v>
      </c>
      <c r="CI45">
        <v>2.333333333333333</v>
      </c>
      <c r="CJ45">
        <v>0.33333333333333331</v>
      </c>
      <c r="CK45">
        <f t="shared" si="12"/>
        <v>8.6666666666666661</v>
      </c>
      <c r="CL45" s="2">
        <f t="shared" si="13"/>
        <v>1.9601930036188173E-3</v>
      </c>
      <c r="CM45" s="21"/>
    </row>
    <row r="46" spans="1:91" x14ac:dyDescent="0.25">
      <c r="A46" s="2" t="s">
        <v>21</v>
      </c>
      <c r="B46" s="2">
        <v>0</v>
      </c>
      <c r="C46" s="2">
        <v>1</v>
      </c>
      <c r="D46" s="2">
        <v>0</v>
      </c>
      <c r="E46" s="2">
        <v>0.33333333333333331</v>
      </c>
      <c r="F46" s="2">
        <v>0</v>
      </c>
      <c r="G46" s="2">
        <v>0.33333333333333331</v>
      </c>
      <c r="H46" s="2">
        <v>0</v>
      </c>
      <c r="I46" s="2">
        <v>0.33333333333333331</v>
      </c>
      <c r="J46" s="2">
        <v>0</v>
      </c>
      <c r="K46" s="2">
        <v>0.33333333333333331</v>
      </c>
      <c r="L46" s="2">
        <v>0.33333333333333331</v>
      </c>
      <c r="M46" s="2">
        <v>0</v>
      </c>
      <c r="N46" s="2">
        <v>0</v>
      </c>
      <c r="O46" s="2">
        <v>0.66666666666666663</v>
      </c>
      <c r="P46" s="2">
        <v>0.33333333333333331</v>
      </c>
      <c r="Q46" s="2">
        <v>0</v>
      </c>
      <c r="R46" s="2">
        <v>1.333333333333333</v>
      </c>
      <c r="S46" s="2">
        <v>3</v>
      </c>
      <c r="T46" s="2">
        <f t="shared" si="8"/>
        <v>8</v>
      </c>
      <c r="U46" s="2">
        <f t="shared" si="6"/>
        <v>2.7681660899653983E-3</v>
      </c>
      <c r="V46" s="15">
        <f>SUM(U46:U48)</f>
        <v>5.5363321799307965E-3</v>
      </c>
      <c r="X46" t="s">
        <v>76</v>
      </c>
      <c r="Y46">
        <v>0</v>
      </c>
      <c r="Z46">
        <v>0.66666666666666663</v>
      </c>
      <c r="AA46">
        <v>1.333333333333333</v>
      </c>
      <c r="AB46">
        <v>0.33333333333333331</v>
      </c>
      <c r="AC46">
        <v>0</v>
      </c>
      <c r="AD46">
        <v>0.33333333333333331</v>
      </c>
      <c r="AE46">
        <v>0</v>
      </c>
      <c r="AF46">
        <v>0.66666666666666663</v>
      </c>
      <c r="AG46">
        <v>0</v>
      </c>
      <c r="AH46">
        <v>1.333333333333333</v>
      </c>
      <c r="AI46">
        <v>2</v>
      </c>
      <c r="AJ46">
        <v>1.333333333333333</v>
      </c>
      <c r="AK46">
        <v>5.666666666666667</v>
      </c>
      <c r="AL46">
        <v>3.333333333333333</v>
      </c>
      <c r="AM46">
        <v>6.666666666666667</v>
      </c>
      <c r="AN46">
        <v>4.333333333333333</v>
      </c>
      <c r="AO46">
        <v>3.666666666666667</v>
      </c>
      <c r="AP46">
        <v>8.3333333333333339</v>
      </c>
      <c r="AQ46">
        <f t="shared" si="9"/>
        <v>40</v>
      </c>
      <c r="AR46" s="2">
        <f t="shared" si="7"/>
        <v>1.2076079299587402E-2</v>
      </c>
      <c r="AS46" s="15"/>
      <c r="AU46" t="s">
        <v>76</v>
      </c>
      <c r="AV46">
        <v>0</v>
      </c>
      <c r="AW46">
        <v>0</v>
      </c>
      <c r="AX46">
        <v>0.66666666666666663</v>
      </c>
      <c r="AY46">
        <v>0.33333333333333331</v>
      </c>
      <c r="AZ46">
        <v>1.666666666666667</v>
      </c>
      <c r="BA46">
        <v>0</v>
      </c>
      <c r="BB46">
        <v>0.66666666666666663</v>
      </c>
      <c r="BC46">
        <v>1</v>
      </c>
      <c r="BD46">
        <v>0.66666666666666663</v>
      </c>
      <c r="BE46">
        <v>0.66666666666666663</v>
      </c>
      <c r="BF46">
        <v>2.666666666666667</v>
      </c>
      <c r="BG46">
        <v>2.333333333333333</v>
      </c>
      <c r="BH46">
        <v>2.666666666666667</v>
      </c>
      <c r="BI46">
        <v>2.666666666666667</v>
      </c>
      <c r="BJ46">
        <v>3.333333333333333</v>
      </c>
      <c r="BK46">
        <v>4.666666666666667</v>
      </c>
      <c r="BL46">
        <v>5.666666666666667</v>
      </c>
      <c r="BM46">
        <v>11</v>
      </c>
      <c r="BN46">
        <f t="shared" si="10"/>
        <v>40.666666666666671</v>
      </c>
      <c r="BO46" s="2">
        <f t="shared" si="11"/>
        <v>1.1026753434562542E-2</v>
      </c>
      <c r="BP46" s="15"/>
      <c r="BR46" t="s">
        <v>75</v>
      </c>
      <c r="BS46">
        <v>0</v>
      </c>
      <c r="BT46">
        <v>0.33333333333333331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0.33333333333333331</v>
      </c>
      <c r="CB46">
        <v>0</v>
      </c>
      <c r="CC46">
        <v>0</v>
      </c>
      <c r="CD46">
        <v>1.333333333333333</v>
      </c>
      <c r="CE46">
        <v>0</v>
      </c>
      <c r="CF46">
        <v>0.66666666666666663</v>
      </c>
      <c r="CG46">
        <v>0.66666666666666663</v>
      </c>
      <c r="CH46">
        <v>0.33333333333333331</v>
      </c>
      <c r="CI46">
        <v>1</v>
      </c>
      <c r="CJ46">
        <v>2.333333333333333</v>
      </c>
      <c r="CK46">
        <f t="shared" si="12"/>
        <v>6.9999999999999991</v>
      </c>
      <c r="CL46" s="2">
        <f t="shared" si="13"/>
        <v>1.5832328106151986E-3</v>
      </c>
      <c r="CM46" s="21"/>
    </row>
    <row r="47" spans="1:91" x14ac:dyDescent="0.25">
      <c r="A47" t="s">
        <v>77</v>
      </c>
      <c r="B47">
        <v>0</v>
      </c>
      <c r="C47">
        <v>0.33333333333333331</v>
      </c>
      <c r="D47">
        <v>0</v>
      </c>
      <c r="E47">
        <v>0.33333333333333331</v>
      </c>
      <c r="F47">
        <v>0</v>
      </c>
      <c r="G47">
        <v>0.33333333333333331</v>
      </c>
      <c r="H47">
        <v>0</v>
      </c>
      <c r="I47">
        <v>0</v>
      </c>
      <c r="J47">
        <v>0</v>
      </c>
      <c r="K47">
        <v>0.33333333333333331</v>
      </c>
      <c r="L47">
        <v>0</v>
      </c>
      <c r="M47">
        <v>0</v>
      </c>
      <c r="N47">
        <v>0</v>
      </c>
      <c r="O47">
        <v>0.66666666666666663</v>
      </c>
      <c r="P47">
        <v>0.33333333333333331</v>
      </c>
      <c r="Q47">
        <v>0</v>
      </c>
      <c r="R47">
        <v>1</v>
      </c>
      <c r="S47">
        <v>2.666666666666667</v>
      </c>
      <c r="T47">
        <f t="shared" si="8"/>
        <v>6</v>
      </c>
      <c r="U47" s="2">
        <f t="shared" si="6"/>
        <v>2.0761245674740486E-3</v>
      </c>
      <c r="V47" s="15"/>
      <c r="X47" s="2" t="s">
        <v>21</v>
      </c>
      <c r="Y47" s="2">
        <v>0</v>
      </c>
      <c r="Z47" s="2">
        <v>0</v>
      </c>
      <c r="AA47" s="2">
        <v>0</v>
      </c>
      <c r="AB47" s="2">
        <v>0</v>
      </c>
      <c r="AC47" s="2">
        <v>0.66666666666666663</v>
      </c>
      <c r="AD47" s="2">
        <v>0.33333333333333331</v>
      </c>
      <c r="AE47" s="2">
        <v>0.33333333333333331</v>
      </c>
      <c r="AF47" s="2">
        <v>0</v>
      </c>
      <c r="AG47" s="2">
        <v>0</v>
      </c>
      <c r="AH47" s="2">
        <v>0.33333333333333331</v>
      </c>
      <c r="AI47" s="2">
        <v>0</v>
      </c>
      <c r="AJ47" s="2">
        <v>0.33333333333333331</v>
      </c>
      <c r="AK47" s="2">
        <v>0</v>
      </c>
      <c r="AL47" s="2">
        <v>0</v>
      </c>
      <c r="AM47" s="2">
        <v>0</v>
      </c>
      <c r="AN47" s="2">
        <v>1</v>
      </c>
      <c r="AO47" s="2">
        <v>0.33333333333333331</v>
      </c>
      <c r="AP47" s="2">
        <v>2.666666666666667</v>
      </c>
      <c r="AQ47" s="2">
        <f t="shared" si="9"/>
        <v>6</v>
      </c>
      <c r="AR47" s="2">
        <f t="shared" si="7"/>
        <v>1.8114118949381103E-3</v>
      </c>
      <c r="AS47" s="15">
        <f>SUM(AR47:AR49)</f>
        <v>3.6228237898762207E-3</v>
      </c>
      <c r="AU47" s="2" t="s">
        <v>21</v>
      </c>
      <c r="AV47" s="2">
        <v>0</v>
      </c>
      <c r="AW47" s="2">
        <v>1</v>
      </c>
      <c r="AX47" s="2">
        <v>0.33333333333333331</v>
      </c>
      <c r="AY47" s="2">
        <v>0</v>
      </c>
      <c r="AZ47" s="2">
        <v>0.66666666666666663</v>
      </c>
      <c r="BA47" s="2">
        <v>0</v>
      </c>
      <c r="BB47" s="2">
        <v>0.66666666666666663</v>
      </c>
      <c r="BC47" s="2">
        <v>0.33333333333333331</v>
      </c>
      <c r="BD47" s="2">
        <v>0</v>
      </c>
      <c r="BE47" s="2">
        <v>0.33333333333333331</v>
      </c>
      <c r="BF47" s="2">
        <v>0.33333333333333331</v>
      </c>
      <c r="BG47" s="2">
        <v>0.66666666666666663</v>
      </c>
      <c r="BH47" s="2">
        <v>0.66666666666666663</v>
      </c>
      <c r="BI47" s="2">
        <v>0</v>
      </c>
      <c r="BJ47" s="2">
        <v>0.66666666666666663</v>
      </c>
      <c r="BK47" s="2">
        <v>0.33333333333333331</v>
      </c>
      <c r="BL47" s="2">
        <v>0.33333333333333331</v>
      </c>
      <c r="BM47" s="2">
        <v>1.333333333333333</v>
      </c>
      <c r="BN47" s="2">
        <f t="shared" si="10"/>
        <v>7.666666666666667</v>
      </c>
      <c r="BO47" s="2">
        <f t="shared" si="11"/>
        <v>2.0788141720896594E-3</v>
      </c>
      <c r="BP47" s="15">
        <f>SUM(BO47:BO49)</f>
        <v>4.1576283441793179E-3</v>
      </c>
      <c r="BR47" t="s">
        <v>76</v>
      </c>
      <c r="BS47">
        <v>0</v>
      </c>
      <c r="BT47">
        <v>0.33333333333333331</v>
      </c>
      <c r="BU47">
        <v>0</v>
      </c>
      <c r="BV47">
        <v>0.33333333333333331</v>
      </c>
      <c r="BW47">
        <v>0.66666666666666663</v>
      </c>
      <c r="BX47">
        <v>0</v>
      </c>
      <c r="BY47">
        <v>1.333333333333333</v>
      </c>
      <c r="BZ47">
        <v>0.66666666666666663</v>
      </c>
      <c r="CA47">
        <v>0.33333333333333331</v>
      </c>
      <c r="CB47">
        <v>0.33333333333333331</v>
      </c>
      <c r="CC47">
        <v>2</v>
      </c>
      <c r="CD47">
        <v>4</v>
      </c>
      <c r="CE47">
        <v>2</v>
      </c>
      <c r="CF47">
        <v>4.333333333333333</v>
      </c>
      <c r="CG47">
        <v>6</v>
      </c>
      <c r="CH47">
        <v>4.666666666666667</v>
      </c>
      <c r="CI47">
        <v>7.333333333333333</v>
      </c>
      <c r="CJ47">
        <v>7</v>
      </c>
      <c r="CK47">
        <f t="shared" si="12"/>
        <v>41.333333333333336</v>
      </c>
      <c r="CL47" s="2">
        <f t="shared" si="13"/>
        <v>9.3486127864897458E-3</v>
      </c>
      <c r="CM47" s="21"/>
    </row>
    <row r="48" spans="1:91" x14ac:dyDescent="0.25">
      <c r="A48" t="s">
        <v>142</v>
      </c>
      <c r="B48">
        <v>0</v>
      </c>
      <c r="C48">
        <v>0.66666666666666663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0.33333333333333331</v>
      </c>
      <c r="J48">
        <v>0</v>
      </c>
      <c r="K48">
        <v>0</v>
      </c>
      <c r="L48">
        <v>0.33333333333333331</v>
      </c>
      <c r="M48">
        <v>0</v>
      </c>
      <c r="N48">
        <v>0</v>
      </c>
      <c r="O48">
        <v>0</v>
      </c>
      <c r="P48">
        <v>0</v>
      </c>
      <c r="Q48">
        <v>0</v>
      </c>
      <c r="R48">
        <v>0.33333333333333331</v>
      </c>
      <c r="S48">
        <v>0.33333333333333331</v>
      </c>
      <c r="T48">
        <f t="shared" si="8"/>
        <v>1.9999999999999998</v>
      </c>
      <c r="U48" s="2">
        <f t="shared" si="6"/>
        <v>6.9204152249134957E-4</v>
      </c>
      <c r="V48" s="15"/>
      <c r="X48" t="s">
        <v>77</v>
      </c>
      <c r="Y48">
        <v>0</v>
      </c>
      <c r="Z48">
        <v>0</v>
      </c>
      <c r="AA48">
        <v>0</v>
      </c>
      <c r="AB48">
        <v>0</v>
      </c>
      <c r="AC48">
        <v>0.66666666666666663</v>
      </c>
      <c r="AD48">
        <v>0</v>
      </c>
      <c r="AE48">
        <v>0</v>
      </c>
      <c r="AF48">
        <v>0</v>
      </c>
      <c r="AG48">
        <v>0</v>
      </c>
      <c r="AH48">
        <v>0.33333333333333331</v>
      </c>
      <c r="AI48">
        <v>0</v>
      </c>
      <c r="AJ48">
        <v>0.33333333333333331</v>
      </c>
      <c r="AK48">
        <v>0</v>
      </c>
      <c r="AL48">
        <v>0</v>
      </c>
      <c r="AM48">
        <v>0</v>
      </c>
      <c r="AN48">
        <v>0.33333333333333331</v>
      </c>
      <c r="AO48">
        <v>0.33333333333333331</v>
      </c>
      <c r="AP48">
        <v>2.666666666666667</v>
      </c>
      <c r="AQ48">
        <f t="shared" si="9"/>
        <v>4.666666666666667</v>
      </c>
      <c r="AR48" s="2">
        <f t="shared" si="7"/>
        <v>1.408875918285197E-3</v>
      </c>
      <c r="AS48" s="15"/>
      <c r="AU48" t="s">
        <v>77</v>
      </c>
      <c r="AV48">
        <v>0</v>
      </c>
      <c r="AW48">
        <v>0.66666666666666663</v>
      </c>
      <c r="AX48">
        <v>0.33333333333333331</v>
      </c>
      <c r="AY48">
        <v>0</v>
      </c>
      <c r="AZ48">
        <v>0.33333333333333331</v>
      </c>
      <c r="BA48">
        <v>0</v>
      </c>
      <c r="BB48">
        <v>0.66666666666666663</v>
      </c>
      <c r="BC48">
        <v>0.33333333333333331</v>
      </c>
      <c r="BD48">
        <v>0</v>
      </c>
      <c r="BE48">
        <v>0</v>
      </c>
      <c r="BF48">
        <v>0.33333333333333331</v>
      </c>
      <c r="BG48">
        <v>0.66666666666666663</v>
      </c>
      <c r="BH48">
        <v>0.33333333333333331</v>
      </c>
      <c r="BI48">
        <v>0</v>
      </c>
      <c r="BJ48">
        <v>0.33333333333333331</v>
      </c>
      <c r="BK48">
        <v>0.33333333333333331</v>
      </c>
      <c r="BL48">
        <v>0.33333333333333331</v>
      </c>
      <c r="BM48">
        <v>1.333333333333333</v>
      </c>
      <c r="BN48">
        <f t="shared" si="10"/>
        <v>5.9999999999999991</v>
      </c>
      <c r="BO48" s="2">
        <f t="shared" si="11"/>
        <v>1.6268980477223418E-3</v>
      </c>
      <c r="BP48" s="15"/>
      <c r="BR48" s="2" t="s">
        <v>21</v>
      </c>
      <c r="BS48" s="2">
        <v>0.33333333333333331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0.33333333333333331</v>
      </c>
      <c r="BZ48" s="2">
        <v>0.33333333333333331</v>
      </c>
      <c r="CA48" s="2">
        <v>0.33333333333333331</v>
      </c>
      <c r="CB48" s="2">
        <v>0.33333333333333331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0.66666666666666663</v>
      </c>
      <c r="CI48" s="2">
        <v>0.33333333333333331</v>
      </c>
      <c r="CJ48" s="2">
        <v>0.66666666666666663</v>
      </c>
      <c r="CK48" s="2">
        <f t="shared" si="12"/>
        <v>3.333333333333333</v>
      </c>
      <c r="CL48" s="2">
        <f t="shared" si="13"/>
        <v>7.539203860072375E-4</v>
      </c>
      <c r="CM48" s="21">
        <f>SUM(CL48:CL50)</f>
        <v>1.507840772014475E-3</v>
      </c>
    </row>
    <row r="49" spans="1:91" x14ac:dyDescent="0.25">
      <c r="A49" s="2" t="s">
        <v>22</v>
      </c>
      <c r="B49" s="2">
        <v>0.66666666666666663</v>
      </c>
      <c r="C49" s="2">
        <v>0.66666666666666663</v>
      </c>
      <c r="D49" s="2">
        <v>0</v>
      </c>
      <c r="E49" s="2">
        <v>0.33333333333333331</v>
      </c>
      <c r="F49" s="2">
        <v>1</v>
      </c>
      <c r="G49" s="2">
        <v>0.33333333333333331</v>
      </c>
      <c r="H49" s="2">
        <v>1</v>
      </c>
      <c r="I49" s="2">
        <v>1.333333333333333</v>
      </c>
      <c r="J49" s="2">
        <v>1.666666666666667</v>
      </c>
      <c r="K49" s="2">
        <v>2.666666666666667</v>
      </c>
      <c r="L49" s="2">
        <v>3</v>
      </c>
      <c r="M49" s="2">
        <v>4.333333333333333</v>
      </c>
      <c r="N49" s="2">
        <v>11.33333333333333</v>
      </c>
      <c r="O49" s="2">
        <v>10</v>
      </c>
      <c r="P49" s="2">
        <v>15.33333333333333</v>
      </c>
      <c r="Q49" s="2">
        <v>18.333333333333329</v>
      </c>
      <c r="R49" s="2">
        <v>27.666666666666671</v>
      </c>
      <c r="S49" s="2">
        <v>57</v>
      </c>
      <c r="T49" s="2">
        <f t="shared" si="8"/>
        <v>156.66666666666666</v>
      </c>
      <c r="U49" s="2">
        <f t="shared" si="6"/>
        <v>5.4209919261822379E-2</v>
      </c>
      <c r="V49" s="15">
        <f>SUM(U49:U52)</f>
        <v>0.10841983852364476</v>
      </c>
      <c r="X49" t="s">
        <v>142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0.33333333333333331</v>
      </c>
      <c r="AE49">
        <v>0.33333333333333331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0.66666666666666663</v>
      </c>
      <c r="AO49">
        <v>0</v>
      </c>
      <c r="AP49">
        <v>0</v>
      </c>
      <c r="AQ49">
        <f t="shared" si="9"/>
        <v>1.3333333333333333</v>
      </c>
      <c r="AR49" s="2">
        <f t="shared" si="7"/>
        <v>4.0253597665291336E-4</v>
      </c>
      <c r="AS49" s="15"/>
      <c r="AU49" t="s">
        <v>142</v>
      </c>
      <c r="AV49">
        <v>0</v>
      </c>
      <c r="AW49">
        <v>0.33333333333333331</v>
      </c>
      <c r="AX49">
        <v>0</v>
      </c>
      <c r="AY49">
        <v>0</v>
      </c>
      <c r="AZ49">
        <v>0.33333333333333331</v>
      </c>
      <c r="BA49">
        <v>0</v>
      </c>
      <c r="BB49">
        <v>0</v>
      </c>
      <c r="BC49">
        <v>0</v>
      </c>
      <c r="BD49">
        <v>0</v>
      </c>
      <c r="BE49">
        <v>0.33333333333333331</v>
      </c>
      <c r="BF49">
        <v>0</v>
      </c>
      <c r="BG49">
        <v>0</v>
      </c>
      <c r="BH49">
        <v>0.33333333333333331</v>
      </c>
      <c r="BI49">
        <v>0</v>
      </c>
      <c r="BJ49">
        <v>0.33333333333333331</v>
      </c>
      <c r="BK49">
        <v>0</v>
      </c>
      <c r="BL49">
        <v>0</v>
      </c>
      <c r="BM49">
        <v>0</v>
      </c>
      <c r="BN49">
        <f t="shared" si="10"/>
        <v>1.6666666666666665</v>
      </c>
      <c r="BO49" s="2">
        <f t="shared" si="11"/>
        <v>4.5191612436731724E-4</v>
      </c>
      <c r="BP49" s="15"/>
      <c r="BR49" t="s">
        <v>77</v>
      </c>
      <c r="BS49">
        <v>0.33333333333333331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0.33333333333333331</v>
      </c>
      <c r="BZ49">
        <v>0.33333333333333331</v>
      </c>
      <c r="CA49">
        <v>0.33333333333333331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0.33333333333333331</v>
      </c>
      <c r="CI49">
        <v>0.33333333333333331</v>
      </c>
      <c r="CJ49">
        <v>0.66666666666666663</v>
      </c>
      <c r="CK49">
        <f t="shared" si="12"/>
        <v>2.6666666666666665</v>
      </c>
      <c r="CL49" s="2">
        <f t="shared" si="13"/>
        <v>6.0313630880578996E-4</v>
      </c>
      <c r="CM49" s="21"/>
    </row>
    <row r="50" spans="1:91" x14ac:dyDescent="0.25">
      <c r="A50" t="s">
        <v>78</v>
      </c>
      <c r="B50">
        <v>0</v>
      </c>
      <c r="C50">
        <v>0.33333333333333331</v>
      </c>
      <c r="D50">
        <v>0</v>
      </c>
      <c r="E50">
        <v>0</v>
      </c>
      <c r="F50">
        <v>1</v>
      </c>
      <c r="G50">
        <v>0</v>
      </c>
      <c r="H50">
        <v>0.66666666666666663</v>
      </c>
      <c r="I50">
        <v>1</v>
      </c>
      <c r="J50">
        <v>1.333333333333333</v>
      </c>
      <c r="K50">
        <v>2.333333333333333</v>
      </c>
      <c r="L50">
        <v>1.333333333333333</v>
      </c>
      <c r="M50">
        <v>2.333333333333333</v>
      </c>
      <c r="N50">
        <v>9</v>
      </c>
      <c r="O50">
        <v>8.6666666666666661</v>
      </c>
      <c r="P50">
        <v>14.66666666666667</v>
      </c>
      <c r="Q50">
        <v>16.333333333333329</v>
      </c>
      <c r="R50">
        <v>25.666666666666671</v>
      </c>
      <c r="S50">
        <v>44.333333333333343</v>
      </c>
      <c r="T50">
        <f t="shared" si="8"/>
        <v>129</v>
      </c>
      <c r="U50" s="2">
        <f t="shared" si="6"/>
        <v>4.4636678200692045E-2</v>
      </c>
      <c r="V50" s="15"/>
      <c r="X50" s="2" t="s">
        <v>22</v>
      </c>
      <c r="Y50" s="2">
        <v>1</v>
      </c>
      <c r="Z50" s="2">
        <v>0</v>
      </c>
      <c r="AA50" s="2">
        <v>0.33333333333333331</v>
      </c>
      <c r="AB50" s="2">
        <v>0.33333333333333331</v>
      </c>
      <c r="AC50" s="2">
        <v>0</v>
      </c>
      <c r="AD50" s="2">
        <v>0.66666666666666663</v>
      </c>
      <c r="AE50" s="2">
        <v>1</v>
      </c>
      <c r="AF50" s="2">
        <v>1</v>
      </c>
      <c r="AG50" s="2">
        <v>1.333333333333333</v>
      </c>
      <c r="AH50" s="2">
        <v>2.666666666666667</v>
      </c>
      <c r="AI50" s="2">
        <v>2.666666666666667</v>
      </c>
      <c r="AJ50" s="2">
        <v>5.333333333333333</v>
      </c>
      <c r="AK50" s="2">
        <v>7</v>
      </c>
      <c r="AL50" s="2">
        <v>10.33333333333333</v>
      </c>
      <c r="AM50" s="2">
        <v>16.333333333333329</v>
      </c>
      <c r="AN50" s="2">
        <v>18.666666666666671</v>
      </c>
      <c r="AO50" s="2">
        <v>23.666666666666671</v>
      </c>
      <c r="AP50" s="2">
        <v>61.333333333333343</v>
      </c>
      <c r="AQ50" s="2">
        <f t="shared" si="9"/>
        <v>153.66666666666669</v>
      </c>
      <c r="AR50" s="2">
        <f t="shared" si="7"/>
        <v>4.6392271309248272E-2</v>
      </c>
      <c r="AS50" s="15">
        <f>SUM(AR50:AR53)</f>
        <v>9.2784542618496529E-2</v>
      </c>
      <c r="AU50" s="2" t="s">
        <v>22</v>
      </c>
      <c r="AV50" s="2">
        <v>0.66666666666666663</v>
      </c>
      <c r="AW50" s="2">
        <v>0.66666666666666663</v>
      </c>
      <c r="AX50" s="2">
        <v>0</v>
      </c>
      <c r="AY50" s="2">
        <v>0</v>
      </c>
      <c r="AZ50" s="2">
        <v>0.66666666666666663</v>
      </c>
      <c r="BA50" s="2">
        <v>1</v>
      </c>
      <c r="BB50" s="2">
        <v>1.333333333333333</v>
      </c>
      <c r="BC50" s="2">
        <v>2.333333333333333</v>
      </c>
      <c r="BD50" s="2">
        <v>3.333333333333333</v>
      </c>
      <c r="BE50" s="2">
        <v>2.666666666666667</v>
      </c>
      <c r="BF50" s="2">
        <v>3.666666666666667</v>
      </c>
      <c r="BG50" s="2">
        <v>6.333333333333333</v>
      </c>
      <c r="BH50" s="2">
        <v>8.3333333333333339</v>
      </c>
      <c r="BI50" s="2">
        <v>9.3333333333333339</v>
      </c>
      <c r="BJ50" s="2">
        <v>13</v>
      </c>
      <c r="BK50" s="2">
        <v>19.666666666666671</v>
      </c>
      <c r="BL50" s="2">
        <v>16</v>
      </c>
      <c r="BM50" s="2">
        <v>36.666666666666657</v>
      </c>
      <c r="BN50" s="2">
        <f t="shared" si="10"/>
        <v>125.66666666666666</v>
      </c>
      <c r="BO50" s="2">
        <f t="shared" si="11"/>
        <v>3.4074475777295721E-2</v>
      </c>
      <c r="BP50" s="15">
        <f>SUM(BO50:BO53)</f>
        <v>6.8148951554591441E-2</v>
      </c>
      <c r="BR50" t="s">
        <v>142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0.33333333333333331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0.33333333333333331</v>
      </c>
      <c r="CI50">
        <v>0</v>
      </c>
      <c r="CJ50">
        <v>0</v>
      </c>
      <c r="CK50">
        <f t="shared" si="12"/>
        <v>0.66666666666666663</v>
      </c>
      <c r="CL50" s="2">
        <f t="shared" si="13"/>
        <v>1.5078407720144749E-4</v>
      </c>
      <c r="CM50" s="21"/>
    </row>
    <row r="51" spans="1:91" x14ac:dyDescent="0.25">
      <c r="A51" t="s">
        <v>79</v>
      </c>
      <c r="B51">
        <v>0.33333333333333331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0.33333333333333331</v>
      </c>
      <c r="I51">
        <v>0.33333333333333331</v>
      </c>
      <c r="J51">
        <v>0</v>
      </c>
      <c r="K51">
        <v>0.33333333333333331</v>
      </c>
      <c r="L51">
        <v>0.33333333333333331</v>
      </c>
      <c r="M51">
        <v>0</v>
      </c>
      <c r="N51">
        <v>1.666666666666667</v>
      </c>
      <c r="O51">
        <v>0</v>
      </c>
      <c r="P51">
        <v>0</v>
      </c>
      <c r="Q51">
        <v>0.66666666666666663</v>
      </c>
      <c r="R51">
        <v>0.66666666666666663</v>
      </c>
      <c r="S51">
        <v>9.6666666666666661</v>
      </c>
      <c r="T51">
        <f t="shared" si="8"/>
        <v>14.333333333333332</v>
      </c>
      <c r="U51" s="2">
        <f t="shared" si="6"/>
        <v>4.9596309111880049E-3</v>
      </c>
      <c r="V51" s="15"/>
      <c r="X51" t="s">
        <v>78</v>
      </c>
      <c r="Y51">
        <v>0</v>
      </c>
      <c r="Z51">
        <v>0</v>
      </c>
      <c r="AA51">
        <v>0.33333333333333331</v>
      </c>
      <c r="AB51">
        <v>0</v>
      </c>
      <c r="AC51">
        <v>0</v>
      </c>
      <c r="AD51">
        <v>0.66666666666666663</v>
      </c>
      <c r="AE51">
        <v>0.66666666666666663</v>
      </c>
      <c r="AF51">
        <v>1</v>
      </c>
      <c r="AG51">
        <v>0.66666666666666663</v>
      </c>
      <c r="AH51">
        <v>1.666666666666667</v>
      </c>
      <c r="AI51">
        <v>1.666666666666667</v>
      </c>
      <c r="AJ51">
        <v>4.666666666666667</v>
      </c>
      <c r="AK51">
        <v>6.333333333333333</v>
      </c>
      <c r="AL51">
        <v>10</v>
      </c>
      <c r="AM51">
        <v>15.33333333333333</v>
      </c>
      <c r="AN51">
        <v>16</v>
      </c>
      <c r="AO51">
        <v>21</v>
      </c>
      <c r="AP51">
        <v>48</v>
      </c>
      <c r="AQ51">
        <f t="shared" si="9"/>
        <v>128</v>
      </c>
      <c r="AR51" s="2">
        <f t="shared" si="7"/>
        <v>3.8643453758679683E-2</v>
      </c>
      <c r="AS51" s="15"/>
      <c r="AU51" t="s">
        <v>78</v>
      </c>
      <c r="AV51">
        <v>0</v>
      </c>
      <c r="AW51">
        <v>0.33333333333333331</v>
      </c>
      <c r="AX51">
        <v>0</v>
      </c>
      <c r="AY51">
        <v>0</v>
      </c>
      <c r="AZ51">
        <v>0.33333333333333331</v>
      </c>
      <c r="BA51">
        <v>0.66666666666666663</v>
      </c>
      <c r="BB51">
        <v>0.66666666666666663</v>
      </c>
      <c r="BC51">
        <v>1.666666666666667</v>
      </c>
      <c r="BD51">
        <v>2</v>
      </c>
      <c r="BE51">
        <v>2</v>
      </c>
      <c r="BF51">
        <v>3</v>
      </c>
      <c r="BG51">
        <v>4.666666666666667</v>
      </c>
      <c r="BH51">
        <v>6.666666666666667</v>
      </c>
      <c r="BI51">
        <v>7.666666666666667</v>
      </c>
      <c r="BJ51">
        <v>10.33333333333333</v>
      </c>
      <c r="BK51">
        <v>17.666666666666671</v>
      </c>
      <c r="BL51">
        <v>13.33333333333333</v>
      </c>
      <c r="BM51">
        <v>28</v>
      </c>
      <c r="BN51">
        <f t="shared" si="10"/>
        <v>99</v>
      </c>
      <c r="BO51" s="2">
        <f t="shared" si="11"/>
        <v>2.6843817787418647E-2</v>
      </c>
      <c r="BP51" s="15"/>
      <c r="BR51" s="2" t="s">
        <v>22</v>
      </c>
      <c r="BS51" s="2">
        <v>2.333333333333333</v>
      </c>
      <c r="BT51" s="2">
        <v>0.33333333333333331</v>
      </c>
      <c r="BU51" s="2">
        <v>0</v>
      </c>
      <c r="BV51" s="2">
        <v>0</v>
      </c>
      <c r="BW51" s="2">
        <v>0</v>
      </c>
      <c r="BX51" s="2">
        <v>1</v>
      </c>
      <c r="BY51" s="2">
        <v>0.66666666666666663</v>
      </c>
      <c r="BZ51" s="2">
        <v>1.666666666666667</v>
      </c>
      <c r="CA51" s="2">
        <v>3</v>
      </c>
      <c r="CB51" s="2">
        <v>4</v>
      </c>
      <c r="CC51" s="2">
        <v>2</v>
      </c>
      <c r="CD51" s="2">
        <v>6.333333333333333</v>
      </c>
      <c r="CE51" s="2">
        <v>6.333333333333333</v>
      </c>
      <c r="CF51" s="2">
        <v>8.6666666666666661</v>
      </c>
      <c r="CG51" s="2">
        <v>15</v>
      </c>
      <c r="CH51" s="2">
        <v>17.333333333333329</v>
      </c>
      <c r="CI51" s="2">
        <v>20</v>
      </c>
      <c r="CJ51" s="2">
        <v>46.333333333333343</v>
      </c>
      <c r="CK51" s="2">
        <f t="shared" si="12"/>
        <v>135</v>
      </c>
      <c r="CL51" s="2">
        <f t="shared" si="13"/>
        <v>3.0533775633293118E-2</v>
      </c>
      <c r="CM51" s="21">
        <f>SUM(CL51:CL54)</f>
        <v>6.1067551266586237E-2</v>
      </c>
    </row>
    <row r="52" spans="1:91" x14ac:dyDescent="0.25">
      <c r="A52" t="s">
        <v>80</v>
      </c>
      <c r="B52">
        <v>0.33333333333333331</v>
      </c>
      <c r="C52">
        <v>0.33333333333333331</v>
      </c>
      <c r="D52">
        <v>0</v>
      </c>
      <c r="E52">
        <v>0.33333333333333331</v>
      </c>
      <c r="F52">
        <v>0</v>
      </c>
      <c r="G52">
        <v>0.33333333333333331</v>
      </c>
      <c r="H52">
        <v>0</v>
      </c>
      <c r="I52">
        <v>0</v>
      </c>
      <c r="J52">
        <v>0.33333333333333331</v>
      </c>
      <c r="K52">
        <v>0</v>
      </c>
      <c r="L52">
        <v>1.333333333333333</v>
      </c>
      <c r="M52">
        <v>2</v>
      </c>
      <c r="N52">
        <v>0.66666666666666663</v>
      </c>
      <c r="O52">
        <v>1.333333333333333</v>
      </c>
      <c r="P52">
        <v>0.66666666666666663</v>
      </c>
      <c r="Q52">
        <v>1.333333333333333</v>
      </c>
      <c r="R52">
        <v>1.333333333333333</v>
      </c>
      <c r="S52">
        <v>3</v>
      </c>
      <c r="T52">
        <f t="shared" si="8"/>
        <v>13.333333333333332</v>
      </c>
      <c r="U52" s="2">
        <f t="shared" si="6"/>
        <v>4.61361014994233E-3</v>
      </c>
      <c r="V52" s="15"/>
      <c r="X52" t="s">
        <v>79</v>
      </c>
      <c r="Y52">
        <v>0.66666666666666663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0.33333333333333331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0.66666666666666663</v>
      </c>
      <c r="AP52">
        <v>7.666666666666667</v>
      </c>
      <c r="AQ52">
        <f t="shared" si="9"/>
        <v>10.333333333333334</v>
      </c>
      <c r="AR52" s="2">
        <f t="shared" si="7"/>
        <v>3.1196538190600789E-3</v>
      </c>
      <c r="AS52" s="15"/>
      <c r="AU52" t="s">
        <v>79</v>
      </c>
      <c r="AV52">
        <v>0.33333333333333331</v>
      </c>
      <c r="AW52">
        <v>0</v>
      </c>
      <c r="AX52">
        <v>0</v>
      </c>
      <c r="AY52">
        <v>0</v>
      </c>
      <c r="AZ52">
        <v>0</v>
      </c>
      <c r="BA52">
        <v>0.33333333333333331</v>
      </c>
      <c r="BB52">
        <v>0.33333333333333331</v>
      </c>
      <c r="BC52">
        <v>0</v>
      </c>
      <c r="BD52">
        <v>0</v>
      </c>
      <c r="BE52">
        <v>0</v>
      </c>
      <c r="BF52">
        <v>0.66666666666666663</v>
      </c>
      <c r="BG52">
        <v>0</v>
      </c>
      <c r="BH52">
        <v>0.33333333333333331</v>
      </c>
      <c r="BI52">
        <v>0.33333333333333331</v>
      </c>
      <c r="BJ52">
        <v>0.66666666666666663</v>
      </c>
      <c r="BK52">
        <v>1</v>
      </c>
      <c r="BL52">
        <v>0.66666666666666663</v>
      </c>
      <c r="BM52">
        <v>6</v>
      </c>
      <c r="BN52">
        <f t="shared" si="10"/>
        <v>10.666666666666666</v>
      </c>
      <c r="BO52" s="2">
        <f t="shared" si="11"/>
        <v>2.8922631959508302E-3</v>
      </c>
      <c r="BP52" s="15"/>
      <c r="BR52" t="s">
        <v>78</v>
      </c>
      <c r="BS52">
        <v>0.66666666666666663</v>
      </c>
      <c r="BT52">
        <v>0</v>
      </c>
      <c r="BU52">
        <v>0</v>
      </c>
      <c r="BV52">
        <v>0</v>
      </c>
      <c r="BW52">
        <v>0</v>
      </c>
      <c r="BX52">
        <v>0.33333333333333331</v>
      </c>
      <c r="BY52">
        <v>0.66666666666666663</v>
      </c>
      <c r="BZ52">
        <v>1.333333333333333</v>
      </c>
      <c r="CA52">
        <v>2</v>
      </c>
      <c r="CB52">
        <v>4</v>
      </c>
      <c r="CC52">
        <v>2</v>
      </c>
      <c r="CD52">
        <v>5</v>
      </c>
      <c r="CE52">
        <v>5.666666666666667</v>
      </c>
      <c r="CF52">
        <v>8</v>
      </c>
      <c r="CG52">
        <v>13.33333333333333</v>
      </c>
      <c r="CH52">
        <v>14</v>
      </c>
      <c r="CI52">
        <v>15.66666666666667</v>
      </c>
      <c r="CJ52">
        <v>35.666666666666657</v>
      </c>
      <c r="CK52">
        <f t="shared" si="12"/>
        <v>108.33333333333333</v>
      </c>
      <c r="CL52" s="2">
        <f t="shared" si="13"/>
        <v>2.4502412545235219E-2</v>
      </c>
      <c r="CM52" s="21"/>
    </row>
    <row r="53" spans="1:91" x14ac:dyDescent="0.25">
      <c r="A53" s="2" t="s">
        <v>34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0.33333333333333331</v>
      </c>
      <c r="J53" s="2">
        <v>0.33333333333333331</v>
      </c>
      <c r="K53" s="2">
        <v>0</v>
      </c>
      <c r="L53" s="2">
        <v>0.33333333333333331</v>
      </c>
      <c r="M53" s="2">
        <v>1.666666666666667</v>
      </c>
      <c r="N53" s="2">
        <v>0</v>
      </c>
      <c r="O53" s="2">
        <v>1.333333333333333</v>
      </c>
      <c r="P53" s="2">
        <v>0.33333333333333331</v>
      </c>
      <c r="Q53" s="2">
        <v>0.66666666666666663</v>
      </c>
      <c r="R53" s="2">
        <v>0</v>
      </c>
      <c r="S53" s="2">
        <v>2</v>
      </c>
      <c r="T53" s="2">
        <f t="shared" si="8"/>
        <v>7</v>
      </c>
      <c r="U53" s="2">
        <f t="shared" si="6"/>
        <v>2.4221453287197234E-3</v>
      </c>
      <c r="V53" s="15">
        <f>SUM(U53:U56)</f>
        <v>5.7670126874279125E-3</v>
      </c>
      <c r="X53" t="s">
        <v>80</v>
      </c>
      <c r="Y53">
        <v>0.33333333333333331</v>
      </c>
      <c r="Z53">
        <v>0</v>
      </c>
      <c r="AA53">
        <v>0</v>
      </c>
      <c r="AB53">
        <v>0.33333333333333331</v>
      </c>
      <c r="AC53">
        <v>0</v>
      </c>
      <c r="AD53">
        <v>0</v>
      </c>
      <c r="AE53">
        <v>0.33333333333333331</v>
      </c>
      <c r="AF53">
        <v>0</v>
      </c>
      <c r="AG53">
        <v>0.33333333333333331</v>
      </c>
      <c r="AH53">
        <v>1</v>
      </c>
      <c r="AI53">
        <v>1</v>
      </c>
      <c r="AJ53">
        <v>0.66666666666666663</v>
      </c>
      <c r="AK53">
        <v>0.66666666666666663</v>
      </c>
      <c r="AL53">
        <v>0.33333333333333331</v>
      </c>
      <c r="AM53">
        <v>1</v>
      </c>
      <c r="AN53">
        <v>1.666666666666667</v>
      </c>
      <c r="AO53">
        <v>2</v>
      </c>
      <c r="AP53">
        <v>5.666666666666667</v>
      </c>
      <c r="AQ53">
        <f t="shared" si="9"/>
        <v>15.333333333333332</v>
      </c>
      <c r="AR53" s="2">
        <f t="shared" si="7"/>
        <v>4.6291637315085035E-3</v>
      </c>
      <c r="AS53" s="15"/>
      <c r="AU53" t="s">
        <v>80</v>
      </c>
      <c r="AV53">
        <v>0.33333333333333331</v>
      </c>
      <c r="AW53">
        <v>0.33333333333333331</v>
      </c>
      <c r="AX53">
        <v>0</v>
      </c>
      <c r="AY53">
        <v>0</v>
      </c>
      <c r="AZ53">
        <v>0.33333333333333331</v>
      </c>
      <c r="BA53">
        <v>0</v>
      </c>
      <c r="BB53">
        <v>0.33333333333333331</v>
      </c>
      <c r="BC53">
        <v>0.66666666666666663</v>
      </c>
      <c r="BD53">
        <v>1.333333333333333</v>
      </c>
      <c r="BE53">
        <v>0.66666666666666663</v>
      </c>
      <c r="BF53">
        <v>0</v>
      </c>
      <c r="BG53">
        <v>1.666666666666667</v>
      </c>
      <c r="BH53">
        <v>1.333333333333333</v>
      </c>
      <c r="BI53">
        <v>1.333333333333333</v>
      </c>
      <c r="BJ53">
        <v>2</v>
      </c>
      <c r="BK53">
        <v>1</v>
      </c>
      <c r="BL53">
        <v>2</v>
      </c>
      <c r="BM53">
        <v>2.666666666666667</v>
      </c>
      <c r="BN53">
        <f t="shared" si="10"/>
        <v>16</v>
      </c>
      <c r="BO53" s="2">
        <f t="shared" si="11"/>
        <v>4.3383947939262457E-3</v>
      </c>
      <c r="BP53" s="15"/>
      <c r="BR53" t="s">
        <v>79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0.33333333333333331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0.33333333333333331</v>
      </c>
      <c r="CH53">
        <v>0.66666666666666663</v>
      </c>
      <c r="CI53">
        <v>1</v>
      </c>
      <c r="CJ53">
        <v>5.333333333333333</v>
      </c>
      <c r="CK53">
        <f t="shared" si="12"/>
        <v>8.6666666666666661</v>
      </c>
      <c r="CL53" s="2">
        <f t="shared" si="13"/>
        <v>1.9601930036188173E-3</v>
      </c>
      <c r="CM53" s="21"/>
    </row>
    <row r="54" spans="1:91" x14ac:dyDescent="0.25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0.33333333333333331</v>
      </c>
      <c r="J54">
        <v>0.33333333333333331</v>
      </c>
      <c r="K54">
        <v>0</v>
      </c>
      <c r="L54">
        <v>0.33333333333333331</v>
      </c>
      <c r="M54">
        <v>1</v>
      </c>
      <c r="N54">
        <v>0</v>
      </c>
      <c r="O54">
        <v>1</v>
      </c>
      <c r="P54">
        <v>0.33333333333333331</v>
      </c>
      <c r="Q54">
        <v>0.33333333333333331</v>
      </c>
      <c r="R54">
        <v>0</v>
      </c>
      <c r="S54">
        <v>1</v>
      </c>
      <c r="T54">
        <f t="shared" si="8"/>
        <v>4.666666666666667</v>
      </c>
      <c r="U54" s="2">
        <f t="shared" si="6"/>
        <v>1.6147635524798158E-3</v>
      </c>
      <c r="V54" s="15"/>
      <c r="X54" s="2" t="s">
        <v>34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0.33333333333333331</v>
      </c>
      <c r="AE54" s="2">
        <v>0.33333333333333331</v>
      </c>
      <c r="AF54" s="2">
        <v>0</v>
      </c>
      <c r="AG54" s="2">
        <v>0.33333333333333331</v>
      </c>
      <c r="AH54" s="2">
        <v>0.66666666666666663</v>
      </c>
      <c r="AI54" s="2">
        <v>2</v>
      </c>
      <c r="AJ54" s="2">
        <v>0.66666666666666663</v>
      </c>
      <c r="AK54" s="2">
        <v>0.66666666666666663</v>
      </c>
      <c r="AL54" s="2">
        <v>0.33333333333333331</v>
      </c>
      <c r="AM54" s="2">
        <v>0.66666666666666663</v>
      </c>
      <c r="AN54" s="2">
        <v>0.33333333333333331</v>
      </c>
      <c r="AO54" s="2">
        <v>1.333333333333333</v>
      </c>
      <c r="AP54" s="2">
        <v>1.666666666666667</v>
      </c>
      <c r="AQ54" s="2">
        <f t="shared" si="9"/>
        <v>9.3333333333333321</v>
      </c>
      <c r="AR54" s="2">
        <f t="shared" si="7"/>
        <v>2.8177518365703935E-3</v>
      </c>
      <c r="AS54" s="15">
        <f>SUM(AR54:AR57)</f>
        <v>6.4405756264466138E-3</v>
      </c>
      <c r="AU54" s="2" t="s">
        <v>34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0.66666666666666663</v>
      </c>
      <c r="BB54" s="2">
        <v>1.333333333333333</v>
      </c>
      <c r="BC54" s="2">
        <v>1.666666666666667</v>
      </c>
      <c r="BD54" s="2">
        <v>2.666666666666667</v>
      </c>
      <c r="BE54" s="2">
        <v>1</v>
      </c>
      <c r="BF54" s="2">
        <v>2.666666666666667</v>
      </c>
      <c r="BG54" s="2">
        <v>3</v>
      </c>
      <c r="BH54" s="2">
        <v>1.666666666666667</v>
      </c>
      <c r="BI54" s="2">
        <v>1.333333333333333</v>
      </c>
      <c r="BJ54" s="2">
        <v>2.333333333333333</v>
      </c>
      <c r="BK54" s="2">
        <v>1.666666666666667</v>
      </c>
      <c r="BL54" s="2">
        <v>0.33333333333333331</v>
      </c>
      <c r="BM54" s="2">
        <v>1.666666666666667</v>
      </c>
      <c r="BN54" s="2">
        <f t="shared" si="10"/>
        <v>22</v>
      </c>
      <c r="BO54" s="2">
        <f t="shared" si="11"/>
        <v>5.9652928416485881E-3</v>
      </c>
      <c r="BP54" s="15">
        <f>SUM(BO54:BO57)</f>
        <v>1.6268980477223423E-2</v>
      </c>
      <c r="BR54" t="s">
        <v>80</v>
      </c>
      <c r="BS54">
        <v>0.66666666666666663</v>
      </c>
      <c r="BT54">
        <v>0.33333333333333331</v>
      </c>
      <c r="BU54">
        <v>0</v>
      </c>
      <c r="BV54">
        <v>0</v>
      </c>
      <c r="BW54">
        <v>0</v>
      </c>
      <c r="BX54">
        <v>0.66666666666666663</v>
      </c>
      <c r="BY54">
        <v>0</v>
      </c>
      <c r="BZ54">
        <v>0.33333333333333331</v>
      </c>
      <c r="CA54">
        <v>0.66666666666666663</v>
      </c>
      <c r="CB54">
        <v>0</v>
      </c>
      <c r="CC54">
        <v>0</v>
      </c>
      <c r="CD54">
        <v>1.333333333333333</v>
      </c>
      <c r="CE54">
        <v>0.66666666666666663</v>
      </c>
      <c r="CF54">
        <v>0.66666666666666663</v>
      </c>
      <c r="CG54">
        <v>1.333333333333333</v>
      </c>
      <c r="CH54">
        <v>2.666666666666667</v>
      </c>
      <c r="CI54">
        <v>3.333333333333333</v>
      </c>
      <c r="CJ54">
        <v>5.333333333333333</v>
      </c>
      <c r="CK54">
        <f t="shared" si="12"/>
        <v>17.999999999999996</v>
      </c>
      <c r="CL54" s="2">
        <f t="shared" si="13"/>
        <v>4.0711700844390823E-3</v>
      </c>
      <c r="CM54" s="21"/>
    </row>
    <row r="55" spans="1:91" x14ac:dyDescent="0.25">
      <c r="A55" t="s">
        <v>124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0.33333333333333331</v>
      </c>
      <c r="J55">
        <v>0.33333333333333331</v>
      </c>
      <c r="K55">
        <v>0</v>
      </c>
      <c r="L55">
        <v>0.33333333333333331</v>
      </c>
      <c r="M55">
        <v>0.66666666666666663</v>
      </c>
      <c r="N55">
        <v>0</v>
      </c>
      <c r="O55">
        <v>0.66666666666666663</v>
      </c>
      <c r="P55">
        <v>0</v>
      </c>
      <c r="Q55">
        <v>0</v>
      </c>
      <c r="R55">
        <v>0</v>
      </c>
      <c r="S55">
        <v>0.33333333333333331</v>
      </c>
      <c r="T55">
        <f t="shared" si="8"/>
        <v>2.6666666666666665</v>
      </c>
      <c r="U55" s="2">
        <f t="shared" si="6"/>
        <v>9.2272202998846609E-4</v>
      </c>
      <c r="V55" s="15"/>
      <c r="X55" t="s">
        <v>81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0.33333333333333331</v>
      </c>
      <c r="AE55">
        <v>0</v>
      </c>
      <c r="AF55">
        <v>0</v>
      </c>
      <c r="AG55">
        <v>0</v>
      </c>
      <c r="AH55">
        <v>0.33333333333333331</v>
      </c>
      <c r="AI55">
        <v>1.666666666666667</v>
      </c>
      <c r="AJ55">
        <v>0.33333333333333331</v>
      </c>
      <c r="AK55">
        <v>0.66666666666666663</v>
      </c>
      <c r="AL55">
        <v>0</v>
      </c>
      <c r="AM55">
        <v>0.33333333333333331</v>
      </c>
      <c r="AN55">
        <v>0</v>
      </c>
      <c r="AO55">
        <v>1</v>
      </c>
      <c r="AP55">
        <v>0.66666666666666663</v>
      </c>
      <c r="AQ55">
        <f t="shared" si="9"/>
        <v>5.3333333333333339</v>
      </c>
      <c r="AR55" s="2">
        <f t="shared" si="7"/>
        <v>1.6101439066116537E-3</v>
      </c>
      <c r="AS55" s="15"/>
      <c r="AU55" t="s">
        <v>81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0.66666666666666663</v>
      </c>
      <c r="BB55">
        <v>1.333333333333333</v>
      </c>
      <c r="BC55">
        <v>1.666666666666667</v>
      </c>
      <c r="BD55">
        <v>2.333333333333333</v>
      </c>
      <c r="BE55">
        <v>1</v>
      </c>
      <c r="BF55">
        <v>2.666666666666667</v>
      </c>
      <c r="BG55">
        <v>3</v>
      </c>
      <c r="BH55">
        <v>1.333333333333333</v>
      </c>
      <c r="BI55">
        <v>1.333333333333333</v>
      </c>
      <c r="BJ55">
        <v>2</v>
      </c>
      <c r="BK55">
        <v>1.333333333333333</v>
      </c>
      <c r="BL55">
        <v>0.33333333333333331</v>
      </c>
      <c r="BM55">
        <v>0.66666666666666663</v>
      </c>
      <c r="BN55">
        <f t="shared" si="10"/>
        <v>19.666666666666664</v>
      </c>
      <c r="BO55" s="2">
        <f t="shared" si="11"/>
        <v>5.3326102675343434E-3</v>
      </c>
      <c r="BP55" s="15"/>
      <c r="BR55" s="2" t="s">
        <v>34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0.33333333333333331</v>
      </c>
      <c r="BY55" s="2">
        <v>0.66666666666666663</v>
      </c>
      <c r="BZ55" s="2">
        <v>2.666666666666667</v>
      </c>
      <c r="CA55" s="2">
        <v>2</v>
      </c>
      <c r="CB55" s="2">
        <v>3.333333333333333</v>
      </c>
      <c r="CC55" s="2">
        <v>5</v>
      </c>
      <c r="CD55" s="2">
        <v>4</v>
      </c>
      <c r="CE55" s="2">
        <v>1.666666666666667</v>
      </c>
      <c r="CF55" s="2">
        <v>3</v>
      </c>
      <c r="CG55" s="2">
        <v>2.333333333333333</v>
      </c>
      <c r="CH55" s="2">
        <v>1.333333333333333</v>
      </c>
      <c r="CI55" s="2">
        <v>1</v>
      </c>
      <c r="CJ55" s="2">
        <v>2</v>
      </c>
      <c r="CK55" s="2">
        <f t="shared" si="12"/>
        <v>29.333333333333332</v>
      </c>
      <c r="CL55" s="2">
        <f t="shared" si="13"/>
        <v>6.6344993968636898E-3</v>
      </c>
      <c r="CM55" s="21">
        <f>SUM(CL55:CL58)</f>
        <v>1.847104945717732E-2</v>
      </c>
    </row>
    <row r="56" spans="1:91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0.66666666666666663</v>
      </c>
      <c r="N56">
        <v>0</v>
      </c>
      <c r="O56">
        <v>0.33333333333333331</v>
      </c>
      <c r="P56">
        <v>0</v>
      </c>
      <c r="Q56">
        <v>0.33333333333333331</v>
      </c>
      <c r="R56">
        <v>0</v>
      </c>
      <c r="S56">
        <v>1</v>
      </c>
      <c r="T56">
        <f t="shared" si="8"/>
        <v>2.333333333333333</v>
      </c>
      <c r="U56" s="2">
        <f t="shared" si="6"/>
        <v>8.0738177623990777E-4</v>
      </c>
      <c r="V56" s="15"/>
      <c r="X56" t="s">
        <v>124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0.33333333333333331</v>
      </c>
      <c r="AE56">
        <v>0</v>
      </c>
      <c r="AF56">
        <v>0</v>
      </c>
      <c r="AG56">
        <v>0</v>
      </c>
      <c r="AH56">
        <v>0.33333333333333331</v>
      </c>
      <c r="AI56">
        <v>1.333333333333333</v>
      </c>
      <c r="AJ56">
        <v>0.33333333333333331</v>
      </c>
      <c r="AK56">
        <v>0.33333333333333331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f t="shared" si="9"/>
        <v>2.6666666666666665</v>
      </c>
      <c r="AR56" s="2">
        <f t="shared" si="7"/>
        <v>8.0507195330582672E-4</v>
      </c>
      <c r="AS56" s="15"/>
      <c r="AU56" t="s">
        <v>124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0.66666666666666663</v>
      </c>
      <c r="BB56">
        <v>1.333333333333333</v>
      </c>
      <c r="BC56">
        <v>1.333333333333333</v>
      </c>
      <c r="BD56">
        <v>2</v>
      </c>
      <c r="BE56">
        <v>1</v>
      </c>
      <c r="BF56">
        <v>1.666666666666667</v>
      </c>
      <c r="BG56">
        <v>3</v>
      </c>
      <c r="BH56">
        <v>1</v>
      </c>
      <c r="BI56">
        <v>1</v>
      </c>
      <c r="BJ56">
        <v>1.666666666666667</v>
      </c>
      <c r="BK56">
        <v>1</v>
      </c>
      <c r="BL56">
        <v>0.33333333333333331</v>
      </c>
      <c r="BM56">
        <v>0</v>
      </c>
      <c r="BN56">
        <f t="shared" si="10"/>
        <v>16</v>
      </c>
      <c r="BO56" s="2">
        <f t="shared" si="11"/>
        <v>4.3383947939262457E-3</v>
      </c>
      <c r="BP56" s="15"/>
      <c r="BR56" t="s">
        <v>81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0.33333333333333331</v>
      </c>
      <c r="BY56">
        <v>0.66666666666666663</v>
      </c>
      <c r="BZ56">
        <v>2.333333333333333</v>
      </c>
      <c r="CA56">
        <v>2</v>
      </c>
      <c r="CB56">
        <v>3</v>
      </c>
      <c r="CC56">
        <v>4.666666666666667</v>
      </c>
      <c r="CD56">
        <v>4</v>
      </c>
      <c r="CE56">
        <v>1.666666666666667</v>
      </c>
      <c r="CF56">
        <v>2.666666666666667</v>
      </c>
      <c r="CG56">
        <v>2</v>
      </c>
      <c r="CH56">
        <v>1.333333333333333</v>
      </c>
      <c r="CI56">
        <v>0.66666666666666663</v>
      </c>
      <c r="CJ56">
        <v>1</v>
      </c>
      <c r="CK56">
        <f t="shared" si="12"/>
        <v>26.333333333333336</v>
      </c>
      <c r="CL56" s="2">
        <f t="shared" si="13"/>
        <v>5.9559710494571771E-3</v>
      </c>
      <c r="CM56" s="21"/>
    </row>
    <row r="57" spans="1:91" x14ac:dyDescent="0.25">
      <c r="A57" s="2" t="s">
        <v>23</v>
      </c>
      <c r="B57" s="2">
        <v>1.333333333333333</v>
      </c>
      <c r="C57" s="2">
        <v>0.66666666666666663</v>
      </c>
      <c r="D57" s="2">
        <v>0.33333333333333331</v>
      </c>
      <c r="E57" s="2">
        <v>1.666666666666667</v>
      </c>
      <c r="F57" s="2">
        <v>0.33333333333333331</v>
      </c>
      <c r="G57" s="2">
        <v>1</v>
      </c>
      <c r="H57" s="2">
        <v>0.66666666666666663</v>
      </c>
      <c r="I57" s="2">
        <v>0.33333333333333331</v>
      </c>
      <c r="J57" s="2">
        <v>0.66666666666666663</v>
      </c>
      <c r="K57" s="2">
        <v>0.33333333333333331</v>
      </c>
      <c r="L57" s="2">
        <v>1</v>
      </c>
      <c r="M57" s="2">
        <v>0.33333333333333331</v>
      </c>
      <c r="N57" s="2">
        <v>0.33333333333333331</v>
      </c>
      <c r="O57" s="2">
        <v>0.33333333333333331</v>
      </c>
      <c r="P57" s="2">
        <v>1</v>
      </c>
      <c r="Q57" s="2">
        <v>1</v>
      </c>
      <c r="R57" s="2">
        <v>2.333333333333333</v>
      </c>
      <c r="S57" s="2">
        <v>10</v>
      </c>
      <c r="T57" s="2">
        <f t="shared" si="8"/>
        <v>23.666666666666668</v>
      </c>
      <c r="U57" s="2">
        <f t="shared" si="6"/>
        <v>8.1891580161476372E-3</v>
      </c>
      <c r="V57" s="15">
        <f>SUM(U57:U61)</f>
        <v>1.6378316032295271E-2</v>
      </c>
      <c r="X57" t="s">
        <v>82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0.33333333333333331</v>
      </c>
      <c r="AF57">
        <v>0</v>
      </c>
      <c r="AG57">
        <v>0.33333333333333331</v>
      </c>
      <c r="AH57">
        <v>0.33333333333333331</v>
      </c>
      <c r="AI57">
        <v>0.33333333333333331</v>
      </c>
      <c r="AJ57">
        <v>0.33333333333333331</v>
      </c>
      <c r="AK57">
        <v>0</v>
      </c>
      <c r="AL57">
        <v>0.33333333333333331</v>
      </c>
      <c r="AM57">
        <v>0.33333333333333331</v>
      </c>
      <c r="AN57">
        <v>0.33333333333333331</v>
      </c>
      <c r="AO57">
        <v>0.33333333333333331</v>
      </c>
      <c r="AP57">
        <v>1</v>
      </c>
      <c r="AQ57">
        <f t="shared" si="9"/>
        <v>4</v>
      </c>
      <c r="AR57" s="2">
        <f t="shared" si="7"/>
        <v>1.2076079299587401E-3</v>
      </c>
      <c r="AS57" s="15"/>
      <c r="AU57" t="s">
        <v>82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0.33333333333333331</v>
      </c>
      <c r="BE57">
        <v>0</v>
      </c>
      <c r="BF57">
        <v>0</v>
      </c>
      <c r="BG57">
        <v>0</v>
      </c>
      <c r="BH57">
        <v>0.33333333333333331</v>
      </c>
      <c r="BI57">
        <v>0</v>
      </c>
      <c r="BJ57">
        <v>0.33333333333333331</v>
      </c>
      <c r="BK57">
        <v>0.33333333333333331</v>
      </c>
      <c r="BL57">
        <v>0</v>
      </c>
      <c r="BM57">
        <v>1</v>
      </c>
      <c r="BN57">
        <f t="shared" si="10"/>
        <v>2.333333333333333</v>
      </c>
      <c r="BO57" s="2">
        <f t="shared" si="11"/>
        <v>6.3268257411424407E-4</v>
      </c>
      <c r="BP57" s="15"/>
      <c r="BR57" t="s">
        <v>124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0.33333333333333331</v>
      </c>
      <c r="BY57">
        <v>0.33333333333333331</v>
      </c>
      <c r="BZ57">
        <v>2.333333333333333</v>
      </c>
      <c r="CA57">
        <v>2</v>
      </c>
      <c r="CB57">
        <v>3</v>
      </c>
      <c r="CC57">
        <v>4.333333333333333</v>
      </c>
      <c r="CD57">
        <v>3.333333333333333</v>
      </c>
      <c r="CE57">
        <v>1.666666666666667</v>
      </c>
      <c r="CF57">
        <v>2.666666666666667</v>
      </c>
      <c r="CG57">
        <v>1.333333333333333</v>
      </c>
      <c r="CH57">
        <v>1</v>
      </c>
      <c r="CI57">
        <v>0.33333333333333331</v>
      </c>
      <c r="CJ57">
        <v>0.33333333333333331</v>
      </c>
      <c r="CK57">
        <f t="shared" si="12"/>
        <v>22.999999999999996</v>
      </c>
      <c r="CL57" s="2">
        <f t="shared" si="13"/>
        <v>5.2020506634499379E-3</v>
      </c>
      <c r="CM57" s="21"/>
    </row>
    <row r="58" spans="1:91" x14ac:dyDescent="0.25">
      <c r="A58" t="s">
        <v>143</v>
      </c>
      <c r="B58">
        <v>0</v>
      </c>
      <c r="C58">
        <v>0</v>
      </c>
      <c r="D58">
        <v>0</v>
      </c>
      <c r="E58">
        <v>0.66666666666666663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f t="shared" si="8"/>
        <v>1</v>
      </c>
      <c r="U58" s="2">
        <f t="shared" si="6"/>
        <v>3.4602076124567478E-4</v>
      </c>
      <c r="V58" s="15"/>
      <c r="X58" s="2" t="s">
        <v>23</v>
      </c>
      <c r="Y58" s="2">
        <v>1.333333333333333</v>
      </c>
      <c r="Z58" s="2">
        <v>0.33333333333333331</v>
      </c>
      <c r="AA58" s="2">
        <v>0.66666666666666663</v>
      </c>
      <c r="AB58" s="2">
        <v>1.333333333333333</v>
      </c>
      <c r="AC58" s="2">
        <v>1.333333333333333</v>
      </c>
      <c r="AD58" s="2">
        <v>0.33333333333333331</v>
      </c>
      <c r="AE58" s="2">
        <v>0.33333333333333331</v>
      </c>
      <c r="AF58" s="2">
        <v>0</v>
      </c>
      <c r="AG58" s="2">
        <v>0</v>
      </c>
      <c r="AH58" s="2">
        <v>0</v>
      </c>
      <c r="AI58" s="2">
        <v>0</v>
      </c>
      <c r="AJ58" s="2">
        <v>0.66666666666666663</v>
      </c>
      <c r="AK58" s="2">
        <v>0.66666666666666663</v>
      </c>
      <c r="AL58" s="2">
        <v>1</v>
      </c>
      <c r="AM58" s="2">
        <v>1.333333333333333</v>
      </c>
      <c r="AN58" s="2">
        <v>2.666666666666667</v>
      </c>
      <c r="AO58" s="2">
        <v>2</v>
      </c>
      <c r="AP58" s="2">
        <v>12.66666666666667</v>
      </c>
      <c r="AQ58" s="2">
        <f t="shared" si="9"/>
        <v>26.666666666666671</v>
      </c>
      <c r="AR58" s="2">
        <f t="shared" si="7"/>
        <v>8.050719533058269E-3</v>
      </c>
      <c r="AS58" s="15">
        <f>SUM(AR58:AR62)</f>
        <v>1.6101439066116538E-2</v>
      </c>
      <c r="AU58" s="2" t="s">
        <v>23</v>
      </c>
      <c r="AV58" s="2">
        <v>0.66666666666666663</v>
      </c>
      <c r="AW58" s="2">
        <v>1.666666666666667</v>
      </c>
      <c r="AX58" s="2">
        <v>1</v>
      </c>
      <c r="AY58" s="2">
        <v>1</v>
      </c>
      <c r="AZ58" s="2">
        <v>2.333333333333333</v>
      </c>
      <c r="BA58" s="2">
        <v>0.66666666666666663</v>
      </c>
      <c r="BB58" s="2">
        <v>2</v>
      </c>
      <c r="BC58" s="2">
        <v>1</v>
      </c>
      <c r="BD58" s="2">
        <v>2.333333333333333</v>
      </c>
      <c r="BE58" s="2">
        <v>1</v>
      </c>
      <c r="BF58" s="2">
        <v>1.333333333333333</v>
      </c>
      <c r="BG58" s="2">
        <v>1</v>
      </c>
      <c r="BH58" s="2">
        <v>0.33333333333333331</v>
      </c>
      <c r="BI58" s="2">
        <v>0</v>
      </c>
      <c r="BJ58" s="2">
        <v>1</v>
      </c>
      <c r="BK58" s="2">
        <v>1.333333333333333</v>
      </c>
      <c r="BL58" s="2">
        <v>1.333333333333333</v>
      </c>
      <c r="BM58" s="2">
        <v>6.333333333333333</v>
      </c>
      <c r="BN58" s="2">
        <f t="shared" si="10"/>
        <v>26.333333333333329</v>
      </c>
      <c r="BO58" s="2">
        <f t="shared" si="11"/>
        <v>7.1402747650036111E-3</v>
      </c>
      <c r="BP58" s="15">
        <f>SUM(BO58:BO62)</f>
        <v>1.4280549530007224E-2</v>
      </c>
      <c r="BR58" t="s">
        <v>82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0.33333333333333331</v>
      </c>
      <c r="CA58">
        <v>0</v>
      </c>
      <c r="CB58">
        <v>0.33333333333333331</v>
      </c>
      <c r="CC58">
        <v>0.33333333333333331</v>
      </c>
      <c r="CD58">
        <v>0</v>
      </c>
      <c r="CE58">
        <v>0</v>
      </c>
      <c r="CF58">
        <v>0.33333333333333331</v>
      </c>
      <c r="CG58">
        <v>0.33333333333333331</v>
      </c>
      <c r="CH58">
        <v>0</v>
      </c>
      <c r="CI58">
        <v>0.33333333333333331</v>
      </c>
      <c r="CJ58">
        <v>1</v>
      </c>
      <c r="CK58">
        <f t="shared" si="12"/>
        <v>3</v>
      </c>
      <c r="CL58" s="2">
        <f t="shared" si="13"/>
        <v>6.7852834740651379E-4</v>
      </c>
      <c r="CM58" s="21"/>
    </row>
    <row r="59" spans="1:91" x14ac:dyDescent="0.25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0.33333333333333331</v>
      </c>
      <c r="Q59">
        <v>0.66666666666666663</v>
      </c>
      <c r="R59">
        <v>1.333333333333333</v>
      </c>
      <c r="S59">
        <v>6.333333333333333</v>
      </c>
      <c r="T59">
        <f t="shared" si="8"/>
        <v>8.6666666666666661</v>
      </c>
      <c r="U59" s="2">
        <f t="shared" si="6"/>
        <v>2.9988465974625147E-3</v>
      </c>
      <c r="V59" s="15"/>
      <c r="X59" t="s">
        <v>143</v>
      </c>
      <c r="Y59">
        <v>0.33333333333333331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f t="shared" si="9"/>
        <v>0.33333333333333331</v>
      </c>
      <c r="AR59" s="2">
        <f t="shared" si="7"/>
        <v>1.0063399416322834E-4</v>
      </c>
      <c r="AS59" s="15"/>
      <c r="AU59" t="s">
        <v>143</v>
      </c>
      <c r="AV59">
        <v>0</v>
      </c>
      <c r="AW59">
        <v>0</v>
      </c>
      <c r="AX59">
        <v>0</v>
      </c>
      <c r="AY59">
        <v>0.33333333333333331</v>
      </c>
      <c r="AZ59">
        <v>0.33333333333333331</v>
      </c>
      <c r="BA59">
        <v>0</v>
      </c>
      <c r="BB59">
        <v>0</v>
      </c>
      <c r="BC59">
        <v>0.33333333333333331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f t="shared" si="10"/>
        <v>1</v>
      </c>
      <c r="BO59" s="2">
        <f t="shared" si="11"/>
        <v>2.7114967462039036E-4</v>
      </c>
      <c r="BP59" s="15"/>
      <c r="BR59" s="2" t="s">
        <v>23</v>
      </c>
      <c r="BS59" s="2">
        <v>0.66666666666666663</v>
      </c>
      <c r="BT59" s="2">
        <v>0.33333333333333331</v>
      </c>
      <c r="BU59" s="2">
        <v>0</v>
      </c>
      <c r="BV59" s="2">
        <v>1.333333333333333</v>
      </c>
      <c r="BW59" s="2">
        <v>1</v>
      </c>
      <c r="BX59" s="2">
        <v>0.66666666666666663</v>
      </c>
      <c r="BY59" s="2">
        <v>2</v>
      </c>
      <c r="BZ59" s="2">
        <v>1</v>
      </c>
      <c r="CA59" s="2">
        <v>2</v>
      </c>
      <c r="CB59" s="2">
        <v>1</v>
      </c>
      <c r="CC59" s="2">
        <v>1.666666666666667</v>
      </c>
      <c r="CD59" s="2">
        <v>2.333333333333333</v>
      </c>
      <c r="CE59" s="2">
        <v>1</v>
      </c>
      <c r="CF59" s="2">
        <v>0.33333333333333331</v>
      </c>
      <c r="CG59" s="2">
        <v>1</v>
      </c>
      <c r="CH59" s="2">
        <v>3.333333333333333</v>
      </c>
      <c r="CI59" s="2">
        <v>7</v>
      </c>
      <c r="CJ59" s="2">
        <v>8</v>
      </c>
      <c r="CK59" s="2">
        <f t="shared" si="12"/>
        <v>34.666666666666671</v>
      </c>
      <c r="CL59" s="2">
        <f t="shared" si="13"/>
        <v>7.840772014475271E-3</v>
      </c>
      <c r="CM59" s="21">
        <f>SUM(CL59:CL63)</f>
        <v>1.5681544028950539E-2</v>
      </c>
    </row>
    <row r="60" spans="1:91" x14ac:dyDescent="0.25">
      <c r="A60" t="s">
        <v>84</v>
      </c>
      <c r="B60">
        <v>0</v>
      </c>
      <c r="C60">
        <v>0</v>
      </c>
      <c r="D60">
        <v>0</v>
      </c>
      <c r="E60">
        <v>0.33333333333333331</v>
      </c>
      <c r="F60">
        <v>0</v>
      </c>
      <c r="G60">
        <v>0</v>
      </c>
      <c r="H60">
        <v>0.33333333333333331</v>
      </c>
      <c r="I60">
        <v>0.33333333333333331</v>
      </c>
      <c r="J60">
        <v>0.66666666666666663</v>
      </c>
      <c r="K60">
        <v>0</v>
      </c>
      <c r="L60">
        <v>0</v>
      </c>
      <c r="M60">
        <v>0.33333333333333331</v>
      </c>
      <c r="N60">
        <v>0</v>
      </c>
      <c r="O60">
        <v>0.33333333333333331</v>
      </c>
      <c r="P60">
        <v>0.33333333333333331</v>
      </c>
      <c r="Q60">
        <v>0</v>
      </c>
      <c r="R60">
        <v>0</v>
      </c>
      <c r="S60">
        <v>0.66666666666666663</v>
      </c>
      <c r="T60">
        <f t="shared" si="8"/>
        <v>3.333333333333333</v>
      </c>
      <c r="U60" s="2">
        <f t="shared" si="6"/>
        <v>1.1534025374855825E-3</v>
      </c>
      <c r="V60" s="15"/>
      <c r="X60" t="s">
        <v>83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1.666666666666667</v>
      </c>
      <c r="AO60">
        <v>1</v>
      </c>
      <c r="AP60">
        <v>8.6666666666666661</v>
      </c>
      <c r="AQ60">
        <f t="shared" si="9"/>
        <v>12.333333333333332</v>
      </c>
      <c r="AR60" s="2">
        <f t="shared" si="7"/>
        <v>3.7234577840394487E-3</v>
      </c>
      <c r="AS60" s="15"/>
      <c r="AU60" t="s">
        <v>83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0.66666666666666663</v>
      </c>
      <c r="BK60">
        <v>0.66666666666666663</v>
      </c>
      <c r="BL60">
        <v>1.333333333333333</v>
      </c>
      <c r="BM60">
        <v>4.666666666666667</v>
      </c>
      <c r="BN60">
        <f t="shared" si="10"/>
        <v>7.333333333333333</v>
      </c>
      <c r="BO60" s="2">
        <f t="shared" si="11"/>
        <v>1.9884309472161959E-3</v>
      </c>
      <c r="BP60" s="15"/>
      <c r="BR60" t="s">
        <v>143</v>
      </c>
      <c r="BS60">
        <v>0.33333333333333331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f t="shared" si="12"/>
        <v>0.33333333333333331</v>
      </c>
      <c r="CL60" s="2">
        <f t="shared" si="13"/>
        <v>7.5392038600723745E-5</v>
      </c>
      <c r="CM60" s="21"/>
    </row>
    <row r="61" spans="1:91" x14ac:dyDescent="0.25">
      <c r="A61" t="s">
        <v>85</v>
      </c>
      <c r="B61">
        <v>1.333333333333333</v>
      </c>
      <c r="C61">
        <v>0.66666666666666663</v>
      </c>
      <c r="D61">
        <v>0.33333333333333331</v>
      </c>
      <c r="E61">
        <v>0.66666666666666663</v>
      </c>
      <c r="F61">
        <v>0.33333333333333331</v>
      </c>
      <c r="G61">
        <v>1</v>
      </c>
      <c r="H61">
        <v>0.33333333333333331</v>
      </c>
      <c r="I61">
        <v>0</v>
      </c>
      <c r="J61">
        <v>0</v>
      </c>
      <c r="K61">
        <v>0.33333333333333331</v>
      </c>
      <c r="L61">
        <v>0.66666666666666663</v>
      </c>
      <c r="M61">
        <v>0</v>
      </c>
      <c r="N61">
        <v>0.33333333333333331</v>
      </c>
      <c r="O61">
        <v>0</v>
      </c>
      <c r="P61">
        <v>0.33333333333333331</v>
      </c>
      <c r="Q61">
        <v>0.33333333333333331</v>
      </c>
      <c r="R61">
        <v>1</v>
      </c>
      <c r="S61">
        <v>3</v>
      </c>
      <c r="T61">
        <f t="shared" si="8"/>
        <v>10.666666666666664</v>
      </c>
      <c r="U61" s="2">
        <f t="shared" si="6"/>
        <v>3.6908881199538635E-3</v>
      </c>
      <c r="V61" s="15"/>
      <c r="X61" t="s">
        <v>84</v>
      </c>
      <c r="Y61">
        <v>0</v>
      </c>
      <c r="Z61">
        <v>0</v>
      </c>
      <c r="AA61">
        <v>0</v>
      </c>
      <c r="AB61">
        <v>0</v>
      </c>
      <c r="AC61">
        <v>0.66666666666666663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0.66666666666666663</v>
      </c>
      <c r="AQ61">
        <f t="shared" si="9"/>
        <v>1.3333333333333333</v>
      </c>
      <c r="AR61" s="2">
        <f t="shared" si="7"/>
        <v>4.0253597665291336E-4</v>
      </c>
      <c r="AS61" s="15"/>
      <c r="AU61" t="s">
        <v>84</v>
      </c>
      <c r="AV61">
        <v>0.33333333333333331</v>
      </c>
      <c r="AW61">
        <v>0</v>
      </c>
      <c r="AX61">
        <v>0.33333333333333331</v>
      </c>
      <c r="AY61">
        <v>0.33333333333333331</v>
      </c>
      <c r="AZ61">
        <v>0</v>
      </c>
      <c r="BA61">
        <v>0</v>
      </c>
      <c r="BB61">
        <v>1.333333333333333</v>
      </c>
      <c r="BC61">
        <v>0</v>
      </c>
      <c r="BD61">
        <v>0.66666666666666663</v>
      </c>
      <c r="BE61">
        <v>1</v>
      </c>
      <c r="BF61">
        <v>0</v>
      </c>
      <c r="BG61">
        <v>0.66666666666666663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f t="shared" si="10"/>
        <v>4.6666666666666661</v>
      </c>
      <c r="BO61" s="2">
        <f t="shared" si="11"/>
        <v>1.2653651482284881E-3</v>
      </c>
      <c r="BP61" s="15"/>
      <c r="BR61" t="s">
        <v>83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0.33333333333333331</v>
      </c>
      <c r="CF61">
        <v>0</v>
      </c>
      <c r="CG61">
        <v>0</v>
      </c>
      <c r="CH61">
        <v>1</v>
      </c>
      <c r="CI61">
        <v>2.666666666666667</v>
      </c>
      <c r="CJ61">
        <v>6.333333333333333</v>
      </c>
      <c r="CK61">
        <f t="shared" si="12"/>
        <v>10.333333333333332</v>
      </c>
      <c r="CL61" s="2">
        <f t="shared" si="13"/>
        <v>2.337153196622436E-3</v>
      </c>
      <c r="CM61" s="21"/>
    </row>
    <row r="62" spans="1:91" x14ac:dyDescent="0.25">
      <c r="A62" s="2" t="s">
        <v>24</v>
      </c>
      <c r="B62" s="2">
        <v>1.333333333333333</v>
      </c>
      <c r="C62" s="2">
        <v>1.333333333333333</v>
      </c>
      <c r="D62" s="2">
        <v>0.66666666666666663</v>
      </c>
      <c r="E62" s="2">
        <v>0.66666666666666663</v>
      </c>
      <c r="F62" s="2">
        <v>1</v>
      </c>
      <c r="G62" s="2">
        <v>1.333333333333333</v>
      </c>
      <c r="H62" s="2">
        <v>2.333333333333333</v>
      </c>
      <c r="I62" s="2">
        <v>3.333333333333333</v>
      </c>
      <c r="J62" s="2">
        <v>5.666666666666667</v>
      </c>
      <c r="K62" s="2">
        <v>7</v>
      </c>
      <c r="L62" s="2">
        <v>15.33333333333333</v>
      </c>
      <c r="M62" s="2">
        <v>17.666666666666671</v>
      </c>
      <c r="N62" s="2">
        <v>24.666666666666671</v>
      </c>
      <c r="O62" s="2">
        <v>33</v>
      </c>
      <c r="P62" s="2">
        <v>44.666666666666657</v>
      </c>
      <c r="Q62" s="2">
        <v>57</v>
      </c>
      <c r="R62" s="2">
        <v>74</v>
      </c>
      <c r="S62" s="2">
        <v>226.33333333333329</v>
      </c>
      <c r="T62" s="2">
        <f t="shared" si="8"/>
        <v>517.33333333333326</v>
      </c>
      <c r="U62" s="2">
        <f t="shared" si="6"/>
        <v>0.1790080738177624</v>
      </c>
      <c r="V62" s="15">
        <f>SUM(U62:U70)</f>
        <v>0.40542099192618225</v>
      </c>
      <c r="X62" t="s">
        <v>85</v>
      </c>
      <c r="Y62">
        <v>1</v>
      </c>
      <c r="Z62">
        <v>0.33333333333333331</v>
      </c>
      <c r="AA62">
        <v>0.66666666666666663</v>
      </c>
      <c r="AB62">
        <v>1.333333333333333</v>
      </c>
      <c r="AC62">
        <v>0.66666666666666663</v>
      </c>
      <c r="AD62">
        <v>0.33333333333333331</v>
      </c>
      <c r="AE62">
        <v>0.33333333333333331</v>
      </c>
      <c r="AF62">
        <v>0</v>
      </c>
      <c r="AG62">
        <v>0</v>
      </c>
      <c r="AH62">
        <v>0</v>
      </c>
      <c r="AI62">
        <v>0</v>
      </c>
      <c r="AJ62">
        <v>0.66666666666666663</v>
      </c>
      <c r="AK62">
        <v>0.66666666666666663</v>
      </c>
      <c r="AL62">
        <v>1</v>
      </c>
      <c r="AM62">
        <v>0.33333333333333331</v>
      </c>
      <c r="AN62">
        <v>1</v>
      </c>
      <c r="AO62">
        <v>1</v>
      </c>
      <c r="AP62">
        <v>3.333333333333333</v>
      </c>
      <c r="AQ62">
        <f t="shared" si="9"/>
        <v>12.666666666666664</v>
      </c>
      <c r="AR62" s="2">
        <f t="shared" si="7"/>
        <v>3.8240917782026763E-3</v>
      </c>
      <c r="AS62" s="15"/>
      <c r="AU62" t="s">
        <v>85</v>
      </c>
      <c r="AV62">
        <v>0.33333333333333331</v>
      </c>
      <c r="AW62">
        <v>1.666666666666667</v>
      </c>
      <c r="AX62">
        <v>0.66666666666666663</v>
      </c>
      <c r="AY62">
        <v>0.33333333333333331</v>
      </c>
      <c r="AZ62">
        <v>2</v>
      </c>
      <c r="BA62">
        <v>0.66666666666666663</v>
      </c>
      <c r="BB62">
        <v>0.66666666666666663</v>
      </c>
      <c r="BC62">
        <v>0.66666666666666663</v>
      </c>
      <c r="BD62">
        <v>1.666666666666667</v>
      </c>
      <c r="BE62">
        <v>0</v>
      </c>
      <c r="BF62">
        <v>1.333333333333333</v>
      </c>
      <c r="BG62">
        <v>0.33333333333333331</v>
      </c>
      <c r="BH62">
        <v>0.33333333333333331</v>
      </c>
      <c r="BI62">
        <v>0</v>
      </c>
      <c r="BJ62">
        <v>0.33333333333333331</v>
      </c>
      <c r="BK62">
        <v>0.66666666666666663</v>
      </c>
      <c r="BL62">
        <v>0</v>
      </c>
      <c r="BM62">
        <v>1.666666666666667</v>
      </c>
      <c r="BN62">
        <f t="shared" si="10"/>
        <v>13.333333333333336</v>
      </c>
      <c r="BO62" s="2">
        <f t="shared" si="11"/>
        <v>3.6153289949385388E-3</v>
      </c>
      <c r="BP62" s="15"/>
      <c r="BR62" t="s">
        <v>84</v>
      </c>
      <c r="BS62">
        <v>0</v>
      </c>
      <c r="BT62">
        <v>0</v>
      </c>
      <c r="BU62">
        <v>0</v>
      </c>
      <c r="BV62">
        <v>0.33333333333333331</v>
      </c>
      <c r="BW62">
        <v>0</v>
      </c>
      <c r="BX62">
        <v>0.33333333333333331</v>
      </c>
      <c r="BY62">
        <v>1</v>
      </c>
      <c r="BZ62">
        <v>0.33333333333333331</v>
      </c>
      <c r="CA62">
        <v>0.66666666666666663</v>
      </c>
      <c r="CB62">
        <v>0.66666666666666663</v>
      </c>
      <c r="CC62">
        <v>1</v>
      </c>
      <c r="CD62">
        <v>1</v>
      </c>
      <c r="CE62">
        <v>0.33333333333333331</v>
      </c>
      <c r="CF62">
        <v>0.33333333333333331</v>
      </c>
      <c r="CG62">
        <v>0.66666666666666663</v>
      </c>
      <c r="CH62">
        <v>0.66666666666666663</v>
      </c>
      <c r="CI62">
        <v>0</v>
      </c>
      <c r="CJ62">
        <v>0.33333333333333331</v>
      </c>
      <c r="CK62">
        <f t="shared" si="12"/>
        <v>7.6666666666666661</v>
      </c>
      <c r="CL62" s="2">
        <f t="shared" si="13"/>
        <v>1.7340168878166463E-3</v>
      </c>
      <c r="CM62" s="21"/>
    </row>
    <row r="63" spans="1:91" x14ac:dyDescent="0.25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0.33333333333333331</v>
      </c>
      <c r="L63">
        <v>0.33333333333333331</v>
      </c>
      <c r="M63">
        <v>0</v>
      </c>
      <c r="N63">
        <v>0</v>
      </c>
      <c r="O63">
        <v>0</v>
      </c>
      <c r="P63">
        <v>0</v>
      </c>
      <c r="Q63">
        <v>0.33333333333333331</v>
      </c>
      <c r="R63">
        <v>0</v>
      </c>
      <c r="S63">
        <v>0</v>
      </c>
      <c r="T63">
        <f t="shared" si="8"/>
        <v>1</v>
      </c>
      <c r="U63" s="2">
        <f t="shared" si="6"/>
        <v>3.4602076124567478E-4</v>
      </c>
      <c r="V63" s="15"/>
      <c r="X63" s="2" t="s">
        <v>44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0.33333333333333331</v>
      </c>
      <c r="AN63" s="2">
        <v>0</v>
      </c>
      <c r="AO63" s="2">
        <v>0</v>
      </c>
      <c r="AP63" s="2">
        <v>0</v>
      </c>
      <c r="AQ63" s="2">
        <f t="shared" si="9"/>
        <v>0.33333333333333331</v>
      </c>
      <c r="AR63" s="2">
        <f t="shared" si="7"/>
        <v>1.0063399416322834E-4</v>
      </c>
      <c r="AS63" s="15">
        <f>SUM(AR63)</f>
        <v>1.0063399416322834E-4</v>
      </c>
      <c r="AU63" s="2" t="s">
        <v>44</v>
      </c>
      <c r="AV63" s="2">
        <v>0.33333333333333331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0.33333333333333331</v>
      </c>
      <c r="BK63" s="2">
        <v>0</v>
      </c>
      <c r="BL63" s="2">
        <v>0</v>
      </c>
      <c r="BM63" s="2">
        <v>0</v>
      </c>
      <c r="BN63" s="2">
        <f t="shared" si="10"/>
        <v>0.66666666666666663</v>
      </c>
      <c r="BO63" s="2">
        <f t="shared" si="11"/>
        <v>1.8076644974692689E-4</v>
      </c>
      <c r="BP63" s="15">
        <f>SUM(BO63)</f>
        <v>1.8076644974692689E-4</v>
      </c>
      <c r="BR63" t="s">
        <v>85</v>
      </c>
      <c r="BS63">
        <v>0.33333333333333331</v>
      </c>
      <c r="BT63">
        <v>0.33333333333333331</v>
      </c>
      <c r="BU63">
        <v>0</v>
      </c>
      <c r="BV63">
        <v>1</v>
      </c>
      <c r="BW63">
        <v>1</v>
      </c>
      <c r="BX63">
        <v>0.33333333333333331</v>
      </c>
      <c r="BY63">
        <v>1</v>
      </c>
      <c r="BZ63">
        <v>0.66666666666666663</v>
      </c>
      <c r="CA63">
        <v>1.333333333333333</v>
      </c>
      <c r="CB63">
        <v>0.33333333333333331</v>
      </c>
      <c r="CC63">
        <v>0.66666666666666663</v>
      </c>
      <c r="CD63">
        <v>1.333333333333333</v>
      </c>
      <c r="CE63">
        <v>0.33333333333333331</v>
      </c>
      <c r="CF63">
        <v>0</v>
      </c>
      <c r="CG63">
        <v>0.33333333333333331</v>
      </c>
      <c r="CH63">
        <v>1.666666666666667</v>
      </c>
      <c r="CI63">
        <v>4.333333333333333</v>
      </c>
      <c r="CJ63">
        <v>1.333333333333333</v>
      </c>
      <c r="CK63">
        <f t="shared" si="12"/>
        <v>16.333333333333332</v>
      </c>
      <c r="CL63" s="2">
        <f t="shared" si="13"/>
        <v>3.6942098914354636E-3</v>
      </c>
      <c r="CM63" s="21"/>
    </row>
    <row r="64" spans="1:91" x14ac:dyDescent="0.25">
      <c r="A64" t="s">
        <v>87</v>
      </c>
      <c r="B64">
        <v>0</v>
      </c>
      <c r="C64">
        <v>0.33333333333333331</v>
      </c>
      <c r="D64">
        <v>0</v>
      </c>
      <c r="E64">
        <v>0</v>
      </c>
      <c r="F64">
        <v>0</v>
      </c>
      <c r="G64">
        <v>0</v>
      </c>
      <c r="H64">
        <v>0.66666666666666663</v>
      </c>
      <c r="I64">
        <v>1</v>
      </c>
      <c r="J64">
        <v>0.66666666666666663</v>
      </c>
      <c r="K64">
        <v>1.666666666666667</v>
      </c>
      <c r="L64">
        <v>1.666666666666667</v>
      </c>
      <c r="M64">
        <v>4.333333333333333</v>
      </c>
      <c r="N64">
        <v>4</v>
      </c>
      <c r="O64">
        <v>7.666666666666667</v>
      </c>
      <c r="P64">
        <v>9.6666666666666661</v>
      </c>
      <c r="Q64">
        <v>11</v>
      </c>
      <c r="R64">
        <v>12.66666666666667</v>
      </c>
      <c r="S64">
        <v>65</v>
      </c>
      <c r="T64">
        <f t="shared" si="8"/>
        <v>120.33333333333334</v>
      </c>
      <c r="U64" s="2">
        <f t="shared" si="6"/>
        <v>4.1637831603229536E-2</v>
      </c>
      <c r="V64" s="15"/>
      <c r="X64" s="2" t="s">
        <v>24</v>
      </c>
      <c r="Y64" s="2">
        <v>0</v>
      </c>
      <c r="Z64" s="2">
        <v>0</v>
      </c>
      <c r="AA64" s="2">
        <v>0</v>
      </c>
      <c r="AB64" s="2">
        <v>0.66666666666666663</v>
      </c>
      <c r="AC64" s="2">
        <v>1</v>
      </c>
      <c r="AD64" s="2">
        <v>0.66666666666666663</v>
      </c>
      <c r="AE64" s="2">
        <v>1.333333333333333</v>
      </c>
      <c r="AF64" s="2">
        <v>4.333333333333333</v>
      </c>
      <c r="AG64" s="2">
        <v>2</v>
      </c>
      <c r="AH64" s="2">
        <v>11</v>
      </c>
      <c r="AI64" s="2">
        <v>11</v>
      </c>
      <c r="AJ64" s="2">
        <v>21</v>
      </c>
      <c r="AK64" s="2">
        <v>26</v>
      </c>
      <c r="AL64" s="2">
        <v>29.666666666666671</v>
      </c>
      <c r="AM64" s="2">
        <v>39.666666666666657</v>
      </c>
      <c r="AN64" s="2">
        <v>59.333333333333343</v>
      </c>
      <c r="AO64" s="2">
        <v>66.666666666666671</v>
      </c>
      <c r="AP64" s="2">
        <v>242.33333333333329</v>
      </c>
      <c r="AQ64" s="2">
        <f t="shared" si="9"/>
        <v>516.66666666666663</v>
      </c>
      <c r="AR64" s="2">
        <f t="shared" si="7"/>
        <v>0.15598269095300393</v>
      </c>
      <c r="AS64" s="15">
        <f>SUM(AR64:AR72)</f>
        <v>0.36177920901680588</v>
      </c>
      <c r="AU64" s="2" t="s">
        <v>24</v>
      </c>
      <c r="AV64" s="2">
        <v>0.66666666666666663</v>
      </c>
      <c r="AW64" s="2">
        <v>1</v>
      </c>
      <c r="AX64" s="2">
        <v>1</v>
      </c>
      <c r="AY64" s="2">
        <v>0</v>
      </c>
      <c r="AZ64" s="2">
        <v>1.333333333333333</v>
      </c>
      <c r="BA64" s="2">
        <v>1.666666666666667</v>
      </c>
      <c r="BB64" s="2">
        <v>3</v>
      </c>
      <c r="BC64" s="2">
        <v>2.666666666666667</v>
      </c>
      <c r="BD64" s="2">
        <v>6.333333333333333</v>
      </c>
      <c r="BE64" s="2">
        <v>7.666666666666667</v>
      </c>
      <c r="BF64" s="2">
        <v>12.66666666666667</v>
      </c>
      <c r="BG64" s="2">
        <v>22.666666666666671</v>
      </c>
      <c r="BH64" s="2">
        <v>28.333333333333329</v>
      </c>
      <c r="BI64" s="2">
        <v>38.666666666666657</v>
      </c>
      <c r="BJ64" s="2">
        <v>50.666666666666657</v>
      </c>
      <c r="BK64" s="2">
        <v>74</v>
      </c>
      <c r="BL64" s="2">
        <v>80.666666666666671</v>
      </c>
      <c r="BM64" s="2">
        <v>172</v>
      </c>
      <c r="BN64" s="2">
        <f t="shared" si="10"/>
        <v>505</v>
      </c>
      <c r="BO64" s="2">
        <f t="shared" si="11"/>
        <v>0.13693058568329713</v>
      </c>
      <c r="BP64" s="15">
        <f>SUM(BO64:BO72)</f>
        <v>0.31950469992769337</v>
      </c>
      <c r="BR64" s="2" t="s">
        <v>44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0.33333333333333331</v>
      </c>
      <c r="CK64" s="2">
        <f t="shared" si="12"/>
        <v>0.33333333333333331</v>
      </c>
      <c r="CL64" s="2">
        <f t="shared" si="13"/>
        <v>7.5392038600723745E-5</v>
      </c>
      <c r="CM64" s="21">
        <f>SUM(CL64)</f>
        <v>7.5392038600723745E-5</v>
      </c>
    </row>
    <row r="65" spans="1:91" x14ac:dyDescent="0.25">
      <c r="A65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0.33333333333333331</v>
      </c>
      <c r="H65">
        <v>0.66666666666666663</v>
      </c>
      <c r="I65">
        <v>1</v>
      </c>
      <c r="J65">
        <v>1</v>
      </c>
      <c r="K65">
        <v>1.333333333333333</v>
      </c>
      <c r="L65">
        <v>6</v>
      </c>
      <c r="M65">
        <v>5.333333333333333</v>
      </c>
      <c r="N65">
        <v>10.33333333333333</v>
      </c>
      <c r="O65">
        <v>11.66666666666667</v>
      </c>
      <c r="P65">
        <v>14.66666666666667</v>
      </c>
      <c r="Q65">
        <v>17</v>
      </c>
      <c r="R65">
        <v>27</v>
      </c>
      <c r="S65">
        <v>53</v>
      </c>
      <c r="T65">
        <f t="shared" si="8"/>
        <v>149.33333333333334</v>
      </c>
      <c r="U65" s="2">
        <f t="shared" si="6"/>
        <v>5.1672433679354104E-2</v>
      </c>
      <c r="V65" s="15"/>
      <c r="X65" t="s">
        <v>86</v>
      </c>
      <c r="Y65">
        <v>0</v>
      </c>
      <c r="Z65">
        <v>0</v>
      </c>
      <c r="AA65">
        <v>0</v>
      </c>
      <c r="AB65">
        <v>0.33333333333333331</v>
      </c>
      <c r="AC65">
        <v>0</v>
      </c>
      <c r="AD65">
        <v>0.33333333333333331</v>
      </c>
      <c r="AE65">
        <v>0</v>
      </c>
      <c r="AF65">
        <v>0</v>
      </c>
      <c r="AG65">
        <v>0.33333333333333331</v>
      </c>
      <c r="AH65">
        <v>0.66666666666666663</v>
      </c>
      <c r="AI65">
        <v>0</v>
      </c>
      <c r="AJ65">
        <v>0.33333333333333331</v>
      </c>
      <c r="AK65">
        <v>0</v>
      </c>
      <c r="AL65">
        <v>0.33333333333333331</v>
      </c>
      <c r="AM65">
        <v>0.33333333333333331</v>
      </c>
      <c r="AN65">
        <v>0</v>
      </c>
      <c r="AO65">
        <v>0.33333333333333331</v>
      </c>
      <c r="AP65">
        <v>0</v>
      </c>
      <c r="AQ65">
        <f t="shared" si="9"/>
        <v>3</v>
      </c>
      <c r="AR65" s="2">
        <f t="shared" si="7"/>
        <v>9.0570594746905517E-4</v>
      </c>
      <c r="AS65" s="15"/>
      <c r="AU65" t="s">
        <v>86</v>
      </c>
      <c r="AV65">
        <v>0</v>
      </c>
      <c r="AW65">
        <v>0</v>
      </c>
      <c r="AX65">
        <v>0.33333333333333331</v>
      </c>
      <c r="AY65">
        <v>0</v>
      </c>
      <c r="AZ65">
        <v>0.33333333333333331</v>
      </c>
      <c r="BA65">
        <v>0</v>
      </c>
      <c r="BB65">
        <v>0.33333333333333331</v>
      </c>
      <c r="BC65">
        <v>0</v>
      </c>
      <c r="BD65">
        <v>0</v>
      </c>
      <c r="BE65">
        <v>0.33333333333333331</v>
      </c>
      <c r="BF65">
        <v>0.33333333333333331</v>
      </c>
      <c r="BG65">
        <v>0.33333333333333331</v>
      </c>
      <c r="BH65">
        <v>0.33333333333333331</v>
      </c>
      <c r="BI65">
        <v>0</v>
      </c>
      <c r="BJ65">
        <v>0.33333333333333331</v>
      </c>
      <c r="BK65">
        <v>0</v>
      </c>
      <c r="BL65">
        <v>0</v>
      </c>
      <c r="BM65">
        <v>0</v>
      </c>
      <c r="BN65">
        <f t="shared" si="10"/>
        <v>2.6666666666666665</v>
      </c>
      <c r="BO65" s="2">
        <f t="shared" si="11"/>
        <v>7.2306579898770754E-4</v>
      </c>
      <c r="BP65" s="15"/>
      <c r="BR65" s="2" t="s">
        <v>24</v>
      </c>
      <c r="BS65" s="2">
        <v>1.333333333333333</v>
      </c>
      <c r="BT65" s="2">
        <v>0</v>
      </c>
      <c r="BU65" s="2">
        <v>0.33333333333333331</v>
      </c>
      <c r="BV65" s="2">
        <v>0.66666666666666663</v>
      </c>
      <c r="BW65" s="2">
        <v>1.666666666666667</v>
      </c>
      <c r="BX65" s="2">
        <v>2</v>
      </c>
      <c r="BY65" s="2">
        <v>2.666666666666667</v>
      </c>
      <c r="BZ65" s="2">
        <v>6.333333333333333</v>
      </c>
      <c r="CA65" s="2">
        <v>9.3333333333333339</v>
      </c>
      <c r="CB65" s="2">
        <v>9.6666666666666661</v>
      </c>
      <c r="CC65" s="2">
        <v>16.333333333333329</v>
      </c>
      <c r="CD65" s="2">
        <v>21.333333333333329</v>
      </c>
      <c r="CE65" s="2">
        <v>35.666666666666657</v>
      </c>
      <c r="CF65" s="2">
        <v>38</v>
      </c>
      <c r="CG65" s="2">
        <v>60.333333333333343</v>
      </c>
      <c r="CH65" s="2">
        <v>64.333333333333329</v>
      </c>
      <c r="CI65" s="2">
        <v>78</v>
      </c>
      <c r="CJ65" s="2">
        <v>192</v>
      </c>
      <c r="CK65" s="2">
        <f t="shared" si="12"/>
        <v>540</v>
      </c>
      <c r="CL65" s="2">
        <f t="shared" si="13"/>
        <v>0.12213510253317247</v>
      </c>
      <c r="CM65" s="21">
        <f>SUM(CL65:CL73)</f>
        <v>0.28762062726176113</v>
      </c>
    </row>
    <row r="66" spans="1:91" x14ac:dyDescent="0.25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0.33333333333333331</v>
      </c>
      <c r="H66">
        <v>0.66666666666666663</v>
      </c>
      <c r="I66">
        <v>1</v>
      </c>
      <c r="J66">
        <v>1</v>
      </c>
      <c r="K66">
        <v>1.333333333333333</v>
      </c>
      <c r="L66">
        <v>6</v>
      </c>
      <c r="M66">
        <v>5</v>
      </c>
      <c r="N66">
        <v>9.3333333333333339</v>
      </c>
      <c r="O66">
        <v>10</v>
      </c>
      <c r="P66">
        <v>13</v>
      </c>
      <c r="Q66">
        <v>15.33333333333333</v>
      </c>
      <c r="R66">
        <v>25.666666666666671</v>
      </c>
      <c r="S66">
        <v>48.333333333333343</v>
      </c>
      <c r="T66">
        <f t="shared" si="8"/>
        <v>137</v>
      </c>
      <c r="U66" s="2">
        <f t="shared" si="6"/>
        <v>4.7404844290657444E-2</v>
      </c>
      <c r="V66" s="15"/>
      <c r="X66" t="s">
        <v>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0.33333333333333331</v>
      </c>
      <c r="AE66">
        <v>0</v>
      </c>
      <c r="AF66">
        <v>1</v>
      </c>
      <c r="AG66">
        <v>0</v>
      </c>
      <c r="AH66">
        <v>2.666666666666667</v>
      </c>
      <c r="AI66">
        <v>1.666666666666667</v>
      </c>
      <c r="AJ66">
        <v>4.333333333333333</v>
      </c>
      <c r="AK66">
        <v>5</v>
      </c>
      <c r="AL66">
        <v>6</v>
      </c>
      <c r="AM66">
        <v>8</v>
      </c>
      <c r="AN66">
        <v>11.33333333333333</v>
      </c>
      <c r="AO66">
        <v>14</v>
      </c>
      <c r="AP66">
        <v>72.666666666666671</v>
      </c>
      <c r="AQ66">
        <f t="shared" si="9"/>
        <v>127</v>
      </c>
      <c r="AR66" s="2">
        <f t="shared" si="7"/>
        <v>3.8341551776190003E-2</v>
      </c>
      <c r="AS66" s="15"/>
      <c r="AU66" t="s">
        <v>87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0.66666666666666663</v>
      </c>
      <c r="BC66">
        <v>0.33333333333333331</v>
      </c>
      <c r="BD66">
        <v>0.33333333333333331</v>
      </c>
      <c r="BE66">
        <v>0.33333333333333331</v>
      </c>
      <c r="BF66">
        <v>1.666666666666667</v>
      </c>
      <c r="BG66">
        <v>3</v>
      </c>
      <c r="BH66">
        <v>4</v>
      </c>
      <c r="BI66">
        <v>3.333333333333333</v>
      </c>
      <c r="BJ66">
        <v>8</v>
      </c>
      <c r="BK66">
        <v>11.33333333333333</v>
      </c>
      <c r="BL66">
        <v>17.666666666666671</v>
      </c>
      <c r="BM66">
        <v>49</v>
      </c>
      <c r="BN66">
        <f t="shared" si="10"/>
        <v>99.666666666666671</v>
      </c>
      <c r="BO66" s="2">
        <f t="shared" si="11"/>
        <v>2.7024584237165573E-2</v>
      </c>
      <c r="BP66" s="15"/>
      <c r="BR66" t="s">
        <v>86</v>
      </c>
      <c r="BS66">
        <v>0</v>
      </c>
      <c r="BT66">
        <v>0</v>
      </c>
      <c r="BU66">
        <v>0</v>
      </c>
      <c r="BV66">
        <v>0</v>
      </c>
      <c r="BW66">
        <v>0.33333333333333331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0.33333333333333331</v>
      </c>
      <c r="CD66">
        <v>0</v>
      </c>
      <c r="CE66">
        <v>0</v>
      </c>
      <c r="CF66">
        <v>0.33333333333333331</v>
      </c>
      <c r="CG66">
        <v>0.33333333333333331</v>
      </c>
      <c r="CH66">
        <v>0</v>
      </c>
      <c r="CI66">
        <v>0</v>
      </c>
      <c r="CJ66">
        <v>0</v>
      </c>
      <c r="CK66">
        <f t="shared" si="12"/>
        <v>1.3333333333333333</v>
      </c>
      <c r="CL66" s="2">
        <f t="shared" si="13"/>
        <v>3.0156815440289498E-4</v>
      </c>
      <c r="CM66" s="21"/>
    </row>
    <row r="67" spans="1:91" x14ac:dyDescent="0.25">
      <c r="A67" t="s">
        <v>90</v>
      </c>
      <c r="B67">
        <v>1.333333333333333</v>
      </c>
      <c r="C67">
        <v>0.66666666666666663</v>
      </c>
      <c r="D67">
        <v>0.66666666666666663</v>
      </c>
      <c r="E67">
        <v>0.33333333333333331</v>
      </c>
      <c r="F67">
        <v>0.66666666666666663</v>
      </c>
      <c r="G67">
        <v>0.33333333333333331</v>
      </c>
      <c r="H67">
        <v>0.66666666666666663</v>
      </c>
      <c r="I67">
        <v>0.66666666666666663</v>
      </c>
      <c r="J67">
        <v>2.666666666666667</v>
      </c>
      <c r="K67">
        <v>1.666666666666667</v>
      </c>
      <c r="L67">
        <v>3</v>
      </c>
      <c r="M67">
        <v>2.666666666666667</v>
      </c>
      <c r="N67">
        <v>4.666666666666667</v>
      </c>
      <c r="O67">
        <v>4.666666666666667</v>
      </c>
      <c r="P67">
        <v>5.666666666666667</v>
      </c>
      <c r="Q67">
        <v>8.3333333333333339</v>
      </c>
      <c r="R67">
        <v>10.66666666666667</v>
      </c>
      <c r="S67">
        <v>28.333333333333329</v>
      </c>
      <c r="T67">
        <f t="shared" si="8"/>
        <v>77.666666666666671</v>
      </c>
      <c r="U67" s="2">
        <f t="shared" si="6"/>
        <v>2.6874279123414078E-2</v>
      </c>
      <c r="V67" s="15"/>
      <c r="X67" t="s">
        <v>88</v>
      </c>
      <c r="Y67">
        <v>0</v>
      </c>
      <c r="Z67">
        <v>0</v>
      </c>
      <c r="AA67">
        <v>0</v>
      </c>
      <c r="AB67">
        <v>0</v>
      </c>
      <c r="AC67">
        <v>0.33333333333333331</v>
      </c>
      <c r="AD67">
        <v>0</v>
      </c>
      <c r="AE67">
        <v>0</v>
      </c>
      <c r="AF67">
        <v>0.33333333333333331</v>
      </c>
      <c r="AG67">
        <v>1</v>
      </c>
      <c r="AH67">
        <v>3.333333333333333</v>
      </c>
      <c r="AI67">
        <v>3.666666666666667</v>
      </c>
      <c r="AJ67">
        <v>8</v>
      </c>
      <c r="AK67">
        <v>10</v>
      </c>
      <c r="AL67">
        <v>15.33333333333333</v>
      </c>
      <c r="AM67">
        <v>18.333333333333329</v>
      </c>
      <c r="AN67">
        <v>20.666666666666671</v>
      </c>
      <c r="AO67">
        <v>25</v>
      </c>
      <c r="AP67">
        <v>69</v>
      </c>
      <c r="AQ67">
        <f t="shared" si="9"/>
        <v>175</v>
      </c>
      <c r="AR67" s="2">
        <f t="shared" si="7"/>
        <v>5.2832846935694885E-2</v>
      </c>
      <c r="AS67" s="15"/>
      <c r="AU67" t="s">
        <v>88</v>
      </c>
      <c r="AV67">
        <v>0</v>
      </c>
      <c r="AW67">
        <v>0</v>
      </c>
      <c r="AX67">
        <v>0.33333333333333331</v>
      </c>
      <c r="AY67">
        <v>0</v>
      </c>
      <c r="AZ67">
        <v>0</v>
      </c>
      <c r="BA67">
        <v>0.33333333333333331</v>
      </c>
      <c r="BB67">
        <v>1</v>
      </c>
      <c r="BC67">
        <v>2</v>
      </c>
      <c r="BD67">
        <v>3.333333333333333</v>
      </c>
      <c r="BE67">
        <v>5</v>
      </c>
      <c r="BF67">
        <v>5.333333333333333</v>
      </c>
      <c r="BG67">
        <v>12</v>
      </c>
      <c r="BH67">
        <v>11.66666666666667</v>
      </c>
      <c r="BI67">
        <v>19</v>
      </c>
      <c r="BJ67">
        <v>21.333333333333329</v>
      </c>
      <c r="BK67">
        <v>26.666666666666671</v>
      </c>
      <c r="BL67">
        <v>24.333333333333329</v>
      </c>
      <c r="BM67">
        <v>50</v>
      </c>
      <c r="BN67">
        <f t="shared" si="10"/>
        <v>182.33333333333331</v>
      </c>
      <c r="BO67" s="2">
        <f t="shared" si="11"/>
        <v>4.9439624005784506E-2</v>
      </c>
      <c r="BP67" s="15"/>
      <c r="BR67" t="s">
        <v>87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0.66666666666666663</v>
      </c>
      <c r="BY67">
        <v>0.33333333333333331</v>
      </c>
      <c r="BZ67">
        <v>0.33333333333333331</v>
      </c>
      <c r="CA67">
        <v>1</v>
      </c>
      <c r="CB67">
        <v>1</v>
      </c>
      <c r="CC67">
        <v>2.666666666666667</v>
      </c>
      <c r="CD67">
        <v>4</v>
      </c>
      <c r="CE67">
        <v>4</v>
      </c>
      <c r="CF67">
        <v>7</v>
      </c>
      <c r="CG67">
        <v>9.3333333333333339</v>
      </c>
      <c r="CH67">
        <v>10.33333333333333</v>
      </c>
      <c r="CI67">
        <v>17</v>
      </c>
      <c r="CJ67">
        <v>47</v>
      </c>
      <c r="CK67">
        <f t="shared" si="12"/>
        <v>104.66666666666666</v>
      </c>
      <c r="CL67" s="2">
        <f t="shared" si="13"/>
        <v>2.3673100120627257E-2</v>
      </c>
      <c r="CM67" s="21"/>
    </row>
    <row r="68" spans="1:91" x14ac:dyDescent="0.25">
      <c r="A68" t="s">
        <v>91</v>
      </c>
      <c r="B68">
        <v>0</v>
      </c>
      <c r="C68">
        <v>0.33333333333333331</v>
      </c>
      <c r="D68">
        <v>0</v>
      </c>
      <c r="E68">
        <v>0</v>
      </c>
      <c r="F68">
        <v>0.33333333333333331</v>
      </c>
      <c r="G68">
        <v>0.66666666666666663</v>
      </c>
      <c r="H68">
        <v>0.33333333333333331</v>
      </c>
      <c r="I68">
        <v>0.66666666666666663</v>
      </c>
      <c r="J68">
        <v>1</v>
      </c>
      <c r="K68">
        <v>1.666666666666667</v>
      </c>
      <c r="L68">
        <v>4</v>
      </c>
      <c r="M68">
        <v>5</v>
      </c>
      <c r="N68">
        <v>5</v>
      </c>
      <c r="O68">
        <v>8</v>
      </c>
      <c r="P68">
        <v>14</v>
      </c>
      <c r="Q68">
        <v>19</v>
      </c>
      <c r="R68">
        <v>22.333333333333329</v>
      </c>
      <c r="S68">
        <v>73.333333333333329</v>
      </c>
      <c r="T68">
        <f t="shared" si="8"/>
        <v>155.66666666666666</v>
      </c>
      <c r="U68" s="2">
        <f t="shared" si="6"/>
        <v>5.3863898500576705E-2</v>
      </c>
      <c r="V68" s="15"/>
      <c r="X68" t="s">
        <v>89</v>
      </c>
      <c r="Y68">
        <v>0</v>
      </c>
      <c r="Z68">
        <v>0</v>
      </c>
      <c r="AA68">
        <v>0</v>
      </c>
      <c r="AB68">
        <v>0</v>
      </c>
      <c r="AC68">
        <v>0.33333333333333331</v>
      </c>
      <c r="AD68">
        <v>0</v>
      </c>
      <c r="AE68">
        <v>0</v>
      </c>
      <c r="AF68">
        <v>0.33333333333333331</v>
      </c>
      <c r="AG68">
        <v>1</v>
      </c>
      <c r="AH68">
        <v>3.333333333333333</v>
      </c>
      <c r="AI68">
        <v>3.666666666666667</v>
      </c>
      <c r="AJ68">
        <v>7.333333333333333</v>
      </c>
      <c r="AK68">
        <v>10</v>
      </c>
      <c r="AL68">
        <v>13.66666666666667</v>
      </c>
      <c r="AM68">
        <v>17.333333333333329</v>
      </c>
      <c r="AN68">
        <v>19</v>
      </c>
      <c r="AO68">
        <v>24</v>
      </c>
      <c r="AP68">
        <v>65</v>
      </c>
      <c r="AQ68">
        <f t="shared" si="9"/>
        <v>165</v>
      </c>
      <c r="AR68" s="2">
        <f t="shared" si="7"/>
        <v>4.9813827110798035E-2</v>
      </c>
      <c r="AS68" s="15"/>
      <c r="AU68" t="s">
        <v>89</v>
      </c>
      <c r="AV68">
        <v>0</v>
      </c>
      <c r="AW68">
        <v>0</v>
      </c>
      <c r="AX68">
        <v>0.33333333333333331</v>
      </c>
      <c r="AY68">
        <v>0</v>
      </c>
      <c r="AZ68">
        <v>0</v>
      </c>
      <c r="BA68">
        <v>0.33333333333333331</v>
      </c>
      <c r="BB68">
        <v>1</v>
      </c>
      <c r="BC68">
        <v>2</v>
      </c>
      <c r="BD68">
        <v>3.333333333333333</v>
      </c>
      <c r="BE68">
        <v>4.666666666666667</v>
      </c>
      <c r="BF68">
        <v>5</v>
      </c>
      <c r="BG68">
        <v>11</v>
      </c>
      <c r="BH68">
        <v>11.33333333333333</v>
      </c>
      <c r="BI68">
        <v>18</v>
      </c>
      <c r="BJ68">
        <v>19</v>
      </c>
      <c r="BK68">
        <v>24.666666666666671</v>
      </c>
      <c r="BL68">
        <v>22.666666666666671</v>
      </c>
      <c r="BM68">
        <v>45</v>
      </c>
      <c r="BN68">
        <f t="shared" si="10"/>
        <v>168.33333333333334</v>
      </c>
      <c r="BO68" s="2">
        <f t="shared" si="11"/>
        <v>4.5643528561099045E-2</v>
      </c>
      <c r="BP68" s="15"/>
      <c r="BR68" t="s">
        <v>88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1.666666666666667</v>
      </c>
      <c r="CA68">
        <v>4.666666666666667</v>
      </c>
      <c r="CB68">
        <v>4</v>
      </c>
      <c r="CC68">
        <v>8</v>
      </c>
      <c r="CD68">
        <v>10.66666666666667</v>
      </c>
      <c r="CE68">
        <v>16.333333333333329</v>
      </c>
      <c r="CF68">
        <v>18.666666666666671</v>
      </c>
      <c r="CG68">
        <v>28.333333333333329</v>
      </c>
      <c r="CH68">
        <v>22</v>
      </c>
      <c r="CI68">
        <v>30.666666666666671</v>
      </c>
      <c r="CJ68">
        <v>57</v>
      </c>
      <c r="CK68">
        <f t="shared" si="12"/>
        <v>204</v>
      </c>
      <c r="CL68" s="2">
        <f t="shared" si="13"/>
        <v>4.613992762364294E-2</v>
      </c>
      <c r="CM68" s="21"/>
    </row>
    <row r="69" spans="1:91" x14ac:dyDescent="0.25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0.33333333333333331</v>
      </c>
      <c r="S69">
        <v>0.33333333333333331</v>
      </c>
      <c r="T69">
        <f t="shared" si="8"/>
        <v>0.66666666666666663</v>
      </c>
      <c r="U69" s="2">
        <f t="shared" si="6"/>
        <v>2.3068050749711652E-4</v>
      </c>
      <c r="V69" s="15"/>
      <c r="X69" t="s">
        <v>90</v>
      </c>
      <c r="Y69">
        <v>0</v>
      </c>
      <c r="Z69">
        <v>0</v>
      </c>
      <c r="AA69">
        <v>0</v>
      </c>
      <c r="AB69">
        <v>0.33333333333333331</v>
      </c>
      <c r="AC69">
        <v>0.33333333333333331</v>
      </c>
      <c r="AD69">
        <v>0</v>
      </c>
      <c r="AE69">
        <v>1</v>
      </c>
      <c r="AF69">
        <v>2</v>
      </c>
      <c r="AG69">
        <v>0.33333333333333331</v>
      </c>
      <c r="AH69">
        <v>1</v>
      </c>
      <c r="AI69">
        <v>2</v>
      </c>
      <c r="AJ69">
        <v>1.333333333333333</v>
      </c>
      <c r="AK69">
        <v>3.333333333333333</v>
      </c>
      <c r="AL69">
        <v>3.666666666666667</v>
      </c>
      <c r="AM69">
        <v>4</v>
      </c>
      <c r="AN69">
        <v>7.333333333333333</v>
      </c>
      <c r="AO69">
        <v>7.333333333333333</v>
      </c>
      <c r="AP69">
        <v>28.333333333333329</v>
      </c>
      <c r="AQ69">
        <f t="shared" si="9"/>
        <v>62.333333333333329</v>
      </c>
      <c r="AR69" s="2">
        <f t="shared" si="7"/>
        <v>1.8818556908523701E-2</v>
      </c>
      <c r="AS69" s="15"/>
      <c r="AU69" t="s">
        <v>90</v>
      </c>
      <c r="AV69">
        <v>0.66666666666666663</v>
      </c>
      <c r="AW69">
        <v>1</v>
      </c>
      <c r="AX69">
        <v>0.33333333333333331</v>
      </c>
      <c r="AY69">
        <v>0</v>
      </c>
      <c r="AZ69">
        <v>0.33333333333333331</v>
      </c>
      <c r="BA69">
        <v>1.333333333333333</v>
      </c>
      <c r="BB69">
        <v>1</v>
      </c>
      <c r="BC69">
        <v>0</v>
      </c>
      <c r="BD69">
        <v>1.666666666666667</v>
      </c>
      <c r="BE69">
        <v>1</v>
      </c>
      <c r="BF69">
        <v>2</v>
      </c>
      <c r="BG69">
        <v>3.666666666666667</v>
      </c>
      <c r="BH69">
        <v>5</v>
      </c>
      <c r="BI69">
        <v>5.666666666666667</v>
      </c>
      <c r="BJ69">
        <v>5.666666666666667</v>
      </c>
      <c r="BK69">
        <v>11</v>
      </c>
      <c r="BL69">
        <v>13.33333333333333</v>
      </c>
      <c r="BM69">
        <v>22.666666666666671</v>
      </c>
      <c r="BN69">
        <f t="shared" si="10"/>
        <v>76.333333333333343</v>
      </c>
      <c r="BO69" s="2">
        <f t="shared" si="11"/>
        <v>2.0697758496023132E-2</v>
      </c>
      <c r="BP69" s="15"/>
      <c r="BR69" t="s">
        <v>89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1.666666666666667</v>
      </c>
      <c r="CA69">
        <v>4.666666666666667</v>
      </c>
      <c r="CB69">
        <v>4</v>
      </c>
      <c r="CC69">
        <v>7.666666666666667</v>
      </c>
      <c r="CD69">
        <v>10.33333333333333</v>
      </c>
      <c r="CE69">
        <v>15.66666666666667</v>
      </c>
      <c r="CF69">
        <v>18.333333333333329</v>
      </c>
      <c r="CG69">
        <v>26</v>
      </c>
      <c r="CH69">
        <v>21</v>
      </c>
      <c r="CI69">
        <v>28.666666666666671</v>
      </c>
      <c r="CJ69">
        <v>51.666666666666657</v>
      </c>
      <c r="CK69">
        <f t="shared" si="12"/>
        <v>191.66666666666666</v>
      </c>
      <c r="CL69" s="2">
        <f t="shared" si="13"/>
        <v>4.3350422195416155E-2</v>
      </c>
      <c r="CM69" s="21"/>
    </row>
    <row r="70" spans="1:91" x14ac:dyDescent="0.25">
      <c r="A70" t="s">
        <v>93</v>
      </c>
      <c r="B70">
        <v>0</v>
      </c>
      <c r="C70">
        <v>0</v>
      </c>
      <c r="D70">
        <v>0</v>
      </c>
      <c r="E70">
        <v>0.33333333333333331</v>
      </c>
      <c r="F70">
        <v>0</v>
      </c>
      <c r="G70">
        <v>0</v>
      </c>
      <c r="H70">
        <v>0</v>
      </c>
      <c r="I70">
        <v>0</v>
      </c>
      <c r="J70">
        <v>0.33333333333333331</v>
      </c>
      <c r="K70">
        <v>0.33333333333333331</v>
      </c>
      <c r="L70">
        <v>0.33333333333333331</v>
      </c>
      <c r="M70">
        <v>0.33333333333333331</v>
      </c>
      <c r="N70">
        <v>0.66666666666666663</v>
      </c>
      <c r="O70">
        <v>1</v>
      </c>
      <c r="P70">
        <v>0.66666666666666663</v>
      </c>
      <c r="Q70">
        <v>1.333333333333333</v>
      </c>
      <c r="R70">
        <v>1</v>
      </c>
      <c r="S70">
        <v>6.333333333333333</v>
      </c>
      <c r="T70">
        <f t="shared" si="8"/>
        <v>12.666666666666664</v>
      </c>
      <c r="U70" s="2">
        <f t="shared" si="6"/>
        <v>4.3829296424452132E-3</v>
      </c>
      <c r="V70" s="15"/>
      <c r="X70" t="s">
        <v>91</v>
      </c>
      <c r="Y70">
        <v>0</v>
      </c>
      <c r="Z70">
        <v>0</v>
      </c>
      <c r="AA70">
        <v>0</v>
      </c>
      <c r="AB70">
        <v>0</v>
      </c>
      <c r="AC70">
        <v>0.33333333333333331</v>
      </c>
      <c r="AD70">
        <v>0</v>
      </c>
      <c r="AE70">
        <v>0.33333333333333331</v>
      </c>
      <c r="AF70">
        <v>0.33333333333333331</v>
      </c>
      <c r="AG70">
        <v>0.33333333333333331</v>
      </c>
      <c r="AH70">
        <v>2.666666666666667</v>
      </c>
      <c r="AI70">
        <v>3</v>
      </c>
      <c r="AJ70">
        <v>6.666666666666667</v>
      </c>
      <c r="AK70">
        <v>6</v>
      </c>
      <c r="AL70">
        <v>4</v>
      </c>
      <c r="AM70">
        <v>8</v>
      </c>
      <c r="AN70">
        <v>18.333333333333329</v>
      </c>
      <c r="AO70">
        <v>18</v>
      </c>
      <c r="AP70">
        <v>64.333333333333329</v>
      </c>
      <c r="AQ70">
        <f t="shared" si="9"/>
        <v>132.33333333333331</v>
      </c>
      <c r="AR70" s="2">
        <f t="shared" si="7"/>
        <v>3.9951695682801651E-2</v>
      </c>
      <c r="AS70" s="15"/>
      <c r="AU70" t="s">
        <v>91</v>
      </c>
      <c r="AV70">
        <v>0</v>
      </c>
      <c r="AW70">
        <v>0</v>
      </c>
      <c r="AX70">
        <v>0</v>
      </c>
      <c r="AY70">
        <v>0</v>
      </c>
      <c r="AZ70">
        <v>0.33333333333333331</v>
      </c>
      <c r="BA70">
        <v>0</v>
      </c>
      <c r="BB70">
        <v>0</v>
      </c>
      <c r="BC70">
        <v>0.33333333333333331</v>
      </c>
      <c r="BD70">
        <v>0.66666666666666663</v>
      </c>
      <c r="BE70">
        <v>0.66666666666666663</v>
      </c>
      <c r="BF70">
        <v>3</v>
      </c>
      <c r="BG70">
        <v>3.666666666666667</v>
      </c>
      <c r="BH70">
        <v>6.333333333333333</v>
      </c>
      <c r="BI70">
        <v>10</v>
      </c>
      <c r="BJ70">
        <v>14.33333333333333</v>
      </c>
      <c r="BK70">
        <v>23.333333333333329</v>
      </c>
      <c r="BL70">
        <v>23</v>
      </c>
      <c r="BM70">
        <v>47</v>
      </c>
      <c r="BN70">
        <f t="shared" si="10"/>
        <v>132.66666666666666</v>
      </c>
      <c r="BO70" s="2">
        <f t="shared" si="11"/>
        <v>3.5972523499638448E-2</v>
      </c>
      <c r="BP70" s="15"/>
      <c r="BR70" t="s">
        <v>90</v>
      </c>
      <c r="BS70">
        <v>1</v>
      </c>
      <c r="BT70">
        <v>0</v>
      </c>
      <c r="BU70">
        <v>0.33333333333333331</v>
      </c>
      <c r="BV70">
        <v>0</v>
      </c>
      <c r="BW70">
        <v>0.66666666666666663</v>
      </c>
      <c r="BX70">
        <v>0.33333333333333331</v>
      </c>
      <c r="BY70">
        <v>0.66666666666666663</v>
      </c>
      <c r="BZ70">
        <v>2.333333333333333</v>
      </c>
      <c r="CA70">
        <v>2.333333333333333</v>
      </c>
      <c r="CB70">
        <v>2.333333333333333</v>
      </c>
      <c r="CC70">
        <v>2</v>
      </c>
      <c r="CD70">
        <v>2.333333333333333</v>
      </c>
      <c r="CE70">
        <v>4</v>
      </c>
      <c r="CF70">
        <v>4</v>
      </c>
      <c r="CG70">
        <v>8</v>
      </c>
      <c r="CH70">
        <v>10</v>
      </c>
      <c r="CI70">
        <v>10</v>
      </c>
      <c r="CJ70">
        <v>30</v>
      </c>
      <c r="CK70">
        <f t="shared" si="12"/>
        <v>80.333333333333329</v>
      </c>
      <c r="CL70" s="2">
        <f t="shared" si="13"/>
        <v>1.8169481302774425E-2</v>
      </c>
      <c r="CM70" s="21"/>
    </row>
    <row r="71" spans="1:91" x14ac:dyDescent="0.25">
      <c r="A71" s="2" t="s">
        <v>25</v>
      </c>
      <c r="B71" s="2">
        <v>2</v>
      </c>
      <c r="C71" s="2">
        <v>2.333333333333333</v>
      </c>
      <c r="D71" s="2">
        <v>0</v>
      </c>
      <c r="E71" s="2">
        <v>0.33333333333333331</v>
      </c>
      <c r="F71" s="2">
        <v>1.666666666666667</v>
      </c>
      <c r="G71" s="2">
        <v>0.33333333333333331</v>
      </c>
      <c r="H71" s="2">
        <v>1.333333333333333</v>
      </c>
      <c r="I71" s="2">
        <v>0.66666666666666663</v>
      </c>
      <c r="J71" s="2">
        <v>2</v>
      </c>
      <c r="K71" s="2">
        <v>2.333333333333333</v>
      </c>
      <c r="L71" s="2">
        <v>2.333333333333333</v>
      </c>
      <c r="M71" s="2">
        <v>4</v>
      </c>
      <c r="N71" s="2">
        <v>4.666666666666667</v>
      </c>
      <c r="O71" s="2">
        <v>6.333333333333333</v>
      </c>
      <c r="P71" s="2">
        <v>8.3333333333333339</v>
      </c>
      <c r="Q71" s="2">
        <v>20</v>
      </c>
      <c r="R71" s="2">
        <v>22.333333333333329</v>
      </c>
      <c r="S71" s="2">
        <v>70</v>
      </c>
      <c r="T71" s="2">
        <f t="shared" ref="T71:T102" si="14">SUM(B71:S71)</f>
        <v>151</v>
      </c>
      <c r="U71" s="2">
        <f t="shared" si="6"/>
        <v>5.2249134948096895E-2</v>
      </c>
      <c r="V71" s="15">
        <f>SUM(U71:U76)</f>
        <v>0.10507497116493658</v>
      </c>
      <c r="X71" t="s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0.33333333333333331</v>
      </c>
      <c r="AQ71">
        <f t="shared" ref="AQ71:AQ102" si="15">SUM(Y71:AP71)</f>
        <v>0.33333333333333331</v>
      </c>
      <c r="AR71" s="2">
        <f t="shared" si="7"/>
        <v>1.0063399416322834E-4</v>
      </c>
      <c r="AS71" s="15"/>
      <c r="AU71" t="s">
        <v>92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0.33333333333333331</v>
      </c>
      <c r="BK71">
        <v>0</v>
      </c>
      <c r="BL71">
        <v>0</v>
      </c>
      <c r="BM71">
        <v>1</v>
      </c>
      <c r="BN71">
        <f t="shared" ref="BN71:BN102" si="16">SUM(AV71:BM71)</f>
        <v>1.3333333333333333</v>
      </c>
      <c r="BO71" s="2">
        <f t="shared" ref="BO71:BO102" si="17">BN71/$BN$121</f>
        <v>3.6153289949385377E-4</v>
      </c>
      <c r="BP71" s="15"/>
      <c r="BR71" t="s">
        <v>91</v>
      </c>
      <c r="BS71">
        <v>0.33333333333333331</v>
      </c>
      <c r="BT71">
        <v>0</v>
      </c>
      <c r="BU71">
        <v>0</v>
      </c>
      <c r="BV71">
        <v>0.33333333333333331</v>
      </c>
      <c r="BW71">
        <v>0.66666666666666663</v>
      </c>
      <c r="BX71">
        <v>0</v>
      </c>
      <c r="BY71">
        <v>0.66666666666666663</v>
      </c>
      <c r="BZ71">
        <v>1.333333333333333</v>
      </c>
      <c r="CA71">
        <v>1.333333333333333</v>
      </c>
      <c r="CB71">
        <v>2</v>
      </c>
      <c r="CC71">
        <v>2.666666666666667</v>
      </c>
      <c r="CD71">
        <v>4</v>
      </c>
      <c r="CE71">
        <v>9.3333333333333339</v>
      </c>
      <c r="CF71">
        <v>6.666666666666667</v>
      </c>
      <c r="CG71">
        <v>13.66666666666667</v>
      </c>
      <c r="CH71">
        <v>21</v>
      </c>
      <c r="CI71">
        <v>19.333333333333329</v>
      </c>
      <c r="CJ71">
        <v>54</v>
      </c>
      <c r="CK71">
        <f t="shared" ref="CK71:CK102" si="18">SUM(BS71:CJ71)</f>
        <v>137.33333333333331</v>
      </c>
      <c r="CL71" s="2">
        <f t="shared" ref="CL71:CL102" si="19">CK71/$CK$120</f>
        <v>3.1061519903498182E-2</v>
      </c>
      <c r="CM71" s="21"/>
    </row>
    <row r="72" spans="1:91" x14ac:dyDescent="0.25">
      <c r="A72" t="s">
        <v>94</v>
      </c>
      <c r="B72">
        <v>1.666666666666667</v>
      </c>
      <c r="C72">
        <v>1.333333333333333</v>
      </c>
      <c r="D72">
        <v>0</v>
      </c>
      <c r="E72">
        <v>0.33333333333333331</v>
      </c>
      <c r="F72">
        <v>1</v>
      </c>
      <c r="G72">
        <v>0.33333333333333331</v>
      </c>
      <c r="H72">
        <v>1</v>
      </c>
      <c r="I72">
        <v>0.66666666666666663</v>
      </c>
      <c r="J72">
        <v>0.66666666666666663</v>
      </c>
      <c r="K72">
        <v>1.333333333333333</v>
      </c>
      <c r="L72">
        <v>1</v>
      </c>
      <c r="M72">
        <v>2.333333333333333</v>
      </c>
      <c r="N72">
        <v>2</v>
      </c>
      <c r="O72">
        <v>3.333333333333333</v>
      </c>
      <c r="P72">
        <v>4</v>
      </c>
      <c r="Q72">
        <v>11.33333333333333</v>
      </c>
      <c r="R72">
        <v>13.66666666666667</v>
      </c>
      <c r="S72">
        <v>42.666666666666657</v>
      </c>
      <c r="T72">
        <f t="shared" si="14"/>
        <v>88.666666666666657</v>
      </c>
      <c r="U72" s="2">
        <f t="shared" ref="U72:U116" si="20">T72/$T$118</f>
        <v>3.0680507497116496E-2</v>
      </c>
      <c r="V72" s="15"/>
      <c r="X72" t="s">
        <v>93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0.66666666666666663</v>
      </c>
      <c r="AG72">
        <v>0</v>
      </c>
      <c r="AH72">
        <v>0.66666666666666663</v>
      </c>
      <c r="AI72">
        <v>0.66666666666666663</v>
      </c>
      <c r="AJ72">
        <v>0.33333333333333331</v>
      </c>
      <c r="AK72">
        <v>1.666666666666667</v>
      </c>
      <c r="AL72">
        <v>0.33333333333333331</v>
      </c>
      <c r="AM72">
        <v>1</v>
      </c>
      <c r="AN72">
        <v>1.666666666666667</v>
      </c>
      <c r="AO72">
        <v>2</v>
      </c>
      <c r="AP72">
        <v>7.666666666666667</v>
      </c>
      <c r="AQ72">
        <f t="shared" si="15"/>
        <v>16.666666666666668</v>
      </c>
      <c r="AR72" s="2">
        <f t="shared" ref="AR72:AR121" si="21">AQ72/$AQ$122</f>
        <v>5.0316997081614181E-3</v>
      </c>
      <c r="AS72" s="15"/>
      <c r="AU72" t="s">
        <v>93</v>
      </c>
      <c r="AV72">
        <v>0</v>
      </c>
      <c r="AW72">
        <v>0</v>
      </c>
      <c r="AX72">
        <v>0</v>
      </c>
      <c r="AY72">
        <v>0</v>
      </c>
      <c r="AZ72">
        <v>0.33333333333333331</v>
      </c>
      <c r="BA72">
        <v>0</v>
      </c>
      <c r="BB72">
        <v>0</v>
      </c>
      <c r="BC72">
        <v>0</v>
      </c>
      <c r="BD72">
        <v>0.33333333333333331</v>
      </c>
      <c r="BE72">
        <v>0.33333333333333331</v>
      </c>
      <c r="BF72">
        <v>0.33333333333333331</v>
      </c>
      <c r="BG72">
        <v>0</v>
      </c>
      <c r="BH72">
        <v>1</v>
      </c>
      <c r="BI72">
        <v>0.66666666666666663</v>
      </c>
      <c r="BJ72">
        <v>0.66666666666666663</v>
      </c>
      <c r="BK72">
        <v>1.666666666666667</v>
      </c>
      <c r="BL72">
        <v>2.333333333333333</v>
      </c>
      <c r="BM72">
        <v>2.333333333333333</v>
      </c>
      <c r="BN72">
        <f t="shared" si="16"/>
        <v>10</v>
      </c>
      <c r="BO72" s="2">
        <f t="shared" si="17"/>
        <v>2.7114967462039037E-3</v>
      </c>
      <c r="BP72" s="15"/>
      <c r="BR72" t="s">
        <v>92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0.33333333333333331</v>
      </c>
      <c r="CG72">
        <v>0.33333333333333331</v>
      </c>
      <c r="CH72">
        <v>0</v>
      </c>
      <c r="CI72">
        <v>0.33333333333333331</v>
      </c>
      <c r="CJ72">
        <v>0.33333333333333331</v>
      </c>
      <c r="CK72">
        <f t="shared" si="18"/>
        <v>1.3333333333333333</v>
      </c>
      <c r="CL72" s="2">
        <f t="shared" si="19"/>
        <v>3.0156815440289498E-4</v>
      </c>
      <c r="CM72" s="21"/>
    </row>
    <row r="73" spans="1:91" x14ac:dyDescent="0.25">
      <c r="A73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0.33333333333333331</v>
      </c>
      <c r="M73">
        <v>0</v>
      </c>
      <c r="N73">
        <v>0</v>
      </c>
      <c r="O73">
        <v>0</v>
      </c>
      <c r="P73">
        <v>0</v>
      </c>
      <c r="Q73">
        <v>0.33333333333333331</v>
      </c>
      <c r="R73">
        <v>0.33333333333333331</v>
      </c>
      <c r="S73">
        <v>0.33333333333333331</v>
      </c>
      <c r="T73">
        <f t="shared" si="14"/>
        <v>1.3333333333333333</v>
      </c>
      <c r="U73" s="2">
        <f t="shared" si="20"/>
        <v>4.6136101499423304E-4</v>
      </c>
      <c r="V73" s="15"/>
      <c r="X73" s="2" t="s">
        <v>25</v>
      </c>
      <c r="Y73" s="2">
        <v>1.666666666666667</v>
      </c>
      <c r="Z73" s="2">
        <v>1</v>
      </c>
      <c r="AA73" s="2">
        <v>1</v>
      </c>
      <c r="AB73" s="2">
        <v>1</v>
      </c>
      <c r="AC73" s="2">
        <v>0</v>
      </c>
      <c r="AD73" s="2">
        <v>0.66666666666666663</v>
      </c>
      <c r="AE73" s="2">
        <v>1.333333333333333</v>
      </c>
      <c r="AF73" s="2">
        <v>0.66666666666666663</v>
      </c>
      <c r="AG73" s="2">
        <v>1.333333333333333</v>
      </c>
      <c r="AH73" s="2">
        <v>2</v>
      </c>
      <c r="AI73" s="2">
        <v>4.333333333333333</v>
      </c>
      <c r="AJ73" s="2">
        <v>3.666666666666667</v>
      </c>
      <c r="AK73" s="2">
        <v>5.333333333333333</v>
      </c>
      <c r="AL73" s="2">
        <v>6.666666666666667</v>
      </c>
      <c r="AM73" s="2">
        <v>10</v>
      </c>
      <c r="AN73" s="2">
        <v>15.66666666666667</v>
      </c>
      <c r="AO73" s="2">
        <v>20</v>
      </c>
      <c r="AP73" s="2">
        <v>62</v>
      </c>
      <c r="AQ73" s="2">
        <f t="shared" si="15"/>
        <v>138.33333333333334</v>
      </c>
      <c r="AR73" s="2">
        <f t="shared" si="21"/>
        <v>4.1763107577739766E-2</v>
      </c>
      <c r="AS73" s="15">
        <f>SUM(AR73:AR80)</f>
        <v>8.5639529032907336E-2</v>
      </c>
      <c r="AU73" s="2" t="s">
        <v>25</v>
      </c>
      <c r="AV73" s="2">
        <v>5</v>
      </c>
      <c r="AW73" s="2">
        <v>2</v>
      </c>
      <c r="AX73" s="2">
        <v>0.66666666666666663</v>
      </c>
      <c r="AY73" s="2">
        <v>0.66666666666666663</v>
      </c>
      <c r="AZ73" s="2">
        <v>0.66666666666666663</v>
      </c>
      <c r="BA73" s="2">
        <v>0.66666666666666663</v>
      </c>
      <c r="BB73" s="2">
        <v>0.66666666666666663</v>
      </c>
      <c r="BC73" s="2">
        <v>0.66666666666666663</v>
      </c>
      <c r="BD73" s="2">
        <v>2.666666666666667</v>
      </c>
      <c r="BE73" s="2">
        <v>2.666666666666667</v>
      </c>
      <c r="BF73" s="2">
        <v>2</v>
      </c>
      <c r="BG73" s="2">
        <v>5.666666666666667</v>
      </c>
      <c r="BH73" s="2">
        <v>4.666666666666667</v>
      </c>
      <c r="BI73" s="2">
        <v>5</v>
      </c>
      <c r="BJ73" s="2">
        <v>11</v>
      </c>
      <c r="BK73" s="2">
        <v>15.33333333333333</v>
      </c>
      <c r="BL73" s="2">
        <v>20</v>
      </c>
      <c r="BM73" s="2">
        <v>66.666666666666671</v>
      </c>
      <c r="BN73" s="2">
        <f t="shared" si="16"/>
        <v>146.66666666666669</v>
      </c>
      <c r="BO73" s="2">
        <f t="shared" si="17"/>
        <v>3.9768618944323923E-2</v>
      </c>
      <c r="BP73" s="15">
        <f>SUM(BO73:BO80)</f>
        <v>8.0712219812002883E-2</v>
      </c>
      <c r="BR73" t="s">
        <v>93</v>
      </c>
      <c r="BS73">
        <v>0</v>
      </c>
      <c r="BT73">
        <v>0</v>
      </c>
      <c r="BU73">
        <v>0</v>
      </c>
      <c r="BV73">
        <v>0.33333333333333331</v>
      </c>
      <c r="BW73">
        <v>0</v>
      </c>
      <c r="BX73">
        <v>0</v>
      </c>
      <c r="BY73">
        <v>0</v>
      </c>
      <c r="BZ73">
        <v>0.66666666666666663</v>
      </c>
      <c r="CA73">
        <v>0</v>
      </c>
      <c r="CB73">
        <v>0.33333333333333331</v>
      </c>
      <c r="CC73">
        <v>0.66666666666666663</v>
      </c>
      <c r="CD73">
        <v>0.33333333333333331</v>
      </c>
      <c r="CE73">
        <v>2</v>
      </c>
      <c r="CF73">
        <v>1</v>
      </c>
      <c r="CG73">
        <v>0.33333333333333331</v>
      </c>
      <c r="CH73">
        <v>1</v>
      </c>
      <c r="CI73">
        <v>0.66666666666666663</v>
      </c>
      <c r="CJ73">
        <v>3.666666666666667</v>
      </c>
      <c r="CK73">
        <f t="shared" si="18"/>
        <v>11</v>
      </c>
      <c r="CL73" s="2">
        <f t="shared" si="19"/>
        <v>2.4879372738238837E-3</v>
      </c>
      <c r="CM73" s="21"/>
    </row>
    <row r="74" spans="1:91" x14ac:dyDescent="0.25">
      <c r="A74" t="s">
        <v>95</v>
      </c>
      <c r="B74">
        <v>0</v>
      </c>
      <c r="C74">
        <v>0.33333333333333331</v>
      </c>
      <c r="D74">
        <v>0</v>
      </c>
      <c r="E74">
        <v>0</v>
      </c>
      <c r="F74">
        <v>0.33333333333333331</v>
      </c>
      <c r="G74">
        <v>0</v>
      </c>
      <c r="H74">
        <v>0</v>
      </c>
      <c r="I74">
        <v>0</v>
      </c>
      <c r="J74">
        <v>0.33333333333333331</v>
      </c>
      <c r="K74">
        <v>0</v>
      </c>
      <c r="L74">
        <v>1</v>
      </c>
      <c r="M74">
        <v>1.666666666666667</v>
      </c>
      <c r="N74">
        <v>2.333333333333333</v>
      </c>
      <c r="O74">
        <v>1.666666666666667</v>
      </c>
      <c r="P74">
        <v>3</v>
      </c>
      <c r="Q74">
        <v>6.333333333333333</v>
      </c>
      <c r="R74">
        <v>6.333333333333333</v>
      </c>
      <c r="S74">
        <v>18.666666666666671</v>
      </c>
      <c r="T74">
        <f t="shared" si="14"/>
        <v>42</v>
      </c>
      <c r="U74" s="2">
        <f t="shared" si="20"/>
        <v>1.4532871972318341E-2</v>
      </c>
      <c r="V74" s="15"/>
      <c r="X74" t="s">
        <v>147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0.33333333333333331</v>
      </c>
      <c r="AQ74">
        <f t="shared" si="15"/>
        <v>0.33333333333333331</v>
      </c>
      <c r="AR74" s="2">
        <f t="shared" si="21"/>
        <v>1.0063399416322834E-4</v>
      </c>
      <c r="AS74" s="15"/>
      <c r="AU74" t="s">
        <v>147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0.33333333333333331</v>
      </c>
      <c r="BJ74">
        <v>0</v>
      </c>
      <c r="BK74">
        <v>0</v>
      </c>
      <c r="BL74">
        <v>0</v>
      </c>
      <c r="BM74">
        <v>0</v>
      </c>
      <c r="BN74">
        <f t="shared" si="16"/>
        <v>0.33333333333333331</v>
      </c>
      <c r="BO74" s="2">
        <f t="shared" si="17"/>
        <v>9.0383224873463443E-5</v>
      </c>
      <c r="BP74" s="15"/>
      <c r="BR74" s="2" t="s">
        <v>25</v>
      </c>
      <c r="BS74" s="2">
        <v>3.333333333333333</v>
      </c>
      <c r="BT74" s="2">
        <v>1</v>
      </c>
      <c r="BU74" s="2">
        <v>1.333333333333333</v>
      </c>
      <c r="BV74" s="2">
        <v>0.66666666666666663</v>
      </c>
      <c r="BW74" s="2">
        <v>1.666666666666667</v>
      </c>
      <c r="BX74" s="2">
        <v>1</v>
      </c>
      <c r="BY74" s="2">
        <v>1.666666666666667</v>
      </c>
      <c r="BZ74" s="2">
        <v>2.333333333333333</v>
      </c>
      <c r="CA74" s="2">
        <v>2</v>
      </c>
      <c r="CB74" s="2">
        <v>3.333333333333333</v>
      </c>
      <c r="CC74" s="2">
        <v>3.333333333333333</v>
      </c>
      <c r="CD74" s="2">
        <v>4.333333333333333</v>
      </c>
      <c r="CE74" s="2">
        <v>6.666666666666667</v>
      </c>
      <c r="CF74" s="2">
        <v>8</v>
      </c>
      <c r="CG74" s="2">
        <v>8.3333333333333339</v>
      </c>
      <c r="CH74" s="2">
        <v>20</v>
      </c>
      <c r="CI74" s="2">
        <v>24.333333333333329</v>
      </c>
      <c r="CJ74" s="2">
        <v>58.333333333333343</v>
      </c>
      <c r="CK74" s="2">
        <f t="shared" si="18"/>
        <v>151.66666666666669</v>
      </c>
      <c r="CL74" s="2">
        <f t="shared" si="19"/>
        <v>3.430337756332931E-2</v>
      </c>
      <c r="CM74" s="21">
        <f>SUM(CL74:CL81)</f>
        <v>6.973763570566946E-2</v>
      </c>
    </row>
    <row r="75" spans="1:91" x14ac:dyDescent="0.25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0.33333333333333331</v>
      </c>
      <c r="M75">
        <v>0</v>
      </c>
      <c r="N75">
        <v>0</v>
      </c>
      <c r="O75">
        <v>0</v>
      </c>
      <c r="P75">
        <v>0</v>
      </c>
      <c r="Q75">
        <v>0</v>
      </c>
      <c r="R75">
        <v>0.66666666666666663</v>
      </c>
      <c r="S75">
        <v>0.66666666666666663</v>
      </c>
      <c r="T75">
        <f t="shared" si="14"/>
        <v>1.6666666666666665</v>
      </c>
      <c r="U75" s="2">
        <f t="shared" si="20"/>
        <v>5.7670126874279125E-4</v>
      </c>
      <c r="V75" s="15"/>
      <c r="X75" t="s">
        <v>94</v>
      </c>
      <c r="Y75">
        <v>0.66666666666666663</v>
      </c>
      <c r="Z75">
        <v>0.66666666666666663</v>
      </c>
      <c r="AA75">
        <v>0.66666666666666663</v>
      </c>
      <c r="AB75">
        <v>0.33333333333333331</v>
      </c>
      <c r="AC75">
        <v>0</v>
      </c>
      <c r="AD75">
        <v>0.66666666666666663</v>
      </c>
      <c r="AE75">
        <v>0.66666666666666663</v>
      </c>
      <c r="AF75">
        <v>0.66666666666666663</v>
      </c>
      <c r="AG75">
        <v>1</v>
      </c>
      <c r="AH75">
        <v>0.33333333333333331</v>
      </c>
      <c r="AI75">
        <v>2</v>
      </c>
      <c r="AJ75">
        <v>2</v>
      </c>
      <c r="AK75">
        <v>3</v>
      </c>
      <c r="AL75">
        <v>2.666666666666667</v>
      </c>
      <c r="AM75">
        <v>4.333333333333333</v>
      </c>
      <c r="AN75">
        <v>8.6666666666666661</v>
      </c>
      <c r="AO75">
        <v>10.33333333333333</v>
      </c>
      <c r="AP75">
        <v>37.333333333333343</v>
      </c>
      <c r="AQ75">
        <f t="shared" si="15"/>
        <v>76</v>
      </c>
      <c r="AR75" s="2">
        <f t="shared" si="21"/>
        <v>2.2944550669216062E-2</v>
      </c>
      <c r="AS75" s="15"/>
      <c r="AU75" t="s">
        <v>94</v>
      </c>
      <c r="AV75">
        <v>4.666666666666667</v>
      </c>
      <c r="AW75">
        <v>1</v>
      </c>
      <c r="AX75">
        <v>0.33333333333333331</v>
      </c>
      <c r="AY75">
        <v>0</v>
      </c>
      <c r="AZ75">
        <v>0.66666666666666663</v>
      </c>
      <c r="BA75">
        <v>0.33333333333333331</v>
      </c>
      <c r="BB75">
        <v>0.66666666666666663</v>
      </c>
      <c r="BC75">
        <v>0.33333333333333331</v>
      </c>
      <c r="BD75">
        <v>1.666666666666667</v>
      </c>
      <c r="BE75">
        <v>1.333333333333333</v>
      </c>
      <c r="BF75">
        <v>0</v>
      </c>
      <c r="BG75">
        <v>3</v>
      </c>
      <c r="BH75">
        <v>2.333333333333333</v>
      </c>
      <c r="BI75">
        <v>1.666666666666667</v>
      </c>
      <c r="BJ75">
        <v>6.666666666666667</v>
      </c>
      <c r="BK75">
        <v>5.666666666666667</v>
      </c>
      <c r="BL75">
        <v>9</v>
      </c>
      <c r="BM75">
        <v>39</v>
      </c>
      <c r="BN75">
        <f t="shared" si="16"/>
        <v>78.333333333333343</v>
      </c>
      <c r="BO75" s="2">
        <f t="shared" si="17"/>
        <v>2.1240057845263914E-2</v>
      </c>
      <c r="BP75" s="15"/>
      <c r="BR75" t="s">
        <v>147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0.33333333333333331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0.33333333333333331</v>
      </c>
      <c r="CI75">
        <v>0</v>
      </c>
      <c r="CJ75">
        <v>0.33333333333333331</v>
      </c>
      <c r="CK75">
        <f t="shared" si="18"/>
        <v>1</v>
      </c>
      <c r="CL75" s="2">
        <f t="shared" si="19"/>
        <v>2.2617611580217126E-4</v>
      </c>
      <c r="CM75" s="21"/>
    </row>
    <row r="76" spans="1:91" x14ac:dyDescent="0.25">
      <c r="A76" t="s">
        <v>97</v>
      </c>
      <c r="B76">
        <v>0.33333333333333331</v>
      </c>
      <c r="C76">
        <v>0.66666666666666663</v>
      </c>
      <c r="D76">
        <v>0</v>
      </c>
      <c r="E76">
        <v>0</v>
      </c>
      <c r="F76">
        <v>0.33333333333333331</v>
      </c>
      <c r="G76">
        <v>0</v>
      </c>
      <c r="H76">
        <v>0.33333333333333331</v>
      </c>
      <c r="I76">
        <v>0</v>
      </c>
      <c r="J76">
        <v>1</v>
      </c>
      <c r="K76">
        <v>1</v>
      </c>
      <c r="L76">
        <v>0</v>
      </c>
      <c r="M76">
        <v>0</v>
      </c>
      <c r="N76">
        <v>0.33333333333333331</v>
      </c>
      <c r="O76">
        <v>1.333333333333333</v>
      </c>
      <c r="P76">
        <v>1.333333333333333</v>
      </c>
      <c r="Q76">
        <v>2</v>
      </c>
      <c r="R76">
        <v>2</v>
      </c>
      <c r="S76">
        <v>8.3333333333333339</v>
      </c>
      <c r="T76">
        <f t="shared" si="14"/>
        <v>19</v>
      </c>
      <c r="U76" s="2">
        <f t="shared" si="20"/>
        <v>6.574394463667821E-3</v>
      </c>
      <c r="V76" s="15"/>
      <c r="X76" t="s">
        <v>125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0.33333333333333331</v>
      </c>
      <c r="AF76">
        <v>0</v>
      </c>
      <c r="AG76">
        <v>0</v>
      </c>
      <c r="AH76">
        <v>0</v>
      </c>
      <c r="AI76">
        <v>0.33333333333333331</v>
      </c>
      <c r="AJ76">
        <v>0</v>
      </c>
      <c r="AK76">
        <v>0</v>
      </c>
      <c r="AL76">
        <v>0</v>
      </c>
      <c r="AM76">
        <v>0.33333333333333331</v>
      </c>
      <c r="AN76">
        <v>0.33333333333333331</v>
      </c>
      <c r="AO76">
        <v>0.33333333333333331</v>
      </c>
      <c r="AP76">
        <v>0</v>
      </c>
      <c r="AQ76">
        <f t="shared" si="15"/>
        <v>2.6666666666666665</v>
      </c>
      <c r="AR76" s="2">
        <f t="shared" si="21"/>
        <v>8.0507195330582672E-4</v>
      </c>
      <c r="AS76" s="15"/>
      <c r="AU76" t="s">
        <v>125</v>
      </c>
      <c r="AV76">
        <v>0</v>
      </c>
      <c r="AW76">
        <v>0.33333333333333331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0.66666666666666663</v>
      </c>
      <c r="BN76">
        <f t="shared" si="16"/>
        <v>1</v>
      </c>
      <c r="BO76" s="2">
        <f t="shared" si="17"/>
        <v>2.7114967462039036E-4</v>
      </c>
      <c r="BP76" s="15"/>
      <c r="BR76" t="s">
        <v>94</v>
      </c>
      <c r="BS76">
        <v>1</v>
      </c>
      <c r="BT76">
        <v>1</v>
      </c>
      <c r="BU76">
        <v>0.66666666666666663</v>
      </c>
      <c r="BV76">
        <v>0.33333333333333331</v>
      </c>
      <c r="BW76">
        <v>1</v>
      </c>
      <c r="BX76">
        <v>0.33333333333333331</v>
      </c>
      <c r="BY76">
        <v>1.333333333333333</v>
      </c>
      <c r="BZ76">
        <v>1.666666666666667</v>
      </c>
      <c r="CA76">
        <v>1.666666666666667</v>
      </c>
      <c r="CB76">
        <v>1</v>
      </c>
      <c r="CC76">
        <v>1.666666666666667</v>
      </c>
      <c r="CD76">
        <v>1.666666666666667</v>
      </c>
      <c r="CE76">
        <v>3.333333333333333</v>
      </c>
      <c r="CF76">
        <v>3.333333333333333</v>
      </c>
      <c r="CG76">
        <v>4.333333333333333</v>
      </c>
      <c r="CH76">
        <v>11.66666666666667</v>
      </c>
      <c r="CI76">
        <v>13.33333333333333</v>
      </c>
      <c r="CJ76">
        <v>27.666666666666671</v>
      </c>
      <c r="CK76">
        <f t="shared" si="18"/>
        <v>77</v>
      </c>
      <c r="CL76" s="2">
        <f t="shared" si="19"/>
        <v>1.7415560916767187E-2</v>
      </c>
      <c r="CM76" s="21"/>
    </row>
    <row r="77" spans="1:91" x14ac:dyDescent="0.25">
      <c r="A77" s="2" t="s">
        <v>26</v>
      </c>
      <c r="B77" s="2">
        <v>0</v>
      </c>
      <c r="C77" s="2">
        <v>0.33333333333333331</v>
      </c>
      <c r="D77" s="2">
        <v>0</v>
      </c>
      <c r="E77" s="2">
        <v>0.33333333333333331</v>
      </c>
      <c r="F77" s="2">
        <v>0.33333333333333331</v>
      </c>
      <c r="G77" s="2">
        <v>0</v>
      </c>
      <c r="H77" s="2">
        <v>0.33333333333333331</v>
      </c>
      <c r="I77" s="2">
        <v>1</v>
      </c>
      <c r="J77" s="2">
        <v>2</v>
      </c>
      <c r="K77" s="2">
        <v>2.666666666666667</v>
      </c>
      <c r="L77" s="2">
        <v>2.666666666666667</v>
      </c>
      <c r="M77" s="2">
        <v>2</v>
      </c>
      <c r="N77" s="2">
        <v>4.666666666666667</v>
      </c>
      <c r="O77" s="2">
        <v>4</v>
      </c>
      <c r="P77" s="2">
        <v>3.666666666666667</v>
      </c>
      <c r="Q77" s="2">
        <v>4.666666666666667</v>
      </c>
      <c r="R77" s="2">
        <v>4.333333333333333</v>
      </c>
      <c r="S77" s="2">
        <v>12.66666666666667</v>
      </c>
      <c r="T77" s="2">
        <f t="shared" si="14"/>
        <v>45.666666666666679</v>
      </c>
      <c r="U77" s="2">
        <f t="shared" si="20"/>
        <v>1.5801614763552487E-2</v>
      </c>
      <c r="V77" s="15">
        <f>SUM(U77:U85)</f>
        <v>3.7024221453287209E-2</v>
      </c>
      <c r="X77" t="s">
        <v>126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0.33333333333333331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0.33333333333333331</v>
      </c>
      <c r="AN77">
        <v>0</v>
      </c>
      <c r="AO77">
        <v>0.33333333333333331</v>
      </c>
      <c r="AP77">
        <v>0</v>
      </c>
      <c r="AQ77">
        <f t="shared" si="15"/>
        <v>1.9999999999999998</v>
      </c>
      <c r="AR77" s="2">
        <f t="shared" si="21"/>
        <v>6.0380396497937004E-4</v>
      </c>
      <c r="AS77" s="15"/>
      <c r="AU77" t="s">
        <v>126</v>
      </c>
      <c r="AV77">
        <v>0</v>
      </c>
      <c r="AW77">
        <v>0.33333333333333331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0.33333333333333331</v>
      </c>
      <c r="BN77">
        <f t="shared" si="16"/>
        <v>0.66666666666666663</v>
      </c>
      <c r="BO77" s="2">
        <f t="shared" si="17"/>
        <v>1.8076644974692689E-4</v>
      </c>
      <c r="BP77" s="15"/>
      <c r="BR77" t="s">
        <v>125</v>
      </c>
      <c r="BS77">
        <v>1.666666666666667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0.66666666666666663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0.66666666666666663</v>
      </c>
      <c r="CK77">
        <f t="shared" si="18"/>
        <v>3</v>
      </c>
      <c r="CL77" s="2">
        <f t="shared" si="19"/>
        <v>6.7852834740651379E-4</v>
      </c>
      <c r="CM77" s="21"/>
    </row>
    <row r="78" spans="1:91" x14ac:dyDescent="0.25">
      <c r="A78" t="s">
        <v>127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0.33333333333333331</v>
      </c>
      <c r="N78">
        <v>0</v>
      </c>
      <c r="O78">
        <v>0</v>
      </c>
      <c r="P78">
        <v>0.33333333333333331</v>
      </c>
      <c r="Q78">
        <v>0</v>
      </c>
      <c r="R78">
        <v>0.33333333333333331</v>
      </c>
      <c r="S78">
        <v>1</v>
      </c>
      <c r="T78">
        <f t="shared" si="14"/>
        <v>2</v>
      </c>
      <c r="U78" s="2">
        <f t="shared" si="20"/>
        <v>6.9204152249134957E-4</v>
      </c>
      <c r="V78" s="15"/>
      <c r="X78" t="s">
        <v>95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0.66666666666666663</v>
      </c>
      <c r="AI78">
        <v>0.66666666666666663</v>
      </c>
      <c r="AJ78">
        <v>0.33333333333333331</v>
      </c>
      <c r="AK78">
        <v>1.333333333333333</v>
      </c>
      <c r="AL78">
        <v>2.333333333333333</v>
      </c>
      <c r="AM78">
        <v>3.333333333333333</v>
      </c>
      <c r="AN78">
        <v>4</v>
      </c>
      <c r="AO78">
        <v>5.333333333333333</v>
      </c>
      <c r="AP78">
        <v>16.333333333333329</v>
      </c>
      <c r="AQ78">
        <f t="shared" si="15"/>
        <v>34.333333333333329</v>
      </c>
      <c r="AR78" s="2">
        <f t="shared" si="21"/>
        <v>1.0365301398812518E-2</v>
      </c>
      <c r="AS78" s="15"/>
      <c r="AU78" t="s">
        <v>95</v>
      </c>
      <c r="AV78">
        <v>0</v>
      </c>
      <c r="AW78">
        <v>0.33333333333333331</v>
      </c>
      <c r="AX78">
        <v>0</v>
      </c>
      <c r="AY78">
        <v>0.33333333333333331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0.33333333333333331</v>
      </c>
      <c r="BF78">
        <v>0.66666666666666663</v>
      </c>
      <c r="BG78">
        <v>1</v>
      </c>
      <c r="BH78">
        <v>2.333333333333333</v>
      </c>
      <c r="BI78">
        <v>1.666666666666667</v>
      </c>
      <c r="BJ78">
        <v>3</v>
      </c>
      <c r="BK78">
        <v>6</v>
      </c>
      <c r="BL78">
        <v>7.333333333333333</v>
      </c>
      <c r="BM78">
        <v>21</v>
      </c>
      <c r="BN78">
        <f t="shared" si="16"/>
        <v>44</v>
      </c>
      <c r="BO78" s="2">
        <f t="shared" si="17"/>
        <v>1.1930585683297176E-2</v>
      </c>
      <c r="BP78" s="15"/>
      <c r="BR78" t="s">
        <v>126</v>
      </c>
      <c r="BS78">
        <v>1.666666666666667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f t="shared" si="18"/>
        <v>1.666666666666667</v>
      </c>
      <c r="CL78" s="2">
        <f t="shared" si="19"/>
        <v>3.7696019300361881E-4</v>
      </c>
      <c r="CM78" s="21"/>
    </row>
    <row r="79" spans="1:91" x14ac:dyDescent="0.25">
      <c r="A79" t="s">
        <v>128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0.33333333333333331</v>
      </c>
      <c r="O79">
        <v>0</v>
      </c>
      <c r="P79">
        <v>0</v>
      </c>
      <c r="Q79">
        <v>0</v>
      </c>
      <c r="R79">
        <v>0</v>
      </c>
      <c r="S79">
        <v>0</v>
      </c>
      <c r="T79">
        <f t="shared" si="14"/>
        <v>0.33333333333333331</v>
      </c>
      <c r="U79" s="2">
        <f t="shared" si="20"/>
        <v>1.1534025374855826E-4</v>
      </c>
      <c r="V79" s="15"/>
      <c r="X79" t="s">
        <v>96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0.66666666666666663</v>
      </c>
      <c r="AI79">
        <v>0</v>
      </c>
      <c r="AJ79">
        <v>0.33333333333333331</v>
      </c>
      <c r="AK79">
        <v>0</v>
      </c>
      <c r="AL79">
        <v>0</v>
      </c>
      <c r="AM79">
        <v>0.33333333333333331</v>
      </c>
      <c r="AN79">
        <v>0</v>
      </c>
      <c r="AO79">
        <v>0.33333333333333331</v>
      </c>
      <c r="AP79">
        <v>3.333333333333333</v>
      </c>
      <c r="AQ79">
        <f t="shared" si="15"/>
        <v>5</v>
      </c>
      <c r="AR79" s="2">
        <f t="shared" si="21"/>
        <v>1.5095099124484252E-3</v>
      </c>
      <c r="AS79" s="15"/>
      <c r="AU79" t="s">
        <v>96</v>
      </c>
      <c r="AV79">
        <v>0</v>
      </c>
      <c r="AW79">
        <v>0.33333333333333331</v>
      </c>
      <c r="AX79">
        <v>0</v>
      </c>
      <c r="AY79">
        <v>0.33333333333333331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0.33333333333333331</v>
      </c>
      <c r="BH79">
        <v>0.33333333333333331</v>
      </c>
      <c r="BI79">
        <v>0.33333333333333331</v>
      </c>
      <c r="BJ79">
        <v>0</v>
      </c>
      <c r="BK79">
        <v>0</v>
      </c>
      <c r="BL79">
        <v>0.33333333333333331</v>
      </c>
      <c r="BM79">
        <v>1.666666666666667</v>
      </c>
      <c r="BN79">
        <f t="shared" si="16"/>
        <v>3.666666666666667</v>
      </c>
      <c r="BO79" s="2">
        <f t="shared" si="17"/>
        <v>9.9421547360809795E-4</v>
      </c>
      <c r="BP79" s="15"/>
      <c r="BR79" t="s">
        <v>95</v>
      </c>
      <c r="BS79">
        <v>0</v>
      </c>
      <c r="BT79">
        <v>0</v>
      </c>
      <c r="BU79">
        <v>0</v>
      </c>
      <c r="BV79">
        <v>0</v>
      </c>
      <c r="BW79">
        <v>0.33333333333333331</v>
      </c>
      <c r="BX79">
        <v>0</v>
      </c>
      <c r="BY79">
        <v>0</v>
      </c>
      <c r="BZ79">
        <v>0</v>
      </c>
      <c r="CA79">
        <v>0</v>
      </c>
      <c r="CB79">
        <v>0.66666666666666663</v>
      </c>
      <c r="CC79">
        <v>0.66666666666666663</v>
      </c>
      <c r="CD79">
        <v>0.66666666666666663</v>
      </c>
      <c r="CE79">
        <v>1.333333333333333</v>
      </c>
      <c r="CF79">
        <v>2.666666666666667</v>
      </c>
      <c r="CG79">
        <v>3</v>
      </c>
      <c r="CH79">
        <v>3.333333333333333</v>
      </c>
      <c r="CI79">
        <v>6.666666666666667</v>
      </c>
      <c r="CJ79">
        <v>18</v>
      </c>
      <c r="CK79">
        <f t="shared" si="18"/>
        <v>37.333333333333329</v>
      </c>
      <c r="CL79" s="2">
        <f t="shared" si="19"/>
        <v>8.4439083232810599E-3</v>
      </c>
      <c r="CM79" s="21"/>
    </row>
    <row r="80" spans="1:91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0.33333333333333331</v>
      </c>
      <c r="G80">
        <v>0</v>
      </c>
      <c r="H80">
        <v>0</v>
      </c>
      <c r="I80">
        <v>0.66666666666666663</v>
      </c>
      <c r="J80">
        <v>0.66666666666666663</v>
      </c>
      <c r="K80">
        <v>1</v>
      </c>
      <c r="L80">
        <v>2</v>
      </c>
      <c r="M80">
        <v>0.66666666666666663</v>
      </c>
      <c r="N80">
        <v>2</v>
      </c>
      <c r="O80">
        <v>1.333333333333333</v>
      </c>
      <c r="P80">
        <v>2</v>
      </c>
      <c r="Q80">
        <v>1.333333333333333</v>
      </c>
      <c r="R80">
        <v>1.333333333333333</v>
      </c>
      <c r="S80">
        <v>2.333333333333333</v>
      </c>
      <c r="T80">
        <f t="shared" si="14"/>
        <v>15.666666666666664</v>
      </c>
      <c r="U80" s="2">
        <f t="shared" si="20"/>
        <v>5.4209919261822377E-3</v>
      </c>
      <c r="V80" s="15"/>
      <c r="X80" t="s">
        <v>97</v>
      </c>
      <c r="Y80">
        <v>0</v>
      </c>
      <c r="Z80">
        <v>0.33333333333333331</v>
      </c>
      <c r="AA80">
        <v>0.33333333333333331</v>
      </c>
      <c r="AB80">
        <v>0.66666666666666663</v>
      </c>
      <c r="AC80">
        <v>0</v>
      </c>
      <c r="AD80">
        <v>0</v>
      </c>
      <c r="AE80">
        <v>0.33333333333333331</v>
      </c>
      <c r="AF80">
        <v>0</v>
      </c>
      <c r="AG80">
        <v>0.33333333333333331</v>
      </c>
      <c r="AH80">
        <v>1</v>
      </c>
      <c r="AI80">
        <v>1.333333333333333</v>
      </c>
      <c r="AJ80">
        <v>1.333333333333333</v>
      </c>
      <c r="AK80">
        <v>1</v>
      </c>
      <c r="AL80">
        <v>1.666666666666667</v>
      </c>
      <c r="AM80">
        <v>2</v>
      </c>
      <c r="AN80">
        <v>2.666666666666667</v>
      </c>
      <c r="AO80">
        <v>4</v>
      </c>
      <c r="AP80">
        <v>8</v>
      </c>
      <c r="AQ80">
        <f t="shared" si="15"/>
        <v>25</v>
      </c>
      <c r="AR80" s="2">
        <f t="shared" si="21"/>
        <v>7.5475495622421259E-3</v>
      </c>
      <c r="AS80" s="15"/>
      <c r="AU80" t="s">
        <v>97</v>
      </c>
      <c r="AV80">
        <v>0.33333333333333331</v>
      </c>
      <c r="AW80">
        <v>0.33333333333333331</v>
      </c>
      <c r="AX80">
        <v>0.33333333333333331</v>
      </c>
      <c r="AY80">
        <v>0.33333333333333331</v>
      </c>
      <c r="AZ80">
        <v>0</v>
      </c>
      <c r="BA80">
        <v>0.33333333333333331</v>
      </c>
      <c r="BB80">
        <v>0</v>
      </c>
      <c r="BC80">
        <v>0.33333333333333331</v>
      </c>
      <c r="BD80">
        <v>1</v>
      </c>
      <c r="BE80">
        <v>1</v>
      </c>
      <c r="BF80">
        <v>1.333333333333333</v>
      </c>
      <c r="BG80">
        <v>1.666666666666667</v>
      </c>
      <c r="BH80">
        <v>0</v>
      </c>
      <c r="BI80">
        <v>1.333333333333333</v>
      </c>
      <c r="BJ80">
        <v>1.333333333333333</v>
      </c>
      <c r="BK80">
        <v>3.666666666666667</v>
      </c>
      <c r="BL80">
        <v>3.666666666666667</v>
      </c>
      <c r="BM80">
        <v>6</v>
      </c>
      <c r="BN80">
        <f t="shared" si="16"/>
        <v>23</v>
      </c>
      <c r="BO80" s="2">
        <f t="shared" si="17"/>
        <v>6.2364425162689781E-3</v>
      </c>
      <c r="BP80" s="15"/>
      <c r="BR80" t="s">
        <v>96</v>
      </c>
      <c r="BS80">
        <v>0</v>
      </c>
      <c r="BT80">
        <v>0</v>
      </c>
      <c r="BU80">
        <v>0</v>
      </c>
      <c r="BV80">
        <v>0</v>
      </c>
      <c r="BW80">
        <v>0.33333333333333331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0.33333333333333331</v>
      </c>
      <c r="CF80">
        <v>0</v>
      </c>
      <c r="CG80">
        <v>0</v>
      </c>
      <c r="CH80">
        <v>0.66666666666666663</v>
      </c>
      <c r="CI80">
        <v>0.33333333333333331</v>
      </c>
      <c r="CJ80">
        <v>1.666666666666667</v>
      </c>
      <c r="CK80">
        <f t="shared" si="18"/>
        <v>3.3333333333333335</v>
      </c>
      <c r="CL80" s="2">
        <f t="shared" si="19"/>
        <v>7.5392038600723761E-4</v>
      </c>
      <c r="CM80" s="21"/>
    </row>
    <row r="81" spans="1:91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0.66666666666666663</v>
      </c>
      <c r="J81">
        <v>0</v>
      </c>
      <c r="K81">
        <v>0.66666666666666663</v>
      </c>
      <c r="L81">
        <v>1</v>
      </c>
      <c r="M81">
        <v>0</v>
      </c>
      <c r="N81">
        <v>0.66666666666666663</v>
      </c>
      <c r="O81">
        <v>0.33333333333333331</v>
      </c>
      <c r="P81">
        <v>0</v>
      </c>
      <c r="Q81">
        <v>0.33333333333333331</v>
      </c>
      <c r="R81">
        <v>0</v>
      </c>
      <c r="S81">
        <v>0</v>
      </c>
      <c r="T81">
        <f t="shared" si="14"/>
        <v>3.6666666666666665</v>
      </c>
      <c r="U81" s="2">
        <f t="shared" si="20"/>
        <v>1.2687427912341409E-3</v>
      </c>
      <c r="V81" s="15"/>
      <c r="X81" s="2" t="s">
        <v>26</v>
      </c>
      <c r="Y81" s="2">
        <v>1</v>
      </c>
      <c r="Z81" s="2">
        <v>0</v>
      </c>
      <c r="AA81" s="2">
        <v>0</v>
      </c>
      <c r="AB81" s="2">
        <v>0</v>
      </c>
      <c r="AC81" s="2">
        <v>0.66666666666666663</v>
      </c>
      <c r="AD81" s="2">
        <v>0.66666666666666663</v>
      </c>
      <c r="AE81" s="2">
        <v>0</v>
      </c>
      <c r="AF81" s="2">
        <v>0.66666666666666663</v>
      </c>
      <c r="AG81" s="2">
        <v>0</v>
      </c>
      <c r="AH81" s="2">
        <v>2.666666666666667</v>
      </c>
      <c r="AI81" s="2">
        <v>1.666666666666667</v>
      </c>
      <c r="AJ81" s="2">
        <v>2.666666666666667</v>
      </c>
      <c r="AK81" s="2">
        <v>2.333333333333333</v>
      </c>
      <c r="AL81" s="2">
        <v>3.666666666666667</v>
      </c>
      <c r="AM81" s="2">
        <v>4.333333333333333</v>
      </c>
      <c r="AN81" s="2">
        <v>3.333333333333333</v>
      </c>
      <c r="AO81" s="2">
        <v>5.666666666666667</v>
      </c>
      <c r="AP81" s="2">
        <v>15</v>
      </c>
      <c r="AQ81" s="2">
        <f t="shared" si="15"/>
        <v>44.333333333333329</v>
      </c>
      <c r="AR81" s="2">
        <f t="shared" si="21"/>
        <v>1.3384321223709368E-2</v>
      </c>
      <c r="AS81" s="15">
        <f>SUM(AR81:AR89)</f>
        <v>2.968702827815236E-2</v>
      </c>
      <c r="AU81" s="2" t="s">
        <v>26</v>
      </c>
      <c r="AV81" s="2">
        <v>1</v>
      </c>
      <c r="AW81" s="2">
        <v>0.66666666666666663</v>
      </c>
      <c r="AX81" s="2">
        <v>0.33333333333333331</v>
      </c>
      <c r="AY81" s="2">
        <v>0.33333333333333331</v>
      </c>
      <c r="AZ81" s="2">
        <v>0.66666666666666663</v>
      </c>
      <c r="BA81" s="2">
        <v>1</v>
      </c>
      <c r="BB81" s="2">
        <v>2.333333333333333</v>
      </c>
      <c r="BC81" s="2">
        <v>4</v>
      </c>
      <c r="BD81" s="2">
        <v>5</v>
      </c>
      <c r="BE81" s="2">
        <v>7.666666666666667</v>
      </c>
      <c r="BF81" s="2">
        <v>7</v>
      </c>
      <c r="BG81" s="2">
        <v>10</v>
      </c>
      <c r="BH81" s="2">
        <v>6.333333333333333</v>
      </c>
      <c r="BI81" s="2">
        <v>9</v>
      </c>
      <c r="BJ81" s="2">
        <v>6.666666666666667</v>
      </c>
      <c r="BK81" s="2">
        <v>10.33333333333333</v>
      </c>
      <c r="BL81" s="2">
        <v>7</v>
      </c>
      <c r="BM81" s="2">
        <v>12.66666666666667</v>
      </c>
      <c r="BN81" s="2">
        <f t="shared" si="16"/>
        <v>92</v>
      </c>
      <c r="BO81" s="2">
        <f t="shared" si="17"/>
        <v>2.4945770065075912E-2</v>
      </c>
      <c r="BP81" s="15">
        <f>SUM(BO81:BO89)</f>
        <v>6.4533622559652906E-2</v>
      </c>
      <c r="BR81" t="s">
        <v>97</v>
      </c>
      <c r="BS81">
        <v>0.66666666666666663</v>
      </c>
      <c r="BT81">
        <v>0</v>
      </c>
      <c r="BU81">
        <v>0.66666666666666663</v>
      </c>
      <c r="BV81">
        <v>0.33333333333333331</v>
      </c>
      <c r="BW81">
        <v>0.33333333333333331</v>
      </c>
      <c r="BX81">
        <v>0.33333333333333331</v>
      </c>
      <c r="BY81">
        <v>0.33333333333333331</v>
      </c>
      <c r="BZ81">
        <v>0.66666666666666663</v>
      </c>
      <c r="CA81">
        <v>0.33333333333333331</v>
      </c>
      <c r="CB81">
        <v>1</v>
      </c>
      <c r="CC81">
        <v>1</v>
      </c>
      <c r="CD81">
        <v>2</v>
      </c>
      <c r="CE81">
        <v>2</v>
      </c>
      <c r="CF81">
        <v>2</v>
      </c>
      <c r="CG81">
        <v>1</v>
      </c>
      <c r="CH81">
        <v>4.666666666666667</v>
      </c>
      <c r="CI81">
        <v>4.333333333333333</v>
      </c>
      <c r="CJ81">
        <v>11.66666666666667</v>
      </c>
      <c r="CK81">
        <f t="shared" si="18"/>
        <v>33.333333333333336</v>
      </c>
      <c r="CL81" s="2">
        <f t="shared" si="19"/>
        <v>7.5392038600723757E-3</v>
      </c>
      <c r="CM81" s="21"/>
    </row>
    <row r="82" spans="1:91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0.33333333333333331</v>
      </c>
      <c r="K82">
        <v>0</v>
      </c>
      <c r="L82">
        <v>0</v>
      </c>
      <c r="M82">
        <v>0</v>
      </c>
      <c r="N82">
        <v>0.33333333333333331</v>
      </c>
      <c r="O82">
        <v>0.33333333333333331</v>
      </c>
      <c r="P82">
        <v>0.33333333333333331</v>
      </c>
      <c r="Q82">
        <v>0.33333333333333331</v>
      </c>
      <c r="R82">
        <v>0.33333333333333331</v>
      </c>
      <c r="S82">
        <v>0</v>
      </c>
      <c r="T82">
        <f t="shared" si="14"/>
        <v>1.9999999999999998</v>
      </c>
      <c r="U82" s="2">
        <f t="shared" si="20"/>
        <v>6.9204152249134957E-4</v>
      </c>
      <c r="V82" s="15"/>
      <c r="X82" t="s">
        <v>127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0.33333333333333331</v>
      </c>
      <c r="AG82">
        <v>0</v>
      </c>
      <c r="AH82">
        <v>0</v>
      </c>
      <c r="AI82">
        <v>0.33333333333333331</v>
      </c>
      <c r="AJ82">
        <v>0.33333333333333331</v>
      </c>
      <c r="AK82">
        <v>0</v>
      </c>
      <c r="AL82">
        <v>0.33333333333333331</v>
      </c>
      <c r="AM82">
        <v>0.33333333333333331</v>
      </c>
      <c r="AN82">
        <v>0</v>
      </c>
      <c r="AO82">
        <v>0</v>
      </c>
      <c r="AP82">
        <v>1</v>
      </c>
      <c r="AQ82">
        <f t="shared" si="15"/>
        <v>2.6666666666666665</v>
      </c>
      <c r="AR82" s="2">
        <f t="shared" si="21"/>
        <v>8.0507195330582672E-4</v>
      </c>
      <c r="AS82" s="15"/>
      <c r="AU82" t="s">
        <v>127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0.33333333333333331</v>
      </c>
      <c r="BF82">
        <v>0.33333333333333331</v>
      </c>
      <c r="BG82">
        <v>1.333333333333333</v>
      </c>
      <c r="BH82">
        <v>0.33333333333333331</v>
      </c>
      <c r="BI82">
        <v>1</v>
      </c>
      <c r="BJ82">
        <v>0.33333333333333331</v>
      </c>
      <c r="BK82">
        <v>0.66666666666666663</v>
      </c>
      <c r="BL82">
        <v>0.33333333333333331</v>
      </c>
      <c r="BM82">
        <v>1</v>
      </c>
      <c r="BN82">
        <f t="shared" si="16"/>
        <v>5.6666666666666661</v>
      </c>
      <c r="BO82" s="2">
        <f t="shared" si="17"/>
        <v>1.5365148228488786E-3</v>
      </c>
      <c r="BP82" s="15"/>
      <c r="BR82" s="2" t="s">
        <v>26</v>
      </c>
      <c r="BS82" s="2">
        <v>0.66666666666666663</v>
      </c>
      <c r="BT82" s="2">
        <v>0</v>
      </c>
      <c r="BU82" s="2">
        <v>0</v>
      </c>
      <c r="BV82" s="2">
        <v>0.33333333333333331</v>
      </c>
      <c r="BW82" s="2">
        <v>1</v>
      </c>
      <c r="BX82" s="2">
        <v>1.666666666666667</v>
      </c>
      <c r="BY82" s="2">
        <v>3</v>
      </c>
      <c r="BZ82" s="2">
        <v>3.333333333333333</v>
      </c>
      <c r="CA82" s="2">
        <v>8.3333333333333339</v>
      </c>
      <c r="CB82" s="2">
        <v>9</v>
      </c>
      <c r="CC82" s="2">
        <v>7.666666666666667</v>
      </c>
      <c r="CD82" s="2">
        <v>9.3333333333333339</v>
      </c>
      <c r="CE82" s="2">
        <v>9</v>
      </c>
      <c r="CF82" s="2">
        <v>6.666666666666667</v>
      </c>
      <c r="CG82" s="2">
        <v>10.33333333333333</v>
      </c>
      <c r="CH82" s="2">
        <v>7</v>
      </c>
      <c r="CI82" s="2">
        <v>8.3333333333333339</v>
      </c>
      <c r="CJ82" s="2">
        <v>12.66666666666667</v>
      </c>
      <c r="CK82" s="2">
        <f t="shared" si="18"/>
        <v>98.333333333333329</v>
      </c>
      <c r="CL82" s="2">
        <f t="shared" si="19"/>
        <v>2.2240651387213504E-2</v>
      </c>
      <c r="CM82" s="21">
        <f>SUM(CL82:CL90)</f>
        <v>5.6544028950542807E-2</v>
      </c>
    </row>
    <row r="83" spans="1:91" x14ac:dyDescent="0.25">
      <c r="A83" t="s">
        <v>101</v>
      </c>
      <c r="B83">
        <v>0</v>
      </c>
      <c r="C83">
        <v>0</v>
      </c>
      <c r="D83">
        <v>0</v>
      </c>
      <c r="E83">
        <v>0</v>
      </c>
      <c r="F83">
        <v>0.33333333333333331</v>
      </c>
      <c r="G83">
        <v>0</v>
      </c>
      <c r="H83">
        <v>0</v>
      </c>
      <c r="I83">
        <v>0</v>
      </c>
      <c r="J83">
        <v>0.33333333333333331</v>
      </c>
      <c r="K83">
        <v>0.33333333333333331</v>
      </c>
      <c r="L83">
        <v>1</v>
      </c>
      <c r="M83">
        <v>0.66666666666666663</v>
      </c>
      <c r="N83">
        <v>1</v>
      </c>
      <c r="O83">
        <v>0.66666666666666663</v>
      </c>
      <c r="P83">
        <v>1.666666666666667</v>
      </c>
      <c r="Q83">
        <v>0.66666666666666663</v>
      </c>
      <c r="R83">
        <v>1</v>
      </c>
      <c r="S83">
        <v>2.333333333333333</v>
      </c>
      <c r="T83">
        <f t="shared" si="14"/>
        <v>10</v>
      </c>
      <c r="U83" s="2">
        <f t="shared" si="20"/>
        <v>3.4602076124567479E-3</v>
      </c>
      <c r="V83" s="15"/>
      <c r="X83" t="s">
        <v>128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0.33333333333333331</v>
      </c>
      <c r="AQ83">
        <f t="shared" si="15"/>
        <v>0.33333333333333331</v>
      </c>
      <c r="AR83" s="2">
        <f t="shared" si="21"/>
        <v>1.0063399416322834E-4</v>
      </c>
      <c r="AS83" s="15"/>
      <c r="AU83" t="s">
        <v>128</v>
      </c>
      <c r="AV83">
        <v>0</v>
      </c>
      <c r="AW83">
        <v>0</v>
      </c>
      <c r="AX83">
        <v>0</v>
      </c>
      <c r="AY83">
        <v>0</v>
      </c>
      <c r="AZ83">
        <v>0.33333333333333331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f t="shared" si="16"/>
        <v>0.33333333333333331</v>
      </c>
      <c r="BO83" s="2">
        <f t="shared" si="17"/>
        <v>9.0383224873463443E-5</v>
      </c>
      <c r="BP83" s="15"/>
      <c r="BR83" t="s">
        <v>127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0.33333333333333331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0.33333333333333331</v>
      </c>
      <c r="CE83">
        <v>0.33333333333333331</v>
      </c>
      <c r="CF83">
        <v>0.33333333333333331</v>
      </c>
      <c r="CG83">
        <v>0.66666666666666663</v>
      </c>
      <c r="CH83">
        <v>0.33333333333333331</v>
      </c>
      <c r="CI83">
        <v>0.33333333333333331</v>
      </c>
      <c r="CJ83">
        <v>1.333333333333333</v>
      </c>
      <c r="CK83">
        <f t="shared" si="18"/>
        <v>4</v>
      </c>
      <c r="CL83" s="2">
        <f t="shared" si="19"/>
        <v>9.0470446320868505E-4</v>
      </c>
      <c r="CM83" s="21"/>
    </row>
    <row r="84" spans="1:91" x14ac:dyDescent="0.25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0.33333333333333331</v>
      </c>
      <c r="N84">
        <v>0</v>
      </c>
      <c r="O84">
        <v>0</v>
      </c>
      <c r="P84">
        <v>0</v>
      </c>
      <c r="Q84">
        <v>0</v>
      </c>
      <c r="R84">
        <v>0</v>
      </c>
      <c r="S84">
        <v>0.33333333333333331</v>
      </c>
      <c r="T84">
        <f t="shared" si="14"/>
        <v>0.66666666666666663</v>
      </c>
      <c r="U84" s="2">
        <f t="shared" si="20"/>
        <v>2.3068050749711652E-4</v>
      </c>
      <c r="V84" s="15"/>
      <c r="X84" t="s">
        <v>98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0.66666666666666663</v>
      </c>
      <c r="AI84">
        <v>1.333333333333333</v>
      </c>
      <c r="AJ84">
        <v>1.666666666666667</v>
      </c>
      <c r="AK84">
        <v>0.66666666666666663</v>
      </c>
      <c r="AL84">
        <v>1.333333333333333</v>
      </c>
      <c r="AM84">
        <v>1.333333333333333</v>
      </c>
      <c r="AN84">
        <v>1</v>
      </c>
      <c r="AO84">
        <v>1</v>
      </c>
      <c r="AP84">
        <v>0.66666666666666663</v>
      </c>
      <c r="AQ84">
        <f t="shared" si="15"/>
        <v>9.6666666666666661</v>
      </c>
      <c r="AR84" s="2">
        <f t="shared" si="21"/>
        <v>2.918385830733622E-3</v>
      </c>
      <c r="AS84" s="15"/>
      <c r="AU84" t="s">
        <v>98</v>
      </c>
      <c r="AV84">
        <v>0.33333333333333331</v>
      </c>
      <c r="AW84">
        <v>0</v>
      </c>
      <c r="AX84">
        <v>0.33333333333333331</v>
      </c>
      <c r="AY84">
        <v>0.33333333333333331</v>
      </c>
      <c r="AZ84">
        <v>0</v>
      </c>
      <c r="BA84">
        <v>0.33333333333333331</v>
      </c>
      <c r="BB84">
        <v>2</v>
      </c>
      <c r="BC84">
        <v>2</v>
      </c>
      <c r="BD84">
        <v>4.333333333333333</v>
      </c>
      <c r="BE84">
        <v>5.666666666666667</v>
      </c>
      <c r="BF84">
        <v>5.333333333333333</v>
      </c>
      <c r="BG84">
        <v>7</v>
      </c>
      <c r="BH84">
        <v>4</v>
      </c>
      <c r="BI84">
        <v>6.333333333333333</v>
      </c>
      <c r="BJ84">
        <v>4</v>
      </c>
      <c r="BK84">
        <v>6</v>
      </c>
      <c r="BL84">
        <v>2.666666666666667</v>
      </c>
      <c r="BM84">
        <v>3.333333333333333</v>
      </c>
      <c r="BN84">
        <f t="shared" si="16"/>
        <v>54</v>
      </c>
      <c r="BO84" s="2">
        <f t="shared" si="17"/>
        <v>1.464208242950108E-2</v>
      </c>
      <c r="BP84" s="15"/>
      <c r="BR84" t="s">
        <v>128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0.66666666666666663</v>
      </c>
      <c r="CD84">
        <v>0</v>
      </c>
      <c r="CE84">
        <v>0</v>
      </c>
      <c r="CF84">
        <v>0.33333333333333331</v>
      </c>
      <c r="CG84">
        <v>0</v>
      </c>
      <c r="CH84">
        <v>0.33333333333333331</v>
      </c>
      <c r="CI84">
        <v>0</v>
      </c>
      <c r="CJ84">
        <v>0</v>
      </c>
      <c r="CK84">
        <f t="shared" si="18"/>
        <v>1.3333333333333333</v>
      </c>
      <c r="CL84" s="2">
        <f t="shared" si="19"/>
        <v>3.0156815440289498E-4</v>
      </c>
      <c r="CM84" s="21"/>
    </row>
    <row r="85" spans="1:91" x14ac:dyDescent="0.25">
      <c r="A85" t="s">
        <v>103</v>
      </c>
      <c r="B85">
        <v>0</v>
      </c>
      <c r="C85">
        <v>0.33333333333333331</v>
      </c>
      <c r="D85">
        <v>0</v>
      </c>
      <c r="E85">
        <v>0.33333333333333331</v>
      </c>
      <c r="F85">
        <v>0</v>
      </c>
      <c r="G85">
        <v>0</v>
      </c>
      <c r="H85">
        <v>0.33333333333333331</v>
      </c>
      <c r="I85">
        <v>0.33333333333333331</v>
      </c>
      <c r="J85">
        <v>1.333333333333333</v>
      </c>
      <c r="K85">
        <v>1.666666666666667</v>
      </c>
      <c r="L85">
        <v>0.66666666666666663</v>
      </c>
      <c r="M85">
        <v>0.66666666666666663</v>
      </c>
      <c r="N85">
        <v>2.333333333333333</v>
      </c>
      <c r="O85">
        <v>2.666666666666667</v>
      </c>
      <c r="P85">
        <v>1.333333333333333</v>
      </c>
      <c r="Q85">
        <v>3.333333333333333</v>
      </c>
      <c r="R85">
        <v>2.666666666666667</v>
      </c>
      <c r="S85">
        <v>9</v>
      </c>
      <c r="T85">
        <f t="shared" si="14"/>
        <v>27</v>
      </c>
      <c r="U85" s="2">
        <f t="shared" si="20"/>
        <v>9.3425605536332189E-3</v>
      </c>
      <c r="V85" s="15"/>
      <c r="X85" t="s">
        <v>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0.33333333333333331</v>
      </c>
      <c r="AI85">
        <v>0.33333333333333331</v>
      </c>
      <c r="AJ85">
        <v>0.66666666666666663</v>
      </c>
      <c r="AK85">
        <v>0.33333333333333331</v>
      </c>
      <c r="AL85">
        <v>0.33333333333333331</v>
      </c>
      <c r="AM85">
        <v>0</v>
      </c>
      <c r="AN85">
        <v>0</v>
      </c>
      <c r="AO85">
        <v>0.33333333333333331</v>
      </c>
      <c r="AP85">
        <v>0</v>
      </c>
      <c r="AQ85">
        <f t="shared" si="15"/>
        <v>2.333333333333333</v>
      </c>
      <c r="AR85" s="2">
        <f t="shared" si="21"/>
        <v>7.0443795914259838E-4</v>
      </c>
      <c r="AS85" s="15"/>
      <c r="AU85" t="s">
        <v>99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0.33333333333333331</v>
      </c>
      <c r="BC85">
        <v>1</v>
      </c>
      <c r="BD85">
        <v>3.333333333333333</v>
      </c>
      <c r="BE85">
        <v>3</v>
      </c>
      <c r="BF85">
        <v>3</v>
      </c>
      <c r="BG85">
        <v>4.666666666666667</v>
      </c>
      <c r="BH85">
        <v>3</v>
      </c>
      <c r="BI85">
        <v>2</v>
      </c>
      <c r="BJ85">
        <v>3</v>
      </c>
      <c r="BK85">
        <v>1.666666666666667</v>
      </c>
      <c r="BL85">
        <v>0.66666666666666663</v>
      </c>
      <c r="BM85">
        <v>0.66666666666666663</v>
      </c>
      <c r="BN85">
        <f t="shared" si="16"/>
        <v>26.333333333333336</v>
      </c>
      <c r="BO85" s="2">
        <f t="shared" si="17"/>
        <v>7.1402747650036137E-3</v>
      </c>
      <c r="BP85" s="15"/>
      <c r="BR85" t="s">
        <v>98</v>
      </c>
      <c r="BS85">
        <v>0</v>
      </c>
      <c r="BT85">
        <v>0</v>
      </c>
      <c r="BU85">
        <v>0</v>
      </c>
      <c r="BV85">
        <v>0</v>
      </c>
      <c r="BW85">
        <v>0.33333333333333331</v>
      </c>
      <c r="BX85">
        <v>0.66666666666666663</v>
      </c>
      <c r="BY85">
        <v>1.666666666666667</v>
      </c>
      <c r="BZ85">
        <v>3</v>
      </c>
      <c r="CA85">
        <v>6.333333333333333</v>
      </c>
      <c r="CB85">
        <v>7.333333333333333</v>
      </c>
      <c r="CC85">
        <v>5.333333333333333</v>
      </c>
      <c r="CD85">
        <v>6</v>
      </c>
      <c r="CE85">
        <v>5</v>
      </c>
      <c r="CF85">
        <v>4</v>
      </c>
      <c r="CG85">
        <v>5</v>
      </c>
      <c r="CH85">
        <v>3</v>
      </c>
      <c r="CI85">
        <v>3.666666666666667</v>
      </c>
      <c r="CJ85">
        <v>2</v>
      </c>
      <c r="CK85">
        <f t="shared" si="18"/>
        <v>53.333333333333329</v>
      </c>
      <c r="CL85" s="2">
        <f t="shared" si="19"/>
        <v>1.20627261761158E-2</v>
      </c>
      <c r="CM85" s="21"/>
    </row>
    <row r="86" spans="1:91" x14ac:dyDescent="0.25">
      <c r="A86" s="2" t="s">
        <v>27</v>
      </c>
      <c r="B86" s="2">
        <v>0</v>
      </c>
      <c r="C86" s="2">
        <v>0</v>
      </c>
      <c r="D86" s="2">
        <v>0</v>
      </c>
      <c r="E86" s="2">
        <v>0</v>
      </c>
      <c r="F86" s="2">
        <v>0.33333333333333331</v>
      </c>
      <c r="G86" s="2">
        <v>0</v>
      </c>
      <c r="H86" s="2">
        <v>0.33333333333333331</v>
      </c>
      <c r="I86" s="2">
        <v>0</v>
      </c>
      <c r="J86" s="2">
        <v>0</v>
      </c>
      <c r="K86" s="2">
        <v>0.33333333333333331</v>
      </c>
      <c r="L86" s="2">
        <v>0.33333333333333331</v>
      </c>
      <c r="M86" s="2">
        <v>0.66666666666666663</v>
      </c>
      <c r="N86" s="2">
        <v>0</v>
      </c>
      <c r="O86" s="2">
        <v>0</v>
      </c>
      <c r="P86" s="2">
        <v>0.33333333333333331</v>
      </c>
      <c r="Q86" s="2">
        <v>0.33333333333333331</v>
      </c>
      <c r="R86" s="2">
        <v>0.66666666666666663</v>
      </c>
      <c r="S86" s="2">
        <v>4.666666666666667</v>
      </c>
      <c r="T86" s="2">
        <f t="shared" si="14"/>
        <v>8</v>
      </c>
      <c r="U86" s="2">
        <f t="shared" si="20"/>
        <v>2.7681660899653983E-3</v>
      </c>
      <c r="V86" s="15">
        <f>SUM(U86)</f>
        <v>2.7681660899653983E-3</v>
      </c>
      <c r="X86" t="s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0.33333333333333331</v>
      </c>
      <c r="AK86">
        <v>0.33333333333333331</v>
      </c>
      <c r="AL86">
        <v>0.66666666666666663</v>
      </c>
      <c r="AM86">
        <v>0</v>
      </c>
      <c r="AN86">
        <v>0.33333333333333331</v>
      </c>
      <c r="AO86">
        <v>0.33333333333333331</v>
      </c>
      <c r="AP86">
        <v>0.33333333333333331</v>
      </c>
      <c r="AQ86">
        <f t="shared" si="15"/>
        <v>2.333333333333333</v>
      </c>
      <c r="AR86" s="2">
        <f t="shared" si="21"/>
        <v>7.0443795914259838E-4</v>
      </c>
      <c r="AS86" s="15"/>
      <c r="AU86" t="s">
        <v>100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0.33333333333333331</v>
      </c>
      <c r="BD86">
        <v>0.33333333333333331</v>
      </c>
      <c r="BE86">
        <v>1.666666666666667</v>
      </c>
      <c r="BF86">
        <v>0.66666666666666663</v>
      </c>
      <c r="BG86">
        <v>0.66666666666666663</v>
      </c>
      <c r="BH86">
        <v>0</v>
      </c>
      <c r="BI86">
        <v>1</v>
      </c>
      <c r="BJ86">
        <v>0.33333333333333331</v>
      </c>
      <c r="BK86">
        <v>1.666666666666667</v>
      </c>
      <c r="BL86">
        <v>0.33333333333333331</v>
      </c>
      <c r="BM86">
        <v>1.333333333333333</v>
      </c>
      <c r="BN86">
        <f t="shared" si="16"/>
        <v>9.3333333333333321</v>
      </c>
      <c r="BO86" s="2">
        <f t="shared" si="17"/>
        <v>2.5307302964569763E-3</v>
      </c>
      <c r="BP86" s="15"/>
      <c r="BR86" t="s">
        <v>99</v>
      </c>
      <c r="BS86">
        <v>0</v>
      </c>
      <c r="BT86">
        <v>0</v>
      </c>
      <c r="BU86">
        <v>0</v>
      </c>
      <c r="BV86">
        <v>0</v>
      </c>
      <c r="BW86">
        <v>0.33333333333333331</v>
      </c>
      <c r="BX86">
        <v>0.33333333333333331</v>
      </c>
      <c r="BY86">
        <v>0.66666666666666663</v>
      </c>
      <c r="BZ86">
        <v>2.666666666666667</v>
      </c>
      <c r="CA86">
        <v>3.666666666666667</v>
      </c>
      <c r="CB86">
        <v>5</v>
      </c>
      <c r="CC86">
        <v>3.666666666666667</v>
      </c>
      <c r="CD86">
        <v>3.666666666666667</v>
      </c>
      <c r="CE86">
        <v>2</v>
      </c>
      <c r="CF86">
        <v>2</v>
      </c>
      <c r="CG86">
        <v>2.333333333333333</v>
      </c>
      <c r="CH86">
        <v>1.333333333333333</v>
      </c>
      <c r="CI86">
        <v>2</v>
      </c>
      <c r="CJ86">
        <v>0.33333333333333331</v>
      </c>
      <c r="CK86">
        <f t="shared" si="18"/>
        <v>30</v>
      </c>
      <c r="CL86" s="2">
        <f t="shared" si="19"/>
        <v>6.7852834740651374E-3</v>
      </c>
      <c r="CM86" s="21"/>
    </row>
    <row r="87" spans="1:91" x14ac:dyDescent="0.25">
      <c r="A87" s="2" t="s">
        <v>28</v>
      </c>
      <c r="B87" s="2">
        <v>0</v>
      </c>
      <c r="C87" s="2">
        <v>0</v>
      </c>
      <c r="D87" s="2">
        <v>0</v>
      </c>
      <c r="E87" s="2">
        <v>0</v>
      </c>
      <c r="F87" s="2">
        <v>0.33333333333333331</v>
      </c>
      <c r="G87" s="2">
        <v>0</v>
      </c>
      <c r="H87" s="2">
        <v>0.66666666666666663</v>
      </c>
      <c r="I87" s="2">
        <v>0.33333333333333331</v>
      </c>
      <c r="J87" s="2">
        <v>0</v>
      </c>
      <c r="K87" s="2">
        <v>0.33333333333333331</v>
      </c>
      <c r="L87" s="2">
        <v>0</v>
      </c>
      <c r="M87" s="2">
        <v>0.33333333333333331</v>
      </c>
      <c r="N87" s="2">
        <v>0.33333333333333331</v>
      </c>
      <c r="O87" s="2">
        <v>0.66666666666666663</v>
      </c>
      <c r="P87" s="2">
        <v>0</v>
      </c>
      <c r="Q87" s="2">
        <v>0.33333333333333331</v>
      </c>
      <c r="R87" s="2">
        <v>0</v>
      </c>
      <c r="S87" s="2">
        <v>2.333333333333333</v>
      </c>
      <c r="T87" s="2">
        <f t="shared" si="14"/>
        <v>5.6666666666666661</v>
      </c>
      <c r="U87" s="2">
        <f t="shared" si="20"/>
        <v>1.9607843137254902E-3</v>
      </c>
      <c r="V87" s="15">
        <f>SUM(U87)</f>
        <v>1.9607843137254902E-3</v>
      </c>
      <c r="X87" t="s">
        <v>101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0.33333333333333331</v>
      </c>
      <c r="AI87">
        <v>1</v>
      </c>
      <c r="AJ87">
        <v>0.66666666666666663</v>
      </c>
      <c r="AK87">
        <v>0</v>
      </c>
      <c r="AL87">
        <v>0.33333333333333331</v>
      </c>
      <c r="AM87">
        <v>1.333333333333333</v>
      </c>
      <c r="AN87">
        <v>0.66666666666666663</v>
      </c>
      <c r="AO87">
        <v>0.33333333333333331</v>
      </c>
      <c r="AP87">
        <v>0.33333333333333331</v>
      </c>
      <c r="AQ87">
        <f t="shared" si="15"/>
        <v>4.9999999999999991</v>
      </c>
      <c r="AR87" s="2">
        <f t="shared" si="21"/>
        <v>1.509509912448425E-3</v>
      </c>
      <c r="AS87" s="15"/>
      <c r="AU87" t="s">
        <v>101</v>
      </c>
      <c r="AV87">
        <v>0.33333333333333331</v>
      </c>
      <c r="AW87">
        <v>0</v>
      </c>
      <c r="AX87">
        <v>0.33333333333333331</v>
      </c>
      <c r="AY87">
        <v>0.33333333333333331</v>
      </c>
      <c r="AZ87">
        <v>0</v>
      </c>
      <c r="BA87">
        <v>0.33333333333333331</v>
      </c>
      <c r="BB87">
        <v>0.66666666666666663</v>
      </c>
      <c r="BC87">
        <v>0.66666666666666663</v>
      </c>
      <c r="BD87">
        <v>0.66666666666666663</v>
      </c>
      <c r="BE87">
        <v>1</v>
      </c>
      <c r="BF87">
        <v>1.666666666666667</v>
      </c>
      <c r="BG87">
        <v>1.666666666666667</v>
      </c>
      <c r="BH87">
        <v>1</v>
      </c>
      <c r="BI87">
        <v>3.333333333333333</v>
      </c>
      <c r="BJ87">
        <v>0.66666666666666663</v>
      </c>
      <c r="BK87">
        <v>2.666666666666667</v>
      </c>
      <c r="BL87">
        <v>1.666666666666667</v>
      </c>
      <c r="BM87">
        <v>1.333333333333333</v>
      </c>
      <c r="BN87">
        <f t="shared" si="16"/>
        <v>18.333333333333332</v>
      </c>
      <c r="BO87" s="2">
        <f t="shared" si="17"/>
        <v>4.9710773680404895E-3</v>
      </c>
      <c r="BP87" s="15"/>
      <c r="BR87" t="s">
        <v>100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0.33333333333333331</v>
      </c>
      <c r="BY87">
        <v>0.33333333333333331</v>
      </c>
      <c r="BZ87">
        <v>0</v>
      </c>
      <c r="CA87">
        <v>1.666666666666667</v>
      </c>
      <c r="CB87">
        <v>1.666666666666667</v>
      </c>
      <c r="CC87">
        <v>1.333333333333333</v>
      </c>
      <c r="CD87">
        <v>1</v>
      </c>
      <c r="CE87">
        <v>0.66666666666666663</v>
      </c>
      <c r="CF87">
        <v>0</v>
      </c>
      <c r="CG87">
        <v>0.33333333333333331</v>
      </c>
      <c r="CH87">
        <v>0.33333333333333331</v>
      </c>
      <c r="CI87">
        <v>1</v>
      </c>
      <c r="CJ87">
        <v>1</v>
      </c>
      <c r="CK87">
        <f t="shared" si="18"/>
        <v>9.6666666666666661</v>
      </c>
      <c r="CL87" s="2">
        <f t="shared" si="19"/>
        <v>2.1863691194209888E-3</v>
      </c>
      <c r="CM87" s="21"/>
    </row>
    <row r="88" spans="1:91" x14ac:dyDescent="0.25">
      <c r="A88" s="2" t="s">
        <v>29</v>
      </c>
      <c r="B88" s="2">
        <v>0.33333333333333331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0.66666666666666663</v>
      </c>
      <c r="I88" s="2">
        <v>0.66666666666666663</v>
      </c>
      <c r="J88" s="2">
        <v>0.66666666666666663</v>
      </c>
      <c r="K88" s="2">
        <v>1.333333333333333</v>
      </c>
      <c r="L88" s="2">
        <v>0.33333333333333331</v>
      </c>
      <c r="M88" s="2">
        <v>2</v>
      </c>
      <c r="N88" s="2">
        <v>1.666666666666667</v>
      </c>
      <c r="O88" s="2">
        <v>0.33333333333333331</v>
      </c>
      <c r="P88" s="2">
        <v>1.333333333333333</v>
      </c>
      <c r="Q88" s="2">
        <v>2.666666666666667</v>
      </c>
      <c r="R88" s="2">
        <v>2.666666666666667</v>
      </c>
      <c r="S88" s="2">
        <v>8</v>
      </c>
      <c r="T88" s="2">
        <f t="shared" si="14"/>
        <v>22.666666666666668</v>
      </c>
      <c r="U88" s="2">
        <f t="shared" si="20"/>
        <v>7.8431372549019624E-3</v>
      </c>
      <c r="V88" s="15">
        <f>SUM(U88:U91)</f>
        <v>1.5686274509803925E-2</v>
      </c>
      <c r="X88" t="s">
        <v>102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0.33333333333333331</v>
      </c>
      <c r="AN88">
        <v>0</v>
      </c>
      <c r="AO88">
        <v>0.33333333333333331</v>
      </c>
      <c r="AP88">
        <v>0.66666666666666663</v>
      </c>
      <c r="AQ88">
        <f t="shared" si="15"/>
        <v>1.3333333333333333</v>
      </c>
      <c r="AR88" s="2">
        <f t="shared" si="21"/>
        <v>4.0253597665291336E-4</v>
      </c>
      <c r="AS88" s="15"/>
      <c r="AU88" t="s">
        <v>102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0.33333333333333331</v>
      </c>
      <c r="BH88">
        <v>0</v>
      </c>
      <c r="BI88">
        <v>0</v>
      </c>
      <c r="BJ88">
        <v>0</v>
      </c>
      <c r="BK88">
        <v>1.333333333333333</v>
      </c>
      <c r="BL88">
        <v>0</v>
      </c>
      <c r="BM88">
        <v>0.33333333333333331</v>
      </c>
      <c r="BN88">
        <f t="shared" si="16"/>
        <v>1.9999999999999996</v>
      </c>
      <c r="BO88" s="2">
        <f t="shared" si="17"/>
        <v>5.422993492407806E-4</v>
      </c>
      <c r="BP88" s="15"/>
      <c r="BR88" t="s">
        <v>101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0.66666666666666663</v>
      </c>
      <c r="BZ88">
        <v>0.33333333333333331</v>
      </c>
      <c r="CA88">
        <v>1</v>
      </c>
      <c r="CB88">
        <v>0.66666666666666663</v>
      </c>
      <c r="CC88">
        <v>0.33333333333333331</v>
      </c>
      <c r="CD88">
        <v>1.333333333333333</v>
      </c>
      <c r="CE88">
        <v>2.333333333333333</v>
      </c>
      <c r="CF88">
        <v>2</v>
      </c>
      <c r="CG88">
        <v>2.333333333333333</v>
      </c>
      <c r="CH88">
        <v>1.333333333333333</v>
      </c>
      <c r="CI88">
        <v>0.66666666666666663</v>
      </c>
      <c r="CJ88">
        <v>0.66666666666666663</v>
      </c>
      <c r="CK88">
        <f t="shared" si="18"/>
        <v>13.666666666666664</v>
      </c>
      <c r="CL88" s="2">
        <f t="shared" si="19"/>
        <v>3.0910735826296734E-3</v>
      </c>
      <c r="CM88" s="21"/>
    </row>
    <row r="89" spans="1:91" x14ac:dyDescent="0.25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0.33333333333333331</v>
      </c>
      <c r="I89">
        <v>0.33333333333333331</v>
      </c>
      <c r="J89">
        <v>0</v>
      </c>
      <c r="K89">
        <v>0</v>
      </c>
      <c r="L89">
        <v>0</v>
      </c>
      <c r="M89">
        <v>0.66666666666666663</v>
      </c>
      <c r="N89">
        <v>0.33333333333333331</v>
      </c>
      <c r="O89">
        <v>0</v>
      </c>
      <c r="P89">
        <v>0.33333333333333331</v>
      </c>
      <c r="Q89">
        <v>0</v>
      </c>
      <c r="R89">
        <v>0</v>
      </c>
      <c r="S89">
        <v>0.33333333333333331</v>
      </c>
      <c r="T89">
        <f t="shared" si="14"/>
        <v>2.333333333333333</v>
      </c>
      <c r="U89" s="2">
        <f t="shared" si="20"/>
        <v>8.0738177623990777E-4</v>
      </c>
      <c r="V89" s="15"/>
      <c r="X89" t="s">
        <v>103</v>
      </c>
      <c r="Y89">
        <v>1</v>
      </c>
      <c r="Z89">
        <v>0</v>
      </c>
      <c r="AA89">
        <v>0</v>
      </c>
      <c r="AB89">
        <v>0</v>
      </c>
      <c r="AC89">
        <v>0.66666666666666663</v>
      </c>
      <c r="AD89">
        <v>0.66666666666666663</v>
      </c>
      <c r="AE89">
        <v>0</v>
      </c>
      <c r="AF89">
        <v>0.33333333333333331</v>
      </c>
      <c r="AG89">
        <v>0</v>
      </c>
      <c r="AH89">
        <v>2</v>
      </c>
      <c r="AI89">
        <v>0</v>
      </c>
      <c r="AJ89">
        <v>0.66666666666666663</v>
      </c>
      <c r="AK89">
        <v>1.666666666666667</v>
      </c>
      <c r="AL89">
        <v>2</v>
      </c>
      <c r="AM89">
        <v>2.333333333333333</v>
      </c>
      <c r="AN89">
        <v>2.333333333333333</v>
      </c>
      <c r="AO89">
        <v>4.333333333333333</v>
      </c>
      <c r="AP89">
        <v>12.33333333333333</v>
      </c>
      <c r="AQ89">
        <f t="shared" si="15"/>
        <v>30.333333333333329</v>
      </c>
      <c r="AR89" s="2">
        <f t="shared" si="21"/>
        <v>9.1576934688537785E-3</v>
      </c>
      <c r="AS89" s="15"/>
      <c r="AU89" t="s">
        <v>103</v>
      </c>
      <c r="AV89">
        <v>0.66666666666666663</v>
      </c>
      <c r="AW89">
        <v>0.66666666666666663</v>
      </c>
      <c r="AX89">
        <v>0</v>
      </c>
      <c r="AY89">
        <v>0</v>
      </c>
      <c r="AZ89">
        <v>0.33333333333333331</v>
      </c>
      <c r="BA89">
        <v>0.66666666666666663</v>
      </c>
      <c r="BB89">
        <v>0.33333333333333331</v>
      </c>
      <c r="BC89">
        <v>2</v>
      </c>
      <c r="BD89">
        <v>0.66666666666666663</v>
      </c>
      <c r="BE89">
        <v>1.666666666666667</v>
      </c>
      <c r="BF89">
        <v>1.333333333333333</v>
      </c>
      <c r="BG89">
        <v>1.333333333333333</v>
      </c>
      <c r="BH89">
        <v>2</v>
      </c>
      <c r="BI89">
        <v>1.666666666666667</v>
      </c>
      <c r="BJ89">
        <v>2.333333333333333</v>
      </c>
      <c r="BK89">
        <v>2.333333333333333</v>
      </c>
      <c r="BL89">
        <v>4</v>
      </c>
      <c r="BM89">
        <v>8</v>
      </c>
      <c r="BN89">
        <f t="shared" si="16"/>
        <v>29.999999999999996</v>
      </c>
      <c r="BO89" s="2">
        <f t="shared" si="17"/>
        <v>8.1344902386117097E-3</v>
      </c>
      <c r="BP89" s="15"/>
      <c r="BR89" t="s">
        <v>102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0.33333333333333331</v>
      </c>
      <c r="CH89">
        <v>0</v>
      </c>
      <c r="CI89">
        <v>0</v>
      </c>
      <c r="CJ89">
        <v>0</v>
      </c>
      <c r="CK89">
        <f t="shared" si="18"/>
        <v>0.33333333333333331</v>
      </c>
      <c r="CL89" s="2">
        <f t="shared" si="19"/>
        <v>7.5392038600723745E-5</v>
      </c>
      <c r="CM89" s="21"/>
    </row>
    <row r="90" spans="1:91" x14ac:dyDescent="0.25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0.33333333333333331</v>
      </c>
      <c r="I90">
        <v>0.33333333333333331</v>
      </c>
      <c r="J90">
        <v>0.33333333333333331</v>
      </c>
      <c r="K90">
        <v>1</v>
      </c>
      <c r="L90">
        <v>0.33333333333333331</v>
      </c>
      <c r="M90">
        <v>1</v>
      </c>
      <c r="N90">
        <v>1</v>
      </c>
      <c r="O90">
        <v>0.33333333333333331</v>
      </c>
      <c r="P90">
        <v>0</v>
      </c>
      <c r="Q90">
        <v>1.666666666666667</v>
      </c>
      <c r="R90">
        <v>1.333333333333333</v>
      </c>
      <c r="S90">
        <v>3.666666666666667</v>
      </c>
      <c r="T90">
        <f t="shared" si="14"/>
        <v>11.333333333333334</v>
      </c>
      <c r="U90" s="2">
        <f t="shared" si="20"/>
        <v>3.9215686274509812E-3</v>
      </c>
      <c r="V90" s="15"/>
      <c r="X90" s="2" t="s">
        <v>27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0.33333333333333331</v>
      </c>
      <c r="AG90" s="2">
        <v>0</v>
      </c>
      <c r="AH90" s="2">
        <v>0</v>
      </c>
      <c r="AI90" s="2">
        <v>0</v>
      </c>
      <c r="AJ90" s="2">
        <v>0.33333333333333331</v>
      </c>
      <c r="AK90" s="2">
        <v>1.333333333333333</v>
      </c>
      <c r="AL90" s="2">
        <v>0.66666666666666663</v>
      </c>
      <c r="AM90" s="2">
        <v>0</v>
      </c>
      <c r="AN90" s="2">
        <v>1</v>
      </c>
      <c r="AO90" s="2">
        <v>2.666666666666667</v>
      </c>
      <c r="AP90" s="2">
        <v>4.666666666666667</v>
      </c>
      <c r="AQ90" s="2">
        <f t="shared" si="15"/>
        <v>11</v>
      </c>
      <c r="AR90" s="2">
        <f t="shared" si="21"/>
        <v>3.3209218073865353E-3</v>
      </c>
      <c r="AS90" s="15">
        <f>SUM(AR90)</f>
        <v>3.3209218073865353E-3</v>
      </c>
      <c r="AU90" s="2" t="s">
        <v>27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0.33333333333333331</v>
      </c>
      <c r="BE90" s="2">
        <v>0</v>
      </c>
      <c r="BF90" s="2">
        <v>0</v>
      </c>
      <c r="BG90" s="2">
        <v>0</v>
      </c>
      <c r="BH90" s="2">
        <v>0.33333333333333331</v>
      </c>
      <c r="BI90" s="2">
        <v>0</v>
      </c>
      <c r="BJ90" s="2">
        <v>0.66666666666666663</v>
      </c>
      <c r="BK90" s="2">
        <v>0.66666666666666663</v>
      </c>
      <c r="BL90" s="2">
        <v>2</v>
      </c>
      <c r="BM90" s="2">
        <v>1.666666666666667</v>
      </c>
      <c r="BN90" s="2">
        <f t="shared" si="16"/>
        <v>5.666666666666667</v>
      </c>
      <c r="BO90" s="2">
        <f t="shared" si="17"/>
        <v>1.5365148228488788E-3</v>
      </c>
      <c r="BP90" s="15">
        <f>SUM(BO90)</f>
        <v>1.5365148228488788E-3</v>
      </c>
      <c r="BR90" t="s">
        <v>103</v>
      </c>
      <c r="BS90">
        <v>0.66666666666666663</v>
      </c>
      <c r="BT90">
        <v>0</v>
      </c>
      <c r="BU90">
        <v>0</v>
      </c>
      <c r="BV90">
        <v>0.33333333333333331</v>
      </c>
      <c r="BW90">
        <v>0.66666666666666663</v>
      </c>
      <c r="BX90">
        <v>0.66666666666666663</v>
      </c>
      <c r="BY90">
        <v>1.333333333333333</v>
      </c>
      <c r="BZ90">
        <v>0.33333333333333331</v>
      </c>
      <c r="CA90">
        <v>2</v>
      </c>
      <c r="CB90">
        <v>1.666666666666667</v>
      </c>
      <c r="CC90">
        <v>1.666666666666667</v>
      </c>
      <c r="CD90">
        <v>3</v>
      </c>
      <c r="CE90">
        <v>3.666666666666667</v>
      </c>
      <c r="CF90">
        <v>2</v>
      </c>
      <c r="CG90">
        <v>4.333333333333333</v>
      </c>
      <c r="CH90">
        <v>3.333333333333333</v>
      </c>
      <c r="CI90">
        <v>4.333333333333333</v>
      </c>
      <c r="CJ90">
        <v>9.3333333333333339</v>
      </c>
      <c r="CK90">
        <f t="shared" si="18"/>
        <v>39.333333333333329</v>
      </c>
      <c r="CL90" s="2">
        <f t="shared" si="19"/>
        <v>8.8962605548854011E-3</v>
      </c>
      <c r="CM90" s="21"/>
    </row>
    <row r="91" spans="1:91" x14ac:dyDescent="0.25">
      <c r="A91" t="s">
        <v>106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0.33333333333333331</v>
      </c>
      <c r="K91">
        <v>0.33333333333333331</v>
      </c>
      <c r="L91">
        <v>0</v>
      </c>
      <c r="M91">
        <v>0.33333333333333331</v>
      </c>
      <c r="N91">
        <v>0.33333333333333331</v>
      </c>
      <c r="O91">
        <v>0</v>
      </c>
      <c r="P91">
        <v>1</v>
      </c>
      <c r="Q91">
        <v>1</v>
      </c>
      <c r="R91">
        <v>1.333333333333333</v>
      </c>
      <c r="S91">
        <v>4</v>
      </c>
      <c r="T91">
        <f t="shared" si="14"/>
        <v>9</v>
      </c>
      <c r="U91" s="2">
        <f t="shared" si="20"/>
        <v>3.1141868512110731E-3</v>
      </c>
      <c r="V91" s="15"/>
      <c r="X91" s="2" t="s">
        <v>28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0.33333333333333331</v>
      </c>
      <c r="AI91" s="2">
        <v>0.66666666666666663</v>
      </c>
      <c r="AJ91" s="2">
        <v>0</v>
      </c>
      <c r="AK91" s="2">
        <v>0.66666666666666663</v>
      </c>
      <c r="AL91" s="2">
        <v>0.33333333333333331</v>
      </c>
      <c r="AM91" s="2">
        <v>1.333333333333333</v>
      </c>
      <c r="AN91" s="2">
        <v>1</v>
      </c>
      <c r="AO91" s="2">
        <v>1.666666666666667</v>
      </c>
      <c r="AP91" s="2">
        <v>4.333333333333333</v>
      </c>
      <c r="AQ91" s="2">
        <f t="shared" si="15"/>
        <v>10.333333333333332</v>
      </c>
      <c r="AR91" s="2">
        <f t="shared" si="21"/>
        <v>3.1196538190600785E-3</v>
      </c>
      <c r="AS91" s="15">
        <f>SUM(AR91)</f>
        <v>3.1196538190600785E-3</v>
      </c>
      <c r="AU91" s="2" t="s">
        <v>28</v>
      </c>
      <c r="AV91" s="2">
        <v>0.33333333333333331</v>
      </c>
      <c r="AW91" s="2">
        <v>0</v>
      </c>
      <c r="AX91" s="2">
        <v>0</v>
      </c>
      <c r="AY91" s="2">
        <v>0.33333333333333331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0.33333333333333331</v>
      </c>
      <c r="BK91" s="2">
        <v>0.66666666666666663</v>
      </c>
      <c r="BL91" s="2">
        <v>0.66666666666666663</v>
      </c>
      <c r="BM91" s="2">
        <v>0.66666666666666663</v>
      </c>
      <c r="BN91" s="2">
        <f t="shared" si="16"/>
        <v>2.9999999999999996</v>
      </c>
      <c r="BO91" s="2">
        <f t="shared" si="17"/>
        <v>8.134490238611709E-4</v>
      </c>
      <c r="BP91" s="15">
        <f>SUM(BO91)</f>
        <v>8.134490238611709E-4</v>
      </c>
      <c r="BR91" s="2" t="s">
        <v>27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0.66666666666666663</v>
      </c>
      <c r="CA91" s="2">
        <v>0</v>
      </c>
      <c r="CB91" s="2">
        <v>0</v>
      </c>
      <c r="CC91" s="2">
        <v>1</v>
      </c>
      <c r="CD91" s="2">
        <v>0</v>
      </c>
      <c r="CE91" s="2">
        <v>0.66666666666666663</v>
      </c>
      <c r="CF91" s="2">
        <v>0.33333333333333331</v>
      </c>
      <c r="CG91" s="2">
        <v>0.66666666666666663</v>
      </c>
      <c r="CH91" s="2">
        <v>1.333333333333333</v>
      </c>
      <c r="CI91" s="2">
        <v>0.66666666666666663</v>
      </c>
      <c r="CJ91" s="2">
        <v>2.666666666666667</v>
      </c>
      <c r="CK91" s="2">
        <f t="shared" si="18"/>
        <v>8</v>
      </c>
      <c r="CL91" s="2">
        <f t="shared" si="19"/>
        <v>1.8094089264173701E-3</v>
      </c>
      <c r="CM91" s="21">
        <f>SUM(CL91)</f>
        <v>1.8094089264173701E-3</v>
      </c>
    </row>
    <row r="92" spans="1:91" x14ac:dyDescent="0.25">
      <c r="A92" s="2" t="s">
        <v>39</v>
      </c>
      <c r="B92" s="2">
        <v>0</v>
      </c>
      <c r="C92" s="2">
        <v>0</v>
      </c>
      <c r="D92" s="2">
        <v>0</v>
      </c>
      <c r="E92" s="2">
        <v>0.33333333333333331</v>
      </c>
      <c r="F92" s="2">
        <v>1.333333333333333</v>
      </c>
      <c r="G92" s="2">
        <v>0.66666666666666663</v>
      </c>
      <c r="H92" s="2">
        <v>1.333333333333333</v>
      </c>
      <c r="I92" s="2">
        <v>1</v>
      </c>
      <c r="J92" s="2">
        <v>0.33333333333333331</v>
      </c>
      <c r="K92" s="2">
        <v>0.33333333333333331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f t="shared" si="14"/>
        <v>5.3333333333333321</v>
      </c>
      <c r="U92" s="2">
        <f t="shared" si="20"/>
        <v>1.8454440599769317E-3</v>
      </c>
      <c r="V92" s="15">
        <f>SUM(U92:U95)</f>
        <v>3.6908881199538644E-3</v>
      </c>
      <c r="X92" s="2" t="s">
        <v>29</v>
      </c>
      <c r="Y92" s="2">
        <v>0</v>
      </c>
      <c r="Z92" s="2">
        <v>0</v>
      </c>
      <c r="AA92" s="2">
        <v>0</v>
      </c>
      <c r="AB92" s="2">
        <v>0</v>
      </c>
      <c r="AC92" s="2">
        <v>0.33333333333333331</v>
      </c>
      <c r="AD92" s="2">
        <v>0</v>
      </c>
      <c r="AE92" s="2">
        <v>0</v>
      </c>
      <c r="AF92" s="2">
        <v>0</v>
      </c>
      <c r="AG92" s="2">
        <v>1</v>
      </c>
      <c r="AH92" s="2">
        <v>0</v>
      </c>
      <c r="AI92" s="2">
        <v>2.333333333333333</v>
      </c>
      <c r="AJ92" s="2">
        <v>0.33333333333333331</v>
      </c>
      <c r="AK92" s="2">
        <v>1.333333333333333</v>
      </c>
      <c r="AL92" s="2">
        <v>2.666666666666667</v>
      </c>
      <c r="AM92" s="2">
        <v>1.666666666666667</v>
      </c>
      <c r="AN92" s="2">
        <v>2.333333333333333</v>
      </c>
      <c r="AO92" s="2">
        <v>2.333333333333333</v>
      </c>
      <c r="AP92" s="2">
        <v>10.66666666666667</v>
      </c>
      <c r="AQ92" s="2">
        <f t="shared" si="15"/>
        <v>25</v>
      </c>
      <c r="AR92" s="2">
        <f t="shared" si="21"/>
        <v>7.5475495622421259E-3</v>
      </c>
      <c r="AS92" s="15">
        <f>SUM(AR92:AR95)</f>
        <v>1.5095099124484252E-2</v>
      </c>
      <c r="AU92" s="2" t="s">
        <v>29</v>
      </c>
      <c r="AV92" s="2">
        <v>0.66666666666666663</v>
      </c>
      <c r="AW92" s="2">
        <v>0</v>
      </c>
      <c r="AX92" s="2">
        <v>0.33333333333333331</v>
      </c>
      <c r="AY92" s="2">
        <v>0</v>
      </c>
      <c r="AZ92" s="2">
        <v>0</v>
      </c>
      <c r="BA92" s="2">
        <v>0.66666666666666663</v>
      </c>
      <c r="BB92" s="2">
        <v>0</v>
      </c>
      <c r="BC92" s="2">
        <v>0</v>
      </c>
      <c r="BD92" s="2">
        <v>2</v>
      </c>
      <c r="BE92" s="2">
        <v>2.666666666666667</v>
      </c>
      <c r="BF92" s="2">
        <v>0.66666666666666663</v>
      </c>
      <c r="BG92" s="2">
        <v>1.666666666666667</v>
      </c>
      <c r="BH92" s="2">
        <v>2.666666666666667</v>
      </c>
      <c r="BI92" s="2">
        <v>1.666666666666667</v>
      </c>
      <c r="BJ92" s="2">
        <v>2.333333333333333</v>
      </c>
      <c r="BK92" s="2">
        <v>3.666666666666667</v>
      </c>
      <c r="BL92" s="2">
        <v>5</v>
      </c>
      <c r="BM92" s="2">
        <v>12.33333333333333</v>
      </c>
      <c r="BN92" s="2">
        <f t="shared" si="16"/>
        <v>36.333333333333336</v>
      </c>
      <c r="BO92" s="2">
        <f t="shared" si="17"/>
        <v>9.851771511207516E-3</v>
      </c>
      <c r="BP92" s="15">
        <f>SUM(BO92:BO95)</f>
        <v>1.9703543022415032E-2</v>
      </c>
      <c r="BR92" s="2" t="s">
        <v>28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0.66666666666666663</v>
      </c>
      <c r="CA92" s="2">
        <v>0</v>
      </c>
      <c r="CB92" s="2">
        <v>0</v>
      </c>
      <c r="CC92" s="2">
        <v>0</v>
      </c>
      <c r="CD92" s="2">
        <v>0.66666666666666663</v>
      </c>
      <c r="CE92" s="2">
        <v>0</v>
      </c>
      <c r="CF92" s="2">
        <v>0</v>
      </c>
      <c r="CG92" s="2">
        <v>0</v>
      </c>
      <c r="CH92" s="2">
        <v>0</v>
      </c>
      <c r="CI92" s="2">
        <v>0.33333333333333331</v>
      </c>
      <c r="CJ92" s="2">
        <v>1.666666666666667</v>
      </c>
      <c r="CK92" s="2">
        <f t="shared" si="18"/>
        <v>3.3333333333333335</v>
      </c>
      <c r="CL92" s="2">
        <f t="shared" si="19"/>
        <v>7.5392038600723761E-4</v>
      </c>
      <c r="CM92" s="21">
        <f>SUM(CL92)</f>
        <v>7.5392038600723761E-4</v>
      </c>
    </row>
    <row r="93" spans="1:91" x14ac:dyDescent="0.25">
      <c r="A93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0.33333333333333331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4"/>
        <v>0.33333333333333331</v>
      </c>
      <c r="U93" s="2">
        <f t="shared" si="20"/>
        <v>1.1534025374855826E-4</v>
      </c>
      <c r="V93" s="15"/>
      <c r="X93" t="s">
        <v>104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0.33333333333333331</v>
      </c>
      <c r="AJ93">
        <v>0</v>
      </c>
      <c r="AK93">
        <v>0.33333333333333331</v>
      </c>
      <c r="AL93">
        <v>0.33333333333333331</v>
      </c>
      <c r="AM93">
        <v>0</v>
      </c>
      <c r="AN93">
        <v>0</v>
      </c>
      <c r="AO93">
        <v>0</v>
      </c>
      <c r="AP93">
        <v>0.66666666666666663</v>
      </c>
      <c r="AQ93">
        <f t="shared" si="15"/>
        <v>1.6666666666666665</v>
      </c>
      <c r="AR93" s="2">
        <f t="shared" si="21"/>
        <v>5.031699708161417E-4</v>
      </c>
      <c r="AS93" s="15"/>
      <c r="AU93" t="s">
        <v>104</v>
      </c>
      <c r="AV93">
        <v>0</v>
      </c>
      <c r="AW93">
        <v>0</v>
      </c>
      <c r="AX93">
        <v>0.33333333333333331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0.33333333333333331</v>
      </c>
      <c r="BE93">
        <v>0.66666666666666663</v>
      </c>
      <c r="BF93">
        <v>0.33333333333333331</v>
      </c>
      <c r="BG93">
        <v>0.33333333333333331</v>
      </c>
      <c r="BH93">
        <v>0.33333333333333331</v>
      </c>
      <c r="BI93">
        <v>0.33333333333333331</v>
      </c>
      <c r="BJ93">
        <v>0.33333333333333331</v>
      </c>
      <c r="BK93">
        <v>0</v>
      </c>
      <c r="BL93">
        <v>0.33333333333333331</v>
      </c>
      <c r="BM93">
        <v>0.33333333333333331</v>
      </c>
      <c r="BN93">
        <f t="shared" si="16"/>
        <v>3.666666666666667</v>
      </c>
      <c r="BO93" s="2">
        <f t="shared" si="17"/>
        <v>9.9421547360809795E-4</v>
      </c>
      <c r="BP93" s="15"/>
      <c r="BR93" s="2" t="s">
        <v>29</v>
      </c>
      <c r="BS93" s="2">
        <v>0</v>
      </c>
      <c r="BT93" s="2">
        <v>0</v>
      </c>
      <c r="BU93" s="2">
        <v>0</v>
      </c>
      <c r="BV93" s="2">
        <v>0.33333333333333331</v>
      </c>
      <c r="BW93" s="2">
        <v>0</v>
      </c>
      <c r="BX93" s="2">
        <v>0.33333333333333331</v>
      </c>
      <c r="BY93" s="2">
        <v>0.66666666666666663</v>
      </c>
      <c r="BZ93" s="2">
        <v>0</v>
      </c>
      <c r="CA93" s="2">
        <v>0</v>
      </c>
      <c r="CB93" s="2">
        <v>1</v>
      </c>
      <c r="CC93" s="2">
        <v>2.666666666666667</v>
      </c>
      <c r="CD93" s="2">
        <v>1.666666666666667</v>
      </c>
      <c r="CE93" s="2">
        <v>2</v>
      </c>
      <c r="CF93" s="2">
        <v>1.333333333333333</v>
      </c>
      <c r="CG93" s="2">
        <v>3.333333333333333</v>
      </c>
      <c r="CH93" s="2">
        <v>6</v>
      </c>
      <c r="CI93" s="2">
        <v>4.666666666666667</v>
      </c>
      <c r="CJ93" s="2">
        <v>14.33333333333333</v>
      </c>
      <c r="CK93" s="2">
        <f t="shared" si="18"/>
        <v>38.333333333333329</v>
      </c>
      <c r="CL93" s="2">
        <f t="shared" si="19"/>
        <v>8.6700844390832314E-3</v>
      </c>
      <c r="CM93" s="21">
        <f>SUM(CL93:CL96)</f>
        <v>1.7340168878166463E-2</v>
      </c>
    </row>
    <row r="94" spans="1:91" x14ac:dyDescent="0.25">
      <c r="A94" t="s">
        <v>130</v>
      </c>
      <c r="B94">
        <v>0</v>
      </c>
      <c r="C94">
        <v>0</v>
      </c>
      <c r="D94">
        <v>0</v>
      </c>
      <c r="E94">
        <v>0.33333333333333331</v>
      </c>
      <c r="F94">
        <v>1</v>
      </c>
      <c r="G94">
        <v>0.33333333333333331</v>
      </c>
      <c r="H94">
        <v>0.66666666666666663</v>
      </c>
      <c r="I94">
        <v>1</v>
      </c>
      <c r="J94">
        <v>0.33333333333333331</v>
      </c>
      <c r="K94">
        <v>0.33333333333333331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f t="shared" si="14"/>
        <v>4</v>
      </c>
      <c r="U94" s="2">
        <f t="shared" si="20"/>
        <v>1.3840830449826991E-3</v>
      </c>
      <c r="V94" s="15"/>
      <c r="X94" t="s">
        <v>105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0.33333333333333331</v>
      </c>
      <c r="AH94">
        <v>0</v>
      </c>
      <c r="AI94">
        <v>1.333333333333333</v>
      </c>
      <c r="AJ94">
        <v>0</v>
      </c>
      <c r="AK94">
        <v>0.66666666666666663</v>
      </c>
      <c r="AL94">
        <v>2</v>
      </c>
      <c r="AM94">
        <v>0.66666666666666663</v>
      </c>
      <c r="AN94">
        <v>1.333333333333333</v>
      </c>
      <c r="AO94">
        <v>2</v>
      </c>
      <c r="AP94">
        <v>4.666666666666667</v>
      </c>
      <c r="AQ94">
        <f t="shared" si="15"/>
        <v>13</v>
      </c>
      <c r="AR94" s="2">
        <f t="shared" si="21"/>
        <v>3.9247257723659052E-3</v>
      </c>
      <c r="AS94" s="15"/>
      <c r="AU94" t="s">
        <v>105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0.33333333333333331</v>
      </c>
      <c r="BB94">
        <v>0</v>
      </c>
      <c r="BC94">
        <v>0</v>
      </c>
      <c r="BD94">
        <v>1.333333333333333</v>
      </c>
      <c r="BE94">
        <v>1.666666666666667</v>
      </c>
      <c r="BF94">
        <v>0.33333333333333331</v>
      </c>
      <c r="BG94">
        <v>1.333333333333333</v>
      </c>
      <c r="BH94">
        <v>1.666666666666667</v>
      </c>
      <c r="BI94">
        <v>0.33333333333333331</v>
      </c>
      <c r="BJ94">
        <v>1.666666666666667</v>
      </c>
      <c r="BK94">
        <v>2</v>
      </c>
      <c r="BL94">
        <v>2</v>
      </c>
      <c r="BM94">
        <v>5.666666666666667</v>
      </c>
      <c r="BN94">
        <f t="shared" si="16"/>
        <v>18.333333333333336</v>
      </c>
      <c r="BO94" s="2">
        <f t="shared" si="17"/>
        <v>4.9710773680404904E-3</v>
      </c>
      <c r="BP94" s="15"/>
      <c r="BR94" t="s">
        <v>104</v>
      </c>
      <c r="BS94">
        <v>0</v>
      </c>
      <c r="BT94">
        <v>0</v>
      </c>
      <c r="BU94">
        <v>0</v>
      </c>
      <c r="BV94">
        <v>0.33333333333333331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0.33333333333333331</v>
      </c>
      <c r="CC94">
        <v>0</v>
      </c>
      <c r="CD94">
        <v>0</v>
      </c>
      <c r="CE94">
        <v>0.33333333333333331</v>
      </c>
      <c r="CF94">
        <v>0</v>
      </c>
      <c r="CG94">
        <v>0</v>
      </c>
      <c r="CH94">
        <v>0.66666666666666663</v>
      </c>
      <c r="CI94">
        <v>0.33333333333333331</v>
      </c>
      <c r="CJ94">
        <v>1</v>
      </c>
      <c r="CK94">
        <f t="shared" si="18"/>
        <v>3</v>
      </c>
      <c r="CL94" s="2">
        <f t="shared" si="19"/>
        <v>6.7852834740651379E-4</v>
      </c>
      <c r="CM94" s="21"/>
    </row>
    <row r="95" spans="1:91" x14ac:dyDescent="0.25">
      <c r="A95" t="s">
        <v>131</v>
      </c>
      <c r="B95">
        <v>0</v>
      </c>
      <c r="C95">
        <v>0</v>
      </c>
      <c r="D95">
        <v>0</v>
      </c>
      <c r="E95">
        <v>0</v>
      </c>
      <c r="F95">
        <v>0.33333333333333331</v>
      </c>
      <c r="G95">
        <v>0.33333333333333331</v>
      </c>
      <c r="H95">
        <v>0.33333333333333331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f t="shared" si="14"/>
        <v>1</v>
      </c>
      <c r="U95" s="2">
        <f t="shared" si="20"/>
        <v>3.4602076124567478E-4</v>
      </c>
      <c r="V95" s="15"/>
      <c r="X95" t="s">
        <v>106</v>
      </c>
      <c r="Y95">
        <v>0</v>
      </c>
      <c r="Z95">
        <v>0</v>
      </c>
      <c r="AA95">
        <v>0</v>
      </c>
      <c r="AB95">
        <v>0</v>
      </c>
      <c r="AC95">
        <v>0.33333333333333331</v>
      </c>
      <c r="AD95">
        <v>0</v>
      </c>
      <c r="AE95">
        <v>0</v>
      </c>
      <c r="AF95">
        <v>0</v>
      </c>
      <c r="AG95">
        <v>0.66666666666666663</v>
      </c>
      <c r="AH95">
        <v>0</v>
      </c>
      <c r="AI95">
        <v>0.66666666666666663</v>
      </c>
      <c r="AJ95">
        <v>0.33333333333333331</v>
      </c>
      <c r="AK95">
        <v>0.33333333333333331</v>
      </c>
      <c r="AL95">
        <v>0.33333333333333331</v>
      </c>
      <c r="AM95">
        <v>1</v>
      </c>
      <c r="AN95">
        <v>1</v>
      </c>
      <c r="AO95">
        <v>0.33333333333333331</v>
      </c>
      <c r="AP95">
        <v>5.333333333333333</v>
      </c>
      <c r="AQ95">
        <f t="shared" si="15"/>
        <v>10.333333333333332</v>
      </c>
      <c r="AR95" s="2">
        <f t="shared" si="21"/>
        <v>3.1196538190600785E-3</v>
      </c>
      <c r="AS95" s="15"/>
      <c r="AU95" t="s">
        <v>106</v>
      </c>
      <c r="AV95">
        <v>0.66666666666666663</v>
      </c>
      <c r="AW95">
        <v>0</v>
      </c>
      <c r="AX95">
        <v>0</v>
      </c>
      <c r="AY95">
        <v>0</v>
      </c>
      <c r="AZ95">
        <v>0</v>
      </c>
      <c r="BA95">
        <v>0.33333333333333331</v>
      </c>
      <c r="BB95">
        <v>0</v>
      </c>
      <c r="BC95">
        <v>0</v>
      </c>
      <c r="BD95">
        <v>0.33333333333333331</v>
      </c>
      <c r="BE95">
        <v>0.33333333333333331</v>
      </c>
      <c r="BF95">
        <v>0</v>
      </c>
      <c r="BG95">
        <v>0</v>
      </c>
      <c r="BH95">
        <v>0.66666666666666663</v>
      </c>
      <c r="BI95">
        <v>1</v>
      </c>
      <c r="BJ95">
        <v>0.33333333333333331</v>
      </c>
      <c r="BK95">
        <v>1.666666666666667</v>
      </c>
      <c r="BL95">
        <v>2.666666666666667</v>
      </c>
      <c r="BM95">
        <v>6.333333333333333</v>
      </c>
      <c r="BN95">
        <f t="shared" si="16"/>
        <v>14.333333333333332</v>
      </c>
      <c r="BO95" s="2">
        <f t="shared" si="17"/>
        <v>3.8864786695589279E-3</v>
      </c>
      <c r="BP95" s="15"/>
      <c r="BR95" t="s">
        <v>105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0.33333333333333331</v>
      </c>
      <c r="BY95">
        <v>0</v>
      </c>
      <c r="BZ95">
        <v>0</v>
      </c>
      <c r="CA95">
        <v>0</v>
      </c>
      <c r="CB95">
        <v>0.66666666666666663</v>
      </c>
      <c r="CC95">
        <v>1.666666666666667</v>
      </c>
      <c r="CD95">
        <v>0.66666666666666663</v>
      </c>
      <c r="CE95">
        <v>1.333333333333333</v>
      </c>
      <c r="CF95">
        <v>0</v>
      </c>
      <c r="CG95">
        <v>1.666666666666667</v>
      </c>
      <c r="CH95">
        <v>2.666666666666667</v>
      </c>
      <c r="CI95">
        <v>2.333333333333333</v>
      </c>
      <c r="CJ95">
        <v>5</v>
      </c>
      <c r="CK95">
        <f t="shared" si="18"/>
        <v>16.333333333333332</v>
      </c>
      <c r="CL95" s="2">
        <f t="shared" si="19"/>
        <v>3.6942098914354636E-3</v>
      </c>
      <c r="CM95" s="21"/>
    </row>
    <row r="96" spans="1:91" x14ac:dyDescent="0.25">
      <c r="A96" s="2" t="s">
        <v>30</v>
      </c>
      <c r="B96" s="2">
        <v>28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f t="shared" si="14"/>
        <v>28</v>
      </c>
      <c r="U96" s="2">
        <f t="shared" si="20"/>
        <v>9.6885813148788937E-3</v>
      </c>
      <c r="V96" s="15">
        <f>SUM(U96:U100)</f>
        <v>1.9377162629757787E-2</v>
      </c>
      <c r="X96" s="2" t="s">
        <v>39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1.333333333333333</v>
      </c>
      <c r="AE96" s="2">
        <v>2</v>
      </c>
      <c r="AF96" s="2">
        <v>1.333333333333333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f t="shared" si="15"/>
        <v>6.6666666666666661</v>
      </c>
      <c r="AR96" s="2">
        <f t="shared" si="21"/>
        <v>2.0126798832645668E-3</v>
      </c>
      <c r="AS96" s="15">
        <f>SUM(AR96:AR99)</f>
        <v>4.0253597665291336E-3</v>
      </c>
      <c r="AU96" s="2" t="s">
        <v>30</v>
      </c>
      <c r="AV96" s="2">
        <v>32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f t="shared" si="16"/>
        <v>32</v>
      </c>
      <c r="BO96" s="2">
        <f t="shared" si="17"/>
        <v>8.6767895878524914E-3</v>
      </c>
      <c r="BP96" s="15">
        <f>SUM(BO96:BO101)</f>
        <v>1.7353579175704983E-2</v>
      </c>
      <c r="BR96" t="s">
        <v>106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0.66666666666666663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0.33333333333333331</v>
      </c>
      <c r="CF96">
        <v>1.333333333333333</v>
      </c>
      <c r="CG96">
        <v>1.666666666666667</v>
      </c>
      <c r="CH96">
        <v>2.666666666666667</v>
      </c>
      <c r="CI96">
        <v>2</v>
      </c>
      <c r="CJ96">
        <v>8.3333333333333339</v>
      </c>
      <c r="CK96">
        <f t="shared" si="18"/>
        <v>19</v>
      </c>
      <c r="CL96" s="2">
        <f t="shared" si="19"/>
        <v>4.2973462002412538E-3</v>
      </c>
      <c r="CM96" s="21"/>
    </row>
    <row r="97" spans="1:91" x14ac:dyDescent="0.25">
      <c r="A97" t="s">
        <v>132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f t="shared" si="14"/>
        <v>5</v>
      </c>
      <c r="U97" s="2">
        <f t="shared" si="20"/>
        <v>1.730103806228374E-3</v>
      </c>
      <c r="V97" s="15"/>
      <c r="X97" t="s">
        <v>130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0.66666666666666663</v>
      </c>
      <c r="AE97">
        <v>0.66666666666666663</v>
      </c>
      <c r="AF97">
        <v>0.66666666666666663</v>
      </c>
      <c r="AG97">
        <v>0.66666666666666663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f t="shared" si="15"/>
        <v>3.6666666666666661</v>
      </c>
      <c r="AR97" s="2">
        <f t="shared" si="21"/>
        <v>1.1069739357955116E-3</v>
      </c>
      <c r="AS97" s="15"/>
      <c r="AU97" t="s">
        <v>132</v>
      </c>
      <c r="AV97">
        <v>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f t="shared" si="16"/>
        <v>4</v>
      </c>
      <c r="BO97" s="2">
        <f t="shared" si="17"/>
        <v>1.0845986984815614E-3</v>
      </c>
      <c r="BP97" s="15"/>
      <c r="BR97" s="2" t="s">
        <v>30</v>
      </c>
      <c r="BS97" s="2">
        <v>41.333333333333329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0.33333333333333331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f t="shared" si="18"/>
        <v>41.666666666666664</v>
      </c>
      <c r="CL97" s="2">
        <f t="shared" si="19"/>
        <v>9.4240048250904679E-3</v>
      </c>
      <c r="CM97" s="21">
        <f>SUM(CL97:CL101)</f>
        <v>1.8848009650180936E-2</v>
      </c>
    </row>
    <row r="98" spans="1:91" x14ac:dyDescent="0.25">
      <c r="A98" t="s">
        <v>133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f t="shared" si="14"/>
        <v>1</v>
      </c>
      <c r="U98" s="2">
        <f t="shared" si="20"/>
        <v>3.4602076124567478E-4</v>
      </c>
      <c r="V98" s="15"/>
      <c r="X98" t="s">
        <v>131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0.33333333333333331</v>
      </c>
      <c r="AE98">
        <v>1</v>
      </c>
      <c r="AF98">
        <v>0.66666666666666663</v>
      </c>
      <c r="AG98">
        <v>0.33333333333333331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f t="shared" si="15"/>
        <v>2.3333333333333335</v>
      </c>
      <c r="AR98" s="2">
        <f t="shared" si="21"/>
        <v>7.0443795914259849E-4</v>
      </c>
      <c r="AS98" s="15"/>
      <c r="AU98" t="s">
        <v>133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f t="shared" si="16"/>
        <v>2</v>
      </c>
      <c r="BO98" s="2">
        <f t="shared" si="17"/>
        <v>5.4229934924078071E-4</v>
      </c>
      <c r="BP98" s="15"/>
      <c r="BR98" t="s">
        <v>132</v>
      </c>
      <c r="BS98">
        <v>4.6666666666666661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f t="shared" si="18"/>
        <v>4.6666666666666661</v>
      </c>
      <c r="CL98" s="2">
        <f t="shared" si="19"/>
        <v>1.0554885404101325E-3</v>
      </c>
      <c r="CM98" s="21"/>
    </row>
    <row r="99" spans="1:91" x14ac:dyDescent="0.25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f t="shared" si="14"/>
        <v>15</v>
      </c>
      <c r="U99" s="2">
        <f t="shared" si="20"/>
        <v>5.1903114186851217E-3</v>
      </c>
      <c r="V99" s="15"/>
      <c r="X99" t="s">
        <v>154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0.33333333333333331</v>
      </c>
      <c r="AE99">
        <v>0.33333333333333331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f t="shared" si="15"/>
        <v>0.66666666666666663</v>
      </c>
      <c r="AR99" s="2">
        <f t="shared" si="21"/>
        <v>2.0126798832645668E-4</v>
      </c>
      <c r="AS99" s="15"/>
      <c r="AU99" t="s">
        <v>157</v>
      </c>
      <c r="AV99">
        <v>0.33333333333333331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f t="shared" si="16"/>
        <v>0.33333333333333331</v>
      </c>
      <c r="BO99" s="2">
        <f t="shared" si="17"/>
        <v>9.0383224873463443E-5</v>
      </c>
      <c r="BP99" s="15"/>
      <c r="BR99" t="s">
        <v>133</v>
      </c>
      <c r="BS99">
        <v>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f t="shared" si="18"/>
        <v>2</v>
      </c>
      <c r="CL99" s="2">
        <f t="shared" si="19"/>
        <v>4.5235223160434252E-4</v>
      </c>
      <c r="CM99" s="21"/>
    </row>
    <row r="100" spans="1:91" x14ac:dyDescent="0.25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f t="shared" si="14"/>
        <v>7</v>
      </c>
      <c r="U100" s="2">
        <f t="shared" si="20"/>
        <v>2.4221453287197234E-3</v>
      </c>
      <c r="V100" s="15"/>
      <c r="X100" s="2" t="s">
        <v>30</v>
      </c>
      <c r="Y100" s="2">
        <v>30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f t="shared" si="15"/>
        <v>30</v>
      </c>
      <c r="AR100" s="2">
        <f t="shared" si="21"/>
        <v>9.0570594746905517E-3</v>
      </c>
      <c r="AS100" s="15">
        <f>SUM(AR100:AR104)</f>
        <v>1.8114118949381107E-2</v>
      </c>
      <c r="AU100" t="s">
        <v>107</v>
      </c>
      <c r="AV100">
        <v>15.66666666666667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f t="shared" si="16"/>
        <v>15.66666666666667</v>
      </c>
      <c r="BO100" s="2">
        <f t="shared" si="17"/>
        <v>4.2480115690527826E-3</v>
      </c>
      <c r="BP100" s="15"/>
      <c r="BR100" t="s">
        <v>107</v>
      </c>
      <c r="BS100">
        <v>19.333333333333329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f t="shared" si="18"/>
        <v>19.333333333333329</v>
      </c>
      <c r="CL100" s="2">
        <f t="shared" si="19"/>
        <v>4.3727382388419767E-3</v>
      </c>
      <c r="CM100" s="21"/>
    </row>
    <row r="101" spans="1:91" x14ac:dyDescent="0.25">
      <c r="A101" s="2" t="s">
        <v>31</v>
      </c>
      <c r="B101" s="2">
        <v>13</v>
      </c>
      <c r="C101" s="2">
        <v>1.333333333333333</v>
      </c>
      <c r="D101" s="2">
        <v>0.66666666666666663</v>
      </c>
      <c r="E101" s="2">
        <v>0.66666666666666663</v>
      </c>
      <c r="F101" s="2">
        <v>0.33333333333333331</v>
      </c>
      <c r="G101" s="2">
        <v>0.33333333333333331</v>
      </c>
      <c r="H101" s="2">
        <v>0.33333333333333331</v>
      </c>
      <c r="I101" s="2">
        <v>0</v>
      </c>
      <c r="J101" s="2">
        <v>0.33333333333333331</v>
      </c>
      <c r="K101" s="2">
        <v>0</v>
      </c>
      <c r="L101" s="2">
        <v>0.33333333333333331</v>
      </c>
      <c r="M101" s="2">
        <v>0</v>
      </c>
      <c r="N101" s="2">
        <v>0</v>
      </c>
      <c r="O101" s="2">
        <v>0.33333333333333331</v>
      </c>
      <c r="P101" s="2">
        <v>0</v>
      </c>
      <c r="Q101" s="2">
        <v>0</v>
      </c>
      <c r="R101" s="2">
        <v>0</v>
      </c>
      <c r="S101" s="2">
        <v>0</v>
      </c>
      <c r="T101" s="2">
        <f t="shared" si="14"/>
        <v>17.666666666666661</v>
      </c>
      <c r="U101" s="2">
        <f t="shared" si="20"/>
        <v>6.1130334486735856E-3</v>
      </c>
      <c r="V101" s="15">
        <f>SUM(U101:U104)</f>
        <v>1.2226066897347173E-2</v>
      </c>
      <c r="X101" t="s">
        <v>132</v>
      </c>
      <c r="Y101">
        <v>2.333333333333333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f t="shared" si="15"/>
        <v>2.333333333333333</v>
      </c>
      <c r="AR101" s="2">
        <f t="shared" si="21"/>
        <v>7.0443795914259838E-4</v>
      </c>
      <c r="AS101" s="15"/>
      <c r="AU101" t="s">
        <v>108</v>
      </c>
      <c r="AV101">
        <v>10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f t="shared" si="16"/>
        <v>10</v>
      </c>
      <c r="BO101" s="2">
        <f t="shared" si="17"/>
        <v>2.7114967462039037E-3</v>
      </c>
      <c r="BP101" s="15"/>
      <c r="BR101" t="s">
        <v>108</v>
      </c>
      <c r="BS101">
        <v>15.33333333333333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0.33333333333333331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f t="shared" si="18"/>
        <v>15.666666666666664</v>
      </c>
      <c r="CL101" s="2">
        <f t="shared" si="19"/>
        <v>3.5434258142340159E-3</v>
      </c>
      <c r="CM101" s="21"/>
    </row>
    <row r="102" spans="1:91" x14ac:dyDescent="0.25">
      <c r="A102" t="s">
        <v>134</v>
      </c>
      <c r="B102">
        <v>0.66666666666666663</v>
      </c>
      <c r="C102">
        <v>0.33333333333333331</v>
      </c>
      <c r="D102">
        <v>0</v>
      </c>
      <c r="E102">
        <v>0.66666666666666663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f t="shared" si="14"/>
        <v>1.6666666666666665</v>
      </c>
      <c r="U102" s="2">
        <f t="shared" si="20"/>
        <v>5.7670126874279125E-4</v>
      </c>
      <c r="V102" s="15"/>
      <c r="X102" t="s">
        <v>133</v>
      </c>
      <c r="Y102">
        <v>0.66666666666666663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f t="shared" si="15"/>
        <v>0.66666666666666663</v>
      </c>
      <c r="AR102" s="2">
        <f t="shared" si="21"/>
        <v>2.0126798832645668E-4</v>
      </c>
      <c r="AS102" s="15"/>
      <c r="AU102" s="2" t="s">
        <v>31</v>
      </c>
      <c r="AV102" s="2">
        <v>12.66666666666667</v>
      </c>
      <c r="AW102" s="2">
        <v>2.333333333333333</v>
      </c>
      <c r="AX102" s="2">
        <v>0.33333333333333331</v>
      </c>
      <c r="AY102" s="2">
        <v>0.33333333333333331</v>
      </c>
      <c r="AZ102" s="2">
        <v>0.33333333333333331</v>
      </c>
      <c r="BA102" s="2">
        <v>0.66666666666666663</v>
      </c>
      <c r="BB102" s="2">
        <v>0</v>
      </c>
      <c r="BC102" s="2">
        <v>0</v>
      </c>
      <c r="BD102" s="2">
        <v>0</v>
      </c>
      <c r="BE102" s="2">
        <v>0.33333333333333331</v>
      </c>
      <c r="BF102" s="2">
        <v>0</v>
      </c>
      <c r="BG102" s="2">
        <v>0.33333333333333331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f t="shared" si="16"/>
        <v>17.333333333333336</v>
      </c>
      <c r="BO102" s="2">
        <f t="shared" si="17"/>
        <v>4.6999276934201004E-3</v>
      </c>
      <c r="BP102" s="15">
        <f>SUM(BO102:BO105)</f>
        <v>9.3998553868402009E-3</v>
      </c>
      <c r="BR102" s="2" t="s">
        <v>31</v>
      </c>
      <c r="BS102" s="2">
        <v>10</v>
      </c>
      <c r="BT102" s="2">
        <v>1.333333333333333</v>
      </c>
      <c r="BU102" s="2">
        <v>0.33333333333333331</v>
      </c>
      <c r="BV102" s="2">
        <v>0</v>
      </c>
      <c r="BW102" s="2">
        <v>0</v>
      </c>
      <c r="BX102" s="2">
        <v>0.33333333333333331</v>
      </c>
      <c r="BY102" s="2">
        <v>0.33333333333333331</v>
      </c>
      <c r="BZ102" s="2">
        <v>0.33333333333333331</v>
      </c>
      <c r="CA102" s="2">
        <v>0</v>
      </c>
      <c r="CB102" s="2">
        <v>0.33333333333333331</v>
      </c>
      <c r="CC102" s="2">
        <v>0.33333333333333331</v>
      </c>
      <c r="CD102" s="2">
        <v>0.33333333333333331</v>
      </c>
      <c r="CE102" s="2">
        <v>0</v>
      </c>
      <c r="CF102" s="2">
        <v>0</v>
      </c>
      <c r="CG102" s="2">
        <v>0.33333333333333331</v>
      </c>
      <c r="CH102" s="2">
        <v>0.33333333333333331</v>
      </c>
      <c r="CI102" s="2">
        <v>0.33333333333333331</v>
      </c>
      <c r="CJ102" s="2">
        <v>0</v>
      </c>
      <c r="CK102" s="2">
        <f t="shared" si="18"/>
        <v>14.666666666666671</v>
      </c>
      <c r="CL102" s="2">
        <f t="shared" si="19"/>
        <v>3.3172496984318462E-3</v>
      </c>
      <c r="CM102" s="21">
        <f>SUM(CL102:CL105)</f>
        <v>6.6344993968636906E-3</v>
      </c>
    </row>
    <row r="103" spans="1:91" x14ac:dyDescent="0.25">
      <c r="A103" t="s">
        <v>109</v>
      </c>
      <c r="B103">
        <v>7.333333333333333</v>
      </c>
      <c r="C103">
        <v>0.66666666666666663</v>
      </c>
      <c r="D103">
        <v>0.33333333333333331</v>
      </c>
      <c r="E103">
        <v>0</v>
      </c>
      <c r="F103">
        <v>0.33333333333333331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0.33333333333333331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f t="shared" ref="T103:T117" si="22">SUM(B103:S103)</f>
        <v>9.0000000000000018</v>
      </c>
      <c r="U103" s="2">
        <f t="shared" si="20"/>
        <v>3.114186851211074E-3</v>
      </c>
      <c r="V103" s="15"/>
      <c r="X103" t="s">
        <v>107</v>
      </c>
      <c r="Y103">
        <v>11.66666666666667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f t="shared" ref="AQ103:AQ122" si="23">SUM(Y103:AP103)</f>
        <v>11.66666666666667</v>
      </c>
      <c r="AR103" s="2">
        <f t="shared" si="21"/>
        <v>3.5221897957129931E-3</v>
      </c>
      <c r="AS103" s="15"/>
      <c r="AU103" t="s">
        <v>134</v>
      </c>
      <c r="AV103">
        <v>3.666666666666667</v>
      </c>
      <c r="AW103">
        <v>0.66666666666666663</v>
      </c>
      <c r="AX103">
        <v>0</v>
      </c>
      <c r="AY103">
        <v>0.33333333333333331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f t="shared" ref="BN103:BN120" si="24">SUM(AV103:BM103)</f>
        <v>4.666666666666667</v>
      </c>
      <c r="BO103" s="2">
        <f t="shared" ref="BO103:BO120" si="25">BN103/$BN$121</f>
        <v>1.2653651482284884E-3</v>
      </c>
      <c r="BP103" s="15"/>
      <c r="BR103" t="s">
        <v>134</v>
      </c>
      <c r="BS103">
        <v>1.666666666666667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0.33333333333333331</v>
      </c>
      <c r="CH103">
        <v>0.33333333333333331</v>
      </c>
      <c r="CI103">
        <v>0</v>
      </c>
      <c r="CJ103">
        <v>0</v>
      </c>
      <c r="CK103">
        <f t="shared" ref="CK103:CK119" si="26">SUM(BS103:CJ103)</f>
        <v>2.3333333333333339</v>
      </c>
      <c r="CL103" s="2">
        <f t="shared" ref="CL103:CL119" si="27">CK103/$CK$120</f>
        <v>5.2774427020506646E-4</v>
      </c>
      <c r="CM103" s="21"/>
    </row>
    <row r="104" spans="1:91" x14ac:dyDescent="0.25">
      <c r="A104" t="s">
        <v>110</v>
      </c>
      <c r="B104">
        <v>5</v>
      </c>
      <c r="C104">
        <v>0.33333333333333331</v>
      </c>
      <c r="D104">
        <v>0.33333333333333331</v>
      </c>
      <c r="E104">
        <v>0</v>
      </c>
      <c r="F104">
        <v>0</v>
      </c>
      <c r="G104">
        <v>0.33333333333333331</v>
      </c>
      <c r="H104">
        <v>0.33333333333333331</v>
      </c>
      <c r="I104">
        <v>0</v>
      </c>
      <c r="J104">
        <v>0.33333333333333331</v>
      </c>
      <c r="K104">
        <v>0</v>
      </c>
      <c r="L104">
        <v>0</v>
      </c>
      <c r="M104">
        <v>0</v>
      </c>
      <c r="N104">
        <v>0</v>
      </c>
      <c r="O104">
        <v>0.33333333333333331</v>
      </c>
      <c r="P104">
        <v>0</v>
      </c>
      <c r="Q104">
        <v>0</v>
      </c>
      <c r="R104">
        <v>0</v>
      </c>
      <c r="S104">
        <v>0</v>
      </c>
      <c r="T104">
        <f t="shared" si="22"/>
        <v>6.9999999999999982</v>
      </c>
      <c r="U104" s="2">
        <f t="shared" si="20"/>
        <v>2.422145328719723E-3</v>
      </c>
      <c r="V104" s="15"/>
      <c r="X104" t="s">
        <v>108</v>
      </c>
      <c r="Y104">
        <v>15.33333333333333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f t="shared" si="23"/>
        <v>15.33333333333333</v>
      </c>
      <c r="AR104" s="2">
        <f t="shared" si="21"/>
        <v>4.6291637315085035E-3</v>
      </c>
      <c r="AS104" s="15"/>
      <c r="AU104" t="s">
        <v>109</v>
      </c>
      <c r="AV104">
        <v>5.3333333333333339</v>
      </c>
      <c r="AW104">
        <v>1.666666666666667</v>
      </c>
      <c r="AX104">
        <v>0.33333333333333331</v>
      </c>
      <c r="AY104">
        <v>0</v>
      </c>
      <c r="AZ104">
        <v>0.33333333333333331</v>
      </c>
      <c r="BA104">
        <v>0.66666666666666663</v>
      </c>
      <c r="BB104">
        <v>0</v>
      </c>
      <c r="BC104">
        <v>0</v>
      </c>
      <c r="BD104">
        <v>0</v>
      </c>
      <c r="BE104">
        <v>0.33333333333333331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f t="shared" si="24"/>
        <v>8.6666666666666679</v>
      </c>
      <c r="BO104" s="2">
        <f t="shared" si="25"/>
        <v>2.3499638467100502E-3</v>
      </c>
      <c r="BP104" s="15"/>
      <c r="BR104" t="s">
        <v>109</v>
      </c>
      <c r="BS104">
        <v>3</v>
      </c>
      <c r="BT104">
        <v>1.333333333333333</v>
      </c>
      <c r="BU104">
        <v>0.33333333333333331</v>
      </c>
      <c r="BV104">
        <v>0</v>
      </c>
      <c r="BW104">
        <v>0</v>
      </c>
      <c r="BX104">
        <v>0.33333333333333331</v>
      </c>
      <c r="BY104">
        <v>0.33333333333333331</v>
      </c>
      <c r="BZ104">
        <v>0.33333333333333331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f t="shared" si="26"/>
        <v>5.6666666666666652</v>
      </c>
      <c r="CL104" s="2">
        <f t="shared" si="27"/>
        <v>1.2816646562123035E-3</v>
      </c>
      <c r="CM104" s="21"/>
    </row>
    <row r="105" spans="1:91" x14ac:dyDescent="0.25">
      <c r="A105" s="20" t="s">
        <v>32</v>
      </c>
      <c r="B105" s="20">
        <v>1.666666666666667</v>
      </c>
      <c r="C105" s="20">
        <v>1</v>
      </c>
      <c r="D105" s="20">
        <v>0</v>
      </c>
      <c r="E105" s="20">
        <v>1</v>
      </c>
      <c r="F105" s="20">
        <v>1.333333333333333</v>
      </c>
      <c r="G105" s="20">
        <v>0.66666666666666663</v>
      </c>
      <c r="H105" s="20">
        <v>1.333333333333333</v>
      </c>
      <c r="I105" s="20">
        <v>0.66666666666666663</v>
      </c>
      <c r="J105" s="20">
        <v>2</v>
      </c>
      <c r="K105" s="20">
        <v>1.333333333333333</v>
      </c>
      <c r="L105" s="20">
        <v>1.666666666666667</v>
      </c>
      <c r="M105" s="20">
        <v>2</v>
      </c>
      <c r="N105" s="20">
        <v>3.666666666666667</v>
      </c>
      <c r="O105" s="20">
        <v>4</v>
      </c>
      <c r="P105" s="20">
        <v>6.666666666666667</v>
      </c>
      <c r="Q105" s="20">
        <v>8</v>
      </c>
      <c r="R105" s="20">
        <v>7.333333333333333</v>
      </c>
      <c r="S105" s="20">
        <v>40</v>
      </c>
      <c r="T105" s="20">
        <f t="shared" si="22"/>
        <v>84.333333333333343</v>
      </c>
      <c r="U105" s="20">
        <f t="shared" si="20"/>
        <v>2.9181084198385245E-2</v>
      </c>
      <c r="V105" s="15">
        <f>SUM(U105:U108)</f>
        <v>5.8362168396770484E-2</v>
      </c>
      <c r="X105" s="2" t="s">
        <v>31</v>
      </c>
      <c r="Y105" s="2">
        <v>8.3333333333333339</v>
      </c>
      <c r="Z105" s="2">
        <v>1.666666666666667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0.33333333333333331</v>
      </c>
      <c r="AM105" s="2">
        <v>0</v>
      </c>
      <c r="AN105" s="2">
        <v>0</v>
      </c>
      <c r="AO105" s="2">
        <v>0</v>
      </c>
      <c r="AP105" s="2">
        <v>0</v>
      </c>
      <c r="AQ105" s="2">
        <f t="shared" si="23"/>
        <v>10.333333333333334</v>
      </c>
      <c r="AR105" s="2">
        <f t="shared" si="21"/>
        <v>3.1196538190600789E-3</v>
      </c>
      <c r="AS105" s="15">
        <f>SUM(AR105:AR108)</f>
        <v>6.2393076381201586E-3</v>
      </c>
      <c r="AU105" t="s">
        <v>110</v>
      </c>
      <c r="AV105">
        <v>3.666666666666667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0.33333333333333331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f t="shared" si="24"/>
        <v>4</v>
      </c>
      <c r="BO105" s="2">
        <f t="shared" si="25"/>
        <v>1.0845986984815614E-3</v>
      </c>
      <c r="BP105" s="15"/>
      <c r="BR105" t="s">
        <v>110</v>
      </c>
      <c r="BS105">
        <v>5.333333333333333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0.33333333333333331</v>
      </c>
      <c r="CC105">
        <v>0.33333333333333331</v>
      </c>
      <c r="CD105">
        <v>0.33333333333333331</v>
      </c>
      <c r="CE105">
        <v>0</v>
      </c>
      <c r="CF105">
        <v>0</v>
      </c>
      <c r="CG105">
        <v>0</v>
      </c>
      <c r="CH105">
        <v>0</v>
      </c>
      <c r="CI105">
        <v>0.33333333333333331</v>
      </c>
      <c r="CJ105">
        <v>0</v>
      </c>
      <c r="CK105">
        <f t="shared" si="26"/>
        <v>6.6666666666666652</v>
      </c>
      <c r="CL105" s="2">
        <f t="shared" si="27"/>
        <v>1.5078407720144748E-3</v>
      </c>
      <c r="CM105" s="21"/>
    </row>
    <row r="106" spans="1:91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0.33333333333333331</v>
      </c>
      <c r="R106">
        <v>0</v>
      </c>
      <c r="S106">
        <v>5</v>
      </c>
      <c r="T106">
        <f t="shared" si="22"/>
        <v>5.333333333333333</v>
      </c>
      <c r="U106" s="2">
        <f t="shared" si="20"/>
        <v>1.8454440599769322E-3</v>
      </c>
      <c r="V106" s="15"/>
      <c r="X106" t="s">
        <v>134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f t="shared" si="23"/>
        <v>3</v>
      </c>
      <c r="AR106" s="2">
        <f t="shared" si="21"/>
        <v>9.0570594746905517E-4</v>
      </c>
      <c r="AS106" s="15"/>
      <c r="AU106" s="20" t="s">
        <v>32</v>
      </c>
      <c r="AV106" s="20">
        <v>1.333333333333333</v>
      </c>
      <c r="AW106" s="20">
        <v>0.66666666666666663</v>
      </c>
      <c r="AX106" s="20">
        <v>0</v>
      </c>
      <c r="AY106" s="20">
        <v>0.66666666666666663</v>
      </c>
      <c r="AZ106" s="20">
        <v>2.333333333333333</v>
      </c>
      <c r="BA106" s="20">
        <v>2.333333333333333</v>
      </c>
      <c r="BB106" s="20">
        <v>3.333333333333333</v>
      </c>
      <c r="BC106" s="20">
        <v>5.333333333333333</v>
      </c>
      <c r="BD106" s="20">
        <v>4</v>
      </c>
      <c r="BE106" s="20">
        <v>5.333333333333333</v>
      </c>
      <c r="BF106" s="20">
        <v>6.666666666666667</v>
      </c>
      <c r="BG106" s="20">
        <v>9.6666666666666661</v>
      </c>
      <c r="BH106" s="20">
        <v>7.666666666666667</v>
      </c>
      <c r="BI106" s="20">
        <v>8</v>
      </c>
      <c r="BJ106" s="20">
        <v>9</v>
      </c>
      <c r="BK106" s="20">
        <v>6</v>
      </c>
      <c r="BL106" s="20">
        <v>11.33333333333333</v>
      </c>
      <c r="BM106" s="20">
        <v>28.666666666666671</v>
      </c>
      <c r="BN106" s="20">
        <f t="shared" si="24"/>
        <v>112.33333333333333</v>
      </c>
      <c r="BO106" s="20">
        <f t="shared" si="25"/>
        <v>3.0459146782357182E-2</v>
      </c>
      <c r="BP106" s="15">
        <f>SUM(BO106:BO109)</f>
        <v>6.0918293564714357E-2</v>
      </c>
      <c r="BR106" s="20" t="s">
        <v>32</v>
      </c>
      <c r="BS106" s="20">
        <v>1.333333333333333</v>
      </c>
      <c r="BT106" s="20">
        <v>0</v>
      </c>
      <c r="BU106" s="20">
        <v>0.33333333333333331</v>
      </c>
      <c r="BV106" s="20">
        <v>0.33333333333333331</v>
      </c>
      <c r="BW106" s="20">
        <v>0.66666666666666663</v>
      </c>
      <c r="BX106" s="20">
        <v>2.333333333333333</v>
      </c>
      <c r="BY106" s="20">
        <v>1</v>
      </c>
      <c r="BZ106" s="20">
        <v>2.333333333333333</v>
      </c>
      <c r="CA106" s="20">
        <v>7</v>
      </c>
      <c r="CB106" s="20">
        <v>6.333333333333333</v>
      </c>
      <c r="CC106" s="20">
        <v>9</v>
      </c>
      <c r="CD106" s="20">
        <v>16.666666666666671</v>
      </c>
      <c r="CE106" s="20">
        <v>12</v>
      </c>
      <c r="CF106" s="20">
        <v>17</v>
      </c>
      <c r="CG106" s="20">
        <v>17.666666666666671</v>
      </c>
      <c r="CH106" s="20">
        <v>15</v>
      </c>
      <c r="CI106" s="20">
        <v>17</v>
      </c>
      <c r="CJ106" s="20">
        <v>47.333333333333343</v>
      </c>
      <c r="CK106" s="20">
        <f t="shared" si="26"/>
        <v>173.33333333333337</v>
      </c>
      <c r="CL106" s="20">
        <f t="shared" si="27"/>
        <v>3.9203860072376362E-2</v>
      </c>
      <c r="CM106" s="21">
        <f>SUM(CL106:CL109)</f>
        <v>7.840772014475271E-2</v>
      </c>
    </row>
    <row r="107" spans="1:91" x14ac:dyDescent="0.25">
      <c r="A107" t="s">
        <v>151</v>
      </c>
      <c r="B107">
        <v>0.33333333333333331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0.33333333333333331</v>
      </c>
      <c r="J107">
        <v>0</v>
      </c>
      <c r="K107">
        <v>0.33333333333333331</v>
      </c>
      <c r="L107">
        <v>0</v>
      </c>
      <c r="M107">
        <v>0</v>
      </c>
      <c r="N107">
        <v>0.66666666666666663</v>
      </c>
      <c r="O107">
        <v>0.66666666666666663</v>
      </c>
      <c r="P107">
        <v>0.66666666666666663</v>
      </c>
      <c r="Q107">
        <v>0.66666666666666663</v>
      </c>
      <c r="R107">
        <v>0.66666666666666663</v>
      </c>
      <c r="S107">
        <v>5</v>
      </c>
      <c r="T107">
        <f t="shared" si="22"/>
        <v>9.3333333333333321</v>
      </c>
      <c r="U107" s="2">
        <f t="shared" si="20"/>
        <v>3.2295271049596311E-3</v>
      </c>
      <c r="V107" s="15"/>
      <c r="X107" t="s">
        <v>109</v>
      </c>
      <c r="Y107">
        <v>2.666666666666667</v>
      </c>
      <c r="Z107">
        <v>1.666666666666667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f t="shared" si="23"/>
        <v>4.3333333333333339</v>
      </c>
      <c r="AR107" s="2">
        <f t="shared" si="21"/>
        <v>1.3082419241219688E-3</v>
      </c>
      <c r="AS107" s="15"/>
      <c r="AU107" t="s">
        <v>111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3.333333333333333</v>
      </c>
      <c r="BN107">
        <f t="shared" si="24"/>
        <v>3.333333333333333</v>
      </c>
      <c r="BO107" s="2">
        <f t="shared" si="25"/>
        <v>9.0383224873463448E-4</v>
      </c>
      <c r="BP107" s="15"/>
      <c r="BR107" t="s">
        <v>111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0.33333333333333331</v>
      </c>
      <c r="CJ107">
        <v>4.333333333333333</v>
      </c>
      <c r="CK107">
        <f t="shared" si="26"/>
        <v>4.6666666666666661</v>
      </c>
      <c r="CL107" s="2">
        <f t="shared" si="27"/>
        <v>1.0554885404101325E-3</v>
      </c>
      <c r="CM107" s="21"/>
    </row>
    <row r="108" spans="1:91" x14ac:dyDescent="0.25">
      <c r="A108" t="s">
        <v>112</v>
      </c>
      <c r="B108">
        <v>1.333333333333333</v>
      </c>
      <c r="C108">
        <v>1</v>
      </c>
      <c r="D108">
        <v>0</v>
      </c>
      <c r="E108">
        <v>1</v>
      </c>
      <c r="F108">
        <v>1.333333333333333</v>
      </c>
      <c r="G108">
        <v>0.66666666666666663</v>
      </c>
      <c r="H108">
        <v>1.333333333333333</v>
      </c>
      <c r="I108">
        <v>0.33333333333333331</v>
      </c>
      <c r="J108">
        <v>2</v>
      </c>
      <c r="K108">
        <v>1</v>
      </c>
      <c r="L108">
        <v>1.666666666666667</v>
      </c>
      <c r="M108">
        <v>2</v>
      </c>
      <c r="N108">
        <v>3</v>
      </c>
      <c r="O108">
        <v>3.333333333333333</v>
      </c>
      <c r="P108">
        <v>6</v>
      </c>
      <c r="Q108">
        <v>7</v>
      </c>
      <c r="R108">
        <v>6.666666666666667</v>
      </c>
      <c r="S108">
        <v>30</v>
      </c>
      <c r="T108">
        <f t="shared" si="22"/>
        <v>69.666666666666657</v>
      </c>
      <c r="U108" s="2">
        <f t="shared" si="20"/>
        <v>2.4106113033448673E-2</v>
      </c>
      <c r="V108" s="15"/>
      <c r="X108" t="s">
        <v>110</v>
      </c>
      <c r="Y108">
        <v>2.666666666666667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0.33333333333333331</v>
      </c>
      <c r="AM108">
        <v>0</v>
      </c>
      <c r="AN108">
        <v>0</v>
      </c>
      <c r="AO108">
        <v>0</v>
      </c>
      <c r="AP108">
        <v>0</v>
      </c>
      <c r="AQ108">
        <f t="shared" si="23"/>
        <v>3.0000000000000004</v>
      </c>
      <c r="AR108" s="2">
        <f t="shared" si="21"/>
        <v>9.0570594746905528E-4</v>
      </c>
      <c r="AS108" s="15"/>
      <c r="AU108" t="s">
        <v>151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0.33333333333333331</v>
      </c>
      <c r="BC108">
        <v>0.33333333333333331</v>
      </c>
      <c r="BD108">
        <v>0</v>
      </c>
      <c r="BE108">
        <v>0.33333333333333331</v>
      </c>
      <c r="BF108">
        <v>0.66666666666666663</v>
      </c>
      <c r="BG108">
        <v>0.33333333333333331</v>
      </c>
      <c r="BH108">
        <v>0.33333333333333331</v>
      </c>
      <c r="BI108">
        <v>0.33333333333333331</v>
      </c>
      <c r="BJ108">
        <v>0.33333333333333331</v>
      </c>
      <c r="BK108">
        <v>0.33333333333333331</v>
      </c>
      <c r="BL108">
        <v>1.333333333333333</v>
      </c>
      <c r="BM108">
        <v>3.333333333333333</v>
      </c>
      <c r="BN108">
        <f t="shared" si="24"/>
        <v>7.9999999999999991</v>
      </c>
      <c r="BO108" s="2">
        <f t="shared" si="25"/>
        <v>2.1691973969631224E-3</v>
      </c>
      <c r="BP108" s="15"/>
      <c r="BR108" t="s">
        <v>151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0.33333333333333331</v>
      </c>
      <c r="CA108">
        <v>0</v>
      </c>
      <c r="CB108">
        <v>0</v>
      </c>
      <c r="CC108">
        <v>0.33333333333333331</v>
      </c>
      <c r="CD108">
        <v>0.66666666666666663</v>
      </c>
      <c r="CE108">
        <v>0</v>
      </c>
      <c r="CF108">
        <v>0.66666666666666663</v>
      </c>
      <c r="CG108">
        <v>1</v>
      </c>
      <c r="CH108">
        <v>0.66666666666666663</v>
      </c>
      <c r="CI108">
        <v>1.333333333333333</v>
      </c>
      <c r="CJ108">
        <v>2.333333333333333</v>
      </c>
      <c r="CK108">
        <f t="shared" si="26"/>
        <v>7.333333333333333</v>
      </c>
      <c r="CL108" s="2">
        <f t="shared" si="27"/>
        <v>1.6586248492159224E-3</v>
      </c>
      <c r="CM108" s="21"/>
    </row>
    <row r="109" spans="1:91" x14ac:dyDescent="0.25">
      <c r="A109" s="2" t="s">
        <v>33</v>
      </c>
      <c r="B109" s="2">
        <v>0.66666666666666663</v>
      </c>
      <c r="C109" s="2">
        <v>1.333333333333333</v>
      </c>
      <c r="D109" s="2">
        <v>0.66666666666666663</v>
      </c>
      <c r="E109" s="2">
        <v>2</v>
      </c>
      <c r="F109" s="2">
        <v>3.666666666666667</v>
      </c>
      <c r="G109" s="2">
        <v>4.333333333333333</v>
      </c>
      <c r="H109" s="2">
        <v>3</v>
      </c>
      <c r="I109" s="2">
        <v>3</v>
      </c>
      <c r="J109" s="2">
        <v>4.666666666666667</v>
      </c>
      <c r="K109" s="2">
        <v>3.666666666666667</v>
      </c>
      <c r="L109" s="2">
        <v>2.666666666666667</v>
      </c>
      <c r="M109" s="2">
        <v>3.333333333333333</v>
      </c>
      <c r="N109" s="2">
        <v>1.666666666666667</v>
      </c>
      <c r="O109" s="2">
        <v>2.666666666666667</v>
      </c>
      <c r="P109" s="2">
        <v>1.666666666666667</v>
      </c>
      <c r="Q109" s="2">
        <v>1</v>
      </c>
      <c r="R109" s="2">
        <v>1</v>
      </c>
      <c r="S109" s="2">
        <v>13.33333333333333</v>
      </c>
      <c r="T109" s="2">
        <f t="shared" si="22"/>
        <v>54.333333333333321</v>
      </c>
      <c r="U109" s="2">
        <f t="shared" si="20"/>
        <v>1.8800461361014993E-2</v>
      </c>
      <c r="V109" s="15">
        <f>SUM(U109:U117)</f>
        <v>3.760092272203E-2</v>
      </c>
      <c r="X109" s="20" t="s">
        <v>32</v>
      </c>
      <c r="Y109" s="20">
        <v>1.666666666666667</v>
      </c>
      <c r="Z109" s="20">
        <v>0.66666666666666663</v>
      </c>
      <c r="AA109" s="20">
        <v>0.66666666666666663</v>
      </c>
      <c r="AB109" s="20">
        <v>0.66666666666666663</v>
      </c>
      <c r="AC109" s="20">
        <v>0.33333333333333331</v>
      </c>
      <c r="AD109" s="20">
        <v>1</v>
      </c>
      <c r="AE109" s="20">
        <v>1</v>
      </c>
      <c r="AF109" s="20">
        <v>1</v>
      </c>
      <c r="AG109" s="20">
        <v>2.666666666666667</v>
      </c>
      <c r="AH109" s="20">
        <v>2.666666666666667</v>
      </c>
      <c r="AI109" s="20">
        <v>4</v>
      </c>
      <c r="AJ109" s="20">
        <v>5</v>
      </c>
      <c r="AK109" s="20">
        <v>7.666666666666667</v>
      </c>
      <c r="AL109" s="20">
        <v>7.666666666666667</v>
      </c>
      <c r="AM109" s="20">
        <v>11.33333333333333</v>
      </c>
      <c r="AN109" s="20">
        <v>13</v>
      </c>
      <c r="AO109" s="20">
        <v>13.33333333333333</v>
      </c>
      <c r="AP109" s="20">
        <v>58.666666666666657</v>
      </c>
      <c r="AQ109" s="20">
        <f t="shared" si="23"/>
        <v>133</v>
      </c>
      <c r="AR109" s="20">
        <f t="shared" si="21"/>
        <v>4.0152963671128111E-2</v>
      </c>
      <c r="AS109" s="15">
        <f>SUM(AR109:AR112)</f>
        <v>8.0305927342256223E-2</v>
      </c>
      <c r="AU109" t="s">
        <v>112</v>
      </c>
      <c r="AV109">
        <v>1.333333333333333</v>
      </c>
      <c r="AW109">
        <v>0.66666666666666663</v>
      </c>
      <c r="AX109">
        <v>0</v>
      </c>
      <c r="AY109">
        <v>0.66666666666666663</v>
      </c>
      <c r="AZ109">
        <v>2.333333333333333</v>
      </c>
      <c r="BA109">
        <v>2.333333333333333</v>
      </c>
      <c r="BB109">
        <v>3</v>
      </c>
      <c r="BC109">
        <v>5</v>
      </c>
      <c r="BD109">
        <v>4</v>
      </c>
      <c r="BE109">
        <v>5</v>
      </c>
      <c r="BF109">
        <v>6</v>
      </c>
      <c r="BG109">
        <v>9.3333333333333339</v>
      </c>
      <c r="BH109">
        <v>7.333333333333333</v>
      </c>
      <c r="BI109">
        <v>7.666666666666667</v>
      </c>
      <c r="BJ109">
        <v>8.6666666666666661</v>
      </c>
      <c r="BK109">
        <v>5.666666666666667</v>
      </c>
      <c r="BL109">
        <v>10</v>
      </c>
      <c r="BM109">
        <v>22</v>
      </c>
      <c r="BN109">
        <f t="shared" si="24"/>
        <v>101</v>
      </c>
      <c r="BO109" s="2">
        <f t="shared" si="25"/>
        <v>2.7386117136659425E-2</v>
      </c>
      <c r="BP109" s="15"/>
      <c r="BR109" t="s">
        <v>112</v>
      </c>
      <c r="BS109">
        <v>1.333333333333333</v>
      </c>
      <c r="BT109">
        <v>0</v>
      </c>
      <c r="BU109">
        <v>0.33333333333333331</v>
      </c>
      <c r="BV109">
        <v>0.33333333333333331</v>
      </c>
      <c r="BW109">
        <v>0.66666666666666663</v>
      </c>
      <c r="BX109">
        <v>2.333333333333333</v>
      </c>
      <c r="BY109">
        <v>1</v>
      </c>
      <c r="BZ109">
        <v>2</v>
      </c>
      <c r="CA109">
        <v>7</v>
      </c>
      <c r="CB109">
        <v>6.333333333333333</v>
      </c>
      <c r="CC109">
        <v>8.6666666666666661</v>
      </c>
      <c r="CD109">
        <v>16</v>
      </c>
      <c r="CE109">
        <v>12</v>
      </c>
      <c r="CF109">
        <v>16.333333333333329</v>
      </c>
      <c r="CG109">
        <v>16.666666666666671</v>
      </c>
      <c r="CH109">
        <v>14.33333333333333</v>
      </c>
      <c r="CI109">
        <v>15.33333333333333</v>
      </c>
      <c r="CJ109">
        <v>40.666666666666657</v>
      </c>
      <c r="CK109">
        <f t="shared" si="26"/>
        <v>161.33333333333331</v>
      </c>
      <c r="CL109" s="2">
        <f t="shared" si="27"/>
        <v>3.648974668275029E-2</v>
      </c>
      <c r="CM109" s="21"/>
    </row>
    <row r="110" spans="1:91" x14ac:dyDescent="0.25">
      <c r="A110" t="s">
        <v>113</v>
      </c>
      <c r="B110">
        <v>0</v>
      </c>
      <c r="C110">
        <v>0.33333333333333331</v>
      </c>
      <c r="D110">
        <v>0.33333333333333331</v>
      </c>
      <c r="E110">
        <v>1</v>
      </c>
      <c r="F110">
        <v>1.666666666666667</v>
      </c>
      <c r="G110">
        <v>2.333333333333333</v>
      </c>
      <c r="H110">
        <v>1.333333333333333</v>
      </c>
      <c r="I110">
        <v>1</v>
      </c>
      <c r="J110">
        <v>1</v>
      </c>
      <c r="K110">
        <v>1.333333333333333</v>
      </c>
      <c r="L110">
        <v>0.33333333333333331</v>
      </c>
      <c r="M110">
        <v>0.33333333333333331</v>
      </c>
      <c r="N110">
        <v>0.66666666666666663</v>
      </c>
      <c r="O110">
        <v>1.666666666666667</v>
      </c>
      <c r="P110">
        <v>0.33333333333333331</v>
      </c>
      <c r="Q110">
        <v>0</v>
      </c>
      <c r="R110">
        <v>0</v>
      </c>
      <c r="S110">
        <v>0</v>
      </c>
      <c r="T110">
        <f t="shared" si="22"/>
        <v>13.666666666666666</v>
      </c>
      <c r="U110" s="2">
        <f t="shared" si="20"/>
        <v>4.7289504036908889E-3</v>
      </c>
      <c r="V110" s="15"/>
      <c r="X110" t="s">
        <v>111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0.33333333333333331</v>
      </c>
      <c r="AO110">
        <v>0</v>
      </c>
      <c r="AP110">
        <v>8</v>
      </c>
      <c r="AQ110">
        <f t="shared" si="23"/>
        <v>8.3333333333333339</v>
      </c>
      <c r="AR110" s="2">
        <f t="shared" si="21"/>
        <v>2.5158498540807091E-3</v>
      </c>
      <c r="AS110" s="15"/>
      <c r="AU110" s="2" t="s">
        <v>33</v>
      </c>
      <c r="AV110" s="2">
        <v>0.33333333333333331</v>
      </c>
      <c r="AW110" s="2">
        <v>2</v>
      </c>
      <c r="AX110" s="2">
        <v>3.666666666666667</v>
      </c>
      <c r="AY110" s="2">
        <v>4.333333333333333</v>
      </c>
      <c r="AZ110" s="2">
        <v>26.666666666666671</v>
      </c>
      <c r="BA110" s="2">
        <v>49.666666666666657</v>
      </c>
      <c r="BB110" s="2">
        <v>37.333333333333343</v>
      </c>
      <c r="BC110" s="2">
        <v>37.333333333333343</v>
      </c>
      <c r="BD110" s="2">
        <v>31</v>
      </c>
      <c r="BE110" s="2">
        <v>29.333333333333329</v>
      </c>
      <c r="BF110" s="2">
        <v>23</v>
      </c>
      <c r="BG110" s="2">
        <v>19.333333333333329</v>
      </c>
      <c r="BH110" s="2">
        <v>12.33333333333333</v>
      </c>
      <c r="BI110" s="2">
        <v>11</v>
      </c>
      <c r="BJ110" s="2">
        <v>11.33333333333333</v>
      </c>
      <c r="BK110" s="2">
        <v>8</v>
      </c>
      <c r="BL110" s="2">
        <v>7.333333333333333</v>
      </c>
      <c r="BM110" s="2">
        <v>9.6666666666666661</v>
      </c>
      <c r="BN110" s="2">
        <f t="shared" si="24"/>
        <v>323.66666666666663</v>
      </c>
      <c r="BO110" s="2">
        <f t="shared" si="25"/>
        <v>8.7762111352133007E-2</v>
      </c>
      <c r="BP110" s="15">
        <f>SUM(BO110:BO120)</f>
        <v>0.17552422270426601</v>
      </c>
      <c r="BR110" s="2" t="s">
        <v>33</v>
      </c>
      <c r="BS110" s="2">
        <v>1</v>
      </c>
      <c r="BT110" s="2">
        <v>1.333333333333333</v>
      </c>
      <c r="BU110" s="2">
        <v>1</v>
      </c>
      <c r="BV110" s="2">
        <v>6</v>
      </c>
      <c r="BW110" s="2">
        <v>27.666666666666671</v>
      </c>
      <c r="BX110" s="2">
        <v>46.333333333333343</v>
      </c>
      <c r="BY110" s="2">
        <v>48.666666666666657</v>
      </c>
      <c r="BZ110" s="2">
        <v>37</v>
      </c>
      <c r="CA110" s="2">
        <v>31</v>
      </c>
      <c r="CB110" s="2">
        <v>29.666666666666671</v>
      </c>
      <c r="CC110" s="2">
        <v>24</v>
      </c>
      <c r="CD110" s="2">
        <v>18.666666666666671</v>
      </c>
      <c r="CE110" s="2">
        <v>16.666666666666671</v>
      </c>
      <c r="CF110" s="2">
        <v>13</v>
      </c>
      <c r="CG110" s="2">
        <v>10.66666666666667</v>
      </c>
      <c r="CH110" s="2">
        <v>11.33333333333333</v>
      </c>
      <c r="CI110" s="2">
        <v>5</v>
      </c>
      <c r="CJ110" s="2">
        <v>11.66666666666667</v>
      </c>
      <c r="CK110" s="2">
        <f t="shared" si="26"/>
        <v>340.66666666666674</v>
      </c>
      <c r="CL110" s="2">
        <f t="shared" si="27"/>
        <v>7.7050663449939688E-2</v>
      </c>
      <c r="CM110" s="21">
        <f>SUM(CL110:CL119)</f>
        <v>0.15410132689987938</v>
      </c>
    </row>
    <row r="111" spans="1:91" x14ac:dyDescent="0.25">
      <c r="A111" t="s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0.33333333333333331</v>
      </c>
      <c r="K111">
        <v>0.33333333333333331</v>
      </c>
      <c r="L111">
        <v>0</v>
      </c>
      <c r="M111">
        <v>0.33333333333333331</v>
      </c>
      <c r="N111">
        <v>0</v>
      </c>
      <c r="O111">
        <v>0.33333333333333331</v>
      </c>
      <c r="P111">
        <v>0.66666666666666663</v>
      </c>
      <c r="Q111">
        <v>1</v>
      </c>
      <c r="R111">
        <v>0.33333333333333331</v>
      </c>
      <c r="S111">
        <v>11.66666666666667</v>
      </c>
      <c r="T111">
        <f t="shared" si="22"/>
        <v>15.000000000000004</v>
      </c>
      <c r="U111" s="2">
        <f t="shared" si="20"/>
        <v>5.1903114186851234E-3</v>
      </c>
      <c r="V111" s="15"/>
      <c r="X111" t="s">
        <v>151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0.33333333333333331</v>
      </c>
      <c r="AK111">
        <v>1</v>
      </c>
      <c r="AL111">
        <v>1</v>
      </c>
      <c r="AM111">
        <v>0.33333333333333331</v>
      </c>
      <c r="AN111">
        <v>1</v>
      </c>
      <c r="AO111">
        <v>1.333333333333333</v>
      </c>
      <c r="AP111">
        <v>2.333333333333333</v>
      </c>
      <c r="AQ111">
        <f t="shared" si="23"/>
        <v>8.3333333333333321</v>
      </c>
      <c r="AR111" s="2">
        <f t="shared" si="21"/>
        <v>2.5158498540807082E-3</v>
      </c>
      <c r="AS111" s="15"/>
      <c r="AU111" t="s">
        <v>113</v>
      </c>
      <c r="AV111">
        <v>0</v>
      </c>
      <c r="AW111">
        <v>0.33333333333333331</v>
      </c>
      <c r="AX111">
        <v>1.333333333333333</v>
      </c>
      <c r="AY111">
        <v>1.333333333333333</v>
      </c>
      <c r="AZ111">
        <v>7.333333333333333</v>
      </c>
      <c r="BA111">
        <v>18.666666666666671</v>
      </c>
      <c r="BB111">
        <v>11.33333333333333</v>
      </c>
      <c r="BC111">
        <v>11.33333333333333</v>
      </c>
      <c r="BD111">
        <v>12</v>
      </c>
      <c r="BE111">
        <v>9.6666666666666661</v>
      </c>
      <c r="BF111">
        <v>8</v>
      </c>
      <c r="BG111">
        <v>6.666666666666667</v>
      </c>
      <c r="BH111">
        <v>5.333333333333333</v>
      </c>
      <c r="BI111">
        <v>3</v>
      </c>
      <c r="BJ111">
        <v>3.666666666666667</v>
      </c>
      <c r="BK111">
        <v>3</v>
      </c>
      <c r="BL111">
        <v>1.666666666666667</v>
      </c>
      <c r="BM111">
        <v>0.66666666666666663</v>
      </c>
      <c r="BN111">
        <f t="shared" si="24"/>
        <v>105.33333333333334</v>
      </c>
      <c r="BO111" s="2">
        <f t="shared" si="25"/>
        <v>2.8561099060014455E-2</v>
      </c>
      <c r="BP111" s="15"/>
      <c r="BR111" t="s">
        <v>113</v>
      </c>
      <c r="BS111">
        <v>0</v>
      </c>
      <c r="BT111">
        <v>0</v>
      </c>
      <c r="BU111">
        <v>0.33333333333333331</v>
      </c>
      <c r="BV111">
        <v>1</v>
      </c>
      <c r="BW111">
        <v>11.33333333333333</v>
      </c>
      <c r="BX111">
        <v>15</v>
      </c>
      <c r="BY111">
        <v>17.333333333333329</v>
      </c>
      <c r="BZ111">
        <v>13.66666666666667</v>
      </c>
      <c r="CA111">
        <v>11.33333333333333</v>
      </c>
      <c r="CB111">
        <v>9.3333333333333339</v>
      </c>
      <c r="CC111">
        <v>7</v>
      </c>
      <c r="CD111">
        <v>8</v>
      </c>
      <c r="CE111">
        <v>6.666666666666667</v>
      </c>
      <c r="CF111">
        <v>5.333333333333333</v>
      </c>
      <c r="CG111">
        <v>3.666666666666667</v>
      </c>
      <c r="CH111">
        <v>3</v>
      </c>
      <c r="CI111">
        <v>0.66666666666666663</v>
      </c>
      <c r="CJ111">
        <v>2</v>
      </c>
      <c r="CK111">
        <f t="shared" si="26"/>
        <v>115.66666666666667</v>
      </c>
      <c r="CL111" s="2">
        <f t="shared" si="27"/>
        <v>2.6161037394451143E-2</v>
      </c>
      <c r="CM111" s="21"/>
    </row>
    <row r="112" spans="1:91" x14ac:dyDescent="0.25">
      <c r="A112" t="s">
        <v>135</v>
      </c>
      <c r="B112">
        <v>0.33333333333333331</v>
      </c>
      <c r="C112">
        <v>0.66666666666666663</v>
      </c>
      <c r="D112">
        <v>0</v>
      </c>
      <c r="E112">
        <v>0.33333333333333331</v>
      </c>
      <c r="F112">
        <v>0.33333333333333331</v>
      </c>
      <c r="G112">
        <v>0</v>
      </c>
      <c r="H112">
        <v>0</v>
      </c>
      <c r="I112">
        <v>0.33333333333333331</v>
      </c>
      <c r="J112">
        <v>0</v>
      </c>
      <c r="K112">
        <v>0.33333333333333331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f t="shared" si="22"/>
        <v>2.333333333333333</v>
      </c>
      <c r="U112" s="2">
        <f t="shared" si="20"/>
        <v>8.0738177623990777E-4</v>
      </c>
      <c r="V112" s="15"/>
      <c r="X112" t="s">
        <v>112</v>
      </c>
      <c r="Y112">
        <v>1.666666666666667</v>
      </c>
      <c r="Z112">
        <v>0.66666666666666663</v>
      </c>
      <c r="AA112">
        <v>0.66666666666666663</v>
      </c>
      <c r="AB112">
        <v>0.66666666666666663</v>
      </c>
      <c r="AC112">
        <v>0.33333333333333331</v>
      </c>
      <c r="AD112">
        <v>1</v>
      </c>
      <c r="AE112">
        <v>1</v>
      </c>
      <c r="AF112">
        <v>1</v>
      </c>
      <c r="AG112">
        <v>2.666666666666667</v>
      </c>
      <c r="AH112">
        <v>2.666666666666667</v>
      </c>
      <c r="AI112">
        <v>3</v>
      </c>
      <c r="AJ112">
        <v>4.666666666666667</v>
      </c>
      <c r="AK112">
        <v>6.666666666666667</v>
      </c>
      <c r="AL112">
        <v>6.666666666666667</v>
      </c>
      <c r="AM112">
        <v>11</v>
      </c>
      <c r="AN112">
        <v>11.66666666666667</v>
      </c>
      <c r="AO112">
        <v>12</v>
      </c>
      <c r="AP112">
        <v>48.333333333333343</v>
      </c>
      <c r="AQ112">
        <f t="shared" si="23"/>
        <v>116.33333333333334</v>
      </c>
      <c r="AR112" s="2">
        <f t="shared" si="21"/>
        <v>3.5121263962966699E-2</v>
      </c>
      <c r="AS112" s="15"/>
      <c r="AU112" t="s">
        <v>114</v>
      </c>
      <c r="AV112">
        <v>0</v>
      </c>
      <c r="AW112">
        <v>0.66666666666666663</v>
      </c>
      <c r="AX112">
        <v>0</v>
      </c>
      <c r="AY112">
        <v>0.33333333333333331</v>
      </c>
      <c r="AZ112">
        <v>0.66666666666666663</v>
      </c>
      <c r="BA112">
        <v>0</v>
      </c>
      <c r="BB112">
        <v>1</v>
      </c>
      <c r="BC112">
        <v>1</v>
      </c>
      <c r="BD112">
        <v>0.33333333333333331</v>
      </c>
      <c r="BE112">
        <v>1.333333333333333</v>
      </c>
      <c r="BF112">
        <v>1.333333333333333</v>
      </c>
      <c r="BG112">
        <v>1.666666666666667</v>
      </c>
      <c r="BH112">
        <v>1</v>
      </c>
      <c r="BI112">
        <v>2.666666666666667</v>
      </c>
      <c r="BJ112">
        <v>2</v>
      </c>
      <c r="BK112">
        <v>2.333333333333333</v>
      </c>
      <c r="BL112">
        <v>1.666666666666667</v>
      </c>
      <c r="BM112">
        <v>5</v>
      </c>
      <c r="BN112">
        <f t="shared" si="24"/>
        <v>23</v>
      </c>
      <c r="BO112" s="2">
        <f t="shared" si="25"/>
        <v>6.2364425162689781E-3</v>
      </c>
      <c r="BP112" s="15"/>
      <c r="BR112" t="s">
        <v>114</v>
      </c>
      <c r="BS112">
        <v>0</v>
      </c>
      <c r="BT112">
        <v>0</v>
      </c>
      <c r="BU112">
        <v>0</v>
      </c>
      <c r="BV112">
        <v>0.33333333333333331</v>
      </c>
      <c r="BW112">
        <v>1</v>
      </c>
      <c r="BX112">
        <v>0</v>
      </c>
      <c r="BY112">
        <v>0</v>
      </c>
      <c r="BZ112">
        <v>0.33333333333333331</v>
      </c>
      <c r="CA112">
        <v>1</v>
      </c>
      <c r="CB112">
        <v>1.333333333333333</v>
      </c>
      <c r="CC112">
        <v>1</v>
      </c>
      <c r="CD112">
        <v>0.66666666666666663</v>
      </c>
      <c r="CE112">
        <v>2.333333333333333</v>
      </c>
      <c r="CF112">
        <v>1.333333333333333</v>
      </c>
      <c r="CG112">
        <v>1.333333333333333</v>
      </c>
      <c r="CH112">
        <v>2.666666666666667</v>
      </c>
      <c r="CI112">
        <v>2</v>
      </c>
      <c r="CJ112">
        <v>6.666666666666667</v>
      </c>
      <c r="CK112">
        <f t="shared" si="26"/>
        <v>22</v>
      </c>
      <c r="CL112" s="2">
        <f t="shared" si="27"/>
        <v>4.9758745476477673E-3</v>
      </c>
      <c r="CM112" s="21"/>
    </row>
    <row r="113" spans="1:91" x14ac:dyDescent="0.25">
      <c r="A113" t="s">
        <v>115</v>
      </c>
      <c r="B113">
        <v>0.33333333333333331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0.33333333333333331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f t="shared" si="22"/>
        <v>0.66666666666666663</v>
      </c>
      <c r="U113" s="2">
        <f t="shared" si="20"/>
        <v>2.3068050749711652E-4</v>
      </c>
      <c r="V113" s="15"/>
      <c r="X113" s="2" t="s">
        <v>33</v>
      </c>
      <c r="Y113" s="2">
        <v>1</v>
      </c>
      <c r="Z113" s="2">
        <v>1.333333333333333</v>
      </c>
      <c r="AA113" s="2">
        <v>2.333333333333333</v>
      </c>
      <c r="AB113" s="2">
        <v>1.666666666666667</v>
      </c>
      <c r="AC113" s="2">
        <v>3.666666666666667</v>
      </c>
      <c r="AD113" s="2">
        <v>4.666666666666667</v>
      </c>
      <c r="AE113" s="2">
        <v>4.666666666666667</v>
      </c>
      <c r="AF113" s="2">
        <v>4.333333333333333</v>
      </c>
      <c r="AG113" s="2">
        <v>2.333333333333333</v>
      </c>
      <c r="AH113" s="2">
        <v>3.333333333333333</v>
      </c>
      <c r="AI113" s="2">
        <v>1.333333333333333</v>
      </c>
      <c r="AJ113" s="2">
        <v>3.333333333333333</v>
      </c>
      <c r="AK113" s="2">
        <v>3.666666666666667</v>
      </c>
      <c r="AL113" s="2">
        <v>1.333333333333333</v>
      </c>
      <c r="AM113" s="2">
        <v>2.666666666666667</v>
      </c>
      <c r="AN113" s="2">
        <v>2.666666666666667</v>
      </c>
      <c r="AO113" s="2">
        <v>4</v>
      </c>
      <c r="AP113" s="2">
        <v>13.66666666666667</v>
      </c>
      <c r="AQ113" s="2">
        <f t="shared" si="23"/>
        <v>62</v>
      </c>
      <c r="AR113" s="2">
        <f t="shared" si="21"/>
        <v>1.8717922914360474E-2</v>
      </c>
      <c r="AS113" s="15">
        <f>SUM(AR113:AR121)</f>
        <v>3.7435845828720941E-2</v>
      </c>
      <c r="AU113" t="s">
        <v>135</v>
      </c>
      <c r="AV113">
        <v>0</v>
      </c>
      <c r="AW113">
        <v>0.33333333333333331</v>
      </c>
      <c r="AX113">
        <v>1.666666666666667</v>
      </c>
      <c r="AY113">
        <v>0.33333333333333331</v>
      </c>
      <c r="AZ113">
        <v>2</v>
      </c>
      <c r="BA113">
        <v>1.333333333333333</v>
      </c>
      <c r="BB113">
        <v>2</v>
      </c>
      <c r="BC113">
        <v>2.333333333333333</v>
      </c>
      <c r="BD113">
        <v>1.333333333333333</v>
      </c>
      <c r="BE113">
        <v>2.666666666666667</v>
      </c>
      <c r="BF113">
        <v>2.333333333333333</v>
      </c>
      <c r="BG113">
        <v>2</v>
      </c>
      <c r="BH113">
        <v>1.333333333333333</v>
      </c>
      <c r="BI113">
        <v>0.66666666666666663</v>
      </c>
      <c r="BJ113">
        <v>0.66666666666666663</v>
      </c>
      <c r="BK113">
        <v>0.33333333333333331</v>
      </c>
      <c r="BL113">
        <v>0.66666666666666663</v>
      </c>
      <c r="BM113">
        <v>0.33333333333333331</v>
      </c>
      <c r="BN113">
        <f t="shared" si="24"/>
        <v>22.333333333333332</v>
      </c>
      <c r="BO113" s="2">
        <f t="shared" si="25"/>
        <v>6.0556760665220512E-3</v>
      </c>
      <c r="BP113" s="15"/>
      <c r="BR113" t="s">
        <v>135</v>
      </c>
      <c r="BS113">
        <v>0</v>
      </c>
      <c r="BT113">
        <v>1</v>
      </c>
      <c r="BU113">
        <v>0.66666666666666663</v>
      </c>
      <c r="BV113">
        <v>1.333333333333333</v>
      </c>
      <c r="BW113">
        <v>2.666666666666667</v>
      </c>
      <c r="BX113">
        <v>1.666666666666667</v>
      </c>
      <c r="BY113">
        <v>3.333333333333333</v>
      </c>
      <c r="BZ113">
        <v>0.66666666666666663</v>
      </c>
      <c r="CA113">
        <v>3</v>
      </c>
      <c r="CB113">
        <v>1</v>
      </c>
      <c r="CC113">
        <v>2.666666666666667</v>
      </c>
      <c r="CD113">
        <v>1</v>
      </c>
      <c r="CE113">
        <v>2.333333333333333</v>
      </c>
      <c r="CF113">
        <v>0.33333333333333331</v>
      </c>
      <c r="CG113">
        <v>1</v>
      </c>
      <c r="CH113">
        <v>0.66666666666666663</v>
      </c>
      <c r="CI113">
        <v>0.33333333333333331</v>
      </c>
      <c r="CJ113">
        <v>0.33333333333333331</v>
      </c>
      <c r="CK113">
        <f t="shared" si="26"/>
        <v>23.999999999999996</v>
      </c>
      <c r="CL113" s="2">
        <f t="shared" si="27"/>
        <v>5.4282267792521094E-3</v>
      </c>
      <c r="CM113" s="21"/>
    </row>
    <row r="114" spans="1:91" x14ac:dyDescent="0.25">
      <c r="A114" t="s">
        <v>116</v>
      </c>
      <c r="B114">
        <v>0</v>
      </c>
      <c r="C114">
        <v>0</v>
      </c>
      <c r="D114">
        <v>0</v>
      </c>
      <c r="E114">
        <v>0.66666666666666663</v>
      </c>
      <c r="F114">
        <v>0.33333333333333331</v>
      </c>
      <c r="G114">
        <v>1</v>
      </c>
      <c r="H114">
        <v>0.66666666666666663</v>
      </c>
      <c r="I114">
        <v>0.66666666666666663</v>
      </c>
      <c r="J114">
        <v>0.66666666666666663</v>
      </c>
      <c r="K114">
        <v>0.33333333333333331</v>
      </c>
      <c r="L114">
        <v>0.66666666666666663</v>
      </c>
      <c r="M114">
        <v>0.33333333333333331</v>
      </c>
      <c r="N114">
        <v>0.33333333333333331</v>
      </c>
      <c r="O114">
        <v>0</v>
      </c>
      <c r="P114">
        <v>0</v>
      </c>
      <c r="Q114">
        <v>0</v>
      </c>
      <c r="R114">
        <v>0</v>
      </c>
      <c r="S114">
        <v>0.66666666666666663</v>
      </c>
      <c r="T114">
        <f t="shared" si="22"/>
        <v>6.333333333333333</v>
      </c>
      <c r="U114" s="2">
        <f t="shared" si="20"/>
        <v>2.191464821222607E-3</v>
      </c>
      <c r="V114" s="15"/>
      <c r="X114" t="s">
        <v>113</v>
      </c>
      <c r="Y114">
        <v>0</v>
      </c>
      <c r="Z114">
        <v>0</v>
      </c>
      <c r="AA114">
        <v>0.66666666666666663</v>
      </c>
      <c r="AB114">
        <v>0.66666666666666663</v>
      </c>
      <c r="AC114">
        <v>2.666666666666667</v>
      </c>
      <c r="AD114">
        <v>2.333333333333333</v>
      </c>
      <c r="AE114">
        <v>2.333333333333333</v>
      </c>
      <c r="AF114">
        <v>0.66666666666666663</v>
      </c>
      <c r="AG114">
        <v>1.666666666666667</v>
      </c>
      <c r="AH114">
        <v>0.66666666666666663</v>
      </c>
      <c r="AI114">
        <v>0.33333333333333331</v>
      </c>
      <c r="AJ114">
        <v>1</v>
      </c>
      <c r="AK114">
        <v>1</v>
      </c>
      <c r="AL114">
        <v>0.33333333333333331</v>
      </c>
      <c r="AM114">
        <v>0.66666666666666663</v>
      </c>
      <c r="AN114">
        <v>0.33333333333333331</v>
      </c>
      <c r="AO114">
        <v>0.33333333333333331</v>
      </c>
      <c r="AP114">
        <v>0</v>
      </c>
      <c r="AQ114">
        <f t="shared" si="23"/>
        <v>15.666666666666668</v>
      </c>
      <c r="AR114" s="2">
        <f t="shared" si="21"/>
        <v>4.7297977256717328E-3</v>
      </c>
      <c r="AS114" s="15"/>
      <c r="AU114" t="s">
        <v>115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0.33333333333333331</v>
      </c>
      <c r="BC114">
        <v>0</v>
      </c>
      <c r="BD114">
        <v>0</v>
      </c>
      <c r="BE114">
        <v>0</v>
      </c>
      <c r="BF114">
        <v>0</v>
      </c>
      <c r="BG114">
        <v>0.33333333333333331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0.33333333333333331</v>
      </c>
      <c r="BN114">
        <f t="shared" si="24"/>
        <v>1</v>
      </c>
      <c r="BO114" s="2">
        <f t="shared" si="25"/>
        <v>2.7114967462039036E-4</v>
      </c>
      <c r="BP114" s="15"/>
      <c r="BR114" t="s">
        <v>115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0.33333333333333331</v>
      </c>
      <c r="BZ114">
        <v>0.33333333333333331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f t="shared" si="26"/>
        <v>1.6666666666666665</v>
      </c>
      <c r="CL114" s="2">
        <f t="shared" si="27"/>
        <v>3.7696019300361875E-4</v>
      </c>
      <c r="CM114" s="21"/>
    </row>
    <row r="115" spans="1:91" x14ac:dyDescent="0.25">
      <c r="A115" t="s">
        <v>117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0.66666666666666663</v>
      </c>
      <c r="J115">
        <v>1.666666666666667</v>
      </c>
      <c r="K115">
        <v>0.66666666666666663</v>
      </c>
      <c r="L115">
        <v>0</v>
      </c>
      <c r="M115">
        <v>1</v>
      </c>
      <c r="N115">
        <v>0.66666666666666663</v>
      </c>
      <c r="O115">
        <v>0.33333333333333331</v>
      </c>
      <c r="P115">
        <v>0.33333333333333331</v>
      </c>
      <c r="Q115">
        <v>0</v>
      </c>
      <c r="R115">
        <v>0.33333333333333331</v>
      </c>
      <c r="S115">
        <v>0</v>
      </c>
      <c r="T115">
        <f t="shared" si="22"/>
        <v>8.6666666666666696</v>
      </c>
      <c r="U115" s="2">
        <f t="shared" si="20"/>
        <v>2.998846597462516E-3</v>
      </c>
      <c r="V115" s="15"/>
      <c r="X115" t="s">
        <v>114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0.66666666666666663</v>
      </c>
      <c r="AK115">
        <v>0.66666666666666663</v>
      </c>
      <c r="AL115">
        <v>0</v>
      </c>
      <c r="AM115">
        <v>1.333333333333333</v>
      </c>
      <c r="AN115">
        <v>1</v>
      </c>
      <c r="AO115">
        <v>1.666666666666667</v>
      </c>
      <c r="AP115">
        <v>10</v>
      </c>
      <c r="AQ115">
        <f t="shared" si="23"/>
        <v>15.333333333333332</v>
      </c>
      <c r="AR115" s="2">
        <f t="shared" si="21"/>
        <v>4.6291637315085035E-3</v>
      </c>
      <c r="AS115" s="15"/>
      <c r="AU115" t="s">
        <v>158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0.33333333333333331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f t="shared" si="24"/>
        <v>0.33333333333333331</v>
      </c>
      <c r="BO115" s="2">
        <f t="shared" si="25"/>
        <v>9.0383224873463443E-5</v>
      </c>
      <c r="BP115" s="15"/>
      <c r="BR115" t="s">
        <v>116</v>
      </c>
      <c r="BS115">
        <v>0</v>
      </c>
      <c r="BT115">
        <v>0</v>
      </c>
      <c r="BU115">
        <v>0</v>
      </c>
      <c r="BV115">
        <v>0.66666666666666663</v>
      </c>
      <c r="BW115">
        <v>2</v>
      </c>
      <c r="BX115">
        <v>4</v>
      </c>
      <c r="BY115">
        <v>2.666666666666667</v>
      </c>
      <c r="BZ115">
        <v>3.666666666666667</v>
      </c>
      <c r="CA115">
        <v>2.333333333333333</v>
      </c>
      <c r="CB115">
        <v>2.333333333333333</v>
      </c>
      <c r="CC115">
        <v>2.333333333333333</v>
      </c>
      <c r="CD115">
        <v>2.333333333333333</v>
      </c>
      <c r="CE115">
        <v>2</v>
      </c>
      <c r="CF115">
        <v>2.333333333333333</v>
      </c>
      <c r="CG115">
        <v>1.666666666666667</v>
      </c>
      <c r="CH115">
        <v>0.66666666666666663</v>
      </c>
      <c r="CI115">
        <v>0.66666666666666663</v>
      </c>
      <c r="CJ115">
        <v>0.33333333333333331</v>
      </c>
      <c r="CK115">
        <f t="shared" si="26"/>
        <v>29.999999999999996</v>
      </c>
      <c r="CL115" s="2">
        <f t="shared" si="27"/>
        <v>6.7852834740651366E-3</v>
      </c>
      <c r="CM115" s="21"/>
    </row>
    <row r="116" spans="1:91" x14ac:dyDescent="0.25">
      <c r="A116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0.33333333333333331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0.33333333333333331</v>
      </c>
      <c r="T116">
        <f t="shared" si="22"/>
        <v>0.66666666666666663</v>
      </c>
      <c r="U116" s="2">
        <f t="shared" si="20"/>
        <v>2.3068050749711652E-4</v>
      </c>
      <c r="V116" s="15"/>
      <c r="X116" t="s">
        <v>135</v>
      </c>
      <c r="Y116">
        <v>0</v>
      </c>
      <c r="Z116">
        <v>1</v>
      </c>
      <c r="AA116">
        <v>0.33333333333333331</v>
      </c>
      <c r="AB116">
        <v>0.33333333333333331</v>
      </c>
      <c r="AC116">
        <v>0</v>
      </c>
      <c r="AD116">
        <v>0</v>
      </c>
      <c r="AE116">
        <v>0</v>
      </c>
      <c r="AF116">
        <v>0.33333333333333331</v>
      </c>
      <c r="AG116">
        <v>0</v>
      </c>
      <c r="AH116">
        <v>0</v>
      </c>
      <c r="AI116">
        <v>0</v>
      </c>
      <c r="AJ116">
        <v>0</v>
      </c>
      <c r="AK116">
        <v>0.66666666666666663</v>
      </c>
      <c r="AL116">
        <v>0</v>
      </c>
      <c r="AM116">
        <v>0</v>
      </c>
      <c r="AN116">
        <v>0</v>
      </c>
      <c r="AO116">
        <v>0</v>
      </c>
      <c r="AP116">
        <v>0.33333333333333331</v>
      </c>
      <c r="AQ116">
        <f t="shared" si="23"/>
        <v>3</v>
      </c>
      <c r="AR116" s="2">
        <f t="shared" si="21"/>
        <v>9.0570594746905517E-4</v>
      </c>
      <c r="AS116" s="15"/>
      <c r="AU116" t="s">
        <v>116</v>
      </c>
      <c r="AV116">
        <v>0</v>
      </c>
      <c r="AW116">
        <v>0</v>
      </c>
      <c r="AX116">
        <v>0</v>
      </c>
      <c r="AY116">
        <v>0</v>
      </c>
      <c r="AZ116">
        <v>1.333333333333333</v>
      </c>
      <c r="BA116">
        <v>4.333333333333333</v>
      </c>
      <c r="BB116">
        <v>1.333333333333333</v>
      </c>
      <c r="BC116">
        <v>3</v>
      </c>
      <c r="BD116">
        <v>2</v>
      </c>
      <c r="BE116">
        <v>3</v>
      </c>
      <c r="BF116">
        <v>2</v>
      </c>
      <c r="BG116">
        <v>0.66666666666666663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f t="shared" si="24"/>
        <v>23.666666666666668</v>
      </c>
      <c r="BO116" s="2">
        <f t="shared" si="25"/>
        <v>6.4172089660159051E-3</v>
      </c>
      <c r="BP116" s="15"/>
      <c r="BR116" t="s">
        <v>117</v>
      </c>
      <c r="BS116">
        <v>0.33333333333333331</v>
      </c>
      <c r="BT116">
        <v>0</v>
      </c>
      <c r="BU116">
        <v>0</v>
      </c>
      <c r="BV116">
        <v>1.666666666666667</v>
      </c>
      <c r="BW116">
        <v>9.6666666666666661</v>
      </c>
      <c r="BX116">
        <v>23.666666666666671</v>
      </c>
      <c r="BY116">
        <v>23.666666666666671</v>
      </c>
      <c r="BZ116">
        <v>16</v>
      </c>
      <c r="CA116">
        <v>11.33333333333333</v>
      </c>
      <c r="CB116">
        <v>14.33333333333333</v>
      </c>
      <c r="CC116">
        <v>10.66666666666667</v>
      </c>
      <c r="CD116">
        <v>5.333333333333333</v>
      </c>
      <c r="CE116">
        <v>2.666666666666667</v>
      </c>
      <c r="CF116">
        <v>2.333333333333333</v>
      </c>
      <c r="CG116">
        <v>1</v>
      </c>
      <c r="CH116">
        <v>1.666666666666667</v>
      </c>
      <c r="CI116">
        <v>0</v>
      </c>
      <c r="CJ116">
        <v>0.66666666666666663</v>
      </c>
      <c r="CK116">
        <f t="shared" si="26"/>
        <v>125</v>
      </c>
      <c r="CL116" s="2">
        <f t="shared" si="27"/>
        <v>2.8272014475271407E-2</v>
      </c>
      <c r="CM116" s="21"/>
    </row>
    <row r="117" spans="1:91" x14ac:dyDescent="0.25">
      <c r="A117" t="s">
        <v>118</v>
      </c>
      <c r="B117">
        <v>0</v>
      </c>
      <c r="C117">
        <v>0.33333333333333331</v>
      </c>
      <c r="D117">
        <v>0.33333333333333331</v>
      </c>
      <c r="E117">
        <v>0</v>
      </c>
      <c r="F117">
        <v>0.33333333333333331</v>
      </c>
      <c r="G117">
        <v>0</v>
      </c>
      <c r="H117">
        <v>0</v>
      </c>
      <c r="I117">
        <v>0.33333333333333331</v>
      </c>
      <c r="J117">
        <v>1</v>
      </c>
      <c r="K117">
        <v>0.66666666666666663</v>
      </c>
      <c r="L117">
        <v>1</v>
      </c>
      <c r="M117">
        <v>1.333333333333333</v>
      </c>
      <c r="N117">
        <v>0</v>
      </c>
      <c r="O117">
        <v>0.33333333333333331</v>
      </c>
      <c r="P117">
        <v>0.33333333333333331</v>
      </c>
      <c r="Q117">
        <v>0</v>
      </c>
      <c r="R117">
        <v>0.33333333333333331</v>
      </c>
      <c r="S117">
        <v>0.66666666666666663</v>
      </c>
      <c r="T117">
        <f t="shared" si="22"/>
        <v>6.9999999999999982</v>
      </c>
      <c r="U117" s="2">
        <f>T117/$T$118</f>
        <v>2.422145328719723E-3</v>
      </c>
      <c r="V117" s="15"/>
      <c r="X117" t="s">
        <v>115</v>
      </c>
      <c r="Y117">
        <v>0</v>
      </c>
      <c r="Z117">
        <v>0</v>
      </c>
      <c r="AA117">
        <v>0</v>
      </c>
      <c r="AB117">
        <v>0.33333333333333331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0.33333333333333331</v>
      </c>
      <c r="AQ117">
        <f t="shared" si="23"/>
        <v>0.66666666666666663</v>
      </c>
      <c r="AR117" s="2">
        <f t="shared" si="21"/>
        <v>2.0126798832645668E-4</v>
      </c>
      <c r="AS117" s="15"/>
      <c r="AU117" t="s">
        <v>117</v>
      </c>
      <c r="AV117">
        <v>0</v>
      </c>
      <c r="AW117">
        <v>0.33333333333333331</v>
      </c>
      <c r="AX117">
        <v>0.33333333333333331</v>
      </c>
      <c r="AY117">
        <v>2</v>
      </c>
      <c r="AZ117">
        <v>15</v>
      </c>
      <c r="BA117">
        <v>24.666666666666671</v>
      </c>
      <c r="BB117">
        <v>21</v>
      </c>
      <c r="BC117">
        <v>19.333333333333329</v>
      </c>
      <c r="BD117">
        <v>14.66666666666667</v>
      </c>
      <c r="BE117">
        <v>11.33333333333333</v>
      </c>
      <c r="BF117">
        <v>8.3333333333333339</v>
      </c>
      <c r="BG117">
        <v>6.666666666666667</v>
      </c>
      <c r="BH117">
        <v>2.666666666666667</v>
      </c>
      <c r="BI117">
        <v>2.666666666666667</v>
      </c>
      <c r="BJ117">
        <v>3.666666666666667</v>
      </c>
      <c r="BK117">
        <v>1</v>
      </c>
      <c r="BL117">
        <v>1</v>
      </c>
      <c r="BM117">
        <v>0.66666666666666663</v>
      </c>
      <c r="BN117">
        <f t="shared" si="24"/>
        <v>135.33333333333331</v>
      </c>
      <c r="BO117" s="2">
        <f t="shared" si="25"/>
        <v>3.6695589298626159E-2</v>
      </c>
      <c r="BP117" s="15"/>
      <c r="BR117" t="s">
        <v>136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0.33333333333333331</v>
      </c>
      <c r="CA117">
        <v>0.33333333333333331</v>
      </c>
      <c r="CB117">
        <v>0.66666666666666663</v>
      </c>
      <c r="CC117">
        <v>0.33333333333333331</v>
      </c>
      <c r="CD117">
        <v>0</v>
      </c>
      <c r="CE117">
        <v>0</v>
      </c>
      <c r="CF117">
        <v>0.33333333333333331</v>
      </c>
      <c r="CG117">
        <v>0</v>
      </c>
      <c r="CH117">
        <v>0.66666666666666663</v>
      </c>
      <c r="CI117">
        <v>0</v>
      </c>
      <c r="CJ117">
        <v>0.66666666666666663</v>
      </c>
      <c r="CK117">
        <f t="shared" si="26"/>
        <v>3.333333333333333</v>
      </c>
      <c r="CL117" s="2">
        <f t="shared" si="27"/>
        <v>7.539203860072375E-4</v>
      </c>
      <c r="CM117" s="21"/>
    </row>
    <row r="118" spans="1:91" x14ac:dyDescent="0.25">
      <c r="A118" t="s">
        <v>18</v>
      </c>
      <c r="B118" s="25">
        <f>SUM(B7:B117)</f>
        <v>105.66666666666666</v>
      </c>
      <c r="C118" s="25">
        <f t="shared" ref="C118:U118" si="28">SUM(C7:C117)</f>
        <v>28.666666666666657</v>
      </c>
      <c r="D118" s="25">
        <f t="shared" si="28"/>
        <v>10.000000000000002</v>
      </c>
      <c r="E118" s="25">
        <f t="shared" si="28"/>
        <v>17</v>
      </c>
      <c r="F118" s="25">
        <f t="shared" si="28"/>
        <v>25.666666666666671</v>
      </c>
      <c r="G118" s="25">
        <f t="shared" si="28"/>
        <v>22</v>
      </c>
      <c r="H118" s="25">
        <f t="shared" si="28"/>
        <v>31.999999999999986</v>
      </c>
      <c r="I118" s="25">
        <f t="shared" si="28"/>
        <v>42.333333333333336</v>
      </c>
      <c r="J118" s="25">
        <f t="shared" si="28"/>
        <v>57.666666666666686</v>
      </c>
      <c r="K118" s="25">
        <f t="shared" si="28"/>
        <v>67</v>
      </c>
      <c r="L118" s="25">
        <f t="shared" si="28"/>
        <v>94.999999999999972</v>
      </c>
      <c r="M118" s="25">
        <f t="shared" si="28"/>
        <v>118.66666666666663</v>
      </c>
      <c r="N118" s="25">
        <f t="shared" si="28"/>
        <v>156.33333333333334</v>
      </c>
      <c r="O118" s="25">
        <f t="shared" si="28"/>
        <v>179.33333333333337</v>
      </c>
      <c r="P118" s="25">
        <f t="shared" si="28"/>
        <v>231.33333333333334</v>
      </c>
      <c r="Q118" s="25">
        <f t="shared" si="28"/>
        <v>296.33333333333331</v>
      </c>
      <c r="R118" s="25">
        <f t="shared" si="28"/>
        <v>358.99999999999989</v>
      </c>
      <c r="S118" s="25">
        <f t="shared" si="28"/>
        <v>1046.0000000000002</v>
      </c>
      <c r="T118" s="25">
        <f>SUM(T7:T117)</f>
        <v>2889.9999999999995</v>
      </c>
      <c r="U118" s="2">
        <f t="shared" si="28"/>
        <v>1.0000000000000002</v>
      </c>
      <c r="V118" s="15"/>
      <c r="X118" t="s">
        <v>116</v>
      </c>
      <c r="Y118">
        <v>0</v>
      </c>
      <c r="Z118">
        <v>0</v>
      </c>
      <c r="AA118">
        <v>0</v>
      </c>
      <c r="AB118">
        <v>0</v>
      </c>
      <c r="AC118">
        <v>0.66666666666666663</v>
      </c>
      <c r="AD118">
        <v>0.66666666666666663</v>
      </c>
      <c r="AE118">
        <v>0.66666666666666663</v>
      </c>
      <c r="AF118">
        <v>0.66666666666666663</v>
      </c>
      <c r="AG118">
        <v>0.33333333333333331</v>
      </c>
      <c r="AH118">
        <v>0.33333333333333331</v>
      </c>
      <c r="AI118">
        <v>0.33333333333333331</v>
      </c>
      <c r="AJ118">
        <v>1</v>
      </c>
      <c r="AK118">
        <v>1</v>
      </c>
      <c r="AL118">
        <v>0.66666666666666663</v>
      </c>
      <c r="AM118">
        <v>0.33333333333333331</v>
      </c>
      <c r="AN118">
        <v>0.33333333333333331</v>
      </c>
      <c r="AO118">
        <v>0.33333333333333331</v>
      </c>
      <c r="AP118">
        <v>0.33333333333333331</v>
      </c>
      <c r="AQ118">
        <f t="shared" si="23"/>
        <v>7.6666666666666661</v>
      </c>
      <c r="AR118" s="2">
        <f t="shared" si="21"/>
        <v>2.3145818657542517E-3</v>
      </c>
      <c r="AS118" s="15"/>
      <c r="AU118" t="s">
        <v>136</v>
      </c>
      <c r="AV118">
        <v>0</v>
      </c>
      <c r="AW118">
        <v>0</v>
      </c>
      <c r="AX118">
        <v>0.33333333333333331</v>
      </c>
      <c r="AY118">
        <v>0.33333333333333331</v>
      </c>
      <c r="AZ118">
        <v>0</v>
      </c>
      <c r="BA118">
        <v>0</v>
      </c>
      <c r="BB118">
        <v>0</v>
      </c>
      <c r="BC118">
        <v>0.33333333333333331</v>
      </c>
      <c r="BD118">
        <v>0.33333333333333331</v>
      </c>
      <c r="BE118">
        <v>0</v>
      </c>
      <c r="BF118">
        <v>0.33333333333333331</v>
      </c>
      <c r="BG118">
        <v>0.33333333333333331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0.33333333333333331</v>
      </c>
      <c r="BN118">
        <f t="shared" si="24"/>
        <v>2.333333333333333</v>
      </c>
      <c r="BO118" s="2">
        <f t="shared" si="25"/>
        <v>6.3268257411424407E-4</v>
      </c>
      <c r="BP118" s="15"/>
      <c r="BR118" t="s">
        <v>148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0.33333333333333331</v>
      </c>
      <c r="BZ118">
        <v>1</v>
      </c>
      <c r="CA118">
        <v>0.66666666666666663</v>
      </c>
      <c r="CB118">
        <v>0.33333333333333331</v>
      </c>
      <c r="CC118">
        <v>0</v>
      </c>
      <c r="CD118">
        <v>0</v>
      </c>
      <c r="CE118">
        <v>0.33333333333333331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f t="shared" si="26"/>
        <v>2.666666666666667</v>
      </c>
      <c r="CL118" s="2">
        <f t="shared" si="27"/>
        <v>6.0313630880579007E-4</v>
      </c>
      <c r="CM118" s="21"/>
    </row>
    <row r="119" spans="1:91" x14ac:dyDescent="0.25">
      <c r="X119" t="s">
        <v>117</v>
      </c>
      <c r="Y119">
        <v>0</v>
      </c>
      <c r="Z119">
        <v>0</v>
      </c>
      <c r="AA119">
        <v>1</v>
      </c>
      <c r="AB119">
        <v>0</v>
      </c>
      <c r="AC119">
        <v>0.33333333333333331</v>
      </c>
      <c r="AD119">
        <v>1.333333333333333</v>
      </c>
      <c r="AE119">
        <v>1.666666666666667</v>
      </c>
      <c r="AF119">
        <v>1.666666666666667</v>
      </c>
      <c r="AG119">
        <v>0</v>
      </c>
      <c r="AH119">
        <v>1.333333333333333</v>
      </c>
      <c r="AI119">
        <v>0.33333333333333331</v>
      </c>
      <c r="AJ119">
        <v>0.33333333333333331</v>
      </c>
      <c r="AK119">
        <v>0</v>
      </c>
      <c r="AL119">
        <v>0.33333333333333331</v>
      </c>
      <c r="AM119">
        <v>0.33333333333333331</v>
      </c>
      <c r="AN119">
        <v>0</v>
      </c>
      <c r="AO119">
        <v>0</v>
      </c>
      <c r="AP119">
        <v>0</v>
      </c>
      <c r="AQ119">
        <f t="shared" si="23"/>
        <v>8.6666666666666661</v>
      </c>
      <c r="AR119" s="2">
        <f t="shared" si="21"/>
        <v>2.6164838482439371E-3</v>
      </c>
      <c r="AS119" s="15"/>
      <c r="AU119" t="s">
        <v>148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0.33333333333333331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f t="shared" si="24"/>
        <v>0.33333333333333331</v>
      </c>
      <c r="BO119" s="2">
        <f t="shared" si="25"/>
        <v>9.0383224873463443E-5</v>
      </c>
      <c r="BP119" s="15"/>
      <c r="BR119" t="s">
        <v>118</v>
      </c>
      <c r="BS119">
        <v>0.66666666666666663</v>
      </c>
      <c r="BT119">
        <v>0.33333333333333331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0.33333333333333331</v>
      </c>
      <c r="CC119">
        <v>0</v>
      </c>
      <c r="CD119">
        <v>1.333333333333333</v>
      </c>
      <c r="CE119">
        <v>0.33333333333333331</v>
      </c>
      <c r="CF119">
        <v>1</v>
      </c>
      <c r="CG119">
        <v>2</v>
      </c>
      <c r="CH119">
        <v>2</v>
      </c>
      <c r="CI119">
        <v>1.333333333333333</v>
      </c>
      <c r="CJ119">
        <v>1</v>
      </c>
      <c r="CK119">
        <f t="shared" si="26"/>
        <v>16.333333333333332</v>
      </c>
      <c r="CL119" s="2">
        <f t="shared" si="27"/>
        <v>3.6942098914354636E-3</v>
      </c>
      <c r="CM119" s="21"/>
    </row>
    <row r="120" spans="1:91" x14ac:dyDescent="0.25">
      <c r="X120" t="s">
        <v>136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0.33333333333333331</v>
      </c>
      <c r="AH120">
        <v>0</v>
      </c>
      <c r="AI120">
        <v>0.33333333333333331</v>
      </c>
      <c r="AJ120">
        <v>0</v>
      </c>
      <c r="AK120">
        <v>0</v>
      </c>
      <c r="AL120">
        <v>0</v>
      </c>
      <c r="AM120">
        <v>0</v>
      </c>
      <c r="AN120">
        <v>0.33333333333333331</v>
      </c>
      <c r="AO120">
        <v>1</v>
      </c>
      <c r="AP120">
        <v>0.33333333333333331</v>
      </c>
      <c r="AQ120">
        <f t="shared" si="23"/>
        <v>3.3333333333333335</v>
      </c>
      <c r="AR120" s="2">
        <f t="shared" si="21"/>
        <v>1.0063399416322836E-3</v>
      </c>
      <c r="AS120" s="15"/>
      <c r="AU120" t="s">
        <v>118</v>
      </c>
      <c r="AV120">
        <v>0.33333333333333331</v>
      </c>
      <c r="AW120">
        <v>0.33333333333333331</v>
      </c>
      <c r="AX120">
        <v>0</v>
      </c>
      <c r="AY120">
        <v>0</v>
      </c>
      <c r="AZ120">
        <v>0.33333333333333331</v>
      </c>
      <c r="BA120">
        <v>0.33333333333333331</v>
      </c>
      <c r="BB120">
        <v>0.33333333333333331</v>
      </c>
      <c r="BC120">
        <v>0</v>
      </c>
      <c r="BD120">
        <v>0.33333333333333331</v>
      </c>
      <c r="BE120">
        <v>1.333333333333333</v>
      </c>
      <c r="BF120">
        <v>0.66666666666666663</v>
      </c>
      <c r="BG120">
        <v>0.66666666666666663</v>
      </c>
      <c r="BH120">
        <v>1</v>
      </c>
      <c r="BI120">
        <v>1</v>
      </c>
      <c r="BJ120">
        <v>0.33333333333333331</v>
      </c>
      <c r="BK120">
        <v>0.33333333333333331</v>
      </c>
      <c r="BL120">
        <v>1.333333333333333</v>
      </c>
      <c r="BM120">
        <v>1.333333333333333</v>
      </c>
      <c r="BN120">
        <f t="shared" si="24"/>
        <v>9.9999999999999964</v>
      </c>
      <c r="BO120" s="2">
        <f t="shared" si="25"/>
        <v>2.7114967462039028E-3</v>
      </c>
      <c r="BP120" s="15"/>
      <c r="BR120" t="s">
        <v>36</v>
      </c>
      <c r="BS120">
        <f>SUM(BS7:BS119)</f>
        <v>134.00000000000003</v>
      </c>
      <c r="BT120">
        <f t="shared" ref="BT120:CL120" si="29">SUM(BT7:BT119)</f>
        <v>11.999999999999998</v>
      </c>
      <c r="BU120">
        <f t="shared" si="29"/>
        <v>10</v>
      </c>
      <c r="BV120">
        <f t="shared" si="29"/>
        <v>22.666666666666671</v>
      </c>
      <c r="BW120">
        <f t="shared" si="29"/>
        <v>77</v>
      </c>
      <c r="BX120">
        <f t="shared" si="29"/>
        <v>123.33333333333334</v>
      </c>
      <c r="BY120">
        <f t="shared" si="29"/>
        <v>143.66666666666666</v>
      </c>
      <c r="BZ120">
        <f t="shared" si="29"/>
        <v>142.00000000000003</v>
      </c>
      <c r="CA120">
        <f t="shared" si="29"/>
        <v>163.33333333333334</v>
      </c>
      <c r="CB120">
        <f t="shared" si="29"/>
        <v>184.66666666666671</v>
      </c>
      <c r="CC120">
        <f t="shared" si="29"/>
        <v>202</v>
      </c>
      <c r="CD120">
        <f t="shared" si="29"/>
        <v>254.33333333333331</v>
      </c>
      <c r="CE120">
        <f t="shared" si="29"/>
        <v>265.66666666666669</v>
      </c>
      <c r="CF120">
        <f t="shared" si="29"/>
        <v>287.66666666666657</v>
      </c>
      <c r="CG120">
        <f t="shared" si="29"/>
        <v>387.33333333333326</v>
      </c>
      <c r="CH120">
        <f t="shared" si="29"/>
        <v>433.66666666666669</v>
      </c>
      <c r="CI120">
        <f t="shared" si="29"/>
        <v>506.3333333333332</v>
      </c>
      <c r="CJ120">
        <f t="shared" si="29"/>
        <v>1071.6666666666665</v>
      </c>
      <c r="CK120">
        <f t="shared" si="29"/>
        <v>4421.3333333333339</v>
      </c>
      <c r="CL120" s="2">
        <f t="shared" si="29"/>
        <v>0.99999999999999989</v>
      </c>
      <c r="CM120" s="21"/>
    </row>
    <row r="121" spans="1:91" x14ac:dyDescent="0.25">
      <c r="X121" t="s">
        <v>118</v>
      </c>
      <c r="Y121">
        <v>1</v>
      </c>
      <c r="Z121">
        <v>0.33333333333333331</v>
      </c>
      <c r="AA121">
        <v>0.33333333333333331</v>
      </c>
      <c r="AB121">
        <v>0.33333333333333331</v>
      </c>
      <c r="AC121">
        <v>0</v>
      </c>
      <c r="AD121">
        <v>0.33333333333333331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0.33333333333333331</v>
      </c>
      <c r="AK121">
        <v>0.33333333333333331</v>
      </c>
      <c r="AL121">
        <v>0</v>
      </c>
      <c r="AM121">
        <v>0</v>
      </c>
      <c r="AN121">
        <v>0.66666666666666663</v>
      </c>
      <c r="AO121">
        <v>0.66666666666666663</v>
      </c>
      <c r="AP121">
        <v>2.333333333333333</v>
      </c>
      <c r="AQ121">
        <f t="shared" si="23"/>
        <v>7.666666666666667</v>
      </c>
      <c r="AR121" s="2">
        <f t="shared" si="21"/>
        <v>2.3145818657542522E-3</v>
      </c>
      <c r="AS121" s="15"/>
      <c r="AU121" t="s">
        <v>18</v>
      </c>
      <c r="AV121">
        <f>SUM(AV7:AV120)</f>
        <v>118.66666666666666</v>
      </c>
      <c r="AW121">
        <f t="shared" ref="AW121:BO121" si="30">SUM(AW7:AW120)</f>
        <v>29.999999999999996</v>
      </c>
      <c r="AX121">
        <f t="shared" si="30"/>
        <v>19.666666666666668</v>
      </c>
      <c r="AY121">
        <f t="shared" si="30"/>
        <v>19.333333333333325</v>
      </c>
      <c r="AZ121">
        <f t="shared" si="30"/>
        <v>82.666666666666657</v>
      </c>
      <c r="BA121">
        <f t="shared" si="30"/>
        <v>121.99999999999999</v>
      </c>
      <c r="BB121">
        <f t="shared" si="30"/>
        <v>114.33333333333333</v>
      </c>
      <c r="BC121">
        <f t="shared" si="30"/>
        <v>124.66666666666666</v>
      </c>
      <c r="BD121">
        <f t="shared" si="30"/>
        <v>143.99999999999997</v>
      </c>
      <c r="BE121">
        <f t="shared" si="30"/>
        <v>155.66666666666669</v>
      </c>
      <c r="BF121">
        <f t="shared" si="30"/>
        <v>155.33333333333334</v>
      </c>
      <c r="BG121">
        <f t="shared" si="30"/>
        <v>219.33333333333337</v>
      </c>
      <c r="BH121">
        <f t="shared" si="30"/>
        <v>197.66666666666671</v>
      </c>
      <c r="BI121">
        <f t="shared" si="30"/>
        <v>236.33333333333331</v>
      </c>
      <c r="BJ121">
        <f t="shared" si="30"/>
        <v>292.00000000000006</v>
      </c>
      <c r="BK121">
        <f t="shared" si="30"/>
        <v>375.00000000000011</v>
      </c>
      <c r="BL121">
        <f t="shared" si="30"/>
        <v>398.99999999999994</v>
      </c>
      <c r="BM121">
        <f t="shared" si="30"/>
        <v>882.33333333333337</v>
      </c>
      <c r="BN121">
        <f>SUM(BN7:BN120)</f>
        <v>3688.0000000000014</v>
      </c>
      <c r="BO121" s="2">
        <f t="shared" si="30"/>
        <v>0.999999999999999</v>
      </c>
    </row>
    <row r="122" spans="1:91" ht="24" x14ac:dyDescent="0.4">
      <c r="A122" s="42" t="s">
        <v>42</v>
      </c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X122" t="s">
        <v>36</v>
      </c>
      <c r="Y122">
        <f>SUM(Y7:Y121)</f>
        <v>102.66666666666669</v>
      </c>
      <c r="Z122">
        <f t="shared" ref="Z122:AR122" si="31">SUM(Z7:Z121)</f>
        <v>18.333333333333336</v>
      </c>
      <c r="AA122">
        <f t="shared" si="31"/>
        <v>13.999999999999998</v>
      </c>
      <c r="AB122">
        <f t="shared" si="31"/>
        <v>13.333333333333332</v>
      </c>
      <c r="AC122">
        <f t="shared" si="31"/>
        <v>20</v>
      </c>
      <c r="AD122">
        <f t="shared" si="31"/>
        <v>25.999999999999996</v>
      </c>
      <c r="AE122">
        <f t="shared" si="31"/>
        <v>33.333333333333336</v>
      </c>
      <c r="AF122">
        <f t="shared" si="31"/>
        <v>45.333333333333321</v>
      </c>
      <c r="AG122">
        <f t="shared" si="31"/>
        <v>44.66666666666665</v>
      </c>
      <c r="AH122">
        <f t="shared" si="31"/>
        <v>86.333333333333314</v>
      </c>
      <c r="AI122">
        <f t="shared" si="31"/>
        <v>107.66666666666664</v>
      </c>
      <c r="AJ122">
        <f t="shared" si="31"/>
        <v>142</v>
      </c>
      <c r="AK122">
        <f t="shared" si="31"/>
        <v>189.66666666666669</v>
      </c>
      <c r="AL122">
        <f t="shared" si="31"/>
        <v>207.66666666666669</v>
      </c>
      <c r="AM122">
        <f t="shared" si="31"/>
        <v>288.00000000000006</v>
      </c>
      <c r="AN122">
        <f t="shared" si="31"/>
        <v>346</v>
      </c>
      <c r="AO122">
        <f t="shared" si="31"/>
        <v>389.33333333333314</v>
      </c>
      <c r="AP122">
        <f t="shared" si="31"/>
        <v>1237.9999999999998</v>
      </c>
      <c r="AQ122">
        <f t="shared" si="23"/>
        <v>3312.333333333333</v>
      </c>
      <c r="AR122" s="2">
        <f t="shared" si="31"/>
        <v>1</v>
      </c>
      <c r="AS122" s="15"/>
    </row>
    <row r="123" spans="1:91" x14ac:dyDescent="0.25">
      <c r="A123" s="1" t="s">
        <v>0</v>
      </c>
      <c r="B123" s="1" t="s">
        <v>51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7</v>
      </c>
      <c r="J123" s="1" t="s">
        <v>8</v>
      </c>
      <c r="K123" s="1" t="s">
        <v>9</v>
      </c>
      <c r="L123" s="1" t="s">
        <v>10</v>
      </c>
      <c r="M123" s="1" t="s">
        <v>11</v>
      </c>
      <c r="N123" s="1" t="s">
        <v>12</v>
      </c>
      <c r="O123" s="1" t="s">
        <v>13</v>
      </c>
      <c r="P123" s="1" t="s">
        <v>14</v>
      </c>
      <c r="Q123" s="1" t="s">
        <v>15</v>
      </c>
      <c r="R123" s="1" t="s">
        <v>16</v>
      </c>
      <c r="S123" s="1" t="s">
        <v>17</v>
      </c>
      <c r="T123" s="1" t="s">
        <v>18</v>
      </c>
      <c r="U123" s="3" t="s">
        <v>37</v>
      </c>
    </row>
    <row r="124" spans="1:91" x14ac:dyDescent="0.25">
      <c r="A124" s="52" t="s">
        <v>19</v>
      </c>
      <c r="B124" s="52">
        <v>2</v>
      </c>
      <c r="C124" s="52">
        <v>2</v>
      </c>
      <c r="D124" s="52">
        <v>1</v>
      </c>
      <c r="E124" s="52">
        <v>0.33333333333333331</v>
      </c>
      <c r="F124" s="52">
        <v>0</v>
      </c>
      <c r="G124" s="52">
        <v>0.33333333333333331</v>
      </c>
      <c r="H124" s="52">
        <v>1</v>
      </c>
      <c r="I124" s="52">
        <v>2</v>
      </c>
      <c r="J124" s="52">
        <v>0.66666666666666663</v>
      </c>
      <c r="K124" s="52">
        <v>1.333333333333333</v>
      </c>
      <c r="L124" s="52">
        <v>1</v>
      </c>
      <c r="M124" s="52">
        <v>2.666666666666667</v>
      </c>
      <c r="N124" s="52">
        <v>2.333333333333333</v>
      </c>
      <c r="O124" s="52">
        <v>3.333333333333333</v>
      </c>
      <c r="P124" s="52">
        <v>4.666666666666667</v>
      </c>
      <c r="Q124" s="52">
        <v>5.666666666666667</v>
      </c>
      <c r="R124" s="52">
        <v>5</v>
      </c>
      <c r="S124" s="52">
        <v>18</v>
      </c>
      <c r="T124" s="52">
        <f t="shared" ref="T124:T141" si="32">SUM(B124:S124)</f>
        <v>53.333333333333329</v>
      </c>
      <c r="U124" s="15">
        <f>T124/$T$142</f>
        <v>3.9496420636879782E-2</v>
      </c>
    </row>
    <row r="125" spans="1:91" x14ac:dyDescent="0.25">
      <c r="A125" s="52" t="s">
        <v>20</v>
      </c>
      <c r="B125" s="52">
        <v>1</v>
      </c>
      <c r="C125" s="52">
        <v>1.333333333333333</v>
      </c>
      <c r="D125" s="52">
        <v>1.333333333333333</v>
      </c>
      <c r="E125" s="52">
        <v>0.33333333333333331</v>
      </c>
      <c r="F125" s="52">
        <v>1.333333333333333</v>
      </c>
      <c r="G125" s="52">
        <v>1</v>
      </c>
      <c r="H125" s="52">
        <v>1.333333333333333</v>
      </c>
      <c r="I125" s="52">
        <v>4.333333333333333</v>
      </c>
      <c r="J125" s="52">
        <v>6.666666666666667</v>
      </c>
      <c r="K125" s="52">
        <v>8</v>
      </c>
      <c r="L125" s="52">
        <v>11.66666666666667</v>
      </c>
      <c r="M125" s="52">
        <v>14.33333333333333</v>
      </c>
      <c r="N125" s="52">
        <v>16.333333333333329</v>
      </c>
      <c r="O125" s="52">
        <v>15.33333333333333</v>
      </c>
      <c r="P125" s="52">
        <v>17.666666666666671</v>
      </c>
      <c r="Q125" s="52">
        <v>18.333333333333329</v>
      </c>
      <c r="R125" s="52">
        <v>15.33333333333333</v>
      </c>
      <c r="S125" s="52">
        <v>26</v>
      </c>
      <c r="T125" s="52">
        <f t="shared" si="32"/>
        <v>161.66666666666666</v>
      </c>
      <c r="U125" s="15">
        <f t="shared" ref="U125:U141" si="33">T125/$T$142</f>
        <v>0.11972352505554185</v>
      </c>
      <c r="V125" s="21" t="s">
        <v>190</v>
      </c>
    </row>
    <row r="126" spans="1:91" x14ac:dyDescent="0.25">
      <c r="A126" s="46" t="s">
        <v>21</v>
      </c>
      <c r="B126" s="46">
        <v>0</v>
      </c>
      <c r="C126" s="46">
        <v>1</v>
      </c>
      <c r="D126" s="46">
        <v>0</v>
      </c>
      <c r="E126" s="46">
        <v>0.33333333333333331</v>
      </c>
      <c r="F126" s="46">
        <v>0</v>
      </c>
      <c r="G126" s="46">
        <v>0.33333333333333331</v>
      </c>
      <c r="H126" s="46">
        <v>0</v>
      </c>
      <c r="I126" s="46">
        <v>0.33333333333333331</v>
      </c>
      <c r="J126" s="46">
        <v>0</v>
      </c>
      <c r="K126" s="46">
        <v>0.33333333333333331</v>
      </c>
      <c r="L126" s="46">
        <v>0.33333333333333331</v>
      </c>
      <c r="M126" s="46">
        <v>0</v>
      </c>
      <c r="N126" s="46">
        <v>0</v>
      </c>
      <c r="O126" s="46">
        <v>0.66666666666666663</v>
      </c>
      <c r="P126" s="46">
        <v>0.33333333333333331</v>
      </c>
      <c r="Q126" s="46">
        <v>0</v>
      </c>
      <c r="R126" s="46">
        <v>1.333333333333333</v>
      </c>
      <c r="S126" s="46">
        <v>3</v>
      </c>
      <c r="T126" s="46">
        <f t="shared" si="32"/>
        <v>8</v>
      </c>
      <c r="U126" s="15">
        <f t="shared" si="33"/>
        <v>5.9244630955319674E-3</v>
      </c>
    </row>
    <row r="127" spans="1:91" x14ac:dyDescent="0.25">
      <c r="A127" s="52" t="s">
        <v>22</v>
      </c>
      <c r="B127" s="52">
        <v>0.66666666666666663</v>
      </c>
      <c r="C127" s="52">
        <v>0.66666666666666663</v>
      </c>
      <c r="D127" s="52">
        <v>0</v>
      </c>
      <c r="E127" s="52">
        <v>0.33333333333333331</v>
      </c>
      <c r="F127" s="52">
        <v>1</v>
      </c>
      <c r="G127" s="52">
        <v>0.33333333333333331</v>
      </c>
      <c r="H127" s="52">
        <v>1</v>
      </c>
      <c r="I127" s="52">
        <v>1.333333333333333</v>
      </c>
      <c r="J127" s="52">
        <v>1.666666666666667</v>
      </c>
      <c r="K127" s="52">
        <v>2.666666666666667</v>
      </c>
      <c r="L127" s="52">
        <v>3</v>
      </c>
      <c r="M127" s="52">
        <v>4.333333333333333</v>
      </c>
      <c r="N127" s="52">
        <v>11.33333333333333</v>
      </c>
      <c r="O127" s="52">
        <v>10</v>
      </c>
      <c r="P127" s="52">
        <v>15.33333333333333</v>
      </c>
      <c r="Q127" s="52">
        <v>18.333333333333329</v>
      </c>
      <c r="R127" s="52">
        <v>27.666666666666671</v>
      </c>
      <c r="S127" s="52">
        <v>57</v>
      </c>
      <c r="T127" s="52">
        <f t="shared" si="32"/>
        <v>156.66666666666666</v>
      </c>
      <c r="U127" s="15">
        <f t="shared" si="33"/>
        <v>0.11602073562083436</v>
      </c>
      <c r="V127" s="21" t="s">
        <v>190</v>
      </c>
    </row>
    <row r="128" spans="1:91" x14ac:dyDescent="0.25">
      <c r="A128" s="46" t="s">
        <v>34</v>
      </c>
      <c r="B128" s="46">
        <v>0</v>
      </c>
      <c r="C128" s="46">
        <v>0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0.33333333333333331</v>
      </c>
      <c r="J128" s="46">
        <v>0.33333333333333331</v>
      </c>
      <c r="K128" s="46">
        <v>0</v>
      </c>
      <c r="L128" s="46">
        <v>0.33333333333333331</v>
      </c>
      <c r="M128" s="46">
        <v>1.666666666666667</v>
      </c>
      <c r="N128" s="46">
        <v>0</v>
      </c>
      <c r="O128" s="46">
        <v>1.333333333333333</v>
      </c>
      <c r="P128" s="46">
        <v>0.33333333333333331</v>
      </c>
      <c r="Q128" s="46">
        <v>0.66666666666666663</v>
      </c>
      <c r="R128" s="46">
        <v>0</v>
      </c>
      <c r="S128" s="46">
        <v>2</v>
      </c>
      <c r="T128" s="46">
        <f t="shared" si="32"/>
        <v>7</v>
      </c>
      <c r="U128" s="15">
        <f t="shared" si="33"/>
        <v>5.1839052085904721E-3</v>
      </c>
    </row>
    <row r="129" spans="1:22" x14ac:dyDescent="0.25">
      <c r="A129" s="46" t="s">
        <v>23</v>
      </c>
      <c r="B129" s="46">
        <v>1.333333333333333</v>
      </c>
      <c r="C129" s="46">
        <v>0.66666666666666663</v>
      </c>
      <c r="D129" s="46">
        <v>0.33333333333333331</v>
      </c>
      <c r="E129" s="46">
        <v>1.666666666666667</v>
      </c>
      <c r="F129" s="46">
        <v>0.33333333333333331</v>
      </c>
      <c r="G129" s="46">
        <v>1</v>
      </c>
      <c r="H129" s="46">
        <v>0.66666666666666663</v>
      </c>
      <c r="I129" s="46">
        <v>0.33333333333333331</v>
      </c>
      <c r="J129" s="46">
        <v>0.66666666666666663</v>
      </c>
      <c r="K129" s="46">
        <v>0.33333333333333331</v>
      </c>
      <c r="L129" s="46">
        <v>1</v>
      </c>
      <c r="M129" s="46">
        <v>0.33333333333333331</v>
      </c>
      <c r="N129" s="46">
        <v>0.33333333333333331</v>
      </c>
      <c r="O129" s="46">
        <v>0.33333333333333331</v>
      </c>
      <c r="P129" s="46">
        <v>1</v>
      </c>
      <c r="Q129" s="46">
        <v>1</v>
      </c>
      <c r="R129" s="46">
        <v>2.333333333333333</v>
      </c>
      <c r="S129" s="46">
        <v>10</v>
      </c>
      <c r="T129" s="46">
        <f t="shared" si="32"/>
        <v>23.666666666666668</v>
      </c>
      <c r="U129" s="15">
        <f t="shared" si="33"/>
        <v>1.7526536657615405E-2</v>
      </c>
    </row>
    <row r="130" spans="1:22" x14ac:dyDescent="0.25">
      <c r="A130" s="52" t="s">
        <v>24</v>
      </c>
      <c r="B130" s="52">
        <v>1.333333333333333</v>
      </c>
      <c r="C130" s="52">
        <v>1.333333333333333</v>
      </c>
      <c r="D130" s="52">
        <v>0.66666666666666663</v>
      </c>
      <c r="E130" s="52">
        <v>0.66666666666666663</v>
      </c>
      <c r="F130" s="52">
        <v>1</v>
      </c>
      <c r="G130" s="52">
        <v>1.333333333333333</v>
      </c>
      <c r="H130" s="52">
        <v>2.333333333333333</v>
      </c>
      <c r="I130" s="52">
        <v>3.333333333333333</v>
      </c>
      <c r="J130" s="52">
        <v>5.666666666666667</v>
      </c>
      <c r="K130" s="52">
        <v>7</v>
      </c>
      <c r="L130" s="52">
        <v>15.33333333333333</v>
      </c>
      <c r="M130" s="52">
        <v>17.666666666666671</v>
      </c>
      <c r="N130" s="52">
        <v>24.666666666666671</v>
      </c>
      <c r="O130" s="52">
        <v>33</v>
      </c>
      <c r="P130" s="52">
        <v>44.666666666666657</v>
      </c>
      <c r="Q130" s="52">
        <v>57</v>
      </c>
      <c r="R130" s="52">
        <v>74</v>
      </c>
      <c r="S130" s="52">
        <v>226.33333333333329</v>
      </c>
      <c r="T130" s="52">
        <f t="shared" si="32"/>
        <v>517.33333333333326</v>
      </c>
      <c r="U130" s="15">
        <f t="shared" si="33"/>
        <v>0.38311528017773389</v>
      </c>
      <c r="V130" s="21" t="s">
        <v>190</v>
      </c>
    </row>
    <row r="131" spans="1:22" x14ac:dyDescent="0.25">
      <c r="A131" s="52" t="s">
        <v>25</v>
      </c>
      <c r="B131" s="52">
        <v>2</v>
      </c>
      <c r="C131" s="52">
        <v>2.333333333333333</v>
      </c>
      <c r="D131" s="52">
        <v>0</v>
      </c>
      <c r="E131" s="52">
        <v>0.33333333333333331</v>
      </c>
      <c r="F131" s="52">
        <v>1.666666666666667</v>
      </c>
      <c r="G131" s="52">
        <v>0.33333333333333331</v>
      </c>
      <c r="H131" s="52">
        <v>1.333333333333333</v>
      </c>
      <c r="I131" s="52">
        <v>0.66666666666666663</v>
      </c>
      <c r="J131" s="52">
        <v>2</v>
      </c>
      <c r="K131" s="52">
        <v>2.333333333333333</v>
      </c>
      <c r="L131" s="52">
        <v>2.333333333333333</v>
      </c>
      <c r="M131" s="52">
        <v>4</v>
      </c>
      <c r="N131" s="52">
        <v>4.666666666666667</v>
      </c>
      <c r="O131" s="52">
        <v>6.333333333333333</v>
      </c>
      <c r="P131" s="52">
        <v>8.3333333333333339</v>
      </c>
      <c r="Q131" s="52">
        <v>20</v>
      </c>
      <c r="R131" s="52">
        <v>22.333333333333329</v>
      </c>
      <c r="S131" s="52">
        <v>70</v>
      </c>
      <c r="T131" s="52">
        <f t="shared" si="32"/>
        <v>151</v>
      </c>
      <c r="U131" s="15">
        <f t="shared" si="33"/>
        <v>0.1118242409281659</v>
      </c>
      <c r="V131" s="21" t="s">
        <v>190</v>
      </c>
    </row>
    <row r="132" spans="1:22" x14ac:dyDescent="0.25">
      <c r="A132" s="46" t="s">
        <v>26</v>
      </c>
      <c r="B132" s="46">
        <v>0</v>
      </c>
      <c r="C132" s="46">
        <v>0.33333333333333331</v>
      </c>
      <c r="D132" s="46">
        <v>0</v>
      </c>
      <c r="E132" s="46">
        <v>0.33333333333333331</v>
      </c>
      <c r="F132" s="46">
        <v>0.33333333333333331</v>
      </c>
      <c r="G132" s="46">
        <v>0</v>
      </c>
      <c r="H132" s="46">
        <v>0.33333333333333331</v>
      </c>
      <c r="I132" s="46">
        <v>1</v>
      </c>
      <c r="J132" s="46">
        <v>2</v>
      </c>
      <c r="K132" s="46">
        <v>2.666666666666667</v>
      </c>
      <c r="L132" s="46">
        <v>2.666666666666667</v>
      </c>
      <c r="M132" s="46">
        <v>2</v>
      </c>
      <c r="N132" s="46">
        <v>4.666666666666667</v>
      </c>
      <c r="O132" s="46">
        <v>4</v>
      </c>
      <c r="P132" s="46">
        <v>3.666666666666667</v>
      </c>
      <c r="Q132" s="46">
        <v>4.666666666666667</v>
      </c>
      <c r="R132" s="46">
        <v>4.333333333333333</v>
      </c>
      <c r="S132" s="46">
        <v>12.66666666666667</v>
      </c>
      <c r="T132" s="46">
        <f t="shared" si="32"/>
        <v>45.666666666666679</v>
      </c>
      <c r="U132" s="15">
        <f t="shared" si="33"/>
        <v>3.3818810170328326E-2</v>
      </c>
    </row>
    <row r="133" spans="1:22" x14ac:dyDescent="0.25">
      <c r="A133" s="46" t="s">
        <v>27</v>
      </c>
      <c r="B133" s="46">
        <v>0</v>
      </c>
      <c r="C133" s="46">
        <v>0</v>
      </c>
      <c r="D133" s="46">
        <v>0</v>
      </c>
      <c r="E133" s="46">
        <v>0</v>
      </c>
      <c r="F133" s="46">
        <v>0.33333333333333331</v>
      </c>
      <c r="G133" s="46">
        <v>0</v>
      </c>
      <c r="H133" s="46">
        <v>0.33333333333333331</v>
      </c>
      <c r="I133" s="46">
        <v>0</v>
      </c>
      <c r="J133" s="46">
        <v>0</v>
      </c>
      <c r="K133" s="46">
        <v>0.33333333333333331</v>
      </c>
      <c r="L133" s="46">
        <v>0.33333333333333331</v>
      </c>
      <c r="M133" s="46">
        <v>0.66666666666666663</v>
      </c>
      <c r="N133" s="46">
        <v>0</v>
      </c>
      <c r="O133" s="46">
        <v>0</v>
      </c>
      <c r="P133" s="46">
        <v>0.33333333333333331</v>
      </c>
      <c r="Q133" s="46">
        <v>0.33333333333333331</v>
      </c>
      <c r="R133" s="46">
        <v>0.66666666666666663</v>
      </c>
      <c r="S133" s="46">
        <v>4.666666666666667</v>
      </c>
      <c r="T133" s="46">
        <f t="shared" si="32"/>
        <v>8</v>
      </c>
      <c r="U133" s="15">
        <f t="shared" si="33"/>
        <v>5.9244630955319674E-3</v>
      </c>
    </row>
    <row r="134" spans="1:22" x14ac:dyDescent="0.25">
      <c r="A134" s="46" t="s">
        <v>28</v>
      </c>
      <c r="B134" s="46">
        <v>0</v>
      </c>
      <c r="C134" s="46">
        <v>0</v>
      </c>
      <c r="D134" s="46">
        <v>0</v>
      </c>
      <c r="E134" s="46">
        <v>0</v>
      </c>
      <c r="F134" s="46">
        <v>0.33333333333333331</v>
      </c>
      <c r="G134" s="46">
        <v>0</v>
      </c>
      <c r="H134" s="46">
        <v>0.66666666666666663</v>
      </c>
      <c r="I134" s="46">
        <v>0.33333333333333331</v>
      </c>
      <c r="J134" s="46">
        <v>0</v>
      </c>
      <c r="K134" s="46">
        <v>0.33333333333333331</v>
      </c>
      <c r="L134" s="46">
        <v>0</v>
      </c>
      <c r="M134" s="46">
        <v>0.33333333333333331</v>
      </c>
      <c r="N134" s="46">
        <v>0.33333333333333331</v>
      </c>
      <c r="O134" s="46">
        <v>0.66666666666666663</v>
      </c>
      <c r="P134" s="46">
        <v>0</v>
      </c>
      <c r="Q134" s="46">
        <v>0.33333333333333331</v>
      </c>
      <c r="R134" s="46">
        <v>0</v>
      </c>
      <c r="S134" s="46">
        <v>2.333333333333333</v>
      </c>
      <c r="T134" s="46">
        <f t="shared" si="32"/>
        <v>5.6666666666666661</v>
      </c>
      <c r="U134" s="15">
        <f t="shared" si="33"/>
        <v>4.1964946926684767E-3</v>
      </c>
    </row>
    <row r="135" spans="1:22" x14ac:dyDescent="0.25">
      <c r="A135" s="46" t="s">
        <v>29</v>
      </c>
      <c r="B135" s="46">
        <v>0.33333333333333331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0.66666666666666663</v>
      </c>
      <c r="I135" s="46">
        <v>0.66666666666666663</v>
      </c>
      <c r="J135" s="46">
        <v>0.66666666666666663</v>
      </c>
      <c r="K135" s="46">
        <v>1.333333333333333</v>
      </c>
      <c r="L135" s="46">
        <v>0.33333333333333331</v>
      </c>
      <c r="M135" s="46">
        <v>2</v>
      </c>
      <c r="N135" s="46">
        <v>1.666666666666667</v>
      </c>
      <c r="O135" s="46">
        <v>0.33333333333333331</v>
      </c>
      <c r="P135" s="46">
        <v>1.333333333333333</v>
      </c>
      <c r="Q135" s="46">
        <v>2.666666666666667</v>
      </c>
      <c r="R135" s="46">
        <v>2.666666666666667</v>
      </c>
      <c r="S135" s="46">
        <v>8</v>
      </c>
      <c r="T135" s="46">
        <f t="shared" si="32"/>
        <v>22.666666666666668</v>
      </c>
      <c r="U135" s="15">
        <f t="shared" si="33"/>
        <v>1.678597877067391E-2</v>
      </c>
    </row>
    <row r="136" spans="1:22" x14ac:dyDescent="0.25">
      <c r="A136" s="46" t="s">
        <v>39</v>
      </c>
      <c r="B136" s="46">
        <v>0</v>
      </c>
      <c r="C136" s="46">
        <v>0</v>
      </c>
      <c r="D136" s="46">
        <v>0</v>
      </c>
      <c r="E136" s="46">
        <v>0.33333333333333331</v>
      </c>
      <c r="F136" s="46">
        <v>1.333333333333333</v>
      </c>
      <c r="G136" s="46">
        <v>0.66666666666666663</v>
      </c>
      <c r="H136" s="46">
        <v>1.333333333333333</v>
      </c>
      <c r="I136" s="46">
        <v>1</v>
      </c>
      <c r="J136" s="46">
        <v>0.33333333333333331</v>
      </c>
      <c r="K136" s="46">
        <v>0.33333333333333331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f t="shared" si="32"/>
        <v>5.3333333333333321</v>
      </c>
      <c r="U136" s="15">
        <f t="shared" si="33"/>
        <v>3.9496420636879774E-3</v>
      </c>
    </row>
    <row r="137" spans="1:22" x14ac:dyDescent="0.25">
      <c r="A137" s="46" t="s">
        <v>30</v>
      </c>
      <c r="B137" s="46">
        <v>28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f t="shared" si="32"/>
        <v>28</v>
      </c>
      <c r="U137" s="15">
        <f t="shared" si="33"/>
        <v>2.0735620834361888E-2</v>
      </c>
    </row>
    <row r="138" spans="1:22" x14ac:dyDescent="0.25">
      <c r="A138" s="46" t="s">
        <v>31</v>
      </c>
      <c r="B138" s="46">
        <v>13</v>
      </c>
      <c r="C138" s="46">
        <v>1.333333333333333</v>
      </c>
      <c r="D138" s="46">
        <v>0.66666666666666663</v>
      </c>
      <c r="E138" s="46">
        <v>0.66666666666666663</v>
      </c>
      <c r="F138" s="46">
        <v>0.33333333333333331</v>
      </c>
      <c r="G138" s="46">
        <v>0.33333333333333331</v>
      </c>
      <c r="H138" s="46">
        <v>0.33333333333333331</v>
      </c>
      <c r="I138" s="46">
        <v>0</v>
      </c>
      <c r="J138" s="46">
        <v>0.33333333333333331</v>
      </c>
      <c r="K138" s="46">
        <v>0</v>
      </c>
      <c r="L138" s="46">
        <v>0.33333333333333331</v>
      </c>
      <c r="M138" s="46">
        <v>0</v>
      </c>
      <c r="N138" s="46">
        <v>0</v>
      </c>
      <c r="O138" s="46">
        <v>0.33333333333333331</v>
      </c>
      <c r="P138" s="46">
        <v>0</v>
      </c>
      <c r="Q138" s="46">
        <v>0</v>
      </c>
      <c r="R138" s="46">
        <v>0</v>
      </c>
      <c r="S138" s="46">
        <v>0</v>
      </c>
      <c r="T138" s="46">
        <f t="shared" si="32"/>
        <v>17.666666666666661</v>
      </c>
      <c r="U138" s="15">
        <f t="shared" si="33"/>
        <v>1.3083189335966425E-2</v>
      </c>
    </row>
    <row r="139" spans="1:22" x14ac:dyDescent="0.25">
      <c r="A139" s="20" t="s">
        <v>32</v>
      </c>
      <c r="B139" s="20">
        <v>1.666666666666667</v>
      </c>
      <c r="C139" s="20">
        <v>1</v>
      </c>
      <c r="D139" s="20">
        <v>0</v>
      </c>
      <c r="E139" s="20">
        <v>1</v>
      </c>
      <c r="F139" s="20">
        <v>1.333333333333333</v>
      </c>
      <c r="G139" s="20">
        <v>0.66666666666666663</v>
      </c>
      <c r="H139" s="20">
        <v>1.333333333333333</v>
      </c>
      <c r="I139" s="20">
        <v>0.66666666666666663</v>
      </c>
      <c r="J139" s="20">
        <v>2</v>
      </c>
      <c r="K139" s="20">
        <v>1.333333333333333</v>
      </c>
      <c r="L139" s="20">
        <v>1.666666666666667</v>
      </c>
      <c r="M139" s="20">
        <v>2</v>
      </c>
      <c r="N139" s="20">
        <v>3.666666666666667</v>
      </c>
      <c r="O139" s="20">
        <v>4</v>
      </c>
      <c r="P139" s="20">
        <v>6.666666666666667</v>
      </c>
      <c r="Q139" s="20">
        <v>8</v>
      </c>
      <c r="R139" s="20">
        <v>7.333333333333333</v>
      </c>
      <c r="S139" s="20">
        <v>40</v>
      </c>
      <c r="T139" s="46">
        <f t="shared" si="32"/>
        <v>84.333333333333343</v>
      </c>
      <c r="U139" s="15">
        <f t="shared" si="33"/>
        <v>6.245371513206617E-2</v>
      </c>
    </row>
    <row r="140" spans="1:22" x14ac:dyDescent="0.25">
      <c r="A140" s="46" t="s">
        <v>33</v>
      </c>
      <c r="B140" s="46">
        <v>0.66666666666666663</v>
      </c>
      <c r="C140" s="46">
        <v>1.333333333333333</v>
      </c>
      <c r="D140" s="46">
        <v>0.66666666666666663</v>
      </c>
      <c r="E140" s="46">
        <v>2</v>
      </c>
      <c r="F140" s="46">
        <v>3.666666666666667</v>
      </c>
      <c r="G140" s="46">
        <v>4.333333333333333</v>
      </c>
      <c r="H140" s="46">
        <v>3</v>
      </c>
      <c r="I140" s="46">
        <v>3</v>
      </c>
      <c r="J140" s="46">
        <v>4.666666666666667</v>
      </c>
      <c r="K140" s="46">
        <v>3.666666666666667</v>
      </c>
      <c r="L140" s="46">
        <v>2.666666666666667</v>
      </c>
      <c r="M140" s="46">
        <v>3.333333333333333</v>
      </c>
      <c r="N140" s="46">
        <v>1.666666666666667</v>
      </c>
      <c r="O140" s="46">
        <v>2.666666666666667</v>
      </c>
      <c r="P140" s="46">
        <v>1.666666666666667</v>
      </c>
      <c r="Q140" s="46">
        <v>1</v>
      </c>
      <c r="R140" s="46">
        <v>1</v>
      </c>
      <c r="S140" s="46">
        <v>13.33333333333333</v>
      </c>
      <c r="T140" s="46">
        <f t="shared" si="32"/>
        <v>54.333333333333321</v>
      </c>
      <c r="U140" s="15">
        <f t="shared" si="33"/>
        <v>4.0236978523821271E-2</v>
      </c>
    </row>
    <row r="141" spans="1:22" x14ac:dyDescent="0.25">
      <c r="A141" s="46" t="s">
        <v>189</v>
      </c>
      <c r="B141" s="46">
        <f>SUM(B124,B126,B128,B129,B132,B133,B134,B135,B136,B137,B138,B140)</f>
        <v>45.333333333333336</v>
      </c>
      <c r="C141" s="46">
        <f t="shared" ref="C141:S141" si="34">SUM(C124,C126,C128,C129,C132,C133,C134,C135,C136,C137,C138,C140)</f>
        <v>6.6666666666666661</v>
      </c>
      <c r="D141" s="46">
        <f t="shared" si="34"/>
        <v>2.6666666666666665</v>
      </c>
      <c r="E141" s="46">
        <f t="shared" si="34"/>
        <v>5.666666666666667</v>
      </c>
      <c r="F141" s="46">
        <f t="shared" si="34"/>
        <v>6.6666666666666661</v>
      </c>
      <c r="G141" s="46">
        <f t="shared" si="34"/>
        <v>7</v>
      </c>
      <c r="H141" s="46">
        <f t="shared" si="34"/>
        <v>8.3333333333333321</v>
      </c>
      <c r="I141" s="46">
        <f t="shared" si="34"/>
        <v>9</v>
      </c>
      <c r="J141" s="46">
        <f t="shared" si="34"/>
        <v>9.6666666666666661</v>
      </c>
      <c r="K141" s="46">
        <f t="shared" si="34"/>
        <v>10.666666666666664</v>
      </c>
      <c r="L141" s="46">
        <f t="shared" si="34"/>
        <v>9</v>
      </c>
      <c r="M141" s="46">
        <f t="shared" si="34"/>
        <v>13</v>
      </c>
      <c r="N141" s="46">
        <f t="shared" si="34"/>
        <v>11</v>
      </c>
      <c r="O141" s="46">
        <f t="shared" si="34"/>
        <v>13.666666666666664</v>
      </c>
      <c r="P141" s="46">
        <f t="shared" si="34"/>
        <v>13.333333333333336</v>
      </c>
      <c r="Q141" s="46">
        <f t="shared" si="34"/>
        <v>16.333333333333336</v>
      </c>
      <c r="R141" s="46">
        <f t="shared" si="34"/>
        <v>17.333333333333332</v>
      </c>
      <c r="S141" s="46">
        <f t="shared" si="34"/>
        <v>74</v>
      </c>
      <c r="T141" s="46">
        <f t="shared" si="32"/>
        <v>279.33333333333337</v>
      </c>
      <c r="U141" s="15">
        <f>T141/$T$142</f>
        <v>0.2068625030856579</v>
      </c>
      <c r="V141" s="21" t="s">
        <v>190</v>
      </c>
    </row>
    <row r="142" spans="1:22" x14ac:dyDescent="0.25">
      <c r="A142" s="46" t="s">
        <v>188</v>
      </c>
      <c r="B142">
        <f>SUM(B124:B140)</f>
        <v>51.999999999999993</v>
      </c>
      <c r="C142">
        <f t="shared" ref="C142:T142" si="35">SUM(C124:C140)</f>
        <v>13.333333333333332</v>
      </c>
      <c r="D142">
        <f t="shared" si="35"/>
        <v>4.6666666666666661</v>
      </c>
      <c r="E142">
        <f t="shared" si="35"/>
        <v>8.3333333333333321</v>
      </c>
      <c r="F142">
        <f t="shared" si="35"/>
        <v>13</v>
      </c>
      <c r="G142">
        <f t="shared" si="35"/>
        <v>10.666666666666666</v>
      </c>
      <c r="H142">
        <f t="shared" si="35"/>
        <v>15.666666666666664</v>
      </c>
      <c r="I142">
        <f t="shared" si="35"/>
        <v>19.333333333333332</v>
      </c>
      <c r="J142">
        <f t="shared" si="35"/>
        <v>27.666666666666668</v>
      </c>
      <c r="K142">
        <f t="shared" si="35"/>
        <v>31.999999999999993</v>
      </c>
      <c r="L142">
        <f t="shared" si="35"/>
        <v>43</v>
      </c>
      <c r="M142">
        <f t="shared" si="35"/>
        <v>55.333333333333336</v>
      </c>
      <c r="N142">
        <f t="shared" si="35"/>
        <v>71.666666666666671</v>
      </c>
      <c r="O142">
        <f t="shared" si="35"/>
        <v>82.333333333333329</v>
      </c>
      <c r="P142">
        <f t="shared" si="35"/>
        <v>106</v>
      </c>
      <c r="Q142">
        <f t="shared" si="35"/>
        <v>138</v>
      </c>
      <c r="R142">
        <f t="shared" si="35"/>
        <v>164</v>
      </c>
      <c r="S142">
        <f t="shared" si="35"/>
        <v>493.33333333333326</v>
      </c>
      <c r="T142">
        <f t="shared" si="35"/>
        <v>1350.3333333333333</v>
      </c>
    </row>
  </sheetData>
  <mergeCells count="6">
    <mergeCell ref="A122:U122"/>
    <mergeCell ref="BR5:CM5"/>
    <mergeCell ref="A2:CL2"/>
    <mergeCell ref="A5:U5"/>
    <mergeCell ref="X5:AR5"/>
    <mergeCell ref="AU5:BO5"/>
  </mergeCells>
  <conditionalFormatting sqref="V1:V1048576">
    <cfRule type="colorScale" priority="7">
      <colorScale>
        <cfvo type="min"/>
        <cfvo type="max"/>
        <color rgb="FFFCFCFF"/>
        <color rgb="FFF8696B"/>
      </colorScale>
    </cfRule>
  </conditionalFormatting>
  <conditionalFormatting sqref="AS7:AS121">
    <cfRule type="colorScale" priority="6">
      <colorScale>
        <cfvo type="min"/>
        <cfvo type="max"/>
        <color rgb="FFFCFCFF"/>
        <color rgb="FFF8696B"/>
      </colorScale>
    </cfRule>
  </conditionalFormatting>
  <conditionalFormatting sqref="BP7:BP120">
    <cfRule type="colorScale" priority="5">
      <colorScale>
        <cfvo type="min"/>
        <cfvo type="max"/>
        <color rgb="FFFCFCFF"/>
        <color rgb="FFF8696B"/>
      </colorScale>
    </cfRule>
  </conditionalFormatting>
  <conditionalFormatting sqref="CM7:CM120">
    <cfRule type="colorScale" priority="4">
      <colorScale>
        <cfvo type="min"/>
        <cfvo type="max"/>
        <color rgb="FFFCFCFF"/>
        <color rgb="FFF8696B"/>
      </colorScale>
    </cfRule>
  </conditionalFormatting>
  <conditionalFormatting sqref="A142">
    <cfRule type="cellIs" dxfId="0" priority="3" operator="equal">
      <formula>"-"</formula>
    </cfRule>
  </conditionalFormatting>
  <conditionalFormatting sqref="U124:U141">
    <cfRule type="colorScale" priority="1">
      <colorScale>
        <cfvo type="min"/>
        <cfvo type="max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ACC205E-6DCF-42E0-BCF2-E993B654C0C5}">
            <xm:f>NOT(ISERROR(SEARCH("-",A142)))</xm:f>
            <xm:f>"-"</xm:f>
            <x14:dxf>
              <fill>
                <patternFill>
                  <bgColor rgb="FFFFFF00"/>
                </patternFill>
              </fill>
            </x14:dxf>
          </x14:cfRule>
          <xm:sqref>A142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22DF-A3E5-4AAC-8B93-630AADA35CA1}">
  <dimension ref="A1:CM141"/>
  <sheetViews>
    <sheetView topLeftCell="A111" zoomScale="80" zoomScaleNormal="80" workbookViewId="0">
      <selection activeCell="S143" sqref="S143"/>
    </sheetView>
  </sheetViews>
  <sheetFormatPr defaultRowHeight="15" x14ac:dyDescent="0.25"/>
  <cols>
    <col min="1" max="1" width="17.7109375" bestFit="1" customWidth="1"/>
    <col min="2" max="3" width="10.28515625" bestFit="1" customWidth="1"/>
    <col min="4" max="4" width="12.140625" bestFit="1" customWidth="1"/>
    <col min="5" max="6" width="10.28515625" bestFit="1" customWidth="1"/>
    <col min="7" max="19" width="11.7109375" bestFit="1" customWidth="1"/>
    <col min="20" max="20" width="8.5703125" customWidth="1"/>
    <col min="21" max="21" width="10" customWidth="1"/>
    <col min="22" max="22" width="10" style="21" customWidth="1"/>
    <col min="23" max="23" width="3.85546875" style="4" customWidth="1"/>
    <col min="24" max="24" width="17.7109375" bestFit="1" customWidth="1"/>
    <col min="25" max="25" width="9" bestFit="1" customWidth="1"/>
    <col min="26" max="26" width="10" bestFit="1" customWidth="1"/>
    <col min="27" max="27" width="12" bestFit="1" customWidth="1"/>
    <col min="28" max="29" width="9.5703125" bestFit="1" customWidth="1"/>
    <col min="30" max="42" width="11.5703125" bestFit="1" customWidth="1"/>
    <col min="43" max="43" width="7.85546875" customWidth="1"/>
    <col min="44" max="45" width="15.28515625" customWidth="1"/>
    <col min="46" max="46" width="4.85546875" style="4" customWidth="1"/>
    <col min="47" max="47" width="25.42578125" customWidth="1"/>
    <col min="67" max="68" width="16.5703125" customWidth="1"/>
    <col min="69" max="69" width="4.42578125" style="4" customWidth="1"/>
    <col min="70" max="70" width="25.7109375" customWidth="1"/>
    <col min="90" max="90" width="16.42578125" customWidth="1"/>
  </cols>
  <sheetData>
    <row r="1" spans="1:91" x14ac:dyDescent="0.25">
      <c r="W1"/>
      <c r="AT1"/>
      <c r="BQ1"/>
    </row>
    <row r="2" spans="1:91" ht="46.5" x14ac:dyDescent="0.7">
      <c r="A2" s="40" t="s">
        <v>137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</row>
    <row r="3" spans="1:91" x14ac:dyDescent="0.25">
      <c r="W3"/>
      <c r="AT3"/>
      <c r="BQ3"/>
    </row>
    <row r="4" spans="1:91" ht="24" x14ac:dyDescent="0.4">
      <c r="A4" s="42" t="s">
        <v>47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22"/>
      <c r="X4" s="42" t="s">
        <v>48</v>
      </c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6"/>
      <c r="AU4" s="42" t="s">
        <v>49</v>
      </c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6"/>
      <c r="BR4" s="42" t="s">
        <v>50</v>
      </c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</row>
    <row r="5" spans="1:91" x14ac:dyDescent="0.25">
      <c r="A5" s="1" t="s">
        <v>0</v>
      </c>
      <c r="B5" s="1" t="s">
        <v>51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5" t="s">
        <v>37</v>
      </c>
      <c r="V5" s="24"/>
      <c r="X5" s="1" t="s">
        <v>0</v>
      </c>
      <c r="Y5" s="1" t="s">
        <v>51</v>
      </c>
      <c r="Z5" s="1" t="s">
        <v>1</v>
      </c>
      <c r="AA5" s="1" t="s">
        <v>2</v>
      </c>
      <c r="AB5" s="1" t="s">
        <v>3</v>
      </c>
      <c r="AC5" s="1" t="s">
        <v>4</v>
      </c>
      <c r="AD5" s="1" t="s">
        <v>5</v>
      </c>
      <c r="AE5" s="1" t="s">
        <v>6</v>
      </c>
      <c r="AF5" s="1" t="s">
        <v>7</v>
      </c>
      <c r="AG5" s="1" t="s">
        <v>8</v>
      </c>
      <c r="AH5" s="1" t="s">
        <v>9</v>
      </c>
      <c r="AI5" s="1" t="s">
        <v>10</v>
      </c>
      <c r="AJ5" s="1" t="s">
        <v>11</v>
      </c>
      <c r="AK5" s="1" t="s">
        <v>12</v>
      </c>
      <c r="AL5" s="1" t="s">
        <v>13</v>
      </c>
      <c r="AM5" s="1" t="s">
        <v>14</v>
      </c>
      <c r="AN5" s="1" t="s">
        <v>15</v>
      </c>
      <c r="AO5" s="1" t="s">
        <v>16</v>
      </c>
      <c r="AP5" s="1" t="s">
        <v>17</v>
      </c>
      <c r="AQ5" s="1" t="s">
        <v>18</v>
      </c>
      <c r="AR5" s="5" t="s">
        <v>37</v>
      </c>
      <c r="AS5" s="13"/>
      <c r="AU5" s="1" t="s">
        <v>0</v>
      </c>
      <c r="AV5" s="1" t="s">
        <v>51</v>
      </c>
      <c r="AW5" s="1" t="s">
        <v>1</v>
      </c>
      <c r="AX5" s="1" t="s">
        <v>2</v>
      </c>
      <c r="AY5" s="1" t="s">
        <v>3</v>
      </c>
      <c r="AZ5" s="1" t="s">
        <v>4</v>
      </c>
      <c r="BA5" s="1" t="s">
        <v>5</v>
      </c>
      <c r="BB5" s="1" t="s">
        <v>6</v>
      </c>
      <c r="BC5" s="1" t="s">
        <v>7</v>
      </c>
      <c r="BD5" s="1" t="s">
        <v>8</v>
      </c>
      <c r="BE5" s="1" t="s">
        <v>9</v>
      </c>
      <c r="BF5" s="1" t="s">
        <v>10</v>
      </c>
      <c r="BG5" s="1" t="s">
        <v>11</v>
      </c>
      <c r="BH5" s="1" t="s">
        <v>12</v>
      </c>
      <c r="BI5" s="1" t="s">
        <v>13</v>
      </c>
      <c r="BJ5" s="1" t="s">
        <v>14</v>
      </c>
      <c r="BK5" s="1" t="s">
        <v>15</v>
      </c>
      <c r="BL5" s="1" t="s">
        <v>16</v>
      </c>
      <c r="BM5" s="1" t="s">
        <v>17</v>
      </c>
      <c r="BN5" s="1" t="s">
        <v>18</v>
      </c>
      <c r="BO5" s="5" t="s">
        <v>37</v>
      </c>
      <c r="BP5" s="13"/>
      <c r="BR5" s="1" t="s">
        <v>0</v>
      </c>
      <c r="BS5" s="1" t="s">
        <v>51</v>
      </c>
      <c r="BT5" s="1" t="s">
        <v>1</v>
      </c>
      <c r="BU5" s="1" t="s">
        <v>2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15</v>
      </c>
      <c r="CI5" s="1" t="s">
        <v>16</v>
      </c>
      <c r="CJ5" s="1" t="s">
        <v>17</v>
      </c>
      <c r="CK5" s="1" t="s">
        <v>18</v>
      </c>
      <c r="CL5" s="5" t="s">
        <v>37</v>
      </c>
      <c r="CM5" s="16"/>
    </row>
    <row r="6" spans="1:91" x14ac:dyDescent="0.25">
      <c r="A6" s="2" t="s">
        <v>19</v>
      </c>
      <c r="B6" s="2">
        <v>2.666666666666667</v>
      </c>
      <c r="C6" s="2">
        <v>0.66666666666666663</v>
      </c>
      <c r="D6" s="2">
        <v>0.33333333333333331</v>
      </c>
      <c r="E6" s="2">
        <v>0</v>
      </c>
      <c r="F6" s="2">
        <v>0.33333333333333331</v>
      </c>
      <c r="G6" s="2">
        <v>1.333333333333333</v>
      </c>
      <c r="H6" s="2">
        <v>1</v>
      </c>
      <c r="I6" s="2">
        <v>1</v>
      </c>
      <c r="J6" s="2">
        <v>2</v>
      </c>
      <c r="K6" s="2">
        <v>1.333333333333333</v>
      </c>
      <c r="L6" s="2">
        <v>1.666666666666667</v>
      </c>
      <c r="M6" s="2">
        <v>2.333333333333333</v>
      </c>
      <c r="N6" s="2">
        <v>1.666666666666667</v>
      </c>
      <c r="O6" s="2">
        <v>3</v>
      </c>
      <c r="P6" s="2">
        <v>3.666666666666667</v>
      </c>
      <c r="Q6" s="2">
        <v>5.333333333333333</v>
      </c>
      <c r="R6" s="2">
        <v>7.333333333333333</v>
      </c>
      <c r="S6" s="2">
        <v>16.666666666666671</v>
      </c>
      <c r="T6" s="2">
        <f t="shared" ref="T6:T37" si="0">SUM(B6:S7)</f>
        <v>64</v>
      </c>
      <c r="U6" s="2">
        <f>T6/$T$116</f>
        <v>8.4918177797434768E-3</v>
      </c>
      <c r="V6" s="15">
        <f>SUM(U6:U22)</f>
        <v>5.3914197257850523E-2</v>
      </c>
      <c r="X6" s="2" t="s">
        <v>19</v>
      </c>
      <c r="Y6" s="2">
        <v>2.666666666666667</v>
      </c>
      <c r="Z6" s="2">
        <v>1.333333333333333</v>
      </c>
      <c r="AA6" s="2">
        <v>0.66666666666666663</v>
      </c>
      <c r="AB6" s="2">
        <v>0</v>
      </c>
      <c r="AC6" s="2">
        <v>1</v>
      </c>
      <c r="AD6" s="2">
        <v>1.333333333333333</v>
      </c>
      <c r="AE6" s="2">
        <v>2</v>
      </c>
      <c r="AF6" s="2">
        <v>3.333333333333333</v>
      </c>
      <c r="AG6" s="2">
        <v>7.333333333333333</v>
      </c>
      <c r="AH6" s="2">
        <v>7.666666666666667</v>
      </c>
      <c r="AI6" s="2">
        <v>12</v>
      </c>
      <c r="AJ6" s="2">
        <v>17</v>
      </c>
      <c r="AK6" s="2">
        <v>20</v>
      </c>
      <c r="AL6" s="2">
        <v>28</v>
      </c>
      <c r="AM6" s="2">
        <v>25.666666666666671</v>
      </c>
      <c r="AN6" s="2">
        <v>29.333333333333329</v>
      </c>
      <c r="AO6" s="2">
        <v>33.666666666666657</v>
      </c>
      <c r="AP6" s="2">
        <v>75</v>
      </c>
      <c r="AQ6" s="2">
        <f t="shared" ref="AQ6:AQ37" si="1">SUM(Y6:AP6)</f>
        <v>268</v>
      </c>
      <c r="AR6" s="2">
        <f>AQ6/$AQ$121</f>
        <v>8.8575520546436054E-2</v>
      </c>
      <c r="AS6" s="15">
        <f>SUM(AR6:AR24)</f>
        <v>0.19598986449267375</v>
      </c>
      <c r="AU6" s="2" t="s">
        <v>19</v>
      </c>
      <c r="AV6" s="2">
        <v>2.333333333333333</v>
      </c>
      <c r="AW6" s="2">
        <v>0.33333333333333331</v>
      </c>
      <c r="AX6" s="2">
        <v>1</v>
      </c>
      <c r="AY6" s="2">
        <v>0.66666666666666663</v>
      </c>
      <c r="AZ6" s="2">
        <v>0</v>
      </c>
      <c r="BA6" s="2">
        <v>1.666666666666667</v>
      </c>
      <c r="BB6" s="2">
        <v>0.66666666666666663</v>
      </c>
      <c r="BC6" s="2">
        <v>3</v>
      </c>
      <c r="BD6" s="2">
        <v>2.333333333333333</v>
      </c>
      <c r="BE6" s="2">
        <v>3.666666666666667</v>
      </c>
      <c r="BF6" s="2">
        <v>4.666666666666667</v>
      </c>
      <c r="BG6" s="2">
        <v>3</v>
      </c>
      <c r="BH6" s="2">
        <v>3</v>
      </c>
      <c r="BI6" s="2">
        <v>3.333333333333333</v>
      </c>
      <c r="BJ6" s="2">
        <v>5</v>
      </c>
      <c r="BK6" s="2">
        <v>6.333333333333333</v>
      </c>
      <c r="BL6" s="2">
        <v>5</v>
      </c>
      <c r="BM6" s="2">
        <v>13.66666666666667</v>
      </c>
      <c r="BN6" s="2">
        <f t="shared" ref="BN6:BN37" si="2">SUM(AV6:BM6)</f>
        <v>59.666666666666679</v>
      </c>
      <c r="BO6" s="2">
        <f t="shared" ref="BO6:BO37" si="3">BN6/$BN$111</f>
        <v>1.8174433952685552E-2</v>
      </c>
      <c r="BP6" s="15">
        <f>SUM(BO6:BO23)</f>
        <v>5.3406437201746371E-2</v>
      </c>
      <c r="BR6" s="2" t="s">
        <v>19</v>
      </c>
      <c r="BS6" s="2">
        <v>1.333333333333333</v>
      </c>
      <c r="BT6" s="2">
        <v>1.333333333333333</v>
      </c>
      <c r="BU6" s="2">
        <v>0</v>
      </c>
      <c r="BV6" s="2">
        <v>0.33333333333333331</v>
      </c>
      <c r="BW6" s="2">
        <v>1.333333333333333</v>
      </c>
      <c r="BX6" s="2">
        <v>2.333333333333333</v>
      </c>
      <c r="BY6" s="2">
        <v>3</v>
      </c>
      <c r="BZ6" s="2">
        <v>8.3333333333333339</v>
      </c>
      <c r="CA6" s="2">
        <v>12.66666666666667</v>
      </c>
      <c r="CB6" s="2">
        <v>16</v>
      </c>
      <c r="CC6" s="2">
        <v>20</v>
      </c>
      <c r="CD6" s="2">
        <v>26.333333333333329</v>
      </c>
      <c r="CE6" s="2">
        <v>27.333333333333329</v>
      </c>
      <c r="CF6" s="2">
        <v>22.666666666666671</v>
      </c>
      <c r="CG6" s="2">
        <v>32</v>
      </c>
      <c r="CH6" s="2">
        <v>37.666666666666657</v>
      </c>
      <c r="CI6" s="2">
        <v>43</v>
      </c>
      <c r="CJ6" s="2">
        <v>64</v>
      </c>
      <c r="CK6" s="2">
        <f t="shared" ref="CK6:CK37" si="4">SUM(BS6:CJ6)</f>
        <v>319.66666666666663</v>
      </c>
      <c r="CL6" s="2">
        <f t="shared" ref="CL6:CL37" si="5">CK6/$CK$117</f>
        <v>8.3990190926607117E-2</v>
      </c>
      <c r="CM6" s="16">
        <f>SUM(CL6:CL25)</f>
        <v>0.184795936241023</v>
      </c>
    </row>
    <row r="7" spans="1:91" x14ac:dyDescent="0.25">
      <c r="A7" t="s">
        <v>52</v>
      </c>
      <c r="B7">
        <v>1.333333333333333</v>
      </c>
      <c r="C7">
        <v>0.33333333333333331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2.666666666666667</v>
      </c>
      <c r="S7">
        <v>5.333333333333333</v>
      </c>
      <c r="T7">
        <f t="shared" si="0"/>
        <v>22</v>
      </c>
      <c r="U7" s="2">
        <f t="shared" ref="U7:U70" si="6">T7/$T$116</f>
        <v>2.9190623617868202E-3</v>
      </c>
      <c r="V7" s="15"/>
      <c r="X7" t="s">
        <v>52</v>
      </c>
      <c r="Y7">
        <v>0.66666666666666663</v>
      </c>
      <c r="Z7">
        <v>0.33333333333333331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0.33333333333333331</v>
      </c>
      <c r="AJ7">
        <v>0.33333333333333331</v>
      </c>
      <c r="AK7">
        <v>0</v>
      </c>
      <c r="AL7">
        <v>0.66666666666666663</v>
      </c>
      <c r="AM7">
        <v>0</v>
      </c>
      <c r="AN7">
        <v>1.333333333333333</v>
      </c>
      <c r="AO7">
        <v>1</v>
      </c>
      <c r="AP7">
        <v>3</v>
      </c>
      <c r="AQ7">
        <f t="shared" si="1"/>
        <v>7.6666666666666661</v>
      </c>
      <c r="AR7" s="2">
        <f t="shared" ref="AR7:AR70" si="7">AQ7/$AQ$121</f>
        <v>2.533876831552275E-3</v>
      </c>
      <c r="AS7" s="15"/>
      <c r="AU7" t="s">
        <v>52</v>
      </c>
      <c r="AV7">
        <v>0.66666666666666663</v>
      </c>
      <c r="AW7">
        <v>0.33333333333333331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0.66666666666666663</v>
      </c>
      <c r="BE7">
        <v>0.66666666666666663</v>
      </c>
      <c r="BF7">
        <v>0.66666666666666663</v>
      </c>
      <c r="BG7">
        <v>0.66666666666666663</v>
      </c>
      <c r="BH7">
        <v>0.33333333333333331</v>
      </c>
      <c r="BI7">
        <v>0.33333333333333331</v>
      </c>
      <c r="BJ7">
        <v>1.333333333333333</v>
      </c>
      <c r="BK7">
        <v>0.33333333333333331</v>
      </c>
      <c r="BL7">
        <v>1</v>
      </c>
      <c r="BM7">
        <v>3.333333333333333</v>
      </c>
      <c r="BN7">
        <f t="shared" si="2"/>
        <v>10.333333333333332</v>
      </c>
      <c r="BO7" s="2">
        <f t="shared" si="3"/>
        <v>3.1475276677835305E-3</v>
      </c>
      <c r="BP7" s="15"/>
      <c r="BR7" t="s">
        <v>52</v>
      </c>
      <c r="BS7">
        <v>0.66666666666666663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0.33333333333333331</v>
      </c>
      <c r="CD7">
        <v>0.66666666666666663</v>
      </c>
      <c r="CE7">
        <v>1</v>
      </c>
      <c r="CF7">
        <v>0.66666666666666663</v>
      </c>
      <c r="CG7">
        <v>0</v>
      </c>
      <c r="CH7">
        <v>0.33333333333333331</v>
      </c>
      <c r="CI7">
        <v>0.66666666666666663</v>
      </c>
      <c r="CJ7">
        <v>0.33333333333333331</v>
      </c>
      <c r="CK7">
        <f t="shared" si="4"/>
        <v>4.6666666666666661</v>
      </c>
      <c r="CL7" s="2">
        <f t="shared" si="5"/>
        <v>1.2261341741110527E-3</v>
      </c>
      <c r="CM7" s="16"/>
    </row>
    <row r="8" spans="1:91" x14ac:dyDescent="0.25">
      <c r="A8" t="s">
        <v>53</v>
      </c>
      <c r="B8">
        <v>1.333333333333333</v>
      </c>
      <c r="C8">
        <v>0.33333333333333331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0.66666666666666663</v>
      </c>
      <c r="R8">
        <v>2.333333333333333</v>
      </c>
      <c r="S8">
        <v>4.666666666666667</v>
      </c>
      <c r="T8">
        <f t="shared" si="0"/>
        <v>11.666666666666666</v>
      </c>
      <c r="U8" s="2">
        <f t="shared" si="6"/>
        <v>1.5479876160990713E-3</v>
      </c>
      <c r="V8" s="15"/>
      <c r="X8" t="s">
        <v>53</v>
      </c>
      <c r="Y8">
        <v>0.66666666666666663</v>
      </c>
      <c r="Z8">
        <v>0.33333333333333331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0.33333333333333331</v>
      </c>
      <c r="AJ8">
        <v>0.33333333333333331</v>
      </c>
      <c r="AK8">
        <v>0</v>
      </c>
      <c r="AL8">
        <v>0.66666666666666663</v>
      </c>
      <c r="AM8">
        <v>0</v>
      </c>
      <c r="AN8">
        <v>1.333333333333333</v>
      </c>
      <c r="AO8">
        <v>1</v>
      </c>
      <c r="AP8">
        <v>2.333333333333333</v>
      </c>
      <c r="AQ8">
        <f t="shared" si="1"/>
        <v>6.9999999999999991</v>
      </c>
      <c r="AR8" s="2">
        <f t="shared" si="7"/>
        <v>2.3135397157651207E-3</v>
      </c>
      <c r="AS8" s="15"/>
      <c r="AU8" t="s">
        <v>53</v>
      </c>
      <c r="AV8">
        <v>0.33333333333333331</v>
      </c>
      <c r="AW8">
        <v>0.33333333333333331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0.33333333333333331</v>
      </c>
      <c r="BE8">
        <v>0.66666666666666663</v>
      </c>
      <c r="BF8">
        <v>0.66666666666666663</v>
      </c>
      <c r="BG8">
        <v>0.33333333333333331</v>
      </c>
      <c r="BH8">
        <v>0.33333333333333331</v>
      </c>
      <c r="BI8">
        <v>0.33333333333333331</v>
      </c>
      <c r="BJ8">
        <v>1.333333333333333</v>
      </c>
      <c r="BK8">
        <v>0.33333333333333331</v>
      </c>
      <c r="BL8">
        <v>1</v>
      </c>
      <c r="BM8">
        <v>3.333333333333333</v>
      </c>
      <c r="BN8">
        <f t="shared" si="2"/>
        <v>9.3333333333333321</v>
      </c>
      <c r="BO8" s="2">
        <f t="shared" si="3"/>
        <v>2.8429282160625435E-3</v>
      </c>
      <c r="BP8" s="15"/>
      <c r="BR8" t="s">
        <v>53</v>
      </c>
      <c r="BS8">
        <v>0.66666666666666663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0.33333333333333331</v>
      </c>
      <c r="CD8">
        <v>0.66666666666666663</v>
      </c>
      <c r="CE8">
        <v>1</v>
      </c>
      <c r="CF8">
        <v>0.66666666666666663</v>
      </c>
      <c r="CG8">
        <v>0</v>
      </c>
      <c r="CH8">
        <v>0</v>
      </c>
      <c r="CI8">
        <v>0.33333333333333331</v>
      </c>
      <c r="CJ8">
        <v>0.33333333333333331</v>
      </c>
      <c r="CK8">
        <f t="shared" si="4"/>
        <v>4</v>
      </c>
      <c r="CL8" s="2">
        <f t="shared" si="5"/>
        <v>1.0509721492380454E-3</v>
      </c>
      <c r="CM8" s="16"/>
    </row>
    <row r="9" spans="1:91" x14ac:dyDescent="0.25">
      <c r="A9" t="s">
        <v>149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0.33333333333333331</v>
      </c>
      <c r="R9">
        <v>0.33333333333333331</v>
      </c>
      <c r="S9">
        <v>0.66666666666666663</v>
      </c>
      <c r="T9">
        <f t="shared" si="0"/>
        <v>2.6666666666666665</v>
      </c>
      <c r="U9" s="2">
        <f t="shared" si="6"/>
        <v>3.5382574082264487E-4</v>
      </c>
      <c r="V9" s="15"/>
      <c r="X9" t="s">
        <v>149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0.66666666666666663</v>
      </c>
      <c r="AQ9">
        <f t="shared" si="1"/>
        <v>0.66666666666666663</v>
      </c>
      <c r="AR9" s="2">
        <f t="shared" si="7"/>
        <v>2.2033711578715433E-4</v>
      </c>
      <c r="AS9" s="15"/>
      <c r="AU9" t="s">
        <v>149</v>
      </c>
      <c r="AV9">
        <v>0.33333333333333331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0.33333333333333331</v>
      </c>
      <c r="BE9">
        <v>0</v>
      </c>
      <c r="BF9">
        <v>0</v>
      </c>
      <c r="BG9">
        <v>0.33333333333333331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f t="shared" si="2"/>
        <v>1</v>
      </c>
      <c r="BO9" s="2">
        <f t="shared" si="3"/>
        <v>3.0459945172098686E-4</v>
      </c>
      <c r="BP9" s="15"/>
      <c r="BR9" t="s">
        <v>149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0.33333333333333331</v>
      </c>
      <c r="CI9">
        <v>0.33333333333333331</v>
      </c>
      <c r="CJ9">
        <v>0</v>
      </c>
      <c r="CK9">
        <f t="shared" si="4"/>
        <v>0.66666666666666663</v>
      </c>
      <c r="CL9" s="2">
        <f t="shared" si="5"/>
        <v>1.7516202487300754E-4</v>
      </c>
      <c r="CM9" s="16"/>
    </row>
    <row r="10" spans="1:91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</v>
      </c>
      <c r="I10">
        <v>0</v>
      </c>
      <c r="J10">
        <v>0.33333333333333331</v>
      </c>
      <c r="K10">
        <v>0.33333333333333331</v>
      </c>
      <c r="L10">
        <v>0</v>
      </c>
      <c r="M10">
        <v>0.33333333333333331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0"/>
        <v>2.6666666666666665</v>
      </c>
      <c r="U10" s="2">
        <f t="shared" si="6"/>
        <v>3.5382574082264487E-4</v>
      </c>
      <c r="V10" s="15"/>
      <c r="X10" t="s">
        <v>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0.33333333333333331</v>
      </c>
      <c r="AJ10">
        <v>0</v>
      </c>
      <c r="AK10">
        <v>0.33333333333333331</v>
      </c>
      <c r="AL10">
        <v>0</v>
      </c>
      <c r="AM10">
        <v>0</v>
      </c>
      <c r="AN10">
        <v>0</v>
      </c>
      <c r="AO10">
        <v>0.33333333333333331</v>
      </c>
      <c r="AP10">
        <v>0</v>
      </c>
      <c r="AQ10">
        <f t="shared" si="1"/>
        <v>1</v>
      </c>
      <c r="AR10" s="2">
        <f t="shared" si="7"/>
        <v>3.3050567368073151E-4</v>
      </c>
      <c r="AS10" s="15"/>
      <c r="AU10" t="s">
        <v>54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0.33333333333333331</v>
      </c>
      <c r="BF10">
        <v>1</v>
      </c>
      <c r="BG10">
        <v>0.66666666666666663</v>
      </c>
      <c r="BH10">
        <v>1</v>
      </c>
      <c r="BI10">
        <v>0</v>
      </c>
      <c r="BJ10">
        <v>0.66666666666666663</v>
      </c>
      <c r="BK10">
        <v>0.33333333333333331</v>
      </c>
      <c r="BL10">
        <v>0</v>
      </c>
      <c r="BM10">
        <v>0</v>
      </c>
      <c r="BN10">
        <f t="shared" si="2"/>
        <v>4</v>
      </c>
      <c r="BO10" s="2">
        <f t="shared" si="3"/>
        <v>1.2183978068839474E-3</v>
      </c>
      <c r="BP10" s="15"/>
      <c r="BR10" t="s">
        <v>54</v>
      </c>
      <c r="BS10">
        <v>0</v>
      </c>
      <c r="BT10">
        <v>0</v>
      </c>
      <c r="BU10">
        <v>0</v>
      </c>
      <c r="BV10">
        <v>0</v>
      </c>
      <c r="BW10">
        <v>0.33333333333333331</v>
      </c>
      <c r="BX10">
        <v>0</v>
      </c>
      <c r="BY10">
        <v>0</v>
      </c>
      <c r="BZ10">
        <v>1.333333333333333</v>
      </c>
      <c r="CA10">
        <v>0.66666666666666663</v>
      </c>
      <c r="CB10">
        <v>0.66666666666666663</v>
      </c>
      <c r="CC10">
        <v>0.33333333333333331</v>
      </c>
      <c r="CD10">
        <v>1</v>
      </c>
      <c r="CE10">
        <v>1</v>
      </c>
      <c r="CF10">
        <v>1</v>
      </c>
      <c r="CG10">
        <v>0.33333333333333331</v>
      </c>
      <c r="CH10">
        <v>0</v>
      </c>
      <c r="CI10">
        <v>1</v>
      </c>
      <c r="CJ10">
        <v>0.66666666666666663</v>
      </c>
      <c r="CK10">
        <f t="shared" si="4"/>
        <v>8.3333333333333321</v>
      </c>
      <c r="CL10" s="2">
        <f t="shared" si="5"/>
        <v>2.1895253109125942E-3</v>
      </c>
      <c r="CM10" s="16"/>
    </row>
    <row r="11" spans="1:91" x14ac:dyDescent="0.25">
      <c r="A1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0.33333333333333331</v>
      </c>
      <c r="H11">
        <v>0</v>
      </c>
      <c r="I11">
        <v>0</v>
      </c>
      <c r="J11">
        <v>0.33333333333333331</v>
      </c>
      <c r="K11">
        <v>0.33333333333333331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f t="shared" si="0"/>
        <v>30.666666666666668</v>
      </c>
      <c r="U11" s="2">
        <f t="shared" si="6"/>
        <v>4.068996019460416E-3</v>
      </c>
      <c r="V11" s="15"/>
      <c r="X11" t="s">
        <v>119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0.33333333333333331</v>
      </c>
      <c r="AJ11">
        <v>0</v>
      </c>
      <c r="AK11">
        <v>0.33333333333333331</v>
      </c>
      <c r="AL11">
        <v>0</v>
      </c>
      <c r="AM11">
        <v>0</v>
      </c>
      <c r="AN11">
        <v>0</v>
      </c>
      <c r="AO11">
        <v>0.33333333333333331</v>
      </c>
      <c r="AP11">
        <v>0</v>
      </c>
      <c r="AQ11">
        <f t="shared" si="1"/>
        <v>1</v>
      </c>
      <c r="AR11" s="2">
        <f t="shared" si="7"/>
        <v>3.3050567368073151E-4</v>
      </c>
      <c r="AS11" s="15"/>
      <c r="AU11" t="s">
        <v>119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0.33333333333333331</v>
      </c>
      <c r="BF11">
        <v>1</v>
      </c>
      <c r="BG11">
        <v>0.66666666666666663</v>
      </c>
      <c r="BH11">
        <v>1</v>
      </c>
      <c r="BI11">
        <v>0</v>
      </c>
      <c r="BJ11">
        <v>0.66666666666666663</v>
      </c>
      <c r="BK11">
        <v>0.33333333333333331</v>
      </c>
      <c r="BL11">
        <v>0</v>
      </c>
      <c r="BM11">
        <v>0</v>
      </c>
      <c r="BN11">
        <f t="shared" si="2"/>
        <v>4</v>
      </c>
      <c r="BO11" s="2">
        <f t="shared" si="3"/>
        <v>1.2183978068839474E-3</v>
      </c>
      <c r="BP11" s="15"/>
      <c r="BR11" t="s">
        <v>119</v>
      </c>
      <c r="BS11">
        <v>0</v>
      </c>
      <c r="BT11">
        <v>0</v>
      </c>
      <c r="BU11">
        <v>0</v>
      </c>
      <c r="BV11">
        <v>0</v>
      </c>
      <c r="BW11">
        <v>0.33333333333333331</v>
      </c>
      <c r="BX11">
        <v>0</v>
      </c>
      <c r="BY11">
        <v>0</v>
      </c>
      <c r="BZ11">
        <v>1.333333333333333</v>
      </c>
      <c r="CA11">
        <v>0.66666666666666663</v>
      </c>
      <c r="CB11">
        <v>0.66666666666666663</v>
      </c>
      <c r="CC11">
        <v>0.33333333333333331</v>
      </c>
      <c r="CD11">
        <v>1</v>
      </c>
      <c r="CE11">
        <v>1</v>
      </c>
      <c r="CF11">
        <v>1</v>
      </c>
      <c r="CG11">
        <v>0.33333333333333331</v>
      </c>
      <c r="CH11">
        <v>0</v>
      </c>
      <c r="CI11">
        <v>1</v>
      </c>
      <c r="CJ11">
        <v>0.66666666666666663</v>
      </c>
      <c r="CK11">
        <f t="shared" si="4"/>
        <v>8.3333333333333321</v>
      </c>
      <c r="CL11" s="2">
        <f t="shared" si="5"/>
        <v>2.1895253109125942E-3</v>
      </c>
      <c r="CM11" s="16"/>
    </row>
    <row r="12" spans="1:91" x14ac:dyDescent="0.25">
      <c r="A12" t="s">
        <v>56</v>
      </c>
      <c r="B12">
        <v>1.333333333333333</v>
      </c>
      <c r="C12">
        <v>0.33333333333333331</v>
      </c>
      <c r="D12">
        <v>0.33333333333333331</v>
      </c>
      <c r="E12">
        <v>0</v>
      </c>
      <c r="F12">
        <v>0.33333333333333331</v>
      </c>
      <c r="G12">
        <v>0.66666666666666663</v>
      </c>
      <c r="H12">
        <v>0.66666666666666663</v>
      </c>
      <c r="I12">
        <v>0</v>
      </c>
      <c r="J12">
        <v>0.33333333333333331</v>
      </c>
      <c r="K12">
        <v>0.33333333333333331</v>
      </c>
      <c r="L12">
        <v>0.66666666666666663</v>
      </c>
      <c r="M12">
        <v>0.66666666666666663</v>
      </c>
      <c r="N12">
        <v>1.333333333333333</v>
      </c>
      <c r="O12">
        <v>2.333333333333333</v>
      </c>
      <c r="P12">
        <v>2.666666666666667</v>
      </c>
      <c r="Q12">
        <v>3.666666666666667</v>
      </c>
      <c r="R12">
        <v>3.666666666666667</v>
      </c>
      <c r="S12">
        <v>10</v>
      </c>
      <c r="T12">
        <f t="shared" si="0"/>
        <v>30</v>
      </c>
      <c r="U12" s="2">
        <f t="shared" si="6"/>
        <v>3.9805395842547548E-3</v>
      </c>
      <c r="V12" s="15"/>
      <c r="X12" t="s">
        <v>56</v>
      </c>
      <c r="Y12">
        <v>1</v>
      </c>
      <c r="Z12">
        <v>0.33333333333333331</v>
      </c>
      <c r="AA12">
        <v>0.33333333333333331</v>
      </c>
      <c r="AB12">
        <v>0</v>
      </c>
      <c r="AC12">
        <v>0</v>
      </c>
      <c r="AD12">
        <v>0.33333333333333331</v>
      </c>
      <c r="AE12">
        <v>0</v>
      </c>
      <c r="AF12">
        <v>0</v>
      </c>
      <c r="AG12">
        <v>0.66666666666666663</v>
      </c>
      <c r="AH12">
        <v>0.66666666666666663</v>
      </c>
      <c r="AI12">
        <v>1.333333333333333</v>
      </c>
      <c r="AJ12">
        <v>3</v>
      </c>
      <c r="AK12">
        <v>2</v>
      </c>
      <c r="AL12">
        <v>4.333333333333333</v>
      </c>
      <c r="AM12">
        <v>3.666666666666667</v>
      </c>
      <c r="AN12">
        <v>6.333333333333333</v>
      </c>
      <c r="AO12">
        <v>4</v>
      </c>
      <c r="AP12">
        <v>17.666666666666671</v>
      </c>
      <c r="AQ12">
        <f t="shared" si="1"/>
        <v>45.666666666666671</v>
      </c>
      <c r="AR12" s="2">
        <f t="shared" si="7"/>
        <v>1.5093092431420076E-2</v>
      </c>
      <c r="AS12" s="15"/>
      <c r="AU12" t="s">
        <v>56</v>
      </c>
      <c r="AV12">
        <v>1.666666666666667</v>
      </c>
      <c r="AW12">
        <v>0</v>
      </c>
      <c r="AX12">
        <v>0.66666666666666663</v>
      </c>
      <c r="AY12">
        <v>0.66666666666666663</v>
      </c>
      <c r="AZ12">
        <v>0</v>
      </c>
      <c r="BA12">
        <v>0.66666666666666663</v>
      </c>
      <c r="BB12">
        <v>0</v>
      </c>
      <c r="BC12">
        <v>1</v>
      </c>
      <c r="BD12">
        <v>0.66666666666666663</v>
      </c>
      <c r="BE12">
        <v>0.66666666666666663</v>
      </c>
      <c r="BF12">
        <v>1.333333333333333</v>
      </c>
      <c r="BG12">
        <v>0.33333333333333331</v>
      </c>
      <c r="BH12">
        <v>1</v>
      </c>
      <c r="BI12">
        <v>2</v>
      </c>
      <c r="BJ12">
        <v>2.333333333333333</v>
      </c>
      <c r="BK12">
        <v>4.333333333333333</v>
      </c>
      <c r="BL12">
        <v>2.666666666666667</v>
      </c>
      <c r="BM12">
        <v>9</v>
      </c>
      <c r="BN12">
        <f t="shared" si="2"/>
        <v>29</v>
      </c>
      <c r="BO12" s="2">
        <f t="shared" si="3"/>
        <v>8.8333840999086193E-3</v>
      </c>
      <c r="BP12" s="15"/>
      <c r="BR12" t="s">
        <v>56</v>
      </c>
      <c r="BS12">
        <v>0.66666666666666663</v>
      </c>
      <c r="BT12">
        <v>0</v>
      </c>
      <c r="BU12">
        <v>0</v>
      </c>
      <c r="BV12">
        <v>0</v>
      </c>
      <c r="BW12">
        <v>0.33333333333333331</v>
      </c>
      <c r="BX12">
        <v>0</v>
      </c>
      <c r="BY12">
        <v>0.66666666666666663</v>
      </c>
      <c r="BZ12">
        <v>0.33333333333333331</v>
      </c>
      <c r="CA12">
        <v>1.333333333333333</v>
      </c>
      <c r="CB12">
        <v>1.333333333333333</v>
      </c>
      <c r="CC12">
        <v>1.333333333333333</v>
      </c>
      <c r="CD12">
        <v>2.666666666666667</v>
      </c>
      <c r="CE12">
        <v>2.666666666666667</v>
      </c>
      <c r="CF12">
        <v>2.333333333333333</v>
      </c>
      <c r="CG12">
        <v>3.666666666666667</v>
      </c>
      <c r="CH12">
        <v>5.666666666666667</v>
      </c>
      <c r="CI12">
        <v>6</v>
      </c>
      <c r="CJ12">
        <v>11</v>
      </c>
      <c r="CK12">
        <f t="shared" si="4"/>
        <v>40</v>
      </c>
      <c r="CL12" s="2">
        <f t="shared" si="5"/>
        <v>1.0509721492380454E-2</v>
      </c>
      <c r="CM12" s="16"/>
    </row>
    <row r="13" spans="1:91" x14ac:dyDescent="0.25">
      <c r="A13" t="s">
        <v>155</v>
      </c>
      <c r="B13">
        <v>0.33333333333333331</v>
      </c>
      <c r="C13">
        <v>0</v>
      </c>
      <c r="D13">
        <v>0</v>
      </c>
      <c r="E13">
        <v>0</v>
      </c>
      <c r="F13">
        <v>0.33333333333333331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23.666666666666668</v>
      </c>
      <c r="U13" s="2">
        <f t="shared" si="6"/>
        <v>3.1402034498009736E-3</v>
      </c>
      <c r="V13" s="15"/>
      <c r="X13" t="s">
        <v>160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f t="shared" si="1"/>
        <v>0.33333333333333331</v>
      </c>
      <c r="AR13" s="2">
        <f t="shared" si="7"/>
        <v>1.1016855789357717E-4</v>
      </c>
      <c r="AS13" s="15"/>
      <c r="AU13" t="s">
        <v>57</v>
      </c>
      <c r="AV13">
        <v>1</v>
      </c>
      <c r="AW13">
        <v>0</v>
      </c>
      <c r="AX13">
        <v>0.66666666666666663</v>
      </c>
      <c r="AY13">
        <v>0.66666666666666663</v>
      </c>
      <c r="AZ13">
        <v>0</v>
      </c>
      <c r="BA13">
        <v>0.66666666666666663</v>
      </c>
      <c r="BB13">
        <v>0</v>
      </c>
      <c r="BC13">
        <v>1</v>
      </c>
      <c r="BD13">
        <v>0.66666666666666663</v>
      </c>
      <c r="BE13">
        <v>0.66666666666666663</v>
      </c>
      <c r="BF13">
        <v>1.333333333333333</v>
      </c>
      <c r="BG13">
        <v>0.33333333333333331</v>
      </c>
      <c r="BH13">
        <v>1</v>
      </c>
      <c r="BI13">
        <v>2</v>
      </c>
      <c r="BJ13">
        <v>1.666666666666667</v>
      </c>
      <c r="BK13">
        <v>3.666666666666667</v>
      </c>
      <c r="BL13">
        <v>2.333333333333333</v>
      </c>
      <c r="BM13">
        <v>7.666666666666667</v>
      </c>
      <c r="BN13">
        <f t="shared" si="2"/>
        <v>25.333333333333336</v>
      </c>
      <c r="BO13" s="2">
        <f t="shared" si="3"/>
        <v>7.7165194435983341E-3</v>
      </c>
      <c r="BP13" s="15"/>
      <c r="BR13" t="s">
        <v>57</v>
      </c>
      <c r="BS13">
        <v>0.66666666666666663</v>
      </c>
      <c r="BT13">
        <v>0</v>
      </c>
      <c r="BU13">
        <v>0</v>
      </c>
      <c r="BV13">
        <v>0</v>
      </c>
      <c r="BW13">
        <v>0.33333333333333331</v>
      </c>
      <c r="BX13">
        <v>0</v>
      </c>
      <c r="BY13">
        <v>0.66666666666666663</v>
      </c>
      <c r="BZ13">
        <v>0.33333333333333331</v>
      </c>
      <c r="CA13">
        <v>1.333333333333333</v>
      </c>
      <c r="CB13">
        <v>1.333333333333333</v>
      </c>
      <c r="CC13">
        <v>1.333333333333333</v>
      </c>
      <c r="CD13">
        <v>2</v>
      </c>
      <c r="CE13">
        <v>2.333333333333333</v>
      </c>
      <c r="CF13">
        <v>2.333333333333333</v>
      </c>
      <c r="CG13">
        <v>3</v>
      </c>
      <c r="CH13">
        <v>4.333333333333333</v>
      </c>
      <c r="CI13">
        <v>5.333333333333333</v>
      </c>
      <c r="CJ13">
        <v>9.3333333333333339</v>
      </c>
      <c r="CK13">
        <f t="shared" si="4"/>
        <v>34.666666666666664</v>
      </c>
      <c r="CL13" s="2">
        <f t="shared" si="5"/>
        <v>9.1084252933963921E-3</v>
      </c>
      <c r="CM13" s="16"/>
    </row>
    <row r="14" spans="1:91" x14ac:dyDescent="0.25">
      <c r="A14" t="s">
        <v>57</v>
      </c>
      <c r="B14">
        <v>1</v>
      </c>
      <c r="C14">
        <v>0.33333333333333331</v>
      </c>
      <c r="D14">
        <v>0.33333333333333331</v>
      </c>
      <c r="E14">
        <v>0</v>
      </c>
      <c r="F14">
        <v>0</v>
      </c>
      <c r="G14">
        <v>0.66666666666666663</v>
      </c>
      <c r="H14">
        <v>0.66666666666666663</v>
      </c>
      <c r="I14">
        <v>0</v>
      </c>
      <c r="J14">
        <v>0.33333333333333331</v>
      </c>
      <c r="K14">
        <v>0.33333333333333331</v>
      </c>
      <c r="L14">
        <v>0.66666666666666663</v>
      </c>
      <c r="M14">
        <v>0.66666666666666663</v>
      </c>
      <c r="N14">
        <v>1</v>
      </c>
      <c r="O14">
        <v>2.333333333333333</v>
      </c>
      <c r="P14">
        <v>1.666666666666667</v>
      </c>
      <c r="Q14">
        <v>2</v>
      </c>
      <c r="R14">
        <v>3.666666666666667</v>
      </c>
      <c r="S14">
        <v>7.333333333333333</v>
      </c>
      <c r="T14">
        <f t="shared" si="0"/>
        <v>28.666666666666661</v>
      </c>
      <c r="U14" s="2">
        <f t="shared" si="6"/>
        <v>3.8036267138434315E-3</v>
      </c>
      <c r="V14" s="15"/>
      <c r="X14" t="s">
        <v>57</v>
      </c>
      <c r="Y14">
        <v>1</v>
      </c>
      <c r="Z14">
        <v>0.33333333333333331</v>
      </c>
      <c r="AA14">
        <v>0.33333333333333331</v>
      </c>
      <c r="AB14">
        <v>0</v>
      </c>
      <c r="AC14">
        <v>0</v>
      </c>
      <c r="AD14">
        <v>0.33333333333333331</v>
      </c>
      <c r="AE14">
        <v>0</v>
      </c>
      <c r="AF14">
        <v>0</v>
      </c>
      <c r="AG14">
        <v>0.66666666666666663</v>
      </c>
      <c r="AH14">
        <v>0.66666666666666663</v>
      </c>
      <c r="AI14">
        <v>1</v>
      </c>
      <c r="AJ14">
        <v>2.666666666666667</v>
      </c>
      <c r="AK14">
        <v>2</v>
      </c>
      <c r="AL14">
        <v>2.666666666666667</v>
      </c>
      <c r="AM14">
        <v>3.333333333333333</v>
      </c>
      <c r="AN14">
        <v>6</v>
      </c>
      <c r="AO14">
        <v>3</v>
      </c>
      <c r="AP14">
        <v>14.66666666666667</v>
      </c>
      <c r="AQ14">
        <f t="shared" si="1"/>
        <v>38.666666666666671</v>
      </c>
      <c r="AR14" s="2">
        <f t="shared" si="7"/>
        <v>1.2779552715654955E-2</v>
      </c>
      <c r="AS14" s="15"/>
      <c r="AU14" t="s">
        <v>138</v>
      </c>
      <c r="AV14">
        <v>0.66666666666666663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f t="shared" si="2"/>
        <v>0.66666666666666663</v>
      </c>
      <c r="BO14" s="2">
        <f t="shared" si="3"/>
        <v>2.0306630114732456E-4</v>
      </c>
      <c r="BP14" s="15"/>
      <c r="BR14" t="s">
        <v>58</v>
      </c>
      <c r="BS14">
        <v>0</v>
      </c>
      <c r="BT14">
        <v>0</v>
      </c>
      <c r="BU14">
        <v>0</v>
      </c>
      <c r="BV14">
        <v>0.33333333333333331</v>
      </c>
      <c r="BW14">
        <v>0</v>
      </c>
      <c r="BX14">
        <v>0.66666666666666663</v>
      </c>
      <c r="BY14">
        <v>0.33333333333333331</v>
      </c>
      <c r="BZ14">
        <v>1</v>
      </c>
      <c r="CA14">
        <v>0.66666666666666663</v>
      </c>
      <c r="CB14">
        <v>3</v>
      </c>
      <c r="CC14">
        <v>0</v>
      </c>
      <c r="CD14">
        <v>0.66666666666666663</v>
      </c>
      <c r="CE14">
        <v>0.33333333333333331</v>
      </c>
      <c r="CF14">
        <v>0.33333333333333331</v>
      </c>
      <c r="CG14">
        <v>1</v>
      </c>
      <c r="CH14">
        <v>0.66666666666666663</v>
      </c>
      <c r="CI14">
        <v>0.66666666666666663</v>
      </c>
      <c r="CJ14">
        <v>0.66666666666666663</v>
      </c>
      <c r="CK14">
        <f t="shared" si="4"/>
        <v>10.33333333333333</v>
      </c>
      <c r="CL14" s="2">
        <f t="shared" si="5"/>
        <v>2.7150113855316164E-3</v>
      </c>
      <c r="CM14" s="16"/>
    </row>
    <row r="15" spans="1:91" x14ac:dyDescent="0.25">
      <c r="A15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0.33333333333333331</v>
      </c>
      <c r="H15">
        <v>0</v>
      </c>
      <c r="I15">
        <v>1</v>
      </c>
      <c r="J15">
        <v>1.333333333333333</v>
      </c>
      <c r="K15">
        <v>0.66666666666666663</v>
      </c>
      <c r="L15">
        <v>0.33333333333333331</v>
      </c>
      <c r="M15">
        <v>1.333333333333333</v>
      </c>
      <c r="N15">
        <v>0</v>
      </c>
      <c r="O15">
        <v>0.33333333333333331</v>
      </c>
      <c r="P15">
        <v>0</v>
      </c>
      <c r="Q15">
        <v>0.33333333333333331</v>
      </c>
      <c r="R15">
        <v>0</v>
      </c>
      <c r="S15">
        <v>0</v>
      </c>
      <c r="T15">
        <f t="shared" si="0"/>
        <v>5.9999999999999982</v>
      </c>
      <c r="U15" s="2">
        <f t="shared" si="6"/>
        <v>7.9610791685095074E-4</v>
      </c>
      <c r="V15" s="15"/>
      <c r="X15" t="s">
        <v>58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1.333333333333333</v>
      </c>
      <c r="AG15">
        <v>0.33333333333333331</v>
      </c>
      <c r="AH15">
        <v>0.33333333333333331</v>
      </c>
      <c r="AI15">
        <v>0</v>
      </c>
      <c r="AJ15">
        <v>0.33333333333333331</v>
      </c>
      <c r="AK15">
        <v>0.66666666666666663</v>
      </c>
      <c r="AL15">
        <v>0.33333333333333331</v>
      </c>
      <c r="AM15">
        <v>0.33333333333333331</v>
      </c>
      <c r="AN15">
        <v>0.33333333333333331</v>
      </c>
      <c r="AO15">
        <v>0</v>
      </c>
      <c r="AP15">
        <v>0.66666666666666663</v>
      </c>
      <c r="AQ15">
        <f t="shared" si="1"/>
        <v>4.666666666666667</v>
      </c>
      <c r="AR15" s="2">
        <f t="shared" si="7"/>
        <v>1.5423598105100806E-3</v>
      </c>
      <c r="AS15" s="15"/>
      <c r="AU15" t="s">
        <v>58</v>
      </c>
      <c r="AV15">
        <v>0</v>
      </c>
      <c r="AW15">
        <v>0</v>
      </c>
      <c r="AX15">
        <v>0.33333333333333331</v>
      </c>
      <c r="AY15">
        <v>0</v>
      </c>
      <c r="AZ15">
        <v>0</v>
      </c>
      <c r="BA15">
        <v>0.66666666666666663</v>
      </c>
      <c r="BB15">
        <v>0.66666666666666663</v>
      </c>
      <c r="BC15">
        <v>1.666666666666667</v>
      </c>
      <c r="BD15">
        <v>0.33333333333333331</v>
      </c>
      <c r="BE15">
        <v>1.666666666666667</v>
      </c>
      <c r="BF15">
        <v>1</v>
      </c>
      <c r="BG15">
        <v>1</v>
      </c>
      <c r="BH15">
        <v>0.33333333333333331</v>
      </c>
      <c r="BI15">
        <v>0.66666666666666663</v>
      </c>
      <c r="BJ15">
        <v>0.33333333333333331</v>
      </c>
      <c r="BK15">
        <v>0</v>
      </c>
      <c r="BL15">
        <v>0.66666666666666663</v>
      </c>
      <c r="BM15">
        <v>0</v>
      </c>
      <c r="BN15">
        <f t="shared" si="2"/>
        <v>9.3333333333333339</v>
      </c>
      <c r="BO15" s="2">
        <f t="shared" si="3"/>
        <v>2.8429282160625444E-3</v>
      </c>
      <c r="BP15" s="15"/>
      <c r="BR15" t="s">
        <v>156</v>
      </c>
      <c r="BS15">
        <v>0</v>
      </c>
      <c r="BT15">
        <v>0</v>
      </c>
      <c r="BU15">
        <v>0</v>
      </c>
      <c r="BV15">
        <v>0.33333333333333331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0.33333333333333331</v>
      </c>
      <c r="CK15">
        <f t="shared" si="4"/>
        <v>0.66666666666666663</v>
      </c>
      <c r="CL15" s="2">
        <f t="shared" si="5"/>
        <v>1.7516202487300754E-4</v>
      </c>
      <c r="CM15" s="16"/>
    </row>
    <row r="16" spans="1:91" x14ac:dyDescent="0.25">
      <c r="A16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0.33333333333333331</v>
      </c>
      <c r="R16">
        <v>0</v>
      </c>
      <c r="S16">
        <v>0</v>
      </c>
      <c r="T16">
        <f t="shared" si="0"/>
        <v>5.6666666666666652</v>
      </c>
      <c r="U16" s="2">
        <f t="shared" si="6"/>
        <v>7.5187969924812013E-4</v>
      </c>
      <c r="V16" s="15"/>
      <c r="X16" t="s">
        <v>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0.33333333333333331</v>
      </c>
      <c r="AQ16">
        <f t="shared" si="1"/>
        <v>0.33333333333333331</v>
      </c>
      <c r="AR16" s="2">
        <f t="shared" si="7"/>
        <v>1.1016855789357717E-4</v>
      </c>
      <c r="AS16" s="15"/>
      <c r="AU16" t="s">
        <v>59</v>
      </c>
      <c r="AV16">
        <v>0</v>
      </c>
      <c r="AW16">
        <v>0</v>
      </c>
      <c r="AX16">
        <v>0.33333333333333331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0.33333333333333331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0.33333333333333331</v>
      </c>
      <c r="BM16">
        <v>0</v>
      </c>
      <c r="BN16">
        <f t="shared" si="2"/>
        <v>1</v>
      </c>
      <c r="BO16" s="2">
        <f t="shared" si="3"/>
        <v>3.0459945172098686E-4</v>
      </c>
      <c r="BP16" s="15"/>
      <c r="BR16" t="s">
        <v>59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0.33333333333333331</v>
      </c>
      <c r="CJ16">
        <v>0</v>
      </c>
      <c r="CK16">
        <f t="shared" si="4"/>
        <v>0.33333333333333331</v>
      </c>
      <c r="CL16" s="2">
        <f t="shared" si="5"/>
        <v>8.7581012436503772E-5</v>
      </c>
      <c r="CM16" s="16"/>
    </row>
    <row r="17" spans="1:91" x14ac:dyDescent="0.25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0.33333333333333331</v>
      </c>
      <c r="H17">
        <v>0</v>
      </c>
      <c r="I17">
        <v>1</v>
      </c>
      <c r="J17">
        <v>1.333333333333333</v>
      </c>
      <c r="K17">
        <v>0.66666666666666663</v>
      </c>
      <c r="L17">
        <v>0.33333333333333331</v>
      </c>
      <c r="M17">
        <v>1.333333333333333</v>
      </c>
      <c r="N17">
        <v>0</v>
      </c>
      <c r="O17">
        <v>0.33333333333333331</v>
      </c>
      <c r="P17">
        <v>0</v>
      </c>
      <c r="Q17">
        <v>0</v>
      </c>
      <c r="R17">
        <v>0</v>
      </c>
      <c r="S17">
        <v>0</v>
      </c>
      <c r="T17">
        <f t="shared" si="0"/>
        <v>5.6666666666666652</v>
      </c>
      <c r="U17" s="2">
        <f t="shared" si="6"/>
        <v>7.5187969924812013E-4</v>
      </c>
      <c r="V17" s="15"/>
      <c r="X17" t="s">
        <v>152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0.33333333333333331</v>
      </c>
      <c r="AN17">
        <v>0.33333333333333331</v>
      </c>
      <c r="AO17">
        <v>0</v>
      </c>
      <c r="AP17">
        <v>0</v>
      </c>
      <c r="AQ17">
        <f t="shared" si="1"/>
        <v>0.66666666666666663</v>
      </c>
      <c r="AR17" s="2">
        <f t="shared" si="7"/>
        <v>2.2033711578715433E-4</v>
      </c>
      <c r="AS17" s="15"/>
      <c r="AU17" t="s">
        <v>152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0.33333333333333331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f t="shared" si="2"/>
        <v>0.33333333333333331</v>
      </c>
      <c r="BO17" s="2">
        <f t="shared" si="3"/>
        <v>1.0153315057366228E-4</v>
      </c>
      <c r="BP17" s="15"/>
      <c r="BR17" t="s">
        <v>152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0.33333333333333331</v>
      </c>
      <c r="BZ17">
        <v>0</v>
      </c>
      <c r="CA17">
        <v>0</v>
      </c>
      <c r="CB17">
        <v>0.33333333333333331</v>
      </c>
      <c r="CC17">
        <v>0</v>
      </c>
      <c r="CD17">
        <v>0</v>
      </c>
      <c r="CE17">
        <v>0</v>
      </c>
      <c r="CF17">
        <v>0</v>
      </c>
      <c r="CG17">
        <v>0.66666666666666663</v>
      </c>
      <c r="CH17">
        <v>0</v>
      </c>
      <c r="CI17">
        <v>0</v>
      </c>
      <c r="CJ17">
        <v>0.33333333333333331</v>
      </c>
      <c r="CK17">
        <f t="shared" si="4"/>
        <v>1.6666666666666665</v>
      </c>
      <c r="CL17" s="2">
        <f t="shared" si="5"/>
        <v>4.3790506218251883E-4</v>
      </c>
      <c r="CM17" s="16"/>
    </row>
    <row r="18" spans="1:91" x14ac:dyDescent="0.25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0.33333333333333331</v>
      </c>
      <c r="T18">
        <f t="shared" si="0"/>
        <v>0.66666666666666663</v>
      </c>
      <c r="U18" s="2">
        <f t="shared" si="6"/>
        <v>8.8456435205661217E-5</v>
      </c>
      <c r="V18" s="15"/>
      <c r="X18" t="s">
        <v>60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1.333333333333333</v>
      </c>
      <c r="AG18">
        <v>0.33333333333333331</v>
      </c>
      <c r="AH18">
        <v>0.33333333333333331</v>
      </c>
      <c r="AI18">
        <v>0</v>
      </c>
      <c r="AJ18">
        <v>0.33333333333333331</v>
      </c>
      <c r="AK18">
        <v>0.66666666666666663</v>
      </c>
      <c r="AL18">
        <v>0.33333333333333331</v>
      </c>
      <c r="AM18">
        <v>0</v>
      </c>
      <c r="AN18">
        <v>0</v>
      </c>
      <c r="AO18">
        <v>0</v>
      </c>
      <c r="AP18">
        <v>0.33333333333333331</v>
      </c>
      <c r="AQ18">
        <f t="shared" si="1"/>
        <v>3.6666666666666665</v>
      </c>
      <c r="AR18" s="2">
        <f t="shared" si="7"/>
        <v>1.2118541368293489E-3</v>
      </c>
      <c r="AS18" s="15"/>
      <c r="AU18" t="s">
        <v>60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0.66666666666666663</v>
      </c>
      <c r="BB18">
        <v>0.66666666666666663</v>
      </c>
      <c r="BC18">
        <v>1.333333333333333</v>
      </c>
      <c r="BD18">
        <v>0.33333333333333331</v>
      </c>
      <c r="BE18">
        <v>1.333333333333333</v>
      </c>
      <c r="BF18">
        <v>1</v>
      </c>
      <c r="BG18">
        <v>0.33333333333333331</v>
      </c>
      <c r="BH18">
        <v>0.33333333333333331</v>
      </c>
      <c r="BI18">
        <v>0.66666666666666663</v>
      </c>
      <c r="BJ18">
        <v>0.33333333333333331</v>
      </c>
      <c r="BK18">
        <v>0</v>
      </c>
      <c r="BL18">
        <v>0.33333333333333331</v>
      </c>
      <c r="BM18">
        <v>0</v>
      </c>
      <c r="BN18">
        <f t="shared" si="2"/>
        <v>7.3333333333333313</v>
      </c>
      <c r="BO18" s="2">
        <f t="shared" si="3"/>
        <v>2.2337293126205699E-3</v>
      </c>
      <c r="BP18" s="15"/>
      <c r="BR18" t="s">
        <v>60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0.66666666666666663</v>
      </c>
      <c r="BY18">
        <v>0</v>
      </c>
      <c r="BZ18">
        <v>1</v>
      </c>
      <c r="CA18">
        <v>0.66666666666666663</v>
      </c>
      <c r="CB18">
        <v>2.666666666666667</v>
      </c>
      <c r="CC18">
        <v>0</v>
      </c>
      <c r="CD18">
        <v>0.66666666666666663</v>
      </c>
      <c r="CE18">
        <v>0.33333333333333331</v>
      </c>
      <c r="CF18">
        <v>0.33333333333333331</v>
      </c>
      <c r="CG18">
        <v>0.33333333333333331</v>
      </c>
      <c r="CH18">
        <v>0.33333333333333331</v>
      </c>
      <c r="CI18">
        <v>0.33333333333333331</v>
      </c>
      <c r="CJ18">
        <v>0</v>
      </c>
      <c r="CK18">
        <f t="shared" si="4"/>
        <v>7.3333333333333321</v>
      </c>
      <c r="CL18" s="2">
        <f t="shared" si="5"/>
        <v>1.9267822736030828E-3</v>
      </c>
      <c r="CM18" s="16"/>
    </row>
    <row r="19" spans="1:91" x14ac:dyDescent="0.25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0.33333333333333331</v>
      </c>
      <c r="T19">
        <f t="shared" si="0"/>
        <v>2.333333333333333</v>
      </c>
      <c r="U19" s="2">
        <f t="shared" si="6"/>
        <v>3.0959752321981421E-4</v>
      </c>
      <c r="V19" s="15"/>
      <c r="X19" t="s">
        <v>61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0.66666666666666663</v>
      </c>
      <c r="AP19">
        <v>1</v>
      </c>
      <c r="AQ19">
        <f t="shared" si="1"/>
        <v>2.6666666666666665</v>
      </c>
      <c r="AR19" s="2">
        <f t="shared" si="7"/>
        <v>8.8134846314861734E-4</v>
      </c>
      <c r="AS19" s="15"/>
      <c r="AU19" t="s">
        <v>61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0.33333333333333331</v>
      </c>
      <c r="BB19">
        <v>0</v>
      </c>
      <c r="BC19">
        <v>0.33333333333333331</v>
      </c>
      <c r="BD19">
        <v>0.33333333333333331</v>
      </c>
      <c r="BE19">
        <v>0</v>
      </c>
      <c r="BF19">
        <v>0</v>
      </c>
      <c r="BG19">
        <v>0</v>
      </c>
      <c r="BH19">
        <v>0.33333333333333331</v>
      </c>
      <c r="BI19">
        <v>0</v>
      </c>
      <c r="BJ19">
        <v>0</v>
      </c>
      <c r="BK19">
        <v>1.333333333333333</v>
      </c>
      <c r="BL19">
        <v>0.33333333333333331</v>
      </c>
      <c r="BM19">
        <v>0</v>
      </c>
      <c r="BN19">
        <f t="shared" si="2"/>
        <v>2.9999999999999996</v>
      </c>
      <c r="BO19" s="2">
        <f t="shared" si="3"/>
        <v>9.1379835516296041E-4</v>
      </c>
      <c r="BP19" s="15"/>
      <c r="BR19" t="s">
        <v>61</v>
      </c>
      <c r="BS19">
        <v>0</v>
      </c>
      <c r="BT19">
        <v>0.33333333333333331</v>
      </c>
      <c r="BU19">
        <v>0</v>
      </c>
      <c r="BV19">
        <v>0</v>
      </c>
      <c r="BW19">
        <v>0.33333333333333331</v>
      </c>
      <c r="BX19">
        <v>0</v>
      </c>
      <c r="BY19">
        <v>0</v>
      </c>
      <c r="BZ19">
        <v>0</v>
      </c>
      <c r="CA19">
        <v>0</v>
      </c>
      <c r="CB19">
        <v>0.33333333333333331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0.33333333333333331</v>
      </c>
      <c r="CK19">
        <f t="shared" si="4"/>
        <v>2.3333333333333335</v>
      </c>
      <c r="CL19" s="2">
        <f t="shared" si="5"/>
        <v>6.1306708705552643E-4</v>
      </c>
      <c r="CM19" s="16"/>
    </row>
    <row r="20" spans="1:91" x14ac:dyDescent="0.25">
      <c r="A20" t="s">
        <v>144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0.33333333333333331</v>
      </c>
      <c r="M20">
        <v>0</v>
      </c>
      <c r="N20">
        <v>0.33333333333333331</v>
      </c>
      <c r="O20">
        <v>0</v>
      </c>
      <c r="P20">
        <v>0</v>
      </c>
      <c r="Q20">
        <v>0.33333333333333331</v>
      </c>
      <c r="R20">
        <v>0.33333333333333331</v>
      </c>
      <c r="S20">
        <v>0.66666666666666663</v>
      </c>
      <c r="T20">
        <f t="shared" si="0"/>
        <v>4.0000000000000009</v>
      </c>
      <c r="U20" s="2">
        <f t="shared" si="6"/>
        <v>5.3073861123396741E-4</v>
      </c>
      <c r="V20" s="15"/>
      <c r="X20" t="s">
        <v>62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0.66666666666666663</v>
      </c>
      <c r="AP20">
        <v>1</v>
      </c>
      <c r="AQ20">
        <f t="shared" si="1"/>
        <v>2.6666666666666665</v>
      </c>
      <c r="AR20" s="2">
        <f t="shared" si="7"/>
        <v>8.8134846314861734E-4</v>
      </c>
      <c r="AS20" s="15"/>
      <c r="AU20" t="s">
        <v>139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0.33333333333333331</v>
      </c>
      <c r="BB20">
        <v>0</v>
      </c>
      <c r="BC20">
        <v>0.33333333333333331</v>
      </c>
      <c r="BD20">
        <v>0.33333333333333331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0.66666666666666663</v>
      </c>
      <c r="BL20">
        <v>0</v>
      </c>
      <c r="BM20">
        <v>0</v>
      </c>
      <c r="BN20">
        <f t="shared" si="2"/>
        <v>1.6666666666666665</v>
      </c>
      <c r="BO20" s="2">
        <f t="shared" si="3"/>
        <v>5.0766575286831134E-4</v>
      </c>
      <c r="BP20" s="15"/>
      <c r="BR20" t="s">
        <v>139</v>
      </c>
      <c r="BS20">
        <v>0</v>
      </c>
      <c r="BT20">
        <v>0.33333333333333331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0.33333333333333331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f t="shared" si="4"/>
        <v>0.66666666666666663</v>
      </c>
      <c r="CL20" s="2">
        <f t="shared" si="5"/>
        <v>1.7516202487300754E-4</v>
      </c>
      <c r="CM20" s="16"/>
    </row>
    <row r="21" spans="1:91" x14ac:dyDescent="0.25">
      <c r="A21" t="s">
        <v>145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  <c r="N21">
        <v>0.33333333333333331</v>
      </c>
      <c r="O21">
        <v>0</v>
      </c>
      <c r="P21">
        <v>0</v>
      </c>
      <c r="Q21">
        <v>0.33333333333333331</v>
      </c>
      <c r="R21">
        <v>0.33333333333333331</v>
      </c>
      <c r="S21">
        <v>0.66666666666666663</v>
      </c>
      <c r="T21">
        <f t="shared" si="0"/>
        <v>4</v>
      </c>
      <c r="U21" s="2">
        <f t="shared" si="6"/>
        <v>5.307386112339673E-4</v>
      </c>
      <c r="V21" s="15"/>
      <c r="X21" t="s">
        <v>144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0.33333333333333331</v>
      </c>
      <c r="AM21">
        <v>0.33333333333333331</v>
      </c>
      <c r="AN21">
        <v>0.33333333333333331</v>
      </c>
      <c r="AO21">
        <v>0</v>
      </c>
      <c r="AP21">
        <v>1</v>
      </c>
      <c r="AQ21">
        <f t="shared" si="1"/>
        <v>2</v>
      </c>
      <c r="AR21" s="2">
        <f t="shared" si="7"/>
        <v>6.6101134736146303E-4</v>
      </c>
      <c r="AS21" s="15"/>
      <c r="AU21" t="s">
        <v>62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0.33333333333333331</v>
      </c>
      <c r="BI21">
        <v>0</v>
      </c>
      <c r="BJ21">
        <v>0</v>
      </c>
      <c r="BK21">
        <v>0.66666666666666663</v>
      </c>
      <c r="BL21">
        <v>0.33333333333333331</v>
      </c>
      <c r="BM21">
        <v>0</v>
      </c>
      <c r="BN21">
        <f t="shared" si="2"/>
        <v>1.3333333333333333</v>
      </c>
      <c r="BO21" s="2">
        <f t="shared" si="3"/>
        <v>4.0613260229464913E-4</v>
      </c>
      <c r="BP21" s="15"/>
      <c r="BR21" t="s">
        <v>62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0.66666666666666663</v>
      </c>
      <c r="CF21">
        <v>0</v>
      </c>
      <c r="CG21">
        <v>0</v>
      </c>
      <c r="CH21">
        <v>0</v>
      </c>
      <c r="CI21">
        <v>0</v>
      </c>
      <c r="CJ21">
        <v>0.33333333333333331</v>
      </c>
      <c r="CK21">
        <f t="shared" si="4"/>
        <v>1</v>
      </c>
      <c r="CL21" s="2">
        <f t="shared" si="5"/>
        <v>2.6274303730951134E-4</v>
      </c>
      <c r="CM21" s="16"/>
    </row>
    <row r="22" spans="1:91" x14ac:dyDescent="0.25">
      <c r="A22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0.33333333333333331</v>
      </c>
      <c r="I22">
        <v>0</v>
      </c>
      <c r="J22">
        <v>0</v>
      </c>
      <c r="K22">
        <v>0</v>
      </c>
      <c r="L22">
        <v>0.33333333333333331</v>
      </c>
      <c r="M22">
        <v>0</v>
      </c>
      <c r="N22">
        <v>0</v>
      </c>
      <c r="O22">
        <v>0.33333333333333331</v>
      </c>
      <c r="P22">
        <v>0</v>
      </c>
      <c r="Q22">
        <v>0</v>
      </c>
      <c r="R22">
        <v>0.66666666666666663</v>
      </c>
      <c r="S22">
        <v>0.33333333333333331</v>
      </c>
      <c r="T22">
        <f t="shared" si="0"/>
        <v>162</v>
      </c>
      <c r="U22" s="2">
        <f t="shared" si="6"/>
        <v>2.1494913754975677E-2</v>
      </c>
      <c r="V22" s="15"/>
      <c r="X22" t="s">
        <v>145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0.33333333333333331</v>
      </c>
      <c r="AM22">
        <v>0.33333333333333331</v>
      </c>
      <c r="AN22">
        <v>0.33333333333333331</v>
      </c>
      <c r="AO22">
        <v>0</v>
      </c>
      <c r="AP22">
        <v>0.66666666666666663</v>
      </c>
      <c r="AQ22">
        <f t="shared" si="1"/>
        <v>1.6666666666666665</v>
      </c>
      <c r="AR22" s="2">
        <f t="shared" si="7"/>
        <v>5.5084278946788588E-4</v>
      </c>
      <c r="AS22" s="15"/>
      <c r="AU22" t="s">
        <v>144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0.33333333333333331</v>
      </c>
      <c r="BE22">
        <v>0.33333333333333331</v>
      </c>
      <c r="BF22">
        <v>0.66666666666666663</v>
      </c>
      <c r="BG22">
        <v>0.33333333333333331</v>
      </c>
      <c r="BH22">
        <v>0</v>
      </c>
      <c r="BI22">
        <v>0.33333333333333331</v>
      </c>
      <c r="BJ22">
        <v>0.33333333333333331</v>
      </c>
      <c r="BK22">
        <v>0</v>
      </c>
      <c r="BL22">
        <v>0.33333333333333331</v>
      </c>
      <c r="BM22">
        <v>1.333333333333333</v>
      </c>
      <c r="BN22">
        <f t="shared" si="2"/>
        <v>3.9999999999999996</v>
      </c>
      <c r="BO22" s="2">
        <f t="shared" si="3"/>
        <v>1.2183978068839472E-3</v>
      </c>
      <c r="BP22" s="15"/>
      <c r="BR22" t="s">
        <v>162</v>
      </c>
      <c r="BS22">
        <v>0</v>
      </c>
      <c r="BT22">
        <v>0</v>
      </c>
      <c r="BU22">
        <v>0</v>
      </c>
      <c r="BV22">
        <v>0</v>
      </c>
      <c r="BW22">
        <v>0.33333333333333331</v>
      </c>
      <c r="BX22">
        <v>0</v>
      </c>
      <c r="BY22">
        <v>0</v>
      </c>
      <c r="BZ22">
        <v>0</v>
      </c>
      <c r="CA22">
        <v>0</v>
      </c>
      <c r="CB22">
        <v>0.33333333333333331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f t="shared" si="4"/>
        <v>0.66666666666666663</v>
      </c>
      <c r="CL22" s="2">
        <f t="shared" si="5"/>
        <v>1.7516202487300754E-4</v>
      </c>
      <c r="CM22" s="16"/>
    </row>
    <row r="23" spans="1:91" x14ac:dyDescent="0.25">
      <c r="A23" s="2" t="s">
        <v>20</v>
      </c>
      <c r="B23" s="2">
        <v>0</v>
      </c>
      <c r="C23" s="2">
        <v>1</v>
      </c>
      <c r="D23" s="2">
        <v>1.666666666666667</v>
      </c>
      <c r="E23" s="2">
        <v>0.66666666666666663</v>
      </c>
      <c r="F23" s="2">
        <v>1</v>
      </c>
      <c r="G23" s="2">
        <v>0.66666666666666663</v>
      </c>
      <c r="H23" s="2">
        <v>1</v>
      </c>
      <c r="I23" s="2">
        <v>1.333333333333333</v>
      </c>
      <c r="J23" s="2">
        <v>6.333333333333333</v>
      </c>
      <c r="K23" s="2">
        <v>6</v>
      </c>
      <c r="L23" s="2">
        <v>10.66666666666667</v>
      </c>
      <c r="M23" s="2">
        <v>11</v>
      </c>
      <c r="N23" s="2">
        <v>15.33333333333333</v>
      </c>
      <c r="O23" s="2">
        <v>21</v>
      </c>
      <c r="P23" s="2">
        <v>15.33333333333333</v>
      </c>
      <c r="Q23" s="2">
        <v>20.333333333333329</v>
      </c>
      <c r="R23" s="2">
        <v>18.666666666666671</v>
      </c>
      <c r="S23" s="2">
        <v>28</v>
      </c>
      <c r="T23" s="2">
        <f t="shared" si="0"/>
        <v>163.3333333333334</v>
      </c>
      <c r="U23" s="2">
        <f t="shared" si="6"/>
        <v>2.1671826625387008E-2</v>
      </c>
      <c r="V23" s="15">
        <f>SUM(U23:U42)</f>
        <v>6.4528969482529869E-2</v>
      </c>
      <c r="X23" t="s">
        <v>153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0.33333333333333331</v>
      </c>
      <c r="AQ23">
        <f t="shared" si="1"/>
        <v>0.33333333333333331</v>
      </c>
      <c r="AR23" s="2">
        <f t="shared" si="7"/>
        <v>1.1016855789357717E-4</v>
      </c>
      <c r="AS23" s="15"/>
      <c r="AU23" t="s">
        <v>145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0.33333333333333331</v>
      </c>
      <c r="BE23">
        <v>0.33333333333333331</v>
      </c>
      <c r="BF23">
        <v>0.66666666666666663</v>
      </c>
      <c r="BG23">
        <v>0.33333333333333331</v>
      </c>
      <c r="BH23">
        <v>0</v>
      </c>
      <c r="BI23">
        <v>0.33333333333333331</v>
      </c>
      <c r="BJ23">
        <v>0.33333333333333331</v>
      </c>
      <c r="BK23">
        <v>0</v>
      </c>
      <c r="BL23">
        <v>0.33333333333333331</v>
      </c>
      <c r="BM23">
        <v>1.333333333333333</v>
      </c>
      <c r="BN23">
        <f t="shared" si="2"/>
        <v>3.9999999999999996</v>
      </c>
      <c r="BO23" s="2">
        <f t="shared" si="3"/>
        <v>1.2183978068839472E-3</v>
      </c>
      <c r="BP23" s="15"/>
      <c r="BR23" t="s">
        <v>144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0.33333333333333331</v>
      </c>
      <c r="BY23">
        <v>0</v>
      </c>
      <c r="BZ23">
        <v>0</v>
      </c>
      <c r="CA23">
        <v>0</v>
      </c>
      <c r="CB23">
        <v>0.33333333333333331</v>
      </c>
      <c r="CC23">
        <v>0.66666666666666663</v>
      </c>
      <c r="CD23">
        <v>0</v>
      </c>
      <c r="CE23">
        <v>0.66666666666666663</v>
      </c>
      <c r="CF23">
        <v>0</v>
      </c>
      <c r="CG23">
        <v>0.66666666666666663</v>
      </c>
      <c r="CH23">
        <v>0.33333333333333331</v>
      </c>
      <c r="CI23">
        <v>0.33333333333333331</v>
      </c>
      <c r="CJ23">
        <v>0.66666666666666663</v>
      </c>
      <c r="CK23">
        <f t="shared" si="4"/>
        <v>4</v>
      </c>
      <c r="CL23" s="2">
        <f t="shared" si="5"/>
        <v>1.0509721492380454E-3</v>
      </c>
      <c r="CM23" s="16"/>
    </row>
    <row r="24" spans="1:91" x14ac:dyDescent="0.25">
      <c r="A24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0.33333333333333331</v>
      </c>
      <c r="N24">
        <v>0.33333333333333331</v>
      </c>
      <c r="O24">
        <v>0.33333333333333331</v>
      </c>
      <c r="P24">
        <v>0.33333333333333331</v>
      </c>
      <c r="Q24">
        <v>0.33333333333333331</v>
      </c>
      <c r="R24">
        <v>0.33333333333333331</v>
      </c>
      <c r="S24">
        <v>1.333333333333333</v>
      </c>
      <c r="T24">
        <f t="shared" si="0"/>
        <v>6.9999999999999991</v>
      </c>
      <c r="U24" s="2">
        <f t="shared" si="6"/>
        <v>9.2879256965944267E-4</v>
      </c>
      <c r="V24" s="15"/>
      <c r="X24" t="s">
        <v>120</v>
      </c>
      <c r="Y24">
        <v>1</v>
      </c>
      <c r="Z24">
        <v>0.66666666666666663</v>
      </c>
      <c r="AA24">
        <v>0.33333333333333331</v>
      </c>
      <c r="AB24">
        <v>0</v>
      </c>
      <c r="AC24">
        <v>1</v>
      </c>
      <c r="AD24">
        <v>1</v>
      </c>
      <c r="AE24">
        <v>2</v>
      </c>
      <c r="AF24">
        <v>2</v>
      </c>
      <c r="AG24">
        <v>6.333333333333333</v>
      </c>
      <c r="AH24">
        <v>6.666666666666667</v>
      </c>
      <c r="AI24">
        <v>10</v>
      </c>
      <c r="AJ24">
        <v>13.33333333333333</v>
      </c>
      <c r="AK24">
        <v>17</v>
      </c>
      <c r="AL24">
        <v>22.333333333333329</v>
      </c>
      <c r="AM24">
        <v>20.333333333333329</v>
      </c>
      <c r="AN24">
        <v>21</v>
      </c>
      <c r="AO24">
        <v>27.666666666666671</v>
      </c>
      <c r="AP24">
        <v>51.666666666666657</v>
      </c>
      <c r="AQ24">
        <f t="shared" si="1"/>
        <v>204.33333333333331</v>
      </c>
      <c r="AR24" s="2">
        <f t="shared" si="7"/>
        <v>6.7533325988762799E-2</v>
      </c>
      <c r="AS24" s="15"/>
      <c r="AU24" s="2" t="s">
        <v>20</v>
      </c>
      <c r="AV24" s="2">
        <v>0</v>
      </c>
      <c r="AW24" s="2">
        <v>0.66666666666666663</v>
      </c>
      <c r="AX24" s="2">
        <v>0.33333333333333331</v>
      </c>
      <c r="AY24" s="2">
        <v>1.666666666666667</v>
      </c>
      <c r="AZ24" s="2">
        <v>0.66666666666666663</v>
      </c>
      <c r="BA24" s="2">
        <v>2</v>
      </c>
      <c r="BB24" s="2">
        <v>1.333333333333333</v>
      </c>
      <c r="BC24" s="2">
        <v>1.333333333333333</v>
      </c>
      <c r="BD24" s="2">
        <v>1</v>
      </c>
      <c r="BE24" s="2">
        <v>4</v>
      </c>
      <c r="BF24" s="2">
        <v>7</v>
      </c>
      <c r="BG24" s="2">
        <v>11</v>
      </c>
      <c r="BH24" s="2">
        <v>13.66666666666667</v>
      </c>
      <c r="BI24" s="2">
        <v>16.333333333333329</v>
      </c>
      <c r="BJ24" s="2">
        <v>21.333333333333329</v>
      </c>
      <c r="BK24" s="2">
        <v>18.666666666666671</v>
      </c>
      <c r="BL24" s="2">
        <v>23.333333333333329</v>
      </c>
      <c r="BM24" s="2">
        <v>31</v>
      </c>
      <c r="BN24" s="2">
        <f t="shared" si="2"/>
        <v>155.33333333333331</v>
      </c>
      <c r="BO24" s="2">
        <f t="shared" si="3"/>
        <v>4.731444816732662E-2</v>
      </c>
      <c r="BP24" s="15">
        <f>SUM(BO24:BO42)</f>
        <v>9.462889633465324E-2</v>
      </c>
      <c r="BR24" t="s">
        <v>145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0.33333333333333331</v>
      </c>
      <c r="BY24">
        <v>0</v>
      </c>
      <c r="BZ24">
        <v>0</v>
      </c>
      <c r="CA24">
        <v>0</v>
      </c>
      <c r="CB24">
        <v>0.33333333333333331</v>
      </c>
      <c r="CC24">
        <v>0.66666666666666663</v>
      </c>
      <c r="CD24">
        <v>0</v>
      </c>
      <c r="CE24">
        <v>0.66666666666666663</v>
      </c>
      <c r="CF24">
        <v>0</v>
      </c>
      <c r="CG24">
        <v>0.66666666666666663</v>
      </c>
      <c r="CH24">
        <v>0.33333333333333331</v>
      </c>
      <c r="CI24">
        <v>0.33333333333333331</v>
      </c>
      <c r="CJ24">
        <v>0.66666666666666663</v>
      </c>
      <c r="CK24">
        <f t="shared" si="4"/>
        <v>4</v>
      </c>
      <c r="CL24" s="2">
        <f t="shared" si="5"/>
        <v>1.0509721492380454E-3</v>
      </c>
      <c r="CM24" s="16"/>
    </row>
    <row r="25" spans="1:91" x14ac:dyDescent="0.25">
      <c r="A25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0.33333333333333331</v>
      </c>
      <c r="S25">
        <v>1.333333333333333</v>
      </c>
      <c r="T25">
        <f t="shared" si="0"/>
        <v>11.666666666666666</v>
      </c>
      <c r="U25" s="2">
        <f t="shared" si="6"/>
        <v>1.5479876160990713E-3</v>
      </c>
      <c r="V25" s="15"/>
      <c r="X25" s="2" t="s">
        <v>20</v>
      </c>
      <c r="Y25" s="2">
        <v>0.33333333333333331</v>
      </c>
      <c r="Z25" s="2">
        <v>0</v>
      </c>
      <c r="AA25" s="2">
        <v>0.66666666666666663</v>
      </c>
      <c r="AB25" s="2">
        <v>0</v>
      </c>
      <c r="AC25" s="2">
        <v>1.333333333333333</v>
      </c>
      <c r="AD25" s="2">
        <v>0.66666666666666663</v>
      </c>
      <c r="AE25" s="2">
        <v>1</v>
      </c>
      <c r="AF25" s="2">
        <v>2.666666666666667</v>
      </c>
      <c r="AG25" s="2">
        <v>4.666666666666667</v>
      </c>
      <c r="AH25" s="2">
        <v>10.33333333333333</v>
      </c>
      <c r="AI25" s="2">
        <v>9.3333333333333339</v>
      </c>
      <c r="AJ25" s="2">
        <v>16.666666666666671</v>
      </c>
      <c r="AK25" s="2">
        <v>14.33333333333333</v>
      </c>
      <c r="AL25" s="2">
        <v>19</v>
      </c>
      <c r="AM25" s="2">
        <v>20</v>
      </c>
      <c r="AN25" s="2">
        <v>19.666666666666671</v>
      </c>
      <c r="AO25" s="2">
        <v>16.666666666666671</v>
      </c>
      <c r="AP25" s="2">
        <v>31</v>
      </c>
      <c r="AQ25" s="2">
        <f t="shared" si="1"/>
        <v>168.33333333333334</v>
      </c>
      <c r="AR25" s="2">
        <f t="shared" si="7"/>
        <v>5.5635121736256475E-2</v>
      </c>
      <c r="AS25" s="15">
        <f>SUM(AR25:AR45)</f>
        <v>0.11127024347251295</v>
      </c>
      <c r="AU25" t="s">
        <v>121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0.66666666666666663</v>
      </c>
      <c r="BF25">
        <v>1.333333333333333</v>
      </c>
      <c r="BG25">
        <v>2</v>
      </c>
      <c r="BH25">
        <v>1.666666666666667</v>
      </c>
      <c r="BI25">
        <v>2</v>
      </c>
      <c r="BJ25">
        <v>1</v>
      </c>
      <c r="BK25">
        <v>0.66666666666666663</v>
      </c>
      <c r="BL25">
        <v>1.333333333333333</v>
      </c>
      <c r="BM25">
        <v>1.333333333333333</v>
      </c>
      <c r="BN25">
        <f t="shared" si="2"/>
        <v>11.999999999999996</v>
      </c>
      <c r="BO25" s="2">
        <f t="shared" si="3"/>
        <v>3.6551934206518412E-3</v>
      </c>
      <c r="BP25" s="15"/>
      <c r="BR25" t="s">
        <v>120</v>
      </c>
      <c r="BS25">
        <v>0</v>
      </c>
      <c r="BT25">
        <v>1</v>
      </c>
      <c r="BU25">
        <v>0</v>
      </c>
      <c r="BV25">
        <v>0</v>
      </c>
      <c r="BW25">
        <v>0.33333333333333331</v>
      </c>
      <c r="BX25">
        <v>1.333333333333333</v>
      </c>
      <c r="BY25">
        <v>2</v>
      </c>
      <c r="BZ25">
        <v>5.666666666666667</v>
      </c>
      <c r="CA25">
        <v>10</v>
      </c>
      <c r="CB25">
        <v>10.33333333333333</v>
      </c>
      <c r="CC25">
        <v>17.333333333333329</v>
      </c>
      <c r="CD25">
        <v>21.333333333333329</v>
      </c>
      <c r="CE25">
        <v>20.666666666666671</v>
      </c>
      <c r="CF25">
        <v>18.333333333333329</v>
      </c>
      <c r="CG25">
        <v>26.333333333333329</v>
      </c>
      <c r="CH25">
        <v>30.666666666666671</v>
      </c>
      <c r="CI25">
        <v>34.333333333333343</v>
      </c>
      <c r="CJ25">
        <v>50.333333333333343</v>
      </c>
      <c r="CK25">
        <f t="shared" si="4"/>
        <v>250</v>
      </c>
      <c r="CL25" s="2">
        <f t="shared" si="5"/>
        <v>6.568575932737783E-2</v>
      </c>
      <c r="CM25" s="16"/>
    </row>
    <row r="26" spans="1:91" x14ac:dyDescent="0.25">
      <c r="A26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0.33333333333333331</v>
      </c>
      <c r="K26">
        <v>0.66666666666666663</v>
      </c>
      <c r="L26">
        <v>0.66666666666666663</v>
      </c>
      <c r="M26">
        <v>0.66666666666666663</v>
      </c>
      <c r="N26">
        <v>1</v>
      </c>
      <c r="O26">
        <v>1.333333333333333</v>
      </c>
      <c r="P26">
        <v>1.333333333333333</v>
      </c>
      <c r="Q26">
        <v>0.66666666666666663</v>
      </c>
      <c r="R26">
        <v>0.66666666666666663</v>
      </c>
      <c r="S26">
        <v>0.66666666666666663</v>
      </c>
      <c r="T26">
        <f t="shared" si="0"/>
        <v>15.333333333333332</v>
      </c>
      <c r="U26" s="2">
        <f t="shared" si="6"/>
        <v>2.034498009730208E-3</v>
      </c>
      <c r="V26" s="15"/>
      <c r="X26" t="s">
        <v>121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0.33333333333333331</v>
      </c>
      <c r="AG26">
        <v>0</v>
      </c>
      <c r="AH26">
        <v>0</v>
      </c>
      <c r="AI26">
        <v>0</v>
      </c>
      <c r="AJ26">
        <v>0</v>
      </c>
      <c r="AK26">
        <v>0.66666666666666663</v>
      </c>
      <c r="AL26">
        <v>0.33333333333333331</v>
      </c>
      <c r="AM26">
        <v>0.33333333333333331</v>
      </c>
      <c r="AN26">
        <v>1</v>
      </c>
      <c r="AO26">
        <v>0.33333333333333331</v>
      </c>
      <c r="AP26">
        <v>1</v>
      </c>
      <c r="AQ26">
        <f t="shared" si="1"/>
        <v>4</v>
      </c>
      <c r="AR26" s="2">
        <f t="shared" si="7"/>
        <v>1.3220226947229261E-3</v>
      </c>
      <c r="AS26" s="15"/>
      <c r="AU26" t="s">
        <v>63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0.66666666666666663</v>
      </c>
      <c r="BG26">
        <v>1.333333333333333</v>
      </c>
      <c r="BH26">
        <v>1.333333333333333</v>
      </c>
      <c r="BI26">
        <v>1.666666666666667</v>
      </c>
      <c r="BJ26">
        <v>1</v>
      </c>
      <c r="BK26">
        <v>0.66666666666666663</v>
      </c>
      <c r="BL26">
        <v>1</v>
      </c>
      <c r="BM26">
        <v>1.333333333333333</v>
      </c>
      <c r="BN26">
        <f t="shared" si="2"/>
        <v>9</v>
      </c>
      <c r="BO26" s="2">
        <f t="shared" si="3"/>
        <v>2.7413950654888819E-3</v>
      </c>
      <c r="BP26" s="15"/>
      <c r="BR26" s="2" t="s">
        <v>20</v>
      </c>
      <c r="BS26" s="2">
        <v>0.33333333333333331</v>
      </c>
      <c r="BT26" s="2">
        <v>1</v>
      </c>
      <c r="BU26" s="2">
        <v>0.66666666666666663</v>
      </c>
      <c r="BV26" s="2">
        <v>0.33333333333333331</v>
      </c>
      <c r="BW26" s="2">
        <v>0.33333333333333331</v>
      </c>
      <c r="BX26" s="2">
        <v>2</v>
      </c>
      <c r="BY26" s="2">
        <v>2</v>
      </c>
      <c r="BZ26" s="2">
        <v>1.666666666666667</v>
      </c>
      <c r="CA26" s="2">
        <v>3</v>
      </c>
      <c r="CB26" s="2">
        <v>3.333333333333333</v>
      </c>
      <c r="CC26" s="2">
        <v>7</v>
      </c>
      <c r="CD26" s="2">
        <v>9.6666666666666661</v>
      </c>
      <c r="CE26" s="2">
        <v>13.33333333333333</v>
      </c>
      <c r="CF26" s="2">
        <v>20</v>
      </c>
      <c r="CG26" s="2">
        <v>20</v>
      </c>
      <c r="CH26" s="2">
        <v>21.666666666666671</v>
      </c>
      <c r="CI26" s="2">
        <v>25.333333333333329</v>
      </c>
      <c r="CJ26" s="2">
        <v>33.333333333333343</v>
      </c>
      <c r="CK26" s="2">
        <f t="shared" si="4"/>
        <v>165</v>
      </c>
      <c r="CL26" s="2">
        <f t="shared" si="5"/>
        <v>4.335260115606937E-2</v>
      </c>
      <c r="CM26" s="16">
        <f>SUM(CL26:CL44)</f>
        <v>8.6705202312138741E-2</v>
      </c>
    </row>
    <row r="27" spans="1:91" x14ac:dyDescent="0.25">
      <c r="A27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0.33333333333333331</v>
      </c>
      <c r="M27">
        <v>0.66666666666666663</v>
      </c>
      <c r="N27">
        <v>0</v>
      </c>
      <c r="O27">
        <v>0.33333333333333331</v>
      </c>
      <c r="P27">
        <v>0.66666666666666663</v>
      </c>
      <c r="Q27">
        <v>1.333333333333333</v>
      </c>
      <c r="R27">
        <v>1</v>
      </c>
      <c r="S27">
        <v>3</v>
      </c>
      <c r="T27">
        <f t="shared" si="0"/>
        <v>15.666666666666664</v>
      </c>
      <c r="U27" s="2">
        <f t="shared" si="6"/>
        <v>2.0787262273330382E-3</v>
      </c>
      <c r="V27" s="15"/>
      <c r="X27" t="s">
        <v>63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0.66666666666666663</v>
      </c>
      <c r="AH27">
        <v>0</v>
      </c>
      <c r="AI27">
        <v>0</v>
      </c>
      <c r="AJ27">
        <v>0.33333333333333331</v>
      </c>
      <c r="AK27">
        <v>0</v>
      </c>
      <c r="AL27">
        <v>0.33333333333333331</v>
      </c>
      <c r="AM27">
        <v>1</v>
      </c>
      <c r="AN27">
        <v>0.33333333333333331</v>
      </c>
      <c r="AO27">
        <v>0</v>
      </c>
      <c r="AP27">
        <v>1</v>
      </c>
      <c r="AQ27">
        <f t="shared" si="1"/>
        <v>3.6666666666666665</v>
      </c>
      <c r="AR27" s="2">
        <f t="shared" si="7"/>
        <v>1.2118541368293489E-3</v>
      </c>
      <c r="AS27" s="15"/>
      <c r="AU27" t="s">
        <v>64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0.33333333333333331</v>
      </c>
      <c r="BB27">
        <v>0.33333333333333331</v>
      </c>
      <c r="BC27">
        <v>0</v>
      </c>
      <c r="BD27">
        <v>0</v>
      </c>
      <c r="BE27">
        <v>0</v>
      </c>
      <c r="BF27">
        <v>0.66666666666666663</v>
      </c>
      <c r="BG27">
        <v>0.33333333333333331</v>
      </c>
      <c r="BH27">
        <v>2</v>
      </c>
      <c r="BI27">
        <v>0.66666666666666663</v>
      </c>
      <c r="BJ27">
        <v>0.66666666666666663</v>
      </c>
      <c r="BK27">
        <v>1</v>
      </c>
      <c r="BL27">
        <v>1.666666666666667</v>
      </c>
      <c r="BM27">
        <v>3</v>
      </c>
      <c r="BN27">
        <f t="shared" si="2"/>
        <v>10.666666666666668</v>
      </c>
      <c r="BO27" s="2">
        <f t="shared" si="3"/>
        <v>3.2490608183571934E-3</v>
      </c>
      <c r="BP27" s="15"/>
      <c r="BR27" t="s">
        <v>121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0.33333333333333331</v>
      </c>
      <c r="BZ27">
        <v>0</v>
      </c>
      <c r="CA27">
        <v>1</v>
      </c>
      <c r="CB27">
        <v>0</v>
      </c>
      <c r="CC27">
        <v>1.666666666666667</v>
      </c>
      <c r="CD27">
        <v>1</v>
      </c>
      <c r="CE27">
        <v>1.333333333333333</v>
      </c>
      <c r="CF27">
        <v>2.666666666666667</v>
      </c>
      <c r="CG27">
        <v>1.666666666666667</v>
      </c>
      <c r="CH27">
        <v>2.333333333333333</v>
      </c>
      <c r="CI27">
        <v>1</v>
      </c>
      <c r="CJ27">
        <v>0.33333333333333331</v>
      </c>
      <c r="CK27">
        <f t="shared" si="4"/>
        <v>13.333333333333334</v>
      </c>
      <c r="CL27" s="2">
        <f t="shared" si="5"/>
        <v>3.5032404974601511E-3</v>
      </c>
      <c r="CM27" s="16"/>
    </row>
    <row r="28" spans="1:91" x14ac:dyDescent="0.25">
      <c r="A28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1.333333333333333</v>
      </c>
      <c r="R28">
        <v>1.666666666666667</v>
      </c>
      <c r="S28">
        <v>3.333333333333333</v>
      </c>
      <c r="T28">
        <f t="shared" si="0"/>
        <v>14.999999999999996</v>
      </c>
      <c r="U28" s="2">
        <f t="shared" si="6"/>
        <v>1.990269792127377E-3</v>
      </c>
      <c r="V28" s="15"/>
      <c r="X28" t="s">
        <v>64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0.66666666666666663</v>
      </c>
      <c r="AI28">
        <v>0</v>
      </c>
      <c r="AJ28">
        <v>0.66666666666666663</v>
      </c>
      <c r="AK28">
        <v>0.66666666666666663</v>
      </c>
      <c r="AL28">
        <v>1</v>
      </c>
      <c r="AM28">
        <v>0</v>
      </c>
      <c r="AN28">
        <v>0.33333333333333331</v>
      </c>
      <c r="AO28">
        <v>0.66666666666666663</v>
      </c>
      <c r="AP28">
        <v>1.666666666666667</v>
      </c>
      <c r="AQ28">
        <f t="shared" si="1"/>
        <v>5.666666666666667</v>
      </c>
      <c r="AR28" s="2">
        <f t="shared" si="7"/>
        <v>1.872865484190812E-3</v>
      </c>
      <c r="AS28" s="15"/>
      <c r="AU28" t="s">
        <v>65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0.33333333333333331</v>
      </c>
      <c r="BF28">
        <v>0</v>
      </c>
      <c r="BG28">
        <v>0.66666666666666663</v>
      </c>
      <c r="BH28">
        <v>0.33333333333333331</v>
      </c>
      <c r="BI28">
        <v>1.666666666666667</v>
      </c>
      <c r="BJ28">
        <v>1.333333333333333</v>
      </c>
      <c r="BK28">
        <v>0.33333333333333331</v>
      </c>
      <c r="BL28">
        <v>1</v>
      </c>
      <c r="BM28">
        <v>0.66666666666666663</v>
      </c>
      <c r="BN28">
        <f t="shared" si="2"/>
        <v>6.333333333333333</v>
      </c>
      <c r="BO28" s="2">
        <f t="shared" si="3"/>
        <v>1.9291298608995833E-3</v>
      </c>
      <c r="BP28" s="15"/>
      <c r="BR28" t="s">
        <v>63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0.33333333333333331</v>
      </c>
      <c r="CD28">
        <v>0.33333333333333331</v>
      </c>
      <c r="CE28">
        <v>1.333333333333333</v>
      </c>
      <c r="CF28">
        <v>0.33333333333333331</v>
      </c>
      <c r="CG28">
        <v>1.666666666666667</v>
      </c>
      <c r="CH28">
        <v>0</v>
      </c>
      <c r="CI28">
        <v>1.666666666666667</v>
      </c>
      <c r="CJ28">
        <v>2.666666666666667</v>
      </c>
      <c r="CK28">
        <f t="shared" si="4"/>
        <v>8.3333333333333339</v>
      </c>
      <c r="CL28" s="2">
        <f t="shared" si="5"/>
        <v>2.1895253109125946E-3</v>
      </c>
      <c r="CM28" s="16"/>
    </row>
    <row r="29" spans="1:91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0.66666666666666663</v>
      </c>
      <c r="P29">
        <v>0.66666666666666663</v>
      </c>
      <c r="Q29">
        <v>2</v>
      </c>
      <c r="R29">
        <v>0.66666666666666663</v>
      </c>
      <c r="S29">
        <v>2.666666666666667</v>
      </c>
      <c r="T29">
        <f t="shared" si="0"/>
        <v>8.3333333333333321</v>
      </c>
      <c r="U29" s="2">
        <f t="shared" si="6"/>
        <v>1.105705440070765E-3</v>
      </c>
      <c r="V29" s="15"/>
      <c r="X29" t="s">
        <v>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0.33333333333333331</v>
      </c>
      <c r="AG29">
        <v>0</v>
      </c>
      <c r="AH29">
        <v>0</v>
      </c>
      <c r="AI29">
        <v>0.33333333333333331</v>
      </c>
      <c r="AJ29">
        <v>2.333333333333333</v>
      </c>
      <c r="AK29">
        <v>1</v>
      </c>
      <c r="AL29">
        <v>1</v>
      </c>
      <c r="AM29">
        <v>1</v>
      </c>
      <c r="AN29">
        <v>2.333333333333333</v>
      </c>
      <c r="AO29">
        <v>0.66666666666666663</v>
      </c>
      <c r="AP29">
        <v>1.666666666666667</v>
      </c>
      <c r="AQ29">
        <f t="shared" si="1"/>
        <v>10.666666666666664</v>
      </c>
      <c r="AR29" s="2">
        <f t="shared" si="7"/>
        <v>3.5253938525944689E-3</v>
      </c>
      <c r="AS29" s="15"/>
      <c r="AU29" t="s">
        <v>122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0.33333333333333331</v>
      </c>
      <c r="BE29">
        <v>0.33333333333333331</v>
      </c>
      <c r="BF29">
        <v>0.33333333333333331</v>
      </c>
      <c r="BG29">
        <v>1</v>
      </c>
      <c r="BH29">
        <v>0</v>
      </c>
      <c r="BI29">
        <v>0.33333333333333331</v>
      </c>
      <c r="BJ29">
        <v>2.333333333333333</v>
      </c>
      <c r="BK29">
        <v>2</v>
      </c>
      <c r="BL29">
        <v>0.66666666666666663</v>
      </c>
      <c r="BM29">
        <v>1</v>
      </c>
      <c r="BN29">
        <f t="shared" si="2"/>
        <v>8.3333333333333321</v>
      </c>
      <c r="BO29" s="2">
        <f t="shared" si="3"/>
        <v>2.5383287643415569E-3</v>
      </c>
      <c r="BP29" s="15"/>
      <c r="BR29" t="s">
        <v>64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0.33333333333333331</v>
      </c>
      <c r="BZ29">
        <v>0</v>
      </c>
      <c r="CA29">
        <v>0</v>
      </c>
      <c r="CB29">
        <v>0.66666666666666663</v>
      </c>
      <c r="CC29">
        <v>2.333333333333333</v>
      </c>
      <c r="CD29">
        <v>0.66666666666666663</v>
      </c>
      <c r="CE29">
        <v>1.666666666666667</v>
      </c>
      <c r="CF29">
        <v>2.333333333333333</v>
      </c>
      <c r="CG29">
        <v>1</v>
      </c>
      <c r="CH29">
        <v>1</v>
      </c>
      <c r="CI29">
        <v>2.666666666666667</v>
      </c>
      <c r="CJ29">
        <v>3.333333333333333</v>
      </c>
      <c r="CK29">
        <f t="shared" si="4"/>
        <v>16</v>
      </c>
      <c r="CL29" s="2">
        <f t="shared" si="5"/>
        <v>4.2038885969521815E-3</v>
      </c>
      <c r="CM29" s="16"/>
    </row>
    <row r="30" spans="1:91" x14ac:dyDescent="0.25">
      <c r="A30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0.33333333333333331</v>
      </c>
      <c r="O30">
        <v>0.33333333333333331</v>
      </c>
      <c r="P30">
        <v>0</v>
      </c>
      <c r="Q30">
        <v>0.33333333333333331</v>
      </c>
      <c r="R30">
        <v>0.33333333333333331</v>
      </c>
      <c r="S30">
        <v>0.33333333333333331</v>
      </c>
      <c r="T30">
        <f t="shared" si="0"/>
        <v>21</v>
      </c>
      <c r="U30" s="2">
        <f t="shared" si="6"/>
        <v>2.7863777089783283E-3</v>
      </c>
      <c r="V30" s="15"/>
      <c r="X30" t="s">
        <v>122</v>
      </c>
      <c r="Y30">
        <v>0</v>
      </c>
      <c r="Z30">
        <v>0</v>
      </c>
      <c r="AA30">
        <v>0</v>
      </c>
      <c r="AB30">
        <v>0</v>
      </c>
      <c r="AC30">
        <v>0.33333333333333331</v>
      </c>
      <c r="AD30">
        <v>0</v>
      </c>
      <c r="AE30">
        <v>0</v>
      </c>
      <c r="AF30">
        <v>0</v>
      </c>
      <c r="AG30">
        <v>0.33333333333333331</v>
      </c>
      <c r="AH30">
        <v>0.33333333333333331</v>
      </c>
      <c r="AI30">
        <v>0</v>
      </c>
      <c r="AJ30">
        <v>0</v>
      </c>
      <c r="AK30">
        <v>1</v>
      </c>
      <c r="AL30">
        <v>0.66666666666666663</v>
      </c>
      <c r="AM30">
        <v>1</v>
      </c>
      <c r="AN30">
        <v>1</v>
      </c>
      <c r="AO30">
        <v>0.66666666666666663</v>
      </c>
      <c r="AP30">
        <v>1.666666666666667</v>
      </c>
      <c r="AQ30">
        <f t="shared" si="1"/>
        <v>7</v>
      </c>
      <c r="AR30" s="2">
        <f t="shared" si="7"/>
        <v>2.3135397157651207E-3</v>
      </c>
      <c r="AS30" s="15"/>
      <c r="AU30" t="s">
        <v>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0.66666666666666663</v>
      </c>
      <c r="BH30">
        <v>0.33333333333333331</v>
      </c>
      <c r="BI30">
        <v>0</v>
      </c>
      <c r="BJ30">
        <v>0.33333333333333331</v>
      </c>
      <c r="BK30">
        <v>0.33333333333333331</v>
      </c>
      <c r="BL30">
        <v>1.666666666666667</v>
      </c>
      <c r="BM30">
        <v>0.33333333333333331</v>
      </c>
      <c r="BN30">
        <f t="shared" si="2"/>
        <v>3.666666666666667</v>
      </c>
      <c r="BO30" s="2">
        <f t="shared" si="3"/>
        <v>1.1168646563102852E-3</v>
      </c>
      <c r="BP30" s="15"/>
      <c r="BR30" t="s">
        <v>65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0.33333333333333331</v>
      </c>
      <c r="BY30">
        <v>0.33333333333333331</v>
      </c>
      <c r="BZ30">
        <v>0</v>
      </c>
      <c r="CA30">
        <v>0.33333333333333331</v>
      </c>
      <c r="CB30">
        <v>1</v>
      </c>
      <c r="CC30">
        <v>0</v>
      </c>
      <c r="CD30">
        <v>0.33333333333333331</v>
      </c>
      <c r="CE30">
        <v>1.333333333333333</v>
      </c>
      <c r="CF30">
        <v>0.66666666666666663</v>
      </c>
      <c r="CG30">
        <v>2.333333333333333</v>
      </c>
      <c r="CH30">
        <v>0.66666666666666663</v>
      </c>
      <c r="CI30">
        <v>0.33333333333333331</v>
      </c>
      <c r="CJ30">
        <v>2</v>
      </c>
      <c r="CK30">
        <f t="shared" si="4"/>
        <v>9.6666666666666661</v>
      </c>
      <c r="CL30" s="2">
        <f t="shared" si="5"/>
        <v>2.5398493606586092E-3</v>
      </c>
      <c r="CM30" s="16"/>
    </row>
    <row r="31" spans="1:91" x14ac:dyDescent="0.25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0.33333333333333331</v>
      </c>
      <c r="K31">
        <v>0.66666666666666663</v>
      </c>
      <c r="L31">
        <v>1.666666666666667</v>
      </c>
      <c r="M31">
        <v>0.66666666666666663</v>
      </c>
      <c r="N31">
        <v>2.333333333333333</v>
      </c>
      <c r="O31">
        <v>3</v>
      </c>
      <c r="P31">
        <v>2.666666666666667</v>
      </c>
      <c r="Q31">
        <v>2</v>
      </c>
      <c r="R31">
        <v>3</v>
      </c>
      <c r="S31">
        <v>3</v>
      </c>
      <c r="T31">
        <f t="shared" si="0"/>
        <v>41</v>
      </c>
      <c r="U31" s="2">
        <f t="shared" si="6"/>
        <v>5.4400707651481653E-3</v>
      </c>
      <c r="V31" s="15"/>
      <c r="X31" t="s">
        <v>66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0.33333333333333331</v>
      </c>
      <c r="AJ31">
        <v>0.33333333333333331</v>
      </c>
      <c r="AK31">
        <v>0.33333333333333331</v>
      </c>
      <c r="AL31">
        <v>0.33333333333333331</v>
      </c>
      <c r="AM31">
        <v>1</v>
      </c>
      <c r="AN31">
        <v>1</v>
      </c>
      <c r="AO31">
        <v>1</v>
      </c>
      <c r="AP31">
        <v>1</v>
      </c>
      <c r="AQ31">
        <f t="shared" si="1"/>
        <v>5.333333333333333</v>
      </c>
      <c r="AR31" s="2">
        <f t="shared" si="7"/>
        <v>1.7626969262972347E-3</v>
      </c>
      <c r="AS31" s="15"/>
      <c r="AU31" t="s">
        <v>140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0.33333333333333331</v>
      </c>
      <c r="BH31">
        <v>1</v>
      </c>
      <c r="BI31">
        <v>0.33333333333333331</v>
      </c>
      <c r="BJ31">
        <v>0.66666666666666663</v>
      </c>
      <c r="BK31">
        <v>1</v>
      </c>
      <c r="BL31">
        <v>0.66666666666666663</v>
      </c>
      <c r="BM31">
        <v>0</v>
      </c>
      <c r="BN31">
        <f t="shared" si="2"/>
        <v>3.9999999999999996</v>
      </c>
      <c r="BO31" s="2">
        <f t="shared" si="3"/>
        <v>1.2183978068839472E-3</v>
      </c>
      <c r="BP31" s="15"/>
      <c r="BR31" t="s">
        <v>122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0.33333333333333331</v>
      </c>
      <c r="BZ31">
        <v>0</v>
      </c>
      <c r="CA31">
        <v>0</v>
      </c>
      <c r="CB31">
        <v>0</v>
      </c>
      <c r="CC31">
        <v>0.33333333333333331</v>
      </c>
      <c r="CD31">
        <v>0</v>
      </c>
      <c r="CE31">
        <v>1</v>
      </c>
      <c r="CF31">
        <v>2</v>
      </c>
      <c r="CG31">
        <v>1.333333333333333</v>
      </c>
      <c r="CH31">
        <v>1.333333333333333</v>
      </c>
      <c r="CI31">
        <v>0.33333333333333331</v>
      </c>
      <c r="CJ31">
        <v>1.333333333333333</v>
      </c>
      <c r="CK31">
        <f t="shared" si="4"/>
        <v>7.9999999999999991</v>
      </c>
      <c r="CL31" s="2">
        <f t="shared" si="5"/>
        <v>2.1019442984760903E-3</v>
      </c>
      <c r="CM31" s="16"/>
    </row>
    <row r="32" spans="1:91" x14ac:dyDescent="0.25">
      <c r="A32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0.33333333333333331</v>
      </c>
      <c r="H32">
        <v>0</v>
      </c>
      <c r="I32">
        <v>0.33333333333333331</v>
      </c>
      <c r="J32">
        <v>0.66666666666666663</v>
      </c>
      <c r="K32">
        <v>0.33333333333333331</v>
      </c>
      <c r="L32">
        <v>4</v>
      </c>
      <c r="M32">
        <v>2.666666666666667</v>
      </c>
      <c r="N32">
        <v>3.666666666666667</v>
      </c>
      <c r="O32">
        <v>3.666666666666667</v>
      </c>
      <c r="P32">
        <v>1</v>
      </c>
      <c r="Q32">
        <v>2</v>
      </c>
      <c r="R32">
        <v>1.666666666666667</v>
      </c>
      <c r="S32">
        <v>1.333333333333333</v>
      </c>
      <c r="T32">
        <f t="shared" si="0"/>
        <v>34</v>
      </c>
      <c r="U32" s="2">
        <f t="shared" si="6"/>
        <v>4.5112781954887221E-3</v>
      </c>
      <c r="V32" s="15"/>
      <c r="X32" t="s">
        <v>140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0.33333333333333331</v>
      </c>
      <c r="AK32">
        <v>0</v>
      </c>
      <c r="AL32">
        <v>0.33333333333333331</v>
      </c>
      <c r="AM32">
        <v>0</v>
      </c>
      <c r="AN32">
        <v>0</v>
      </c>
      <c r="AO32">
        <v>0</v>
      </c>
      <c r="AP32">
        <v>0.33333333333333331</v>
      </c>
      <c r="AQ32">
        <f t="shared" si="1"/>
        <v>1</v>
      </c>
      <c r="AR32" s="2">
        <f t="shared" si="7"/>
        <v>3.3050567368073151E-4</v>
      </c>
      <c r="AS32" s="15"/>
      <c r="AU32" t="s">
        <v>67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0.66666666666666663</v>
      </c>
      <c r="BH32">
        <v>1</v>
      </c>
      <c r="BI32">
        <v>2</v>
      </c>
      <c r="BJ32">
        <v>2.333333333333333</v>
      </c>
      <c r="BK32">
        <v>1.333333333333333</v>
      </c>
      <c r="BL32">
        <v>2.333333333333333</v>
      </c>
      <c r="BM32">
        <v>3.333333333333333</v>
      </c>
      <c r="BN32">
        <f t="shared" si="2"/>
        <v>13</v>
      </c>
      <c r="BO32" s="2">
        <f t="shared" si="3"/>
        <v>3.9597928723728295E-3</v>
      </c>
      <c r="BP32" s="15"/>
      <c r="BR32" t="s">
        <v>66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1.333333333333333</v>
      </c>
      <c r="CG32">
        <v>0.33333333333333331</v>
      </c>
      <c r="CH32">
        <v>1</v>
      </c>
      <c r="CI32">
        <v>1.666666666666667</v>
      </c>
      <c r="CJ32">
        <v>0.33333333333333331</v>
      </c>
      <c r="CK32">
        <f t="shared" si="4"/>
        <v>4.6666666666666661</v>
      </c>
      <c r="CL32" s="2">
        <f t="shared" si="5"/>
        <v>1.2261341741110527E-3</v>
      </c>
      <c r="CM32" s="16"/>
    </row>
    <row r="33" spans="1:91" x14ac:dyDescent="0.25">
      <c r="A33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0.33333333333333331</v>
      </c>
      <c r="J33">
        <v>2</v>
      </c>
      <c r="K33">
        <v>0.66666666666666663</v>
      </c>
      <c r="L33">
        <v>0.66666666666666663</v>
      </c>
      <c r="M33">
        <v>2</v>
      </c>
      <c r="N33">
        <v>1.333333333333333</v>
      </c>
      <c r="O33">
        <v>1.666666666666667</v>
      </c>
      <c r="P33">
        <v>0.33333333333333331</v>
      </c>
      <c r="Q33">
        <v>1.666666666666667</v>
      </c>
      <c r="R33">
        <v>1</v>
      </c>
      <c r="S33">
        <v>0.33333333333333331</v>
      </c>
      <c r="T33">
        <f t="shared" si="0"/>
        <v>20</v>
      </c>
      <c r="U33" s="2">
        <f t="shared" si="6"/>
        <v>2.6536930561698365E-3</v>
      </c>
      <c r="V33" s="15"/>
      <c r="X33" t="s">
        <v>67</v>
      </c>
      <c r="Y33">
        <v>0</v>
      </c>
      <c r="Z33">
        <v>0</v>
      </c>
      <c r="AA33">
        <v>0</v>
      </c>
      <c r="AB33">
        <v>0</v>
      </c>
      <c r="AC33">
        <v>0.33333333333333331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0.33333333333333331</v>
      </c>
      <c r="AJ33">
        <v>2</v>
      </c>
      <c r="AK33">
        <v>0.33333333333333331</v>
      </c>
      <c r="AL33">
        <v>1.666666666666667</v>
      </c>
      <c r="AM33">
        <v>3.666666666666667</v>
      </c>
      <c r="AN33">
        <v>2.666666666666667</v>
      </c>
      <c r="AO33">
        <v>2.333333333333333</v>
      </c>
      <c r="AP33">
        <v>4.666666666666667</v>
      </c>
      <c r="AQ33">
        <f t="shared" si="1"/>
        <v>18</v>
      </c>
      <c r="AR33" s="2">
        <f t="shared" si="7"/>
        <v>5.949102126253168E-3</v>
      </c>
      <c r="AS33" s="15"/>
      <c r="AU33" t="s">
        <v>146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0.33333333333333331</v>
      </c>
      <c r="BG33">
        <v>0</v>
      </c>
      <c r="BH33">
        <v>0</v>
      </c>
      <c r="BI33">
        <v>0</v>
      </c>
      <c r="BJ33">
        <v>0.33333333333333331</v>
      </c>
      <c r="BK33">
        <v>0.33333333333333331</v>
      </c>
      <c r="BL33">
        <v>0.66666666666666663</v>
      </c>
      <c r="BM33">
        <v>0</v>
      </c>
      <c r="BN33">
        <f t="shared" si="2"/>
        <v>1.6666666666666665</v>
      </c>
      <c r="BO33" s="2">
        <f t="shared" si="3"/>
        <v>5.0766575286831134E-4</v>
      </c>
      <c r="BP33" s="15"/>
      <c r="BR33" t="s">
        <v>140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1.333333333333333</v>
      </c>
      <c r="CF33">
        <v>0.66666666666666663</v>
      </c>
      <c r="CG33">
        <v>1.333333333333333</v>
      </c>
      <c r="CH33">
        <v>0.66666666666666663</v>
      </c>
      <c r="CI33">
        <v>1</v>
      </c>
      <c r="CJ33">
        <v>1.666666666666667</v>
      </c>
      <c r="CK33">
        <f t="shared" si="4"/>
        <v>7.6666666666666661</v>
      </c>
      <c r="CL33" s="2">
        <f t="shared" si="5"/>
        <v>2.0143632860395869E-3</v>
      </c>
      <c r="CM33" s="16"/>
    </row>
    <row r="34" spans="1:91" x14ac:dyDescent="0.25">
      <c r="A34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1.333333333333333</v>
      </c>
      <c r="K34">
        <v>0.66666666666666663</v>
      </c>
      <c r="L34">
        <v>0.33333333333333331</v>
      </c>
      <c r="M34">
        <v>0.33333333333333331</v>
      </c>
      <c r="N34">
        <v>0.33333333333333331</v>
      </c>
      <c r="O34">
        <v>1</v>
      </c>
      <c r="P34">
        <v>1</v>
      </c>
      <c r="Q34">
        <v>0.66666666666666663</v>
      </c>
      <c r="R34">
        <v>0.33333333333333331</v>
      </c>
      <c r="S34">
        <v>1.333333333333333</v>
      </c>
      <c r="T34">
        <f t="shared" si="0"/>
        <v>12.666666666666668</v>
      </c>
      <c r="U34" s="2">
        <f t="shared" si="6"/>
        <v>1.6806722689075633E-3</v>
      </c>
      <c r="V34" s="15"/>
      <c r="X34" t="s">
        <v>146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0.66666666666666663</v>
      </c>
      <c r="AQ34">
        <f t="shared" si="1"/>
        <v>0.66666666666666663</v>
      </c>
      <c r="AR34" s="2">
        <f t="shared" si="7"/>
        <v>2.2033711578715433E-4</v>
      </c>
      <c r="AS34" s="15"/>
      <c r="AU34" t="s">
        <v>68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0.33333333333333331</v>
      </c>
      <c r="BN34">
        <f t="shared" si="2"/>
        <v>0.33333333333333331</v>
      </c>
      <c r="BO34" s="2">
        <f t="shared" si="3"/>
        <v>1.0153315057366228E-4</v>
      </c>
      <c r="BP34" s="15"/>
      <c r="BR34" t="s">
        <v>67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0.66666666666666663</v>
      </c>
      <c r="CD34">
        <v>1.333333333333333</v>
      </c>
      <c r="CE34">
        <v>0.66666666666666663</v>
      </c>
      <c r="CF34">
        <v>2.666666666666667</v>
      </c>
      <c r="CG34">
        <v>2.666666666666667</v>
      </c>
      <c r="CH34">
        <v>1.333333333333333</v>
      </c>
      <c r="CI34">
        <v>4</v>
      </c>
      <c r="CJ34">
        <v>3</v>
      </c>
      <c r="CK34">
        <f t="shared" si="4"/>
        <v>17.333333333333332</v>
      </c>
      <c r="CL34" s="2">
        <f t="shared" si="5"/>
        <v>4.5542126466981961E-3</v>
      </c>
      <c r="CM34" s="16"/>
    </row>
    <row r="35" spans="1:91" x14ac:dyDescent="0.25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0.33333333333333331</v>
      </c>
      <c r="I35">
        <v>0</v>
      </c>
      <c r="J35">
        <v>0.33333333333333331</v>
      </c>
      <c r="K35">
        <v>0</v>
      </c>
      <c r="L35">
        <v>0.66666666666666663</v>
      </c>
      <c r="M35">
        <v>0.66666666666666663</v>
      </c>
      <c r="N35">
        <v>0</v>
      </c>
      <c r="O35">
        <v>1.333333333333333</v>
      </c>
      <c r="P35">
        <v>0.33333333333333331</v>
      </c>
      <c r="Q35">
        <v>0.66666666666666663</v>
      </c>
      <c r="R35">
        <v>0.33333333333333331</v>
      </c>
      <c r="S35">
        <v>0.33333333333333331</v>
      </c>
      <c r="T35">
        <f t="shared" si="0"/>
        <v>6.6666666666666652</v>
      </c>
      <c r="U35" s="2">
        <f t="shared" si="6"/>
        <v>8.8456435205661195E-4</v>
      </c>
      <c r="V35" s="15"/>
      <c r="X35" t="s">
        <v>68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0.33333333333333331</v>
      </c>
      <c r="AF35">
        <v>0</v>
      </c>
      <c r="AG35">
        <v>1.333333333333333</v>
      </c>
      <c r="AH35">
        <v>2.333333333333333</v>
      </c>
      <c r="AI35">
        <v>2.666666666666667</v>
      </c>
      <c r="AJ35">
        <v>4.333333333333333</v>
      </c>
      <c r="AK35">
        <v>4.333333333333333</v>
      </c>
      <c r="AL35">
        <v>1.333333333333333</v>
      </c>
      <c r="AM35">
        <v>4</v>
      </c>
      <c r="AN35">
        <v>1.666666666666667</v>
      </c>
      <c r="AO35">
        <v>2</v>
      </c>
      <c r="AP35">
        <v>4</v>
      </c>
      <c r="AQ35">
        <f t="shared" si="1"/>
        <v>28.333333333333332</v>
      </c>
      <c r="AR35" s="2">
        <f t="shared" si="7"/>
        <v>9.3643274209540602E-3</v>
      </c>
      <c r="AS35" s="15"/>
      <c r="AU35" t="s">
        <v>141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0.33333333333333331</v>
      </c>
      <c r="BH35">
        <v>1</v>
      </c>
      <c r="BI35">
        <v>1.666666666666667</v>
      </c>
      <c r="BJ35">
        <v>2.666666666666667</v>
      </c>
      <c r="BK35">
        <v>5.666666666666667</v>
      </c>
      <c r="BL35">
        <v>7</v>
      </c>
      <c r="BM35">
        <v>11.66666666666667</v>
      </c>
      <c r="BN35">
        <f t="shared" si="2"/>
        <v>30.000000000000007</v>
      </c>
      <c r="BO35" s="2">
        <f t="shared" si="3"/>
        <v>9.1379835516296071E-3</v>
      </c>
      <c r="BP35" s="15"/>
      <c r="BR35" t="s">
        <v>146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0.33333333333333331</v>
      </c>
      <c r="CK35">
        <f t="shared" si="4"/>
        <v>0.33333333333333331</v>
      </c>
      <c r="CL35" s="2">
        <f t="shared" si="5"/>
        <v>8.7581012436503772E-5</v>
      </c>
      <c r="CM35" s="16"/>
    </row>
    <row r="36" spans="1:91" x14ac:dyDescent="0.25">
      <c r="A36" t="s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0.33333333333333331</v>
      </c>
      <c r="P36">
        <v>0.33333333333333331</v>
      </c>
      <c r="Q36">
        <v>0.66666666666666663</v>
      </c>
      <c r="R36">
        <v>0</v>
      </c>
      <c r="S36">
        <v>0.33333333333333331</v>
      </c>
      <c r="T36">
        <f t="shared" si="0"/>
        <v>8.0000000000000018</v>
      </c>
      <c r="U36" s="2">
        <f t="shared" si="6"/>
        <v>1.0614772224679348E-3</v>
      </c>
      <c r="V36" s="15"/>
      <c r="X36" t="s">
        <v>69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0.33333333333333331</v>
      </c>
      <c r="AE36">
        <v>0.33333333333333331</v>
      </c>
      <c r="AF36">
        <v>0.66666666666666663</v>
      </c>
      <c r="AG36">
        <v>0.66666666666666663</v>
      </c>
      <c r="AH36">
        <v>2.666666666666667</v>
      </c>
      <c r="AI36">
        <v>2</v>
      </c>
      <c r="AJ36">
        <v>1.666666666666667</v>
      </c>
      <c r="AK36">
        <v>2</v>
      </c>
      <c r="AL36">
        <v>1.666666666666667</v>
      </c>
      <c r="AM36">
        <v>0.33333333333333331</v>
      </c>
      <c r="AN36">
        <v>0.66666666666666663</v>
      </c>
      <c r="AO36">
        <v>1.333333333333333</v>
      </c>
      <c r="AP36">
        <v>0.33333333333333331</v>
      </c>
      <c r="AQ36">
        <f t="shared" si="1"/>
        <v>14.666666666666666</v>
      </c>
      <c r="AR36" s="2">
        <f t="shared" si="7"/>
        <v>4.8474165473173956E-3</v>
      </c>
      <c r="AS36" s="15"/>
      <c r="AU36" t="s">
        <v>150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0.33333333333333331</v>
      </c>
      <c r="BI36">
        <v>0</v>
      </c>
      <c r="BJ36">
        <v>0</v>
      </c>
      <c r="BK36">
        <v>0</v>
      </c>
      <c r="BL36">
        <v>0</v>
      </c>
      <c r="BM36">
        <v>0.66666666666666663</v>
      </c>
      <c r="BN36">
        <f t="shared" si="2"/>
        <v>1</v>
      </c>
      <c r="BO36" s="2">
        <f t="shared" si="3"/>
        <v>3.0459945172098686E-4</v>
      </c>
      <c r="BP36" s="15"/>
      <c r="BR36" t="s">
        <v>68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0.33333333333333331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f t="shared" si="4"/>
        <v>0.33333333333333331</v>
      </c>
      <c r="CL36" s="2">
        <f t="shared" si="5"/>
        <v>8.7581012436503772E-5</v>
      </c>
      <c r="CM36" s="16"/>
    </row>
    <row r="37" spans="1:91" x14ac:dyDescent="0.25">
      <c r="A37" t="s">
        <v>71</v>
      </c>
      <c r="B37">
        <v>0</v>
      </c>
      <c r="C37">
        <v>0.66666666666666663</v>
      </c>
      <c r="D37">
        <v>0.33333333333333331</v>
      </c>
      <c r="E37">
        <v>0.33333333333333331</v>
      </c>
      <c r="F37">
        <v>0</v>
      </c>
      <c r="G37">
        <v>0</v>
      </c>
      <c r="H37">
        <v>0.33333333333333331</v>
      </c>
      <c r="I37">
        <v>0</v>
      </c>
      <c r="J37">
        <v>0</v>
      </c>
      <c r="K37">
        <v>0.33333333333333331</v>
      </c>
      <c r="L37">
        <v>0.66666666666666663</v>
      </c>
      <c r="M37">
        <v>0</v>
      </c>
      <c r="N37">
        <v>1.666666666666667</v>
      </c>
      <c r="O37">
        <v>0</v>
      </c>
      <c r="P37">
        <v>0.66666666666666663</v>
      </c>
      <c r="Q37">
        <v>0.33333333333333331</v>
      </c>
      <c r="R37">
        <v>0.66666666666666663</v>
      </c>
      <c r="S37">
        <v>0.33333333333333331</v>
      </c>
      <c r="T37">
        <f t="shared" si="0"/>
        <v>8.6666666666666679</v>
      </c>
      <c r="U37" s="2">
        <f t="shared" si="6"/>
        <v>1.149933657673596E-3</v>
      </c>
      <c r="V37" s="15"/>
      <c r="X37" t="s">
        <v>123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0.66666666666666663</v>
      </c>
      <c r="AH37">
        <v>0.33333333333333331</v>
      </c>
      <c r="AI37">
        <v>1</v>
      </c>
      <c r="AJ37">
        <v>1</v>
      </c>
      <c r="AK37">
        <v>0.66666666666666663</v>
      </c>
      <c r="AL37">
        <v>1</v>
      </c>
      <c r="AM37">
        <v>0.33333333333333331</v>
      </c>
      <c r="AN37">
        <v>0.66666666666666663</v>
      </c>
      <c r="AO37">
        <v>0.66666666666666663</v>
      </c>
      <c r="AP37">
        <v>0.66666666666666663</v>
      </c>
      <c r="AQ37">
        <f t="shared" si="1"/>
        <v>7</v>
      </c>
      <c r="AR37" s="2">
        <f t="shared" si="7"/>
        <v>2.3135397157651207E-3</v>
      </c>
      <c r="AS37" s="15"/>
      <c r="AU37" t="s">
        <v>71</v>
      </c>
      <c r="AV37">
        <v>0</v>
      </c>
      <c r="AW37">
        <v>0</v>
      </c>
      <c r="AX37">
        <v>0</v>
      </c>
      <c r="AY37">
        <v>0.33333333333333331</v>
      </c>
      <c r="AZ37">
        <v>0</v>
      </c>
      <c r="BA37">
        <v>0.33333333333333331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0.66666666666666663</v>
      </c>
      <c r="BH37">
        <v>1</v>
      </c>
      <c r="BI37">
        <v>0.66666666666666663</v>
      </c>
      <c r="BJ37">
        <v>1.333333333333333</v>
      </c>
      <c r="BK37">
        <v>1.333333333333333</v>
      </c>
      <c r="BL37">
        <v>0.66666666666666663</v>
      </c>
      <c r="BM37">
        <v>0.66666666666666663</v>
      </c>
      <c r="BN37">
        <f t="shared" si="2"/>
        <v>8.9999999999999982</v>
      </c>
      <c r="BO37" s="2">
        <f t="shared" si="3"/>
        <v>2.741395065488881E-3</v>
      </c>
      <c r="BP37" s="15"/>
      <c r="BR37" t="s">
        <v>141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0.33333333333333331</v>
      </c>
      <c r="CE37">
        <v>0.66666666666666663</v>
      </c>
      <c r="CF37">
        <v>2</v>
      </c>
      <c r="CG37">
        <v>2</v>
      </c>
      <c r="CH37">
        <v>4.666666666666667</v>
      </c>
      <c r="CI37">
        <v>5.666666666666667</v>
      </c>
      <c r="CJ37">
        <v>10</v>
      </c>
      <c r="CK37">
        <f t="shared" si="4"/>
        <v>25.333333333333336</v>
      </c>
      <c r="CL37" s="2">
        <f t="shared" si="5"/>
        <v>6.6561569451742877E-3</v>
      </c>
      <c r="CM37" s="16"/>
    </row>
    <row r="38" spans="1:91" x14ac:dyDescent="0.25">
      <c r="A38" t="s">
        <v>72</v>
      </c>
      <c r="B38">
        <v>0</v>
      </c>
      <c r="C38">
        <v>0</v>
      </c>
      <c r="D38">
        <v>0.33333333333333331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0.33333333333333331</v>
      </c>
      <c r="M38">
        <v>0</v>
      </c>
      <c r="N38">
        <v>0</v>
      </c>
      <c r="O38">
        <v>0.66666666666666663</v>
      </c>
      <c r="P38">
        <v>0.33333333333333331</v>
      </c>
      <c r="Q38">
        <v>0.33333333333333331</v>
      </c>
      <c r="R38">
        <v>0</v>
      </c>
      <c r="S38">
        <v>0.33333333333333331</v>
      </c>
      <c r="T38">
        <f t="shared" ref="T38:T69" si="8">SUM(B38:S39)</f>
        <v>4.333333333333333</v>
      </c>
      <c r="U38" s="2">
        <f t="shared" si="6"/>
        <v>5.7496682883679791E-4</v>
      </c>
      <c r="V38" s="15"/>
      <c r="X38" t="s">
        <v>70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0.33333333333333331</v>
      </c>
      <c r="AG38">
        <v>0</v>
      </c>
      <c r="AH38">
        <v>1</v>
      </c>
      <c r="AI38">
        <v>0.66666666666666663</v>
      </c>
      <c r="AJ38">
        <v>0.33333333333333331</v>
      </c>
      <c r="AK38">
        <v>0.66666666666666663</v>
      </c>
      <c r="AL38">
        <v>0.66666666666666663</v>
      </c>
      <c r="AM38">
        <v>0.33333333333333331</v>
      </c>
      <c r="AN38">
        <v>1</v>
      </c>
      <c r="AO38">
        <v>0.66666666666666663</v>
      </c>
      <c r="AP38">
        <v>0.66666666666666663</v>
      </c>
      <c r="AQ38">
        <f t="shared" ref="AQ38:AQ69" si="9">SUM(Y38:AP38)</f>
        <v>6.3333333333333339</v>
      </c>
      <c r="AR38" s="2">
        <f t="shared" si="7"/>
        <v>2.0932025999779668E-3</v>
      </c>
      <c r="AS38" s="15"/>
      <c r="AU38" t="s">
        <v>72</v>
      </c>
      <c r="AV38">
        <v>0</v>
      </c>
      <c r="AW38">
        <v>0</v>
      </c>
      <c r="AX38">
        <v>0</v>
      </c>
      <c r="AY38">
        <v>0.33333333333333331</v>
      </c>
      <c r="AZ38">
        <v>0</v>
      </c>
      <c r="BA38">
        <v>0.66666666666666663</v>
      </c>
      <c r="BB38">
        <v>0.33333333333333331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0.33333333333333331</v>
      </c>
      <c r="BK38">
        <v>0</v>
      </c>
      <c r="BL38">
        <v>0</v>
      </c>
      <c r="BM38">
        <v>0.33333333333333331</v>
      </c>
      <c r="BN38">
        <f t="shared" ref="BN38:BN69" si="10">SUM(AV38:BM38)</f>
        <v>1.9999999999999998</v>
      </c>
      <c r="BO38" s="2">
        <f t="shared" ref="BO38:BO69" si="11">BN38/$BN$111</f>
        <v>6.0919890344197361E-4</v>
      </c>
      <c r="BP38" s="15"/>
      <c r="BR38" t="s">
        <v>150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0.33333333333333331</v>
      </c>
      <c r="CD38">
        <v>0.33333333333333331</v>
      </c>
      <c r="CE38">
        <v>0.33333333333333331</v>
      </c>
      <c r="CF38">
        <v>0.33333333333333331</v>
      </c>
      <c r="CG38">
        <v>0.66666666666666663</v>
      </c>
      <c r="CH38">
        <v>1.333333333333333</v>
      </c>
      <c r="CI38">
        <v>2</v>
      </c>
      <c r="CJ38">
        <v>1.333333333333333</v>
      </c>
      <c r="CK38">
        <f t="shared" ref="CK38:CK69" si="12">SUM(BS38:CJ38)</f>
        <v>6.6666666666666661</v>
      </c>
      <c r="CL38" s="2">
        <f t="shared" ref="CL38:CL69" si="13">CK38/$CK$117</f>
        <v>1.7516202487300753E-3</v>
      </c>
      <c r="CM38" s="16"/>
    </row>
    <row r="39" spans="1:91" x14ac:dyDescent="0.25">
      <c r="A39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0.33333333333333331</v>
      </c>
      <c r="K39">
        <v>0</v>
      </c>
      <c r="L39">
        <v>0</v>
      </c>
      <c r="M39">
        <v>0.33333333333333331</v>
      </c>
      <c r="N39">
        <v>0</v>
      </c>
      <c r="O39">
        <v>0.33333333333333331</v>
      </c>
      <c r="P39">
        <v>0.33333333333333331</v>
      </c>
      <c r="Q39">
        <v>0.33333333333333331</v>
      </c>
      <c r="R39">
        <v>0.33333333333333331</v>
      </c>
      <c r="S39">
        <v>0</v>
      </c>
      <c r="T39">
        <f t="shared" si="8"/>
        <v>8.6666666666666661</v>
      </c>
      <c r="U39" s="2">
        <f t="shared" si="6"/>
        <v>1.1499336576735958E-3</v>
      </c>
      <c r="V39" s="15"/>
      <c r="X39" t="s">
        <v>150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0.33333333333333331</v>
      </c>
      <c r="AK39">
        <v>0</v>
      </c>
      <c r="AL39">
        <v>0</v>
      </c>
      <c r="AM39">
        <v>0.66666666666666663</v>
      </c>
      <c r="AN39">
        <v>0</v>
      </c>
      <c r="AO39">
        <v>0</v>
      </c>
      <c r="AP39">
        <v>0.66666666666666663</v>
      </c>
      <c r="AQ39">
        <f t="shared" si="9"/>
        <v>1.6666666666666665</v>
      </c>
      <c r="AR39" s="2">
        <f t="shared" si="7"/>
        <v>5.5084278946788588E-4</v>
      </c>
      <c r="AS39" s="15"/>
      <c r="AU39" t="s">
        <v>73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0.33333333333333331</v>
      </c>
      <c r="BD39">
        <v>0</v>
      </c>
      <c r="BE39">
        <v>0</v>
      </c>
      <c r="BF39">
        <v>0</v>
      </c>
      <c r="BG39">
        <v>0.33333333333333331</v>
      </c>
      <c r="BH39">
        <v>0.66666666666666663</v>
      </c>
      <c r="BI39">
        <v>0.66666666666666663</v>
      </c>
      <c r="BJ39">
        <v>2</v>
      </c>
      <c r="BK39">
        <v>0</v>
      </c>
      <c r="BL39">
        <v>0</v>
      </c>
      <c r="BM39">
        <v>0</v>
      </c>
      <c r="BN39">
        <f t="shared" si="10"/>
        <v>4</v>
      </c>
      <c r="BO39" s="2">
        <f t="shared" si="11"/>
        <v>1.2183978068839474E-3</v>
      </c>
      <c r="BP39" s="15"/>
      <c r="BR39" t="s">
        <v>71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0.33333333333333331</v>
      </c>
      <c r="CA39">
        <v>0</v>
      </c>
      <c r="CB39">
        <v>0.33333333333333331</v>
      </c>
      <c r="CC39">
        <v>0</v>
      </c>
      <c r="CD39">
        <v>1.333333333333333</v>
      </c>
      <c r="CE39">
        <v>0.66666666666666663</v>
      </c>
      <c r="CF39">
        <v>1</v>
      </c>
      <c r="CG39">
        <v>0.66666666666666663</v>
      </c>
      <c r="CH39">
        <v>1</v>
      </c>
      <c r="CI39">
        <v>0.66666666666666663</v>
      </c>
      <c r="CJ39">
        <v>0.66666666666666663</v>
      </c>
      <c r="CK39">
        <f t="shared" si="12"/>
        <v>6.666666666666667</v>
      </c>
      <c r="CL39" s="2">
        <f t="shared" si="13"/>
        <v>1.7516202487300756E-3</v>
      </c>
      <c r="CM39" s="16"/>
    </row>
    <row r="40" spans="1:91" x14ac:dyDescent="0.25">
      <c r="A40" t="s">
        <v>74</v>
      </c>
      <c r="B40">
        <v>0</v>
      </c>
      <c r="C40">
        <v>0</v>
      </c>
      <c r="D40">
        <v>0.66666666666666663</v>
      </c>
      <c r="E40">
        <v>0.33333333333333331</v>
      </c>
      <c r="F40">
        <v>0.33333333333333331</v>
      </c>
      <c r="G40">
        <v>0.33333333333333331</v>
      </c>
      <c r="H40">
        <v>0</v>
      </c>
      <c r="I40">
        <v>0</v>
      </c>
      <c r="J40">
        <v>0.33333333333333331</v>
      </c>
      <c r="K40">
        <v>1</v>
      </c>
      <c r="L40">
        <v>0</v>
      </c>
      <c r="M40">
        <v>0</v>
      </c>
      <c r="N40">
        <v>0.66666666666666663</v>
      </c>
      <c r="O40">
        <v>0.33333333333333331</v>
      </c>
      <c r="P40">
        <v>0.66666666666666663</v>
      </c>
      <c r="Q40">
        <v>0.33333333333333331</v>
      </c>
      <c r="R40">
        <v>1</v>
      </c>
      <c r="S40">
        <v>0.66666666666666663</v>
      </c>
      <c r="T40">
        <f t="shared" si="8"/>
        <v>12.666666666666666</v>
      </c>
      <c r="U40" s="2">
        <f t="shared" si="6"/>
        <v>1.6806722689075631E-3</v>
      </c>
      <c r="V40" s="15"/>
      <c r="X40" t="s">
        <v>71</v>
      </c>
      <c r="Y40">
        <v>0</v>
      </c>
      <c r="Z40">
        <v>0</v>
      </c>
      <c r="AA40">
        <v>0.33333333333333331</v>
      </c>
      <c r="AB40">
        <v>0</v>
      </c>
      <c r="AC40">
        <v>0</v>
      </c>
      <c r="AD40">
        <v>0.33333333333333331</v>
      </c>
      <c r="AE40">
        <v>0.33333333333333331</v>
      </c>
      <c r="AF40">
        <v>0</v>
      </c>
      <c r="AG40">
        <v>0.33333333333333331</v>
      </c>
      <c r="AH40">
        <v>0.33333333333333331</v>
      </c>
      <c r="AI40">
        <v>0.66666666666666663</v>
      </c>
      <c r="AJ40">
        <v>0.33333333333333331</v>
      </c>
      <c r="AK40">
        <v>0.33333333333333331</v>
      </c>
      <c r="AL40">
        <v>2.333333333333333</v>
      </c>
      <c r="AM40">
        <v>0.33333333333333331</v>
      </c>
      <c r="AN40">
        <v>1.333333333333333</v>
      </c>
      <c r="AO40">
        <v>0.66666666666666663</v>
      </c>
      <c r="AP40">
        <v>0.33333333333333331</v>
      </c>
      <c r="AQ40">
        <f t="shared" si="9"/>
        <v>7.9999999999999991</v>
      </c>
      <c r="AR40" s="2">
        <f t="shared" si="7"/>
        <v>2.6440453894458521E-3</v>
      </c>
      <c r="AS40" s="15"/>
      <c r="AU40" t="s">
        <v>74</v>
      </c>
      <c r="AV40">
        <v>0</v>
      </c>
      <c r="AW40">
        <v>0.66666666666666663</v>
      </c>
      <c r="AX40">
        <v>0.33333333333333331</v>
      </c>
      <c r="AY40">
        <v>0.33333333333333331</v>
      </c>
      <c r="AZ40">
        <v>0</v>
      </c>
      <c r="BA40">
        <v>0.33333333333333331</v>
      </c>
      <c r="BB40">
        <v>0</v>
      </c>
      <c r="BC40">
        <v>0</v>
      </c>
      <c r="BD40">
        <v>0.33333333333333331</v>
      </c>
      <c r="BE40">
        <v>0.33333333333333331</v>
      </c>
      <c r="BF40">
        <v>0.33333333333333331</v>
      </c>
      <c r="BG40">
        <v>0.33333333333333331</v>
      </c>
      <c r="BH40">
        <v>0.33333333333333331</v>
      </c>
      <c r="BI40">
        <v>0.33333333333333331</v>
      </c>
      <c r="BJ40">
        <v>0.66666666666666663</v>
      </c>
      <c r="BK40">
        <v>0.33333333333333331</v>
      </c>
      <c r="BL40">
        <v>0</v>
      </c>
      <c r="BM40">
        <v>1.666666666666667</v>
      </c>
      <c r="BN40">
        <f t="shared" si="10"/>
        <v>6.3333333333333339</v>
      </c>
      <c r="BO40" s="2">
        <f t="shared" si="11"/>
        <v>1.9291298608995835E-3</v>
      </c>
      <c r="BP40" s="15"/>
      <c r="BR40" t="s">
        <v>72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0.33333333333333331</v>
      </c>
      <c r="CA40">
        <v>0.33333333333333331</v>
      </c>
      <c r="CB40">
        <v>0.33333333333333331</v>
      </c>
      <c r="CC40">
        <v>0</v>
      </c>
      <c r="CD40">
        <v>0.33333333333333331</v>
      </c>
      <c r="CE40">
        <v>0.66666666666666663</v>
      </c>
      <c r="CF40">
        <v>1</v>
      </c>
      <c r="CG40">
        <v>0</v>
      </c>
      <c r="CH40">
        <v>0.33333333333333331</v>
      </c>
      <c r="CI40">
        <v>0.33333333333333331</v>
      </c>
      <c r="CJ40">
        <v>0</v>
      </c>
      <c r="CK40">
        <f t="shared" si="12"/>
        <v>3.666666666666667</v>
      </c>
      <c r="CL40" s="2">
        <f t="shared" si="13"/>
        <v>9.6339113680154163E-4</v>
      </c>
      <c r="CM40" s="16"/>
    </row>
    <row r="41" spans="1:91" x14ac:dyDescent="0.25">
      <c r="A41" t="s">
        <v>75</v>
      </c>
      <c r="B41">
        <v>0</v>
      </c>
      <c r="C41">
        <v>0.33333333333333331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0.33333333333333331</v>
      </c>
      <c r="K41">
        <v>0.66666666666666663</v>
      </c>
      <c r="L41">
        <v>0.66666666666666663</v>
      </c>
      <c r="M41">
        <v>0.66666666666666663</v>
      </c>
      <c r="N41">
        <v>0.66666666666666663</v>
      </c>
      <c r="O41">
        <v>0.33333333333333331</v>
      </c>
      <c r="P41">
        <v>0.33333333333333331</v>
      </c>
      <c r="Q41">
        <v>1</v>
      </c>
      <c r="R41">
        <v>0.66666666666666663</v>
      </c>
      <c r="S41">
        <v>0.33333333333333331</v>
      </c>
      <c r="T41">
        <f t="shared" si="8"/>
        <v>36</v>
      </c>
      <c r="U41" s="2">
        <f t="shared" si="6"/>
        <v>4.7766475011057057E-3</v>
      </c>
      <c r="V41" s="15"/>
      <c r="X41" t="s">
        <v>72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0.33333333333333331</v>
      </c>
      <c r="AI41">
        <v>0</v>
      </c>
      <c r="AJ41">
        <v>0</v>
      </c>
      <c r="AK41">
        <v>0</v>
      </c>
      <c r="AL41">
        <v>0.66666666666666663</v>
      </c>
      <c r="AM41">
        <v>0.33333333333333331</v>
      </c>
      <c r="AN41">
        <v>0.33333333333333331</v>
      </c>
      <c r="AO41">
        <v>0</v>
      </c>
      <c r="AP41">
        <v>0.33333333333333331</v>
      </c>
      <c r="AQ41">
        <f t="shared" si="9"/>
        <v>1.9999999999999998</v>
      </c>
      <c r="AR41" s="2">
        <f t="shared" si="7"/>
        <v>6.6101134736146303E-4</v>
      </c>
      <c r="AS41" s="15"/>
      <c r="AU41" t="s">
        <v>75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0.33333333333333331</v>
      </c>
      <c r="BC41">
        <v>0</v>
      </c>
      <c r="BD41">
        <v>0</v>
      </c>
      <c r="BE41">
        <v>0</v>
      </c>
      <c r="BF41">
        <v>0</v>
      </c>
      <c r="BG41">
        <v>0.33333333333333331</v>
      </c>
      <c r="BH41">
        <v>0</v>
      </c>
      <c r="BI41">
        <v>0.33333333333333331</v>
      </c>
      <c r="BJ41">
        <v>1</v>
      </c>
      <c r="BK41">
        <v>1</v>
      </c>
      <c r="BL41">
        <v>0.66666666666666663</v>
      </c>
      <c r="BM41">
        <v>0.33333333333333331</v>
      </c>
      <c r="BN41">
        <f t="shared" si="10"/>
        <v>4</v>
      </c>
      <c r="BO41" s="2">
        <f t="shared" si="11"/>
        <v>1.2183978068839474E-3</v>
      </c>
      <c r="BP41" s="15"/>
      <c r="BR41" t="s">
        <v>73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0.33333333333333331</v>
      </c>
      <c r="CF41">
        <v>0</v>
      </c>
      <c r="CG41">
        <v>0.33333333333333331</v>
      </c>
      <c r="CH41">
        <v>0.66666666666666663</v>
      </c>
      <c r="CI41">
        <v>0.33333333333333331</v>
      </c>
      <c r="CJ41">
        <v>0</v>
      </c>
      <c r="CK41">
        <f t="shared" si="12"/>
        <v>1.6666666666666665</v>
      </c>
      <c r="CL41" s="2">
        <f t="shared" si="13"/>
        <v>4.3790506218251883E-4</v>
      </c>
      <c r="CM41" s="16"/>
    </row>
    <row r="42" spans="1:91" x14ac:dyDescent="0.25">
      <c r="A42" t="s">
        <v>76</v>
      </c>
      <c r="B42">
        <v>0</v>
      </c>
      <c r="C42">
        <v>0</v>
      </c>
      <c r="D42">
        <v>0.33333333333333331</v>
      </c>
      <c r="E42">
        <v>0</v>
      </c>
      <c r="F42">
        <v>0.66666666666666663</v>
      </c>
      <c r="G42">
        <v>0</v>
      </c>
      <c r="H42">
        <v>0</v>
      </c>
      <c r="I42">
        <v>0.33333333333333331</v>
      </c>
      <c r="J42">
        <v>0.33333333333333331</v>
      </c>
      <c r="K42">
        <v>1</v>
      </c>
      <c r="L42">
        <v>0.66666666666666663</v>
      </c>
      <c r="M42">
        <v>2</v>
      </c>
      <c r="N42">
        <v>2</v>
      </c>
      <c r="O42">
        <v>4.333333333333333</v>
      </c>
      <c r="P42">
        <v>3.333333333333333</v>
      </c>
      <c r="Q42">
        <v>3.333333333333333</v>
      </c>
      <c r="R42">
        <v>4.666666666666667</v>
      </c>
      <c r="S42">
        <v>7</v>
      </c>
      <c r="T42">
        <f t="shared" si="8"/>
        <v>36.333333333333343</v>
      </c>
      <c r="U42" s="2">
        <f t="shared" si="6"/>
        <v>4.8208757187085376E-3</v>
      </c>
      <c r="V42" s="15"/>
      <c r="X42" t="s">
        <v>73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0.33333333333333331</v>
      </c>
      <c r="AH42">
        <v>0</v>
      </c>
      <c r="AI42">
        <v>0</v>
      </c>
      <c r="AJ42">
        <v>0</v>
      </c>
      <c r="AK42">
        <v>0.66666666666666663</v>
      </c>
      <c r="AL42">
        <v>0</v>
      </c>
      <c r="AM42">
        <v>0.33333333333333331</v>
      </c>
      <c r="AN42">
        <v>1</v>
      </c>
      <c r="AO42">
        <v>0.66666666666666663</v>
      </c>
      <c r="AP42">
        <v>0</v>
      </c>
      <c r="AQ42">
        <f t="shared" si="9"/>
        <v>2.9999999999999996</v>
      </c>
      <c r="AR42" s="2">
        <f t="shared" si="7"/>
        <v>9.9151702104219438E-4</v>
      </c>
      <c r="AS42" s="15"/>
      <c r="AU42" t="s">
        <v>76</v>
      </c>
      <c r="AV42">
        <v>0</v>
      </c>
      <c r="AW42">
        <v>0</v>
      </c>
      <c r="AX42">
        <v>0</v>
      </c>
      <c r="AY42">
        <v>0.66666666666666663</v>
      </c>
      <c r="AZ42">
        <v>0.66666666666666663</v>
      </c>
      <c r="BA42">
        <v>0.33333333333333331</v>
      </c>
      <c r="BB42">
        <v>0.33333333333333331</v>
      </c>
      <c r="BC42">
        <v>0</v>
      </c>
      <c r="BD42">
        <v>0.33333333333333331</v>
      </c>
      <c r="BE42">
        <v>2.333333333333333</v>
      </c>
      <c r="BF42">
        <v>2.333333333333333</v>
      </c>
      <c r="BG42">
        <v>2</v>
      </c>
      <c r="BH42">
        <v>2.666666666666667</v>
      </c>
      <c r="BI42">
        <v>4</v>
      </c>
      <c r="BJ42">
        <v>3.333333333333333</v>
      </c>
      <c r="BK42">
        <v>2.666666666666667</v>
      </c>
      <c r="BL42">
        <v>4</v>
      </c>
      <c r="BM42">
        <v>4.333333333333333</v>
      </c>
      <c r="BN42">
        <f t="shared" si="10"/>
        <v>30</v>
      </c>
      <c r="BO42" s="2">
        <f t="shared" si="11"/>
        <v>9.1379835516296054E-3</v>
      </c>
      <c r="BP42" s="15"/>
      <c r="BR42" t="s">
        <v>74</v>
      </c>
      <c r="BS42">
        <v>0</v>
      </c>
      <c r="BT42">
        <v>0.66666666666666663</v>
      </c>
      <c r="BU42">
        <v>0.66666666666666663</v>
      </c>
      <c r="BV42">
        <v>0.33333333333333331</v>
      </c>
      <c r="BW42">
        <v>0</v>
      </c>
      <c r="BX42">
        <v>0.66666666666666663</v>
      </c>
      <c r="BY42">
        <v>0</v>
      </c>
      <c r="BZ42">
        <v>0.33333333333333331</v>
      </c>
      <c r="CA42">
        <v>0</v>
      </c>
      <c r="CB42">
        <v>0</v>
      </c>
      <c r="CC42">
        <v>0</v>
      </c>
      <c r="CD42">
        <v>0</v>
      </c>
      <c r="CE42">
        <v>0.33333333333333331</v>
      </c>
      <c r="CF42">
        <v>0.33333333333333331</v>
      </c>
      <c r="CG42">
        <v>0.66666666666666663</v>
      </c>
      <c r="CH42">
        <v>0.33333333333333331</v>
      </c>
      <c r="CI42">
        <v>0.33333333333333331</v>
      </c>
      <c r="CJ42">
        <v>0.66666666666666663</v>
      </c>
      <c r="CK42">
        <f t="shared" si="12"/>
        <v>5.333333333333333</v>
      </c>
      <c r="CL42" s="2">
        <f t="shared" si="13"/>
        <v>1.4012961989840604E-3</v>
      </c>
      <c r="CM42" s="16"/>
    </row>
    <row r="43" spans="1:91" x14ac:dyDescent="0.25">
      <c r="A43" s="2" t="s">
        <v>21</v>
      </c>
      <c r="B43" s="2">
        <v>0.66666666666666663</v>
      </c>
      <c r="C43" s="2">
        <v>0.33333333333333331</v>
      </c>
      <c r="D43" s="2">
        <v>0</v>
      </c>
      <c r="E43" s="2">
        <v>0</v>
      </c>
      <c r="F43" s="2">
        <v>0.33333333333333331</v>
      </c>
      <c r="G43" s="2">
        <v>0</v>
      </c>
      <c r="H43" s="2">
        <v>0</v>
      </c>
      <c r="I43" s="2">
        <v>0.66666666666666663</v>
      </c>
      <c r="J43" s="2">
        <v>1.333333333333333</v>
      </c>
      <c r="K43" s="2">
        <v>0</v>
      </c>
      <c r="L43" s="2">
        <v>0.33333333333333331</v>
      </c>
      <c r="M43" s="2">
        <v>0</v>
      </c>
      <c r="N43" s="2">
        <v>0</v>
      </c>
      <c r="O43" s="2">
        <v>0.33333333333333331</v>
      </c>
      <c r="P43" s="2">
        <v>0</v>
      </c>
      <c r="Q43" s="2">
        <v>0.33333333333333331</v>
      </c>
      <c r="R43" s="2">
        <v>1</v>
      </c>
      <c r="S43" s="2">
        <v>1</v>
      </c>
      <c r="T43" s="2">
        <f t="shared" si="8"/>
        <v>11</v>
      </c>
      <c r="U43" s="2">
        <f t="shared" si="6"/>
        <v>1.4595311808934101E-3</v>
      </c>
      <c r="V43" s="15">
        <f>SUM(U43:U45)</f>
        <v>2.0389208314904914E-2</v>
      </c>
      <c r="X43" t="s">
        <v>74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0.33333333333333331</v>
      </c>
      <c r="AG43">
        <v>0</v>
      </c>
      <c r="AH43">
        <v>0.33333333333333331</v>
      </c>
      <c r="AI43">
        <v>0</v>
      </c>
      <c r="AJ43">
        <v>0</v>
      </c>
      <c r="AK43">
        <v>0</v>
      </c>
      <c r="AL43">
        <v>0.33333333333333331</v>
      </c>
      <c r="AM43">
        <v>0.33333333333333331</v>
      </c>
      <c r="AN43">
        <v>1</v>
      </c>
      <c r="AO43">
        <v>0</v>
      </c>
      <c r="AP43">
        <v>0.33333333333333331</v>
      </c>
      <c r="AQ43">
        <f t="shared" si="9"/>
        <v>2.6666666666666665</v>
      </c>
      <c r="AR43" s="2">
        <f t="shared" si="7"/>
        <v>8.8134846314861734E-4</v>
      </c>
      <c r="AS43" s="15"/>
      <c r="AU43" s="2" t="s">
        <v>21</v>
      </c>
      <c r="AV43" s="2">
        <v>0.66666666666666663</v>
      </c>
      <c r="AW43" s="2">
        <v>0</v>
      </c>
      <c r="AX43" s="2">
        <v>0</v>
      </c>
      <c r="AY43" s="2">
        <v>0</v>
      </c>
      <c r="AZ43" s="2">
        <v>0.66666666666666663</v>
      </c>
      <c r="BA43" s="2">
        <v>0</v>
      </c>
      <c r="BB43" s="2">
        <v>0</v>
      </c>
      <c r="BC43" s="2">
        <v>0.33333333333333331</v>
      </c>
      <c r="BD43" s="2">
        <v>0</v>
      </c>
      <c r="BE43" s="2">
        <v>1</v>
      </c>
      <c r="BF43" s="2">
        <v>0.33333333333333331</v>
      </c>
      <c r="BG43" s="2">
        <v>0.33333333333333331</v>
      </c>
      <c r="BH43" s="2">
        <v>0</v>
      </c>
      <c r="BI43" s="2">
        <v>0.66666666666666663</v>
      </c>
      <c r="BJ43" s="2">
        <v>0</v>
      </c>
      <c r="BK43" s="2">
        <v>0.66666666666666663</v>
      </c>
      <c r="BL43" s="2">
        <v>0.66666666666666663</v>
      </c>
      <c r="BM43" s="2">
        <v>1.333333333333333</v>
      </c>
      <c r="BN43" s="2">
        <f t="shared" si="10"/>
        <v>6.666666666666667</v>
      </c>
      <c r="BO43" s="2">
        <f t="shared" si="11"/>
        <v>2.0306630114732458E-3</v>
      </c>
      <c r="BP43" s="15">
        <f>SUM(BO43:BO45)</f>
        <v>4.0613260229464916E-3</v>
      </c>
      <c r="BR43" t="s">
        <v>75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0.33333333333333331</v>
      </c>
      <c r="BY43">
        <v>0</v>
      </c>
      <c r="BZ43">
        <v>0.33333333333333331</v>
      </c>
      <c r="CA43">
        <v>0</v>
      </c>
      <c r="CB43">
        <v>0</v>
      </c>
      <c r="CC43">
        <v>0</v>
      </c>
      <c r="CD43">
        <v>0</v>
      </c>
      <c r="CE43">
        <v>0.33333333333333331</v>
      </c>
      <c r="CF43">
        <v>0.33333333333333331</v>
      </c>
      <c r="CG43">
        <v>0.66666666666666663</v>
      </c>
      <c r="CH43">
        <v>0</v>
      </c>
      <c r="CI43">
        <v>0.33333333333333331</v>
      </c>
      <c r="CJ43">
        <v>1</v>
      </c>
      <c r="CK43">
        <f t="shared" si="12"/>
        <v>3.3333333333333335</v>
      </c>
      <c r="CL43" s="2">
        <f t="shared" si="13"/>
        <v>8.7581012436503778E-4</v>
      </c>
      <c r="CM43" s="16"/>
    </row>
    <row r="44" spans="1:91" x14ac:dyDescent="0.25">
      <c r="A44" t="s">
        <v>77</v>
      </c>
      <c r="B44">
        <v>0.33333333333333331</v>
      </c>
      <c r="C44">
        <v>0</v>
      </c>
      <c r="D44">
        <v>0</v>
      </c>
      <c r="E44">
        <v>0</v>
      </c>
      <c r="F44">
        <v>0.33333333333333331</v>
      </c>
      <c r="G44">
        <v>0</v>
      </c>
      <c r="H44">
        <v>0</v>
      </c>
      <c r="I44">
        <v>0.66666666666666663</v>
      </c>
      <c r="J44">
        <v>0.66666666666666663</v>
      </c>
      <c r="K44">
        <v>0</v>
      </c>
      <c r="L44">
        <v>0.33333333333333331</v>
      </c>
      <c r="M44">
        <v>0</v>
      </c>
      <c r="N44">
        <v>0</v>
      </c>
      <c r="O44">
        <v>0.33333333333333331</v>
      </c>
      <c r="P44">
        <v>0</v>
      </c>
      <c r="Q44">
        <v>0.33333333333333331</v>
      </c>
      <c r="R44">
        <v>1</v>
      </c>
      <c r="S44">
        <v>0.66666666666666663</v>
      </c>
      <c r="T44">
        <f t="shared" si="8"/>
        <v>6.333333333333333</v>
      </c>
      <c r="U44" s="2">
        <f t="shared" si="6"/>
        <v>8.4033613445378156E-4</v>
      </c>
      <c r="V44" s="15"/>
      <c r="X44" t="s">
        <v>75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0.33333333333333331</v>
      </c>
      <c r="AG44">
        <v>0</v>
      </c>
      <c r="AH44">
        <v>0.33333333333333331</v>
      </c>
      <c r="AI44">
        <v>0.33333333333333331</v>
      </c>
      <c r="AJ44">
        <v>0.33333333333333331</v>
      </c>
      <c r="AK44">
        <v>0</v>
      </c>
      <c r="AL44">
        <v>0.33333333333333331</v>
      </c>
      <c r="AM44">
        <v>1.333333333333333</v>
      </c>
      <c r="AN44">
        <v>1</v>
      </c>
      <c r="AO44">
        <v>0.33333333333333331</v>
      </c>
      <c r="AP44">
        <v>0.33333333333333331</v>
      </c>
      <c r="AQ44">
        <f t="shared" si="9"/>
        <v>4.6666666666666661</v>
      </c>
      <c r="AR44" s="2">
        <f t="shared" si="7"/>
        <v>1.5423598105100804E-3</v>
      </c>
      <c r="AS44" s="15"/>
      <c r="AU44" t="s">
        <v>77</v>
      </c>
      <c r="AV44">
        <v>0.33333333333333331</v>
      </c>
      <c r="AW44">
        <v>0</v>
      </c>
      <c r="AX44">
        <v>0</v>
      </c>
      <c r="AY44">
        <v>0</v>
      </c>
      <c r="AZ44">
        <v>0.33333333333333331</v>
      </c>
      <c r="BA44">
        <v>0</v>
      </c>
      <c r="BB44">
        <v>0</v>
      </c>
      <c r="BC44">
        <v>0.33333333333333331</v>
      </c>
      <c r="BD44">
        <v>0</v>
      </c>
      <c r="BE44">
        <v>1</v>
      </c>
      <c r="BF44">
        <v>0</v>
      </c>
      <c r="BG44">
        <v>0.33333333333333331</v>
      </c>
      <c r="BH44">
        <v>0</v>
      </c>
      <c r="BI44">
        <v>0.66666666666666663</v>
      </c>
      <c r="BJ44">
        <v>0</v>
      </c>
      <c r="BK44">
        <v>0.66666666666666663</v>
      </c>
      <c r="BL44">
        <v>0.66666666666666663</v>
      </c>
      <c r="BM44">
        <v>1.333333333333333</v>
      </c>
      <c r="BN44">
        <f t="shared" si="10"/>
        <v>5.6666666666666661</v>
      </c>
      <c r="BO44" s="2">
        <f t="shared" si="11"/>
        <v>1.7260635597522588E-3</v>
      </c>
      <c r="BP44" s="15"/>
      <c r="BR44" t="s">
        <v>76</v>
      </c>
      <c r="BS44">
        <v>0.33333333333333331</v>
      </c>
      <c r="BT44">
        <v>0.33333333333333331</v>
      </c>
      <c r="BU44">
        <v>0</v>
      </c>
      <c r="BV44">
        <v>0</v>
      </c>
      <c r="BW44">
        <v>0.33333333333333331</v>
      </c>
      <c r="BX44">
        <v>0.66666666666666663</v>
      </c>
      <c r="BY44">
        <v>0.66666666666666663</v>
      </c>
      <c r="BZ44">
        <v>0.33333333333333331</v>
      </c>
      <c r="CA44">
        <v>1</v>
      </c>
      <c r="CB44">
        <v>0</v>
      </c>
      <c r="CC44">
        <v>1.333333333333333</v>
      </c>
      <c r="CD44">
        <v>2.666666666666667</v>
      </c>
      <c r="CE44">
        <v>1.333333333333333</v>
      </c>
      <c r="CF44">
        <v>2.333333333333333</v>
      </c>
      <c r="CG44">
        <v>2.666666666666667</v>
      </c>
      <c r="CH44">
        <v>5</v>
      </c>
      <c r="CI44">
        <v>3</v>
      </c>
      <c r="CJ44">
        <v>4.666666666666667</v>
      </c>
      <c r="CK44">
        <f t="shared" si="12"/>
        <v>26.666666666666668</v>
      </c>
      <c r="CL44" s="2">
        <f t="shared" si="13"/>
        <v>7.0064809949203022E-3</v>
      </c>
      <c r="CM44" s="16"/>
    </row>
    <row r="45" spans="1:91" x14ac:dyDescent="0.25">
      <c r="A45" t="s">
        <v>142</v>
      </c>
      <c r="B45">
        <v>0.33333333333333331</v>
      </c>
      <c r="C45">
        <v>0.33333333333333331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0.66666666666666663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0.33333333333333331</v>
      </c>
      <c r="T45">
        <f t="shared" si="8"/>
        <v>136.33333333333337</v>
      </c>
      <c r="U45" s="2">
        <f t="shared" si="6"/>
        <v>1.8089340999557724E-2</v>
      </c>
      <c r="V45" s="15"/>
      <c r="X45" t="s">
        <v>76</v>
      </c>
      <c r="Y45">
        <v>0.33333333333333331</v>
      </c>
      <c r="Z45">
        <v>0</v>
      </c>
      <c r="AA45">
        <v>0.33333333333333331</v>
      </c>
      <c r="AB45">
        <v>0</v>
      </c>
      <c r="AC45">
        <v>0.66666666666666663</v>
      </c>
      <c r="AD45">
        <v>0</v>
      </c>
      <c r="AE45">
        <v>0</v>
      </c>
      <c r="AF45">
        <v>0.33333333333333331</v>
      </c>
      <c r="AG45">
        <v>0.33333333333333331</v>
      </c>
      <c r="AH45">
        <v>1.666666666666667</v>
      </c>
      <c r="AI45">
        <v>1</v>
      </c>
      <c r="AJ45">
        <v>2.333333333333333</v>
      </c>
      <c r="AK45">
        <v>1.666666666666667</v>
      </c>
      <c r="AL45">
        <v>5</v>
      </c>
      <c r="AM45">
        <v>3.666666666666667</v>
      </c>
      <c r="AN45">
        <v>2.333333333333333</v>
      </c>
      <c r="AO45">
        <v>4.666666666666667</v>
      </c>
      <c r="AP45">
        <v>9.6666666666666661</v>
      </c>
      <c r="AQ45">
        <f t="shared" si="9"/>
        <v>34</v>
      </c>
      <c r="AR45" s="2">
        <f t="shared" si="7"/>
        <v>1.1237192905144872E-2</v>
      </c>
      <c r="AS45" s="15"/>
      <c r="AU45" t="s">
        <v>142</v>
      </c>
      <c r="AV45">
        <v>0.33333333333333331</v>
      </c>
      <c r="AW45">
        <v>0</v>
      </c>
      <c r="AX45">
        <v>0</v>
      </c>
      <c r="AY45">
        <v>0</v>
      </c>
      <c r="AZ45">
        <v>0.33333333333333331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0.33333333333333331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f t="shared" si="10"/>
        <v>1</v>
      </c>
      <c r="BO45" s="2">
        <f t="shared" si="11"/>
        <v>3.0459945172098686E-4</v>
      </c>
      <c r="BP45" s="15"/>
      <c r="BR45" s="2" t="s">
        <v>21</v>
      </c>
      <c r="BS45" s="2">
        <v>0.33333333333333331</v>
      </c>
      <c r="BT45" s="2">
        <v>0</v>
      </c>
      <c r="BU45" s="2">
        <v>0.33333333333333331</v>
      </c>
      <c r="BV45" s="2">
        <v>0</v>
      </c>
      <c r="BW45" s="2">
        <v>0</v>
      </c>
      <c r="BX45" s="2">
        <v>0</v>
      </c>
      <c r="BY45" s="2">
        <v>0</v>
      </c>
      <c r="BZ45" s="2">
        <v>0.66666666666666663</v>
      </c>
      <c r="CA45" s="2">
        <v>0</v>
      </c>
      <c r="CB45" s="2">
        <v>0.33333333333333331</v>
      </c>
      <c r="CC45" s="2">
        <v>0</v>
      </c>
      <c r="CD45" s="2">
        <v>0.33333333333333331</v>
      </c>
      <c r="CE45" s="2">
        <v>0.66666666666666663</v>
      </c>
      <c r="CF45" s="2">
        <v>0.66666666666666663</v>
      </c>
      <c r="CG45" s="2">
        <v>0.66666666666666663</v>
      </c>
      <c r="CH45" s="2">
        <v>1.333333333333333</v>
      </c>
      <c r="CI45" s="2">
        <v>1.333333333333333</v>
      </c>
      <c r="CJ45" s="2">
        <v>1</v>
      </c>
      <c r="CK45" s="2">
        <f t="shared" si="12"/>
        <v>7.6666666666666652</v>
      </c>
      <c r="CL45" s="2">
        <f t="shared" si="13"/>
        <v>2.0143632860395865E-3</v>
      </c>
      <c r="CM45" s="16">
        <f>SUM(CL45:CL47)</f>
        <v>4.0287265720791738E-3</v>
      </c>
    </row>
    <row r="46" spans="1:91" x14ac:dyDescent="0.25">
      <c r="A46" s="2" t="s">
        <v>22</v>
      </c>
      <c r="B46" s="2">
        <v>0</v>
      </c>
      <c r="C46" s="2">
        <v>0</v>
      </c>
      <c r="D46" s="2">
        <v>0</v>
      </c>
      <c r="E46" s="2">
        <v>0.33333333333333331</v>
      </c>
      <c r="F46" s="2">
        <v>1</v>
      </c>
      <c r="G46" s="2">
        <v>0.66666666666666663</v>
      </c>
      <c r="H46" s="2">
        <v>0.33333333333333331</v>
      </c>
      <c r="I46" s="2">
        <v>0.66666666666666663</v>
      </c>
      <c r="J46" s="2">
        <v>2.333333333333333</v>
      </c>
      <c r="K46" s="2">
        <v>2</v>
      </c>
      <c r="L46" s="2">
        <v>3.333333333333333</v>
      </c>
      <c r="M46" s="2">
        <v>5.666666666666667</v>
      </c>
      <c r="N46" s="2">
        <v>8.3333333333333339</v>
      </c>
      <c r="O46" s="2">
        <v>12.66666666666667</v>
      </c>
      <c r="P46" s="2">
        <v>16.666666666666671</v>
      </c>
      <c r="Q46" s="2">
        <v>17</v>
      </c>
      <c r="R46" s="2">
        <v>20.333333333333329</v>
      </c>
      <c r="S46" s="2">
        <v>43.333333333333343</v>
      </c>
      <c r="T46" s="2">
        <f t="shared" si="8"/>
        <v>250.00000000000006</v>
      </c>
      <c r="U46" s="2">
        <f t="shared" si="6"/>
        <v>3.3171163202122968E-2</v>
      </c>
      <c r="V46" s="15">
        <f>SUM(U46:U49)</f>
        <v>5.4489164086687324E-2</v>
      </c>
      <c r="X46" s="2" t="s">
        <v>21</v>
      </c>
      <c r="Y46" s="2">
        <v>0.33333333333333331</v>
      </c>
      <c r="Z46" s="2">
        <v>0</v>
      </c>
      <c r="AA46" s="2">
        <v>0.33333333333333331</v>
      </c>
      <c r="AB46" s="2">
        <v>0</v>
      </c>
      <c r="AC46" s="2">
        <v>0</v>
      </c>
      <c r="AD46" s="2">
        <v>0.33333333333333331</v>
      </c>
      <c r="AE46" s="2">
        <v>0.33333333333333331</v>
      </c>
      <c r="AF46" s="2">
        <v>0.33333333333333331</v>
      </c>
      <c r="AG46" s="2">
        <v>0.33333333333333331</v>
      </c>
      <c r="AH46" s="2">
        <v>0.33333333333333331</v>
      </c>
      <c r="AI46" s="2">
        <v>0.33333333333333331</v>
      </c>
      <c r="AJ46" s="2">
        <v>0</v>
      </c>
      <c r="AK46" s="2">
        <v>0.33333333333333331</v>
      </c>
      <c r="AL46" s="2">
        <v>1</v>
      </c>
      <c r="AM46" s="2">
        <v>0.33333333333333331</v>
      </c>
      <c r="AN46" s="2">
        <v>0.33333333333333331</v>
      </c>
      <c r="AO46" s="2">
        <v>1.333333333333333</v>
      </c>
      <c r="AP46" s="2">
        <v>1.333333333333333</v>
      </c>
      <c r="AQ46" s="2">
        <f t="shared" si="9"/>
        <v>7.3333333333333321</v>
      </c>
      <c r="AR46" s="2">
        <f t="shared" si="7"/>
        <v>2.4237082736586974E-3</v>
      </c>
      <c r="AS46" s="15">
        <f>SUM(AR46:AR48)</f>
        <v>4.8474165473173948E-3</v>
      </c>
      <c r="AU46" s="2" t="s">
        <v>22</v>
      </c>
      <c r="AV46" s="2">
        <v>0</v>
      </c>
      <c r="AW46" s="2">
        <v>0.66666666666666663</v>
      </c>
      <c r="AX46" s="2">
        <v>0.66666666666666663</v>
      </c>
      <c r="AY46" s="2">
        <v>0</v>
      </c>
      <c r="AZ46" s="2">
        <v>0.66666666666666663</v>
      </c>
      <c r="BA46" s="2">
        <v>0.66666666666666663</v>
      </c>
      <c r="BB46" s="2">
        <v>1.333333333333333</v>
      </c>
      <c r="BC46" s="2">
        <v>1</v>
      </c>
      <c r="BD46" s="2">
        <v>1.666666666666667</v>
      </c>
      <c r="BE46" s="2">
        <v>3</v>
      </c>
      <c r="BF46" s="2">
        <v>7.333333333333333</v>
      </c>
      <c r="BG46" s="2">
        <v>8.6666666666666661</v>
      </c>
      <c r="BH46" s="2">
        <v>7.666666666666667</v>
      </c>
      <c r="BI46" s="2">
        <v>11.66666666666667</v>
      </c>
      <c r="BJ46" s="2">
        <v>14.66666666666667</v>
      </c>
      <c r="BK46" s="2">
        <v>21.666666666666671</v>
      </c>
      <c r="BL46" s="2">
        <v>17.666666666666671</v>
      </c>
      <c r="BM46" s="2">
        <v>26.666666666666671</v>
      </c>
      <c r="BN46" s="2">
        <f t="shared" si="10"/>
        <v>125.66666666666669</v>
      </c>
      <c r="BO46" s="2">
        <f t="shared" si="11"/>
        <v>3.8277997766270687E-2</v>
      </c>
      <c r="BP46" s="15">
        <f>SUM(BO46:BO49)</f>
        <v>7.6555995532541374E-2</v>
      </c>
      <c r="BR46" t="s">
        <v>77</v>
      </c>
      <c r="BS46">
        <v>0</v>
      </c>
      <c r="BT46">
        <v>0</v>
      </c>
      <c r="BU46">
        <v>0.33333333333333331</v>
      </c>
      <c r="BV46">
        <v>0</v>
      </c>
      <c r="BW46">
        <v>0</v>
      </c>
      <c r="BX46">
        <v>0</v>
      </c>
      <c r="BY46">
        <v>0</v>
      </c>
      <c r="BZ46">
        <v>0.66666666666666663</v>
      </c>
      <c r="CA46">
        <v>0</v>
      </c>
      <c r="CB46">
        <v>0.33333333333333331</v>
      </c>
      <c r="CC46">
        <v>0</v>
      </c>
      <c r="CD46">
        <v>0.33333333333333331</v>
      </c>
      <c r="CE46">
        <v>0.66666666666666663</v>
      </c>
      <c r="CF46">
        <v>0.33333333333333331</v>
      </c>
      <c r="CG46">
        <v>0.66666666666666663</v>
      </c>
      <c r="CH46">
        <v>0.66666666666666663</v>
      </c>
      <c r="CI46">
        <v>1</v>
      </c>
      <c r="CJ46">
        <v>1</v>
      </c>
      <c r="CK46">
        <f t="shared" si="12"/>
        <v>6</v>
      </c>
      <c r="CL46" s="2">
        <f t="shared" si="13"/>
        <v>1.5764582238570681E-3</v>
      </c>
      <c r="CM46" s="16"/>
    </row>
    <row r="47" spans="1:91" x14ac:dyDescent="0.25">
      <c r="A47" t="s">
        <v>78</v>
      </c>
      <c r="B47">
        <v>0</v>
      </c>
      <c r="C47">
        <v>0</v>
      </c>
      <c r="D47">
        <v>0</v>
      </c>
      <c r="E47">
        <v>0</v>
      </c>
      <c r="F47">
        <v>0.66666666666666663</v>
      </c>
      <c r="G47">
        <v>0.33333333333333331</v>
      </c>
      <c r="H47">
        <v>0.33333333333333331</v>
      </c>
      <c r="I47">
        <v>0.33333333333333331</v>
      </c>
      <c r="J47">
        <v>1.333333333333333</v>
      </c>
      <c r="K47">
        <v>1.666666666666667</v>
      </c>
      <c r="L47">
        <v>2.333333333333333</v>
      </c>
      <c r="M47">
        <v>5</v>
      </c>
      <c r="N47">
        <v>6.333333333333333</v>
      </c>
      <c r="O47">
        <v>12.33333333333333</v>
      </c>
      <c r="P47">
        <v>15</v>
      </c>
      <c r="Q47">
        <v>15.66666666666667</v>
      </c>
      <c r="R47">
        <v>18</v>
      </c>
      <c r="S47">
        <v>36</v>
      </c>
      <c r="T47">
        <f t="shared" si="8"/>
        <v>123.33333333333331</v>
      </c>
      <c r="U47" s="2">
        <f t="shared" si="6"/>
        <v>1.6364440513047324E-2</v>
      </c>
      <c r="V47" s="15"/>
      <c r="X47" t="s">
        <v>77</v>
      </c>
      <c r="Y47">
        <v>0.33333333333333331</v>
      </c>
      <c r="Z47">
        <v>0</v>
      </c>
      <c r="AA47">
        <v>0.33333333333333331</v>
      </c>
      <c r="AB47">
        <v>0</v>
      </c>
      <c r="AC47">
        <v>0</v>
      </c>
      <c r="AD47">
        <v>0.33333333333333331</v>
      </c>
      <c r="AE47">
        <v>0.33333333333333331</v>
      </c>
      <c r="AF47">
        <v>0.33333333333333331</v>
      </c>
      <c r="AG47">
        <v>0.33333333333333331</v>
      </c>
      <c r="AH47">
        <v>0</v>
      </c>
      <c r="AI47">
        <v>0.33333333333333331</v>
      </c>
      <c r="AJ47">
        <v>0</v>
      </c>
      <c r="AK47">
        <v>0</v>
      </c>
      <c r="AL47">
        <v>0.66666666666666663</v>
      </c>
      <c r="AM47">
        <v>0.33333333333333331</v>
      </c>
      <c r="AN47">
        <v>0</v>
      </c>
      <c r="AO47">
        <v>1.333333333333333</v>
      </c>
      <c r="AP47">
        <v>1.333333333333333</v>
      </c>
      <c r="AQ47">
        <f t="shared" si="9"/>
        <v>5.9999999999999991</v>
      </c>
      <c r="AR47" s="2">
        <f t="shared" si="7"/>
        <v>1.9830340420843888E-3</v>
      </c>
      <c r="AS47" s="15"/>
      <c r="AU47" t="s">
        <v>78</v>
      </c>
      <c r="AV47">
        <v>0</v>
      </c>
      <c r="AW47">
        <v>0</v>
      </c>
      <c r="AX47">
        <v>0</v>
      </c>
      <c r="AY47">
        <v>0</v>
      </c>
      <c r="AZ47">
        <v>0.66666666666666663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6.666666666666667</v>
      </c>
      <c r="BG47">
        <v>6.666666666666667</v>
      </c>
      <c r="BH47">
        <v>6.666666666666667</v>
      </c>
      <c r="BI47">
        <v>10.33333333333333</v>
      </c>
      <c r="BJ47">
        <v>13.66666666666667</v>
      </c>
      <c r="BK47">
        <v>20</v>
      </c>
      <c r="BL47">
        <v>15</v>
      </c>
      <c r="BM47">
        <v>21.333333333333329</v>
      </c>
      <c r="BN47">
        <f t="shared" si="10"/>
        <v>105</v>
      </c>
      <c r="BO47" s="2">
        <f t="shared" si="11"/>
        <v>3.1982942430703619E-2</v>
      </c>
      <c r="BP47" s="15"/>
      <c r="BR47" t="s">
        <v>142</v>
      </c>
      <c r="BS47">
        <v>0.33333333333333331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0.33333333333333331</v>
      </c>
      <c r="CG47">
        <v>0</v>
      </c>
      <c r="CH47">
        <v>0.66666666666666663</v>
      </c>
      <c r="CI47">
        <v>0.33333333333333331</v>
      </c>
      <c r="CJ47">
        <v>0</v>
      </c>
      <c r="CK47">
        <f t="shared" si="12"/>
        <v>1.6666666666666665</v>
      </c>
      <c r="CL47" s="2">
        <f t="shared" si="13"/>
        <v>4.3790506218251883E-4</v>
      </c>
      <c r="CM47" s="16"/>
    </row>
    <row r="48" spans="1:91" x14ac:dyDescent="0.25">
      <c r="A48" t="s">
        <v>79</v>
      </c>
      <c r="B48">
        <v>0</v>
      </c>
      <c r="C48">
        <v>0</v>
      </c>
      <c r="D48">
        <v>0</v>
      </c>
      <c r="E48">
        <v>0</v>
      </c>
      <c r="F48">
        <v>0.33333333333333331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0.33333333333333331</v>
      </c>
      <c r="N48">
        <v>1</v>
      </c>
      <c r="O48">
        <v>0.33333333333333331</v>
      </c>
      <c r="P48">
        <v>0.33333333333333331</v>
      </c>
      <c r="Q48">
        <v>0.33333333333333331</v>
      </c>
      <c r="R48">
        <v>1</v>
      </c>
      <c r="S48">
        <v>4.333333333333333</v>
      </c>
      <c r="T48">
        <f t="shared" si="8"/>
        <v>19.333333333333336</v>
      </c>
      <c r="U48" s="2">
        <f t="shared" si="6"/>
        <v>2.5652366209641757E-3</v>
      </c>
      <c r="V48" s="15"/>
      <c r="X48" t="s">
        <v>142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0.33333333333333331</v>
      </c>
      <c r="AI48">
        <v>0</v>
      </c>
      <c r="AJ48">
        <v>0</v>
      </c>
      <c r="AK48">
        <v>0.33333333333333331</v>
      </c>
      <c r="AL48">
        <v>0.33333333333333331</v>
      </c>
      <c r="AM48">
        <v>0</v>
      </c>
      <c r="AN48">
        <v>0.33333333333333331</v>
      </c>
      <c r="AO48">
        <v>0</v>
      </c>
      <c r="AP48">
        <v>0</v>
      </c>
      <c r="AQ48">
        <f t="shared" si="9"/>
        <v>1.3333333333333333</v>
      </c>
      <c r="AR48" s="2">
        <f t="shared" si="7"/>
        <v>4.4067423157430867E-4</v>
      </c>
      <c r="AS48" s="15"/>
      <c r="AU48" t="s">
        <v>79</v>
      </c>
      <c r="AV48">
        <v>0</v>
      </c>
      <c r="AW48">
        <v>0.66666666666666663</v>
      </c>
      <c r="AX48">
        <v>0</v>
      </c>
      <c r="AY48">
        <v>0</v>
      </c>
      <c r="AZ48">
        <v>0</v>
      </c>
      <c r="BA48">
        <v>0.66666666666666663</v>
      </c>
      <c r="BB48">
        <v>0</v>
      </c>
      <c r="BC48">
        <v>0</v>
      </c>
      <c r="BD48">
        <v>0</v>
      </c>
      <c r="BE48">
        <v>0.33333333333333331</v>
      </c>
      <c r="BF48">
        <v>0</v>
      </c>
      <c r="BG48">
        <v>1.333333333333333</v>
      </c>
      <c r="BH48">
        <v>0.66666666666666663</v>
      </c>
      <c r="BI48">
        <v>0.66666666666666663</v>
      </c>
      <c r="BJ48">
        <v>0.33333333333333331</v>
      </c>
      <c r="BK48">
        <v>0.66666666666666663</v>
      </c>
      <c r="BL48">
        <v>1</v>
      </c>
      <c r="BM48">
        <v>4</v>
      </c>
      <c r="BN48">
        <f t="shared" si="10"/>
        <v>10.333333333333332</v>
      </c>
      <c r="BO48" s="2">
        <f t="shared" si="11"/>
        <v>3.1475276677835305E-3</v>
      </c>
      <c r="BP48" s="15"/>
      <c r="BR48" s="2" t="s">
        <v>22</v>
      </c>
      <c r="BS48" s="2">
        <v>0.66666666666666663</v>
      </c>
      <c r="BT48" s="2">
        <v>0</v>
      </c>
      <c r="BU48" s="2">
        <v>0</v>
      </c>
      <c r="BV48" s="2">
        <v>0</v>
      </c>
      <c r="BW48" s="2">
        <v>0.33333333333333331</v>
      </c>
      <c r="BX48" s="2">
        <v>0</v>
      </c>
      <c r="BY48" s="2">
        <v>0.66666666666666663</v>
      </c>
      <c r="BZ48" s="2">
        <v>1.333333333333333</v>
      </c>
      <c r="CA48" s="2">
        <v>2</v>
      </c>
      <c r="CB48" s="2">
        <v>1.333333333333333</v>
      </c>
      <c r="CC48" s="2">
        <v>5.333333333333333</v>
      </c>
      <c r="CD48" s="2">
        <v>6.666666666666667</v>
      </c>
      <c r="CE48" s="2">
        <v>6.333333333333333</v>
      </c>
      <c r="CF48" s="2">
        <v>10</v>
      </c>
      <c r="CG48" s="2">
        <v>9.3333333333333339</v>
      </c>
      <c r="CH48" s="2">
        <v>14</v>
      </c>
      <c r="CI48" s="2">
        <v>14.33333333333333</v>
      </c>
      <c r="CJ48" s="2">
        <v>28.333333333333329</v>
      </c>
      <c r="CK48" s="2">
        <f t="shared" si="12"/>
        <v>100.66666666666666</v>
      </c>
      <c r="CL48" s="2">
        <f t="shared" si="13"/>
        <v>2.6449465755824138E-2</v>
      </c>
      <c r="CM48" s="16">
        <f>SUM(CL48:CL51)</f>
        <v>5.2898931511648276E-2</v>
      </c>
    </row>
    <row r="49" spans="1:91" x14ac:dyDescent="0.25">
      <c r="A49" t="s">
        <v>80</v>
      </c>
      <c r="B49">
        <v>0</v>
      </c>
      <c r="C49">
        <v>0</v>
      </c>
      <c r="D49">
        <v>0</v>
      </c>
      <c r="E49">
        <v>0.33333333333333331</v>
      </c>
      <c r="F49">
        <v>0</v>
      </c>
      <c r="G49">
        <v>0.33333333333333331</v>
      </c>
      <c r="H49">
        <v>0</v>
      </c>
      <c r="I49">
        <v>0.33333333333333331</v>
      </c>
      <c r="J49">
        <v>1</v>
      </c>
      <c r="K49">
        <v>0.33333333333333331</v>
      </c>
      <c r="L49">
        <v>1</v>
      </c>
      <c r="M49">
        <v>0.33333333333333331</v>
      </c>
      <c r="N49">
        <v>1</v>
      </c>
      <c r="O49">
        <v>0</v>
      </c>
      <c r="P49">
        <v>1.333333333333333</v>
      </c>
      <c r="Q49">
        <v>1</v>
      </c>
      <c r="R49">
        <v>1.333333333333333</v>
      </c>
      <c r="S49">
        <v>3</v>
      </c>
      <c r="T49">
        <f t="shared" si="8"/>
        <v>18</v>
      </c>
      <c r="U49" s="2">
        <f t="shared" si="6"/>
        <v>2.3883237505528529E-3</v>
      </c>
      <c r="V49" s="15"/>
      <c r="X49" s="2" t="s">
        <v>22</v>
      </c>
      <c r="Y49" s="2">
        <v>1</v>
      </c>
      <c r="Z49" s="2">
        <v>0.33333333333333331</v>
      </c>
      <c r="AA49" s="2">
        <v>0.33333333333333331</v>
      </c>
      <c r="AB49" s="2">
        <v>0.33333333333333331</v>
      </c>
      <c r="AC49" s="2">
        <v>0</v>
      </c>
      <c r="AD49" s="2">
        <v>0.33333333333333331</v>
      </c>
      <c r="AE49" s="2">
        <v>0.33333333333333331</v>
      </c>
      <c r="AF49" s="2">
        <v>1.333333333333333</v>
      </c>
      <c r="AG49" s="2">
        <v>1.333333333333333</v>
      </c>
      <c r="AH49" s="2">
        <v>2</v>
      </c>
      <c r="AI49" s="2">
        <v>2.333333333333333</v>
      </c>
      <c r="AJ49" s="2">
        <v>5</v>
      </c>
      <c r="AK49" s="2">
        <v>7.333333333333333</v>
      </c>
      <c r="AL49" s="2">
        <v>10.33333333333333</v>
      </c>
      <c r="AM49" s="2">
        <v>15.66666666666667</v>
      </c>
      <c r="AN49" s="2">
        <v>18.333333333333329</v>
      </c>
      <c r="AO49" s="2">
        <v>19</v>
      </c>
      <c r="AP49" s="2">
        <v>47</v>
      </c>
      <c r="AQ49" s="2">
        <f t="shared" si="9"/>
        <v>132.33333333333331</v>
      </c>
      <c r="AR49" s="2">
        <f t="shared" si="7"/>
        <v>4.373691748375013E-2</v>
      </c>
      <c r="AS49" s="15">
        <f>SUM(AR49:AR52)</f>
        <v>8.7473834967500275E-2</v>
      </c>
      <c r="AU49" t="s">
        <v>80</v>
      </c>
      <c r="AV49">
        <v>0</v>
      </c>
      <c r="AW49">
        <v>0</v>
      </c>
      <c r="AX49">
        <v>0.66666666666666663</v>
      </c>
      <c r="AY49">
        <v>0</v>
      </c>
      <c r="AZ49">
        <v>0</v>
      </c>
      <c r="BA49">
        <v>0</v>
      </c>
      <c r="BB49">
        <v>0.33333333333333331</v>
      </c>
      <c r="BC49">
        <v>0</v>
      </c>
      <c r="BD49">
        <v>0.66666666666666663</v>
      </c>
      <c r="BE49">
        <v>1.666666666666667</v>
      </c>
      <c r="BF49">
        <v>0.66666666666666663</v>
      </c>
      <c r="BG49">
        <v>0.66666666666666663</v>
      </c>
      <c r="BH49">
        <v>0.33333333333333331</v>
      </c>
      <c r="BI49">
        <v>0.66666666666666663</v>
      </c>
      <c r="BJ49">
        <v>0.66666666666666663</v>
      </c>
      <c r="BK49">
        <v>1</v>
      </c>
      <c r="BL49">
        <v>1.666666666666667</v>
      </c>
      <c r="BM49">
        <v>1.333333333333333</v>
      </c>
      <c r="BN49">
        <f t="shared" si="10"/>
        <v>10.333333333333332</v>
      </c>
      <c r="BO49" s="2">
        <f t="shared" si="11"/>
        <v>3.1475276677835305E-3</v>
      </c>
      <c r="BP49" s="15"/>
      <c r="BR49" t="s">
        <v>78</v>
      </c>
      <c r="BS49">
        <v>0</v>
      </c>
      <c r="BT49">
        <v>0</v>
      </c>
      <c r="BU49">
        <v>0</v>
      </c>
      <c r="BV49">
        <v>0</v>
      </c>
      <c r="BW49">
        <v>0.33333333333333331</v>
      </c>
      <c r="BX49">
        <v>0</v>
      </c>
      <c r="BY49">
        <v>0.66666666666666663</v>
      </c>
      <c r="BZ49">
        <v>1</v>
      </c>
      <c r="CA49">
        <v>1.666666666666667</v>
      </c>
      <c r="CB49">
        <v>1.333333333333333</v>
      </c>
      <c r="CC49">
        <v>4.666666666666667</v>
      </c>
      <c r="CD49">
        <v>5.333333333333333</v>
      </c>
      <c r="CE49">
        <v>5.666666666666667</v>
      </c>
      <c r="CF49">
        <v>8</v>
      </c>
      <c r="CG49">
        <v>9</v>
      </c>
      <c r="CH49">
        <v>12.66666666666667</v>
      </c>
      <c r="CI49">
        <v>11.33333333333333</v>
      </c>
      <c r="CJ49">
        <v>24</v>
      </c>
      <c r="CK49">
        <f t="shared" si="12"/>
        <v>85.666666666666671</v>
      </c>
      <c r="CL49" s="2">
        <f t="shared" si="13"/>
        <v>2.2508320196181472E-2</v>
      </c>
      <c r="CM49" s="16"/>
    </row>
    <row r="50" spans="1:91" x14ac:dyDescent="0.25">
      <c r="A50" s="2" t="s">
        <v>34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0.66666666666666663</v>
      </c>
      <c r="J50" s="2">
        <v>0.33333333333333331</v>
      </c>
      <c r="K50" s="2">
        <v>0</v>
      </c>
      <c r="L50" s="2">
        <v>0.66666666666666663</v>
      </c>
      <c r="M50" s="2">
        <v>1</v>
      </c>
      <c r="N50" s="2">
        <v>0.33333333333333331</v>
      </c>
      <c r="O50" s="2">
        <v>0.66666666666666663</v>
      </c>
      <c r="P50" s="2">
        <v>0.33333333333333331</v>
      </c>
      <c r="Q50" s="2">
        <v>0.66666666666666663</v>
      </c>
      <c r="R50" s="2">
        <v>0.33333333333333331</v>
      </c>
      <c r="S50" s="2">
        <v>1.666666666666667</v>
      </c>
      <c r="T50" s="2">
        <f t="shared" si="8"/>
        <v>12.333333333333332</v>
      </c>
      <c r="U50" s="2">
        <f t="shared" si="6"/>
        <v>1.6364440513047323E-3</v>
      </c>
      <c r="V50" s="15">
        <f>SUM(U50:U53)</f>
        <v>5.4400707651481653E-3</v>
      </c>
      <c r="X50" t="s">
        <v>78</v>
      </c>
      <c r="Y50">
        <v>0</v>
      </c>
      <c r="Z50">
        <v>0</v>
      </c>
      <c r="AA50">
        <v>0.33333333333333331</v>
      </c>
      <c r="AB50">
        <v>0</v>
      </c>
      <c r="AC50">
        <v>0</v>
      </c>
      <c r="AD50">
        <v>0</v>
      </c>
      <c r="AE50">
        <v>0.33333333333333331</v>
      </c>
      <c r="AF50">
        <v>0.66666666666666663</v>
      </c>
      <c r="AG50">
        <v>1</v>
      </c>
      <c r="AH50">
        <v>2</v>
      </c>
      <c r="AI50">
        <v>1.333333333333333</v>
      </c>
      <c r="AJ50">
        <v>3.666666666666667</v>
      </c>
      <c r="AK50">
        <v>6.666666666666667</v>
      </c>
      <c r="AL50">
        <v>9.3333333333333339</v>
      </c>
      <c r="AM50">
        <v>13.66666666666667</v>
      </c>
      <c r="AN50">
        <v>17.333333333333329</v>
      </c>
      <c r="AO50">
        <v>18</v>
      </c>
      <c r="AP50">
        <v>42.333333333333343</v>
      </c>
      <c r="AQ50">
        <f t="shared" si="9"/>
        <v>116.66666666666669</v>
      </c>
      <c r="AR50" s="2">
        <f t="shared" si="7"/>
        <v>3.855899526275202E-2</v>
      </c>
      <c r="AS50" s="15"/>
      <c r="AU50" s="2" t="s">
        <v>34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0.33333333333333331</v>
      </c>
      <c r="BC50" s="2">
        <v>0.66666666666666663</v>
      </c>
      <c r="BD50" s="2">
        <v>1.666666666666667</v>
      </c>
      <c r="BE50" s="2">
        <v>2.333333333333333</v>
      </c>
      <c r="BF50" s="2">
        <v>4.666666666666667</v>
      </c>
      <c r="BG50" s="2">
        <v>5</v>
      </c>
      <c r="BH50" s="2">
        <v>3.666666666666667</v>
      </c>
      <c r="BI50" s="2">
        <v>3</v>
      </c>
      <c r="BJ50" s="2">
        <v>2</v>
      </c>
      <c r="BK50" s="2">
        <v>2.333333333333333</v>
      </c>
      <c r="BL50" s="2">
        <v>0.66666666666666663</v>
      </c>
      <c r="BM50" s="2">
        <v>2.333333333333333</v>
      </c>
      <c r="BN50" s="2">
        <f t="shared" si="10"/>
        <v>28.666666666666668</v>
      </c>
      <c r="BO50" s="2">
        <f t="shared" si="11"/>
        <v>8.7318509493349572E-3</v>
      </c>
      <c r="BP50" s="15">
        <f>SUM(BO50:BO53)</f>
        <v>2.39618235353843E-2</v>
      </c>
      <c r="BR50" t="s">
        <v>79</v>
      </c>
      <c r="BS50">
        <v>0.33333333333333331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0.33333333333333331</v>
      </c>
      <c r="CF50">
        <v>0.33333333333333331</v>
      </c>
      <c r="CG50">
        <v>0</v>
      </c>
      <c r="CH50">
        <v>0.66666666666666663</v>
      </c>
      <c r="CI50">
        <v>1</v>
      </c>
      <c r="CJ50">
        <v>3</v>
      </c>
      <c r="CK50">
        <f t="shared" si="12"/>
        <v>5.6666666666666661</v>
      </c>
      <c r="CL50" s="2">
        <f t="shared" si="13"/>
        <v>1.488877211420564E-3</v>
      </c>
      <c r="CM50" s="16"/>
    </row>
    <row r="51" spans="1:91" x14ac:dyDescent="0.25">
      <c r="A5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0.33333333333333331</v>
      </c>
      <c r="J51">
        <v>0.33333333333333331</v>
      </c>
      <c r="K51">
        <v>0</v>
      </c>
      <c r="L51">
        <v>0.66666666666666663</v>
      </c>
      <c r="M51">
        <v>1</v>
      </c>
      <c r="N51">
        <v>0</v>
      </c>
      <c r="O51">
        <v>0.66666666666666663</v>
      </c>
      <c r="P51">
        <v>0.33333333333333331</v>
      </c>
      <c r="Q51">
        <v>0.66666666666666663</v>
      </c>
      <c r="R51">
        <v>0.33333333333333331</v>
      </c>
      <c r="S51">
        <v>1.333333333333333</v>
      </c>
      <c r="T51">
        <f t="shared" si="8"/>
        <v>7.9999999999999973</v>
      </c>
      <c r="U51" s="2">
        <f t="shared" si="6"/>
        <v>1.0614772224679342E-3</v>
      </c>
      <c r="V51" s="15"/>
      <c r="X51" t="s">
        <v>79</v>
      </c>
      <c r="Y51">
        <v>0.33333333333333331</v>
      </c>
      <c r="Z51">
        <v>0</v>
      </c>
      <c r="AA51">
        <v>0</v>
      </c>
      <c r="AB51">
        <v>0</v>
      </c>
      <c r="AC51">
        <v>0</v>
      </c>
      <c r="AD51">
        <v>0.33333333333333331</v>
      </c>
      <c r="AE51">
        <v>0</v>
      </c>
      <c r="AF51">
        <v>0</v>
      </c>
      <c r="AG51">
        <v>0</v>
      </c>
      <c r="AH51">
        <v>0</v>
      </c>
      <c r="AI51">
        <v>0.33333333333333331</v>
      </c>
      <c r="AJ51">
        <v>0.66666666666666663</v>
      </c>
      <c r="AK51">
        <v>0</v>
      </c>
      <c r="AL51">
        <v>0</v>
      </c>
      <c r="AM51">
        <v>0</v>
      </c>
      <c r="AN51">
        <v>0</v>
      </c>
      <c r="AO51">
        <v>0.33333333333333331</v>
      </c>
      <c r="AP51">
        <v>2</v>
      </c>
      <c r="AQ51">
        <f t="shared" si="9"/>
        <v>4</v>
      </c>
      <c r="AR51" s="2">
        <f t="shared" si="7"/>
        <v>1.3220226947229261E-3</v>
      </c>
      <c r="AS51" s="15"/>
      <c r="AU51" t="s">
        <v>81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0.33333333333333331</v>
      </c>
      <c r="BC51">
        <v>0.66666666666666663</v>
      </c>
      <c r="BD51">
        <v>1.666666666666667</v>
      </c>
      <c r="BE51">
        <v>2</v>
      </c>
      <c r="BF51">
        <v>4.666666666666667</v>
      </c>
      <c r="BG51">
        <v>4.666666666666667</v>
      </c>
      <c r="BH51">
        <v>3.333333333333333</v>
      </c>
      <c r="BI51">
        <v>3</v>
      </c>
      <c r="BJ51">
        <v>2</v>
      </c>
      <c r="BK51">
        <v>2</v>
      </c>
      <c r="BL51">
        <v>0.66666666666666663</v>
      </c>
      <c r="BM51">
        <v>1.666666666666667</v>
      </c>
      <c r="BN51">
        <f t="shared" si="10"/>
        <v>26.666666666666668</v>
      </c>
      <c r="BO51" s="2">
        <f t="shared" si="11"/>
        <v>8.1226520458929832E-3</v>
      </c>
      <c r="BP51" s="15"/>
      <c r="BR51" t="s">
        <v>80</v>
      </c>
      <c r="BS51">
        <v>0.33333333333333331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0.33333333333333331</v>
      </c>
      <c r="CA51">
        <v>0.33333333333333331</v>
      </c>
      <c r="CB51">
        <v>0</v>
      </c>
      <c r="CC51">
        <v>0.66666666666666663</v>
      </c>
      <c r="CD51">
        <v>1.333333333333333</v>
      </c>
      <c r="CE51">
        <v>0.33333333333333331</v>
      </c>
      <c r="CF51">
        <v>1.666666666666667</v>
      </c>
      <c r="CG51">
        <v>0.33333333333333331</v>
      </c>
      <c r="CH51">
        <v>0.66666666666666663</v>
      </c>
      <c r="CI51">
        <v>2</v>
      </c>
      <c r="CJ51">
        <v>1.333333333333333</v>
      </c>
      <c r="CK51">
        <f t="shared" si="12"/>
        <v>9.3333333333333321</v>
      </c>
      <c r="CL51" s="2">
        <f t="shared" si="13"/>
        <v>2.4522683482221053E-3</v>
      </c>
      <c r="CM51" s="16"/>
    </row>
    <row r="52" spans="1:91" x14ac:dyDescent="0.25">
      <c r="A52" t="s">
        <v>124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0.33333333333333331</v>
      </c>
      <c r="J52">
        <v>0.33333333333333331</v>
      </c>
      <c r="K52">
        <v>0</v>
      </c>
      <c r="L52">
        <v>0.33333333333333331</v>
      </c>
      <c r="M52">
        <v>0.33333333333333331</v>
      </c>
      <c r="N52">
        <v>0</v>
      </c>
      <c r="O52">
        <v>0.33333333333333331</v>
      </c>
      <c r="P52">
        <v>0.33333333333333331</v>
      </c>
      <c r="Q52">
        <v>0.33333333333333331</v>
      </c>
      <c r="R52">
        <v>0</v>
      </c>
      <c r="S52">
        <v>0</v>
      </c>
      <c r="T52">
        <f t="shared" si="8"/>
        <v>3.3333333333333335</v>
      </c>
      <c r="U52" s="2">
        <f t="shared" si="6"/>
        <v>4.4228217602830614E-4</v>
      </c>
      <c r="V52" s="15"/>
      <c r="X52" t="s">
        <v>80</v>
      </c>
      <c r="Y52">
        <v>0.66666666666666663</v>
      </c>
      <c r="Z52">
        <v>0.33333333333333331</v>
      </c>
      <c r="AA52">
        <v>0</v>
      </c>
      <c r="AB52">
        <v>0.33333333333333331</v>
      </c>
      <c r="AC52">
        <v>0</v>
      </c>
      <c r="AD52">
        <v>0</v>
      </c>
      <c r="AE52">
        <v>0</v>
      </c>
      <c r="AF52">
        <v>0.66666666666666663</v>
      </c>
      <c r="AG52">
        <v>0.33333333333333331</v>
      </c>
      <c r="AH52">
        <v>0</v>
      </c>
      <c r="AI52">
        <v>0.66666666666666663</v>
      </c>
      <c r="AJ52">
        <v>0.66666666666666663</v>
      </c>
      <c r="AK52">
        <v>0.66666666666666663</v>
      </c>
      <c r="AL52">
        <v>1</v>
      </c>
      <c r="AM52">
        <v>2</v>
      </c>
      <c r="AN52">
        <v>1</v>
      </c>
      <c r="AO52">
        <v>0.66666666666666663</v>
      </c>
      <c r="AP52">
        <v>2.666666666666667</v>
      </c>
      <c r="AQ52">
        <f t="shared" si="9"/>
        <v>11.666666666666664</v>
      </c>
      <c r="AR52" s="2">
        <f t="shared" si="7"/>
        <v>3.8558995262752004E-3</v>
      </c>
      <c r="AS52" s="15"/>
      <c r="AU52" t="s">
        <v>124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0.33333333333333331</v>
      </c>
      <c r="BC52">
        <v>0.66666666666666663</v>
      </c>
      <c r="BD52">
        <v>1.666666666666667</v>
      </c>
      <c r="BE52">
        <v>2</v>
      </c>
      <c r="BF52">
        <v>4.333333333333333</v>
      </c>
      <c r="BG52">
        <v>3.666666666666667</v>
      </c>
      <c r="BH52">
        <v>2.666666666666667</v>
      </c>
      <c r="BI52">
        <v>2.666666666666667</v>
      </c>
      <c r="BJ52">
        <v>1.333333333333333</v>
      </c>
      <c r="BK52">
        <v>1</v>
      </c>
      <c r="BL52">
        <v>0.66666666666666663</v>
      </c>
      <c r="BM52">
        <v>0.33333333333333331</v>
      </c>
      <c r="BN52">
        <f t="shared" si="10"/>
        <v>21.333333333333336</v>
      </c>
      <c r="BO52" s="2">
        <f t="shared" si="11"/>
        <v>6.4981216367143869E-3</v>
      </c>
      <c r="BP52" s="15"/>
      <c r="BR52" s="2" t="s">
        <v>34</v>
      </c>
      <c r="BS52" s="2">
        <v>0</v>
      </c>
      <c r="BT52" s="2">
        <v>0</v>
      </c>
      <c r="BU52" s="2">
        <v>0</v>
      </c>
      <c r="BV52" s="2">
        <v>0</v>
      </c>
      <c r="BW52" s="2">
        <v>0.33333333333333331</v>
      </c>
      <c r="BX52" s="2">
        <v>0</v>
      </c>
      <c r="BY52" s="2">
        <v>1</v>
      </c>
      <c r="BZ52" s="2">
        <v>0.66666666666666663</v>
      </c>
      <c r="CA52" s="2">
        <v>1.666666666666667</v>
      </c>
      <c r="CB52" s="2">
        <v>3</v>
      </c>
      <c r="CC52" s="2">
        <v>4</v>
      </c>
      <c r="CD52" s="2">
        <v>5.666666666666667</v>
      </c>
      <c r="CE52" s="2">
        <v>3.666666666666667</v>
      </c>
      <c r="CF52" s="2">
        <v>2.333333333333333</v>
      </c>
      <c r="CG52" s="2">
        <v>2</v>
      </c>
      <c r="CH52" s="2">
        <v>2</v>
      </c>
      <c r="CI52" s="2">
        <v>0.66666666666666663</v>
      </c>
      <c r="CJ52" s="2">
        <v>2</v>
      </c>
      <c r="CK52" s="2">
        <f t="shared" si="12"/>
        <v>29.000000000000004</v>
      </c>
      <c r="CL52" s="2">
        <f t="shared" si="13"/>
        <v>7.6195480819758292E-3</v>
      </c>
      <c r="CM52" s="16">
        <f>SUM(CL52:CL55)</f>
        <v>2.0143632860395871E-2</v>
      </c>
    </row>
    <row r="53" spans="1:91" x14ac:dyDescent="0.25">
      <c r="A53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0.33333333333333331</v>
      </c>
      <c r="J53">
        <v>0</v>
      </c>
      <c r="K53">
        <v>0</v>
      </c>
      <c r="L53">
        <v>0</v>
      </c>
      <c r="M53">
        <v>0</v>
      </c>
      <c r="N53">
        <v>0.33333333333333331</v>
      </c>
      <c r="O53">
        <v>0</v>
      </c>
      <c r="P53">
        <v>0</v>
      </c>
      <c r="Q53">
        <v>0</v>
      </c>
      <c r="R53">
        <v>0</v>
      </c>
      <c r="S53">
        <v>0.33333333333333331</v>
      </c>
      <c r="T53">
        <f t="shared" si="8"/>
        <v>17.333333333333336</v>
      </c>
      <c r="U53" s="2">
        <f t="shared" si="6"/>
        <v>2.2998673153471921E-3</v>
      </c>
      <c r="V53" s="15"/>
      <c r="X53" s="2" t="s">
        <v>34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0.33333333333333331</v>
      </c>
      <c r="AF53" s="2">
        <v>0</v>
      </c>
      <c r="AG53" s="2">
        <v>0.66666666666666663</v>
      </c>
      <c r="AH53" s="2">
        <v>0</v>
      </c>
      <c r="AI53" s="2">
        <v>1</v>
      </c>
      <c r="AJ53" s="2">
        <v>0.66666666666666663</v>
      </c>
      <c r="AK53" s="2">
        <v>0.66666666666666663</v>
      </c>
      <c r="AL53" s="2">
        <v>0.66666666666666663</v>
      </c>
      <c r="AM53" s="2">
        <v>0</v>
      </c>
      <c r="AN53" s="2">
        <v>0</v>
      </c>
      <c r="AO53" s="2">
        <v>0.66666666666666663</v>
      </c>
      <c r="AP53" s="2">
        <v>1.333333333333333</v>
      </c>
      <c r="AQ53" s="2">
        <f t="shared" si="9"/>
        <v>5.9999999999999991</v>
      </c>
      <c r="AR53" s="2">
        <f t="shared" si="7"/>
        <v>1.9830340420843888E-3</v>
      </c>
      <c r="AS53" s="15">
        <f>SUM(AR53:AR56)</f>
        <v>4.406742315743087E-3</v>
      </c>
      <c r="AU53" t="s">
        <v>82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0.33333333333333331</v>
      </c>
      <c r="BF53">
        <v>0</v>
      </c>
      <c r="BG53">
        <v>0.33333333333333331</v>
      </c>
      <c r="BH53">
        <v>0.33333333333333331</v>
      </c>
      <c r="BI53">
        <v>0</v>
      </c>
      <c r="BJ53">
        <v>0</v>
      </c>
      <c r="BK53">
        <v>0.33333333333333331</v>
      </c>
      <c r="BL53">
        <v>0</v>
      </c>
      <c r="BM53">
        <v>0.66666666666666663</v>
      </c>
      <c r="BN53">
        <f t="shared" si="10"/>
        <v>2</v>
      </c>
      <c r="BO53" s="2">
        <f t="shared" si="11"/>
        <v>6.0919890344197372E-4</v>
      </c>
      <c r="BP53" s="15"/>
      <c r="BR53" t="s">
        <v>81</v>
      </c>
      <c r="BS53">
        <v>0</v>
      </c>
      <c r="BT53">
        <v>0</v>
      </c>
      <c r="BU53">
        <v>0</v>
      </c>
      <c r="BV53">
        <v>0</v>
      </c>
      <c r="BW53">
        <v>0.33333333333333331</v>
      </c>
      <c r="BX53">
        <v>0</v>
      </c>
      <c r="BY53">
        <v>0.33333333333333331</v>
      </c>
      <c r="BZ53">
        <v>0.66666666666666663</v>
      </c>
      <c r="CA53">
        <v>1.333333333333333</v>
      </c>
      <c r="CB53">
        <v>3</v>
      </c>
      <c r="CC53">
        <v>3.666666666666667</v>
      </c>
      <c r="CD53">
        <v>5</v>
      </c>
      <c r="CE53">
        <v>2.666666666666667</v>
      </c>
      <c r="CF53">
        <v>2.333333333333333</v>
      </c>
      <c r="CG53">
        <v>1.666666666666667</v>
      </c>
      <c r="CH53">
        <v>1.666666666666667</v>
      </c>
      <c r="CI53">
        <v>0.66666666666666663</v>
      </c>
      <c r="CJ53">
        <v>2</v>
      </c>
      <c r="CK53">
        <f t="shared" si="12"/>
        <v>25.333333333333336</v>
      </c>
      <c r="CL53" s="2">
        <f t="shared" si="13"/>
        <v>6.6561569451742877E-3</v>
      </c>
      <c r="CM53" s="16"/>
    </row>
    <row r="54" spans="1:91" x14ac:dyDescent="0.25">
      <c r="A54" s="2" t="s">
        <v>23</v>
      </c>
      <c r="B54" s="2">
        <v>0.66666666666666663</v>
      </c>
      <c r="C54" s="2">
        <v>0.33333333333333331</v>
      </c>
      <c r="D54" s="2">
        <v>0.66666666666666663</v>
      </c>
      <c r="E54" s="2">
        <v>0.33333333333333331</v>
      </c>
      <c r="F54" s="2">
        <v>0.33333333333333331</v>
      </c>
      <c r="G54" s="2">
        <v>0</v>
      </c>
      <c r="H54" s="2">
        <v>0.33333333333333331</v>
      </c>
      <c r="I54" s="2">
        <v>0</v>
      </c>
      <c r="J54" s="2">
        <v>0</v>
      </c>
      <c r="K54" s="2">
        <v>0</v>
      </c>
      <c r="L54" s="2">
        <v>0.33333333333333331</v>
      </c>
      <c r="M54" s="2">
        <v>1</v>
      </c>
      <c r="N54" s="2">
        <v>0.33333333333333331</v>
      </c>
      <c r="O54" s="2">
        <v>0.66666666666666663</v>
      </c>
      <c r="P54" s="2">
        <v>0</v>
      </c>
      <c r="Q54" s="2">
        <v>1.333333333333333</v>
      </c>
      <c r="R54" s="2">
        <v>1.666666666666667</v>
      </c>
      <c r="S54" s="2">
        <v>8.3333333333333339</v>
      </c>
      <c r="T54" s="2">
        <f t="shared" si="8"/>
        <v>16.666666666666668</v>
      </c>
      <c r="U54" s="2">
        <f t="shared" si="6"/>
        <v>2.2114108801415304E-3</v>
      </c>
      <c r="V54" s="15">
        <f>SUM(U54:U58)</f>
        <v>5.6700574966828857E-2</v>
      </c>
      <c r="X54" t="s">
        <v>81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0.66666666666666663</v>
      </c>
      <c r="AH54">
        <v>0</v>
      </c>
      <c r="AI54">
        <v>0.33333333333333331</v>
      </c>
      <c r="AJ54">
        <v>0.33333333333333331</v>
      </c>
      <c r="AK54">
        <v>0.66666666666666663</v>
      </c>
      <c r="AL54">
        <v>0</v>
      </c>
      <c r="AM54">
        <v>0</v>
      </c>
      <c r="AN54">
        <v>0</v>
      </c>
      <c r="AO54">
        <v>0.66666666666666663</v>
      </c>
      <c r="AP54">
        <v>1</v>
      </c>
      <c r="AQ54">
        <f t="shared" si="9"/>
        <v>3.6666666666666665</v>
      </c>
      <c r="AR54" s="2">
        <f t="shared" si="7"/>
        <v>1.2118541368293489E-3</v>
      </c>
      <c r="AS54" s="15"/>
      <c r="AU54" s="2" t="s">
        <v>23</v>
      </c>
      <c r="AV54" s="2">
        <v>0.33333333333333331</v>
      </c>
      <c r="AW54" s="2">
        <v>0.33333333333333331</v>
      </c>
      <c r="AX54" s="2">
        <v>0.66666666666666663</v>
      </c>
      <c r="AY54" s="2">
        <v>0.33333333333333331</v>
      </c>
      <c r="AZ54" s="2">
        <v>1.666666666666667</v>
      </c>
      <c r="BA54" s="2">
        <v>0.66666666666666663</v>
      </c>
      <c r="BB54" s="2">
        <v>0.66666666666666663</v>
      </c>
      <c r="BC54" s="2">
        <v>0.66666666666666663</v>
      </c>
      <c r="BD54" s="2">
        <v>1</v>
      </c>
      <c r="BE54" s="2">
        <v>1.333333333333333</v>
      </c>
      <c r="BF54" s="2">
        <v>1.333333333333333</v>
      </c>
      <c r="BG54" s="2">
        <v>0.33333333333333331</v>
      </c>
      <c r="BH54" s="2">
        <v>1.666666666666667</v>
      </c>
      <c r="BI54" s="2">
        <v>0.33333333333333331</v>
      </c>
      <c r="BJ54" s="2">
        <v>1.333333333333333</v>
      </c>
      <c r="BK54" s="2">
        <v>1.666666666666667</v>
      </c>
      <c r="BL54" s="2">
        <v>1.333333333333333</v>
      </c>
      <c r="BM54" s="2">
        <v>7.666666666666667</v>
      </c>
      <c r="BN54" s="2">
        <f t="shared" si="10"/>
        <v>23.333333333333336</v>
      </c>
      <c r="BO54" s="2">
        <f t="shared" si="11"/>
        <v>7.1073205401563609E-3</v>
      </c>
      <c r="BP54" s="15">
        <f>SUM(BO54:BO58)</f>
        <v>1.421464108031272E-2</v>
      </c>
      <c r="BR54" t="s">
        <v>124</v>
      </c>
      <c r="BS54">
        <v>0</v>
      </c>
      <c r="BT54">
        <v>0</v>
      </c>
      <c r="BU54">
        <v>0</v>
      </c>
      <c r="BV54">
        <v>0</v>
      </c>
      <c r="BW54">
        <v>0.33333333333333331</v>
      </c>
      <c r="BX54">
        <v>0</v>
      </c>
      <c r="BY54">
        <v>0.33333333333333331</v>
      </c>
      <c r="BZ54">
        <v>0.66666666666666663</v>
      </c>
      <c r="CA54">
        <v>1.333333333333333</v>
      </c>
      <c r="CB54">
        <v>2.666666666666667</v>
      </c>
      <c r="CC54">
        <v>3.666666666666667</v>
      </c>
      <c r="CD54">
        <v>3.666666666666667</v>
      </c>
      <c r="CE54">
        <v>2</v>
      </c>
      <c r="CF54">
        <v>1.333333333333333</v>
      </c>
      <c r="CG54">
        <v>0.33333333333333331</v>
      </c>
      <c r="CH54">
        <v>1.333333333333333</v>
      </c>
      <c r="CI54">
        <v>0.33333333333333331</v>
      </c>
      <c r="CJ54">
        <v>0.66666666666666663</v>
      </c>
      <c r="CK54">
        <f t="shared" si="12"/>
        <v>18.666666666666664</v>
      </c>
      <c r="CL54" s="2">
        <f t="shared" si="13"/>
        <v>4.9045366964442106E-3</v>
      </c>
      <c r="CM54" s="16"/>
    </row>
    <row r="55" spans="1:91" x14ac:dyDescent="0.25">
      <c r="A55" t="s">
        <v>143</v>
      </c>
      <c r="B55">
        <v>0.33333333333333331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f t="shared" si="8"/>
        <v>9.6666666666666661</v>
      </c>
      <c r="U55" s="2">
        <f t="shared" si="6"/>
        <v>1.2826183104820876E-3</v>
      </c>
      <c r="V55" s="15"/>
      <c r="X55" t="s">
        <v>124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0.66666666666666663</v>
      </c>
      <c r="AH55">
        <v>0</v>
      </c>
      <c r="AI55">
        <v>0.33333333333333331</v>
      </c>
      <c r="AJ55">
        <v>0.33333333333333331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f t="shared" si="9"/>
        <v>1.3333333333333333</v>
      </c>
      <c r="AR55" s="2">
        <f t="shared" si="7"/>
        <v>4.4067423157430867E-4</v>
      </c>
      <c r="AS55" s="15"/>
      <c r="AU55" t="s">
        <v>143</v>
      </c>
      <c r="AV55">
        <v>0</v>
      </c>
      <c r="AW55">
        <v>0</v>
      </c>
      <c r="AX55">
        <v>0</v>
      </c>
      <c r="AY55">
        <v>0.33333333333333331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f t="shared" si="10"/>
        <v>0.33333333333333331</v>
      </c>
      <c r="BO55" s="2">
        <f t="shared" si="11"/>
        <v>1.0153315057366228E-4</v>
      </c>
      <c r="BP55" s="15"/>
      <c r="BR55" t="s">
        <v>82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0.66666666666666663</v>
      </c>
      <c r="BZ55">
        <v>0</v>
      </c>
      <c r="CA55">
        <v>0.33333333333333331</v>
      </c>
      <c r="CB55">
        <v>0</v>
      </c>
      <c r="CC55">
        <v>0.33333333333333331</v>
      </c>
      <c r="CD55">
        <v>0.66666666666666663</v>
      </c>
      <c r="CE55">
        <v>1</v>
      </c>
      <c r="CF55">
        <v>0</v>
      </c>
      <c r="CG55">
        <v>0.33333333333333331</v>
      </c>
      <c r="CH55">
        <v>0.33333333333333331</v>
      </c>
      <c r="CI55">
        <v>0</v>
      </c>
      <c r="CJ55">
        <v>0</v>
      </c>
      <c r="CK55">
        <f t="shared" si="12"/>
        <v>3.666666666666667</v>
      </c>
      <c r="CL55" s="2">
        <f t="shared" si="13"/>
        <v>9.6339113680154163E-4</v>
      </c>
      <c r="CM55" s="16"/>
    </row>
    <row r="56" spans="1:91" x14ac:dyDescent="0.25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0.33333333333333331</v>
      </c>
      <c r="R56">
        <v>1.666666666666667</v>
      </c>
      <c r="S56">
        <v>7.333333333333333</v>
      </c>
      <c r="T56">
        <f t="shared" si="8"/>
        <v>10.66666666666667</v>
      </c>
      <c r="U56" s="2">
        <f t="shared" si="6"/>
        <v>1.4153029632905799E-3</v>
      </c>
      <c r="V56" s="15"/>
      <c r="X56" t="s">
        <v>82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0.33333333333333331</v>
      </c>
      <c r="AF56">
        <v>0</v>
      </c>
      <c r="AG56">
        <v>0</v>
      </c>
      <c r="AH56">
        <v>0</v>
      </c>
      <c r="AI56">
        <v>0.66666666666666663</v>
      </c>
      <c r="AJ56">
        <v>0.33333333333333331</v>
      </c>
      <c r="AK56">
        <v>0</v>
      </c>
      <c r="AL56">
        <v>0.66666666666666663</v>
      </c>
      <c r="AM56">
        <v>0</v>
      </c>
      <c r="AN56">
        <v>0</v>
      </c>
      <c r="AO56">
        <v>0</v>
      </c>
      <c r="AP56">
        <v>0.33333333333333331</v>
      </c>
      <c r="AQ56">
        <f t="shared" si="9"/>
        <v>2.3333333333333335</v>
      </c>
      <c r="AR56" s="2">
        <f t="shared" si="7"/>
        <v>7.7117990525504029E-4</v>
      </c>
      <c r="AS56" s="15"/>
      <c r="AU56" t="s">
        <v>83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0.66666666666666663</v>
      </c>
      <c r="BI56">
        <v>0</v>
      </c>
      <c r="BJ56">
        <v>0.33333333333333331</v>
      </c>
      <c r="BK56">
        <v>0.66666666666666663</v>
      </c>
      <c r="BL56">
        <v>1</v>
      </c>
      <c r="BM56">
        <v>6.333333333333333</v>
      </c>
      <c r="BN56">
        <f t="shared" si="10"/>
        <v>9</v>
      </c>
      <c r="BO56" s="2">
        <f t="shared" si="11"/>
        <v>2.7413950654888819E-3</v>
      </c>
      <c r="BP56" s="15"/>
      <c r="BR56" s="2" t="s">
        <v>23</v>
      </c>
      <c r="BS56" s="2">
        <v>0.33333333333333331</v>
      </c>
      <c r="BT56" s="2">
        <v>1.333333333333333</v>
      </c>
      <c r="BU56" s="2">
        <v>0</v>
      </c>
      <c r="BV56" s="2">
        <v>0</v>
      </c>
      <c r="BW56" s="2">
        <v>1</v>
      </c>
      <c r="BX56" s="2">
        <v>0</v>
      </c>
      <c r="BY56" s="2">
        <v>1.666666666666667</v>
      </c>
      <c r="BZ56" s="2">
        <v>0.66666666666666663</v>
      </c>
      <c r="CA56" s="2">
        <v>1.333333333333333</v>
      </c>
      <c r="CB56" s="2">
        <v>0.66666666666666663</v>
      </c>
      <c r="CC56" s="2">
        <v>1.333333333333333</v>
      </c>
      <c r="CD56" s="2">
        <v>1</v>
      </c>
      <c r="CE56" s="2">
        <v>0.66666666666666663</v>
      </c>
      <c r="CF56" s="2">
        <v>0.66666666666666663</v>
      </c>
      <c r="CG56" s="2">
        <v>0.66666666666666663</v>
      </c>
      <c r="CH56" s="2">
        <v>1.666666666666667</v>
      </c>
      <c r="CI56" s="2">
        <v>3.666666666666667</v>
      </c>
      <c r="CJ56" s="2">
        <v>10</v>
      </c>
      <c r="CK56" s="2">
        <f t="shared" si="12"/>
        <v>26.666666666666664</v>
      </c>
      <c r="CL56" s="2">
        <f t="shared" si="13"/>
        <v>7.0064809949203014E-3</v>
      </c>
      <c r="CM56" s="16">
        <f>SUM(CL56:CL59)</f>
        <v>1.4012961989840603E-2</v>
      </c>
    </row>
    <row r="57" spans="1:91" x14ac:dyDescent="0.25">
      <c r="A57" t="s">
        <v>84</v>
      </c>
      <c r="B57">
        <v>0</v>
      </c>
      <c r="C57">
        <v>0</v>
      </c>
      <c r="D57">
        <v>0.33333333333333331</v>
      </c>
      <c r="E57">
        <v>0</v>
      </c>
      <c r="F57">
        <v>0</v>
      </c>
      <c r="G57">
        <v>0</v>
      </c>
      <c r="H57">
        <v>0.33333333333333331</v>
      </c>
      <c r="I57">
        <v>0</v>
      </c>
      <c r="J57">
        <v>0</v>
      </c>
      <c r="K57">
        <v>0</v>
      </c>
      <c r="L57">
        <v>0.33333333333333331</v>
      </c>
      <c r="M57">
        <v>0</v>
      </c>
      <c r="N57">
        <v>0</v>
      </c>
      <c r="O57">
        <v>0</v>
      </c>
      <c r="P57">
        <v>0</v>
      </c>
      <c r="Q57">
        <v>0.33333333333333331</v>
      </c>
      <c r="R57">
        <v>0</v>
      </c>
      <c r="S57">
        <v>0</v>
      </c>
      <c r="T57">
        <f t="shared" si="8"/>
        <v>6.666666666666667</v>
      </c>
      <c r="U57" s="2">
        <f t="shared" si="6"/>
        <v>8.8456435205661228E-4</v>
      </c>
      <c r="V57" s="15"/>
      <c r="X57" s="2" t="s">
        <v>23</v>
      </c>
      <c r="Y57" s="2">
        <v>0.33333333333333331</v>
      </c>
      <c r="Z57" s="2">
        <v>0.33333333333333331</v>
      </c>
      <c r="AA57" s="2">
        <v>0.66666666666666663</v>
      </c>
      <c r="AB57" s="2">
        <v>0</v>
      </c>
      <c r="AC57" s="2">
        <v>0.33333333333333331</v>
      </c>
      <c r="AD57" s="2">
        <v>0.33333333333333331</v>
      </c>
      <c r="AE57" s="2">
        <v>0</v>
      </c>
      <c r="AF57" s="2">
        <v>0.33333333333333331</v>
      </c>
      <c r="AG57" s="2">
        <v>0</v>
      </c>
      <c r="AH57" s="2">
        <v>0</v>
      </c>
      <c r="AI57" s="2">
        <v>0.33333333333333331</v>
      </c>
      <c r="AJ57" s="2">
        <v>1.333333333333333</v>
      </c>
      <c r="AK57" s="2">
        <v>0.66666666666666663</v>
      </c>
      <c r="AL57" s="2">
        <v>0.33333333333333331</v>
      </c>
      <c r="AM57" s="2">
        <v>0.33333333333333331</v>
      </c>
      <c r="AN57" s="2">
        <v>2.333333333333333</v>
      </c>
      <c r="AO57" s="2">
        <v>3</v>
      </c>
      <c r="AP57" s="2">
        <v>12.66666666666667</v>
      </c>
      <c r="AQ57" s="2">
        <f t="shared" si="9"/>
        <v>23.333333333333336</v>
      </c>
      <c r="AR57" s="2">
        <f t="shared" si="7"/>
        <v>7.7117990525504033E-3</v>
      </c>
      <c r="AS57" s="15">
        <f>SUM(AR57:AR61)</f>
        <v>1.5423598105100807E-2</v>
      </c>
      <c r="AU57" t="s">
        <v>84</v>
      </c>
      <c r="AV57">
        <v>0</v>
      </c>
      <c r="AW57">
        <v>0</v>
      </c>
      <c r="AX57">
        <v>0.33333333333333331</v>
      </c>
      <c r="AY57">
        <v>0</v>
      </c>
      <c r="AZ57">
        <v>0.66666666666666663</v>
      </c>
      <c r="BA57">
        <v>0</v>
      </c>
      <c r="BB57">
        <v>0.33333333333333331</v>
      </c>
      <c r="BC57">
        <v>0.33333333333333331</v>
      </c>
      <c r="BD57">
        <v>0.66666666666666663</v>
      </c>
      <c r="BE57">
        <v>1</v>
      </c>
      <c r="BF57">
        <v>1</v>
      </c>
      <c r="BG57">
        <v>0.33333333333333331</v>
      </c>
      <c r="BH57">
        <v>0</v>
      </c>
      <c r="BI57">
        <v>0</v>
      </c>
      <c r="BJ57">
        <v>0.66666666666666663</v>
      </c>
      <c r="BK57">
        <v>0.33333333333333331</v>
      </c>
      <c r="BL57">
        <v>0</v>
      </c>
      <c r="BM57">
        <v>0</v>
      </c>
      <c r="BN57">
        <f t="shared" si="10"/>
        <v>5.6666666666666661</v>
      </c>
      <c r="BO57" s="2">
        <f t="shared" si="11"/>
        <v>1.7260635597522588E-3</v>
      </c>
      <c r="BP57" s="15"/>
      <c r="BR57" t="s">
        <v>83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0.66666666666666663</v>
      </c>
      <c r="CI57">
        <v>2.666666666666667</v>
      </c>
      <c r="CJ57">
        <v>7.666666666666667</v>
      </c>
      <c r="CK57">
        <f t="shared" si="12"/>
        <v>11</v>
      </c>
      <c r="CL57" s="2">
        <f t="shared" si="13"/>
        <v>2.8901734104046246E-3</v>
      </c>
      <c r="CM57" s="16"/>
    </row>
    <row r="58" spans="1:91" x14ac:dyDescent="0.25">
      <c r="A58" t="s">
        <v>85</v>
      </c>
      <c r="B58">
        <v>0.33333333333333331</v>
      </c>
      <c r="C58">
        <v>0.33333333333333331</v>
      </c>
      <c r="D58">
        <v>0.33333333333333331</v>
      </c>
      <c r="E58">
        <v>0.33333333333333331</v>
      </c>
      <c r="F58">
        <v>0.33333333333333331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0.33333333333333331</v>
      </c>
      <c r="O58">
        <v>0.66666666666666663</v>
      </c>
      <c r="P58">
        <v>0</v>
      </c>
      <c r="Q58">
        <v>0.66666666666666663</v>
      </c>
      <c r="R58">
        <v>0</v>
      </c>
      <c r="S58">
        <v>1</v>
      </c>
      <c r="T58">
        <f t="shared" si="8"/>
        <v>383.66666666666674</v>
      </c>
      <c r="U58" s="2">
        <f t="shared" si="6"/>
        <v>5.0906678460858043E-2</v>
      </c>
      <c r="V58" s="15"/>
      <c r="X58" t="s">
        <v>143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0.66666666666666663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f t="shared" si="9"/>
        <v>0.66666666666666663</v>
      </c>
      <c r="AR58" s="2">
        <f t="shared" si="7"/>
        <v>2.2033711578715433E-4</v>
      </c>
      <c r="AS58" s="15"/>
      <c r="AU58" t="s">
        <v>85</v>
      </c>
      <c r="AV58">
        <v>0.33333333333333331</v>
      </c>
      <c r="AW58">
        <v>0.33333333333333331</v>
      </c>
      <c r="AX58">
        <v>0.33333333333333331</v>
      </c>
      <c r="AY58">
        <v>0</v>
      </c>
      <c r="AZ58">
        <v>1</v>
      </c>
      <c r="BA58">
        <v>0.66666666666666663</v>
      </c>
      <c r="BB58">
        <v>0.33333333333333331</v>
      </c>
      <c r="BC58">
        <v>0.33333333333333331</v>
      </c>
      <c r="BD58">
        <v>0.33333333333333331</v>
      </c>
      <c r="BE58">
        <v>0.33333333333333331</v>
      </c>
      <c r="BF58">
        <v>0.33333333333333331</v>
      </c>
      <c r="BG58">
        <v>0</v>
      </c>
      <c r="BH58">
        <v>1</v>
      </c>
      <c r="BI58">
        <v>0.33333333333333331</v>
      </c>
      <c r="BJ58">
        <v>0.33333333333333331</v>
      </c>
      <c r="BK58">
        <v>0.66666666666666663</v>
      </c>
      <c r="BL58">
        <v>0.33333333333333331</v>
      </c>
      <c r="BM58">
        <v>1.333333333333333</v>
      </c>
      <c r="BN58">
        <f t="shared" si="10"/>
        <v>8.3333333333333321</v>
      </c>
      <c r="BO58" s="2">
        <f t="shared" si="11"/>
        <v>2.5383287643415569E-3</v>
      </c>
      <c r="BP58" s="15"/>
      <c r="BR58" t="s">
        <v>84</v>
      </c>
      <c r="BS58">
        <v>0</v>
      </c>
      <c r="BT58">
        <v>0.33333333333333331</v>
      </c>
      <c r="BU58">
        <v>0</v>
      </c>
      <c r="BV58">
        <v>0</v>
      </c>
      <c r="BW58">
        <v>0.33333333333333331</v>
      </c>
      <c r="BX58">
        <v>0</v>
      </c>
      <c r="BY58">
        <v>0.66666666666666663</v>
      </c>
      <c r="BZ58">
        <v>0.33333333333333331</v>
      </c>
      <c r="CA58">
        <v>1</v>
      </c>
      <c r="CB58">
        <v>0.33333333333333331</v>
      </c>
      <c r="CC58">
        <v>1</v>
      </c>
      <c r="CD58">
        <v>0.33333333333333331</v>
      </c>
      <c r="CE58">
        <v>0</v>
      </c>
      <c r="CF58">
        <v>0.33333333333333331</v>
      </c>
      <c r="CG58">
        <v>0</v>
      </c>
      <c r="CH58">
        <v>0</v>
      </c>
      <c r="CI58">
        <v>0</v>
      </c>
      <c r="CJ58">
        <v>0.66666666666666663</v>
      </c>
      <c r="CK58">
        <f t="shared" si="12"/>
        <v>5.333333333333333</v>
      </c>
      <c r="CL58" s="2">
        <f t="shared" si="13"/>
        <v>1.4012961989840604E-3</v>
      </c>
      <c r="CM58" s="16"/>
    </row>
    <row r="59" spans="1:91" x14ac:dyDescent="0.25">
      <c r="A59" s="2" t="s">
        <v>24</v>
      </c>
      <c r="B59" s="2">
        <v>0</v>
      </c>
      <c r="C59" s="2">
        <v>0.33333333333333331</v>
      </c>
      <c r="D59" s="2">
        <v>0</v>
      </c>
      <c r="E59" s="2">
        <v>1</v>
      </c>
      <c r="F59" s="2">
        <v>0.33333333333333331</v>
      </c>
      <c r="G59" s="2">
        <v>0.33333333333333331</v>
      </c>
      <c r="H59" s="2">
        <v>1.333333333333333</v>
      </c>
      <c r="I59" s="2">
        <v>1.666666666666667</v>
      </c>
      <c r="J59" s="2">
        <v>2.666666666666667</v>
      </c>
      <c r="K59" s="2">
        <v>7.666666666666667</v>
      </c>
      <c r="L59" s="2">
        <v>12.66666666666667</v>
      </c>
      <c r="M59" s="2">
        <v>18</v>
      </c>
      <c r="N59" s="2">
        <v>18.333333333333329</v>
      </c>
      <c r="O59" s="2">
        <v>25.333333333333329</v>
      </c>
      <c r="P59" s="2">
        <v>32.333333333333343</v>
      </c>
      <c r="Q59" s="2">
        <v>50.333333333333343</v>
      </c>
      <c r="R59" s="2">
        <v>49.333333333333343</v>
      </c>
      <c r="S59" s="2">
        <v>156.66666666666671</v>
      </c>
      <c r="T59" s="2">
        <f t="shared" si="8"/>
        <v>381.66666666666663</v>
      </c>
      <c r="U59" s="2">
        <f t="shared" si="6"/>
        <v>5.0641309155241045E-2</v>
      </c>
      <c r="V59" s="15">
        <f>SUM(U59:U67)</f>
        <v>0.19053516143299423</v>
      </c>
      <c r="X59" t="s">
        <v>83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0.33333333333333331</v>
      </c>
      <c r="AN59">
        <v>2.333333333333333</v>
      </c>
      <c r="AO59">
        <v>2</v>
      </c>
      <c r="AP59">
        <v>10.33333333333333</v>
      </c>
      <c r="AQ59">
        <f t="shared" si="9"/>
        <v>14.999999999999996</v>
      </c>
      <c r="AR59" s="2">
        <f t="shared" si="7"/>
        <v>4.9575851052109715E-3</v>
      </c>
      <c r="AS59" s="15"/>
      <c r="AU59" s="2" t="s">
        <v>24</v>
      </c>
      <c r="AV59" s="2">
        <v>0.66666666666666663</v>
      </c>
      <c r="AW59" s="2">
        <v>0</v>
      </c>
      <c r="AX59" s="2">
        <v>0.33333333333333331</v>
      </c>
      <c r="AY59" s="2">
        <v>0</v>
      </c>
      <c r="AZ59" s="2">
        <v>0.66666666666666663</v>
      </c>
      <c r="BA59" s="2">
        <v>1</v>
      </c>
      <c r="BB59" s="2">
        <v>1.333333333333333</v>
      </c>
      <c r="BC59" s="2">
        <v>2.666666666666667</v>
      </c>
      <c r="BD59" s="2">
        <v>5.666666666666667</v>
      </c>
      <c r="BE59" s="2">
        <v>6.333333333333333</v>
      </c>
      <c r="BF59" s="2">
        <v>12.33333333333333</v>
      </c>
      <c r="BG59" s="2">
        <v>19.666666666666671</v>
      </c>
      <c r="BH59" s="2">
        <v>24.333333333333329</v>
      </c>
      <c r="BI59" s="2">
        <v>30.333333333333329</v>
      </c>
      <c r="BJ59" s="2">
        <v>39</v>
      </c>
      <c r="BK59" s="2">
        <v>46.333333333333343</v>
      </c>
      <c r="BL59" s="2">
        <v>59.666666666666657</v>
      </c>
      <c r="BM59" s="2">
        <v>113</v>
      </c>
      <c r="BN59" s="2">
        <f t="shared" si="10"/>
        <v>363.33333333333331</v>
      </c>
      <c r="BO59" s="2">
        <f t="shared" si="11"/>
        <v>0.11067113412529189</v>
      </c>
      <c r="BP59" s="15">
        <f>SUM(BO59:BO67)</f>
        <v>0.24824855315260427</v>
      </c>
      <c r="BR59" t="s">
        <v>85</v>
      </c>
      <c r="BS59">
        <v>0.33333333333333331</v>
      </c>
      <c r="BT59">
        <v>1</v>
      </c>
      <c r="BU59">
        <v>0</v>
      </c>
      <c r="BV59">
        <v>0</v>
      </c>
      <c r="BW59">
        <v>0.66666666666666663</v>
      </c>
      <c r="BX59">
        <v>0</v>
      </c>
      <c r="BY59">
        <v>1</v>
      </c>
      <c r="BZ59">
        <v>0.33333333333333331</v>
      </c>
      <c r="CA59">
        <v>0.33333333333333331</v>
      </c>
      <c r="CB59">
        <v>0.33333333333333331</v>
      </c>
      <c r="CC59">
        <v>0.33333333333333331</v>
      </c>
      <c r="CD59">
        <v>0.66666666666666663</v>
      </c>
      <c r="CE59">
        <v>0.66666666666666663</v>
      </c>
      <c r="CF59">
        <v>0.33333333333333331</v>
      </c>
      <c r="CG59">
        <v>0.66666666666666663</v>
      </c>
      <c r="CH59">
        <v>1</v>
      </c>
      <c r="CI59">
        <v>1</v>
      </c>
      <c r="CJ59">
        <v>1.666666666666667</v>
      </c>
      <c r="CK59">
        <f t="shared" si="12"/>
        <v>10.333333333333336</v>
      </c>
      <c r="CL59" s="2">
        <f t="shared" si="13"/>
        <v>2.7150113855316177E-3</v>
      </c>
      <c r="CM59" s="16"/>
    </row>
    <row r="60" spans="1:91" x14ac:dyDescent="0.25">
      <c r="A60" t="s">
        <v>86</v>
      </c>
      <c r="B60">
        <v>0</v>
      </c>
      <c r="C60">
        <v>0</v>
      </c>
      <c r="D60">
        <v>0</v>
      </c>
      <c r="E60">
        <v>0.33333333333333331</v>
      </c>
      <c r="F60">
        <v>0</v>
      </c>
      <c r="G60">
        <v>0</v>
      </c>
      <c r="H60">
        <v>0.33333333333333331</v>
      </c>
      <c r="I60">
        <v>0.33333333333333331</v>
      </c>
      <c r="J60">
        <v>0</v>
      </c>
      <c r="K60">
        <v>0</v>
      </c>
      <c r="L60">
        <v>0.33333333333333331</v>
      </c>
      <c r="M60">
        <v>0.66666666666666663</v>
      </c>
      <c r="N60">
        <v>0.66666666666666663</v>
      </c>
      <c r="O60">
        <v>0.33333333333333331</v>
      </c>
      <c r="P60">
        <v>0</v>
      </c>
      <c r="Q60">
        <v>0</v>
      </c>
      <c r="R60">
        <v>0</v>
      </c>
      <c r="S60">
        <v>0.33333333333333331</v>
      </c>
      <c r="T60">
        <f t="shared" si="8"/>
        <v>94</v>
      </c>
      <c r="U60" s="2">
        <f t="shared" si="6"/>
        <v>1.2472357363998232E-2</v>
      </c>
      <c r="V60" s="15"/>
      <c r="X60" t="s">
        <v>84</v>
      </c>
      <c r="Y60">
        <v>0.33333333333333331</v>
      </c>
      <c r="Z60">
        <v>0</v>
      </c>
      <c r="AA60">
        <v>0</v>
      </c>
      <c r="AB60">
        <v>0</v>
      </c>
      <c r="AC60">
        <v>0.33333333333333331</v>
      </c>
      <c r="AD60">
        <v>0</v>
      </c>
      <c r="AE60">
        <v>0</v>
      </c>
      <c r="AF60">
        <v>0.33333333333333331</v>
      </c>
      <c r="AG60">
        <v>0</v>
      </c>
      <c r="AH60">
        <v>0</v>
      </c>
      <c r="AI60">
        <v>0</v>
      </c>
      <c r="AJ60">
        <v>0.66666666666666663</v>
      </c>
      <c r="AK60">
        <v>0.33333333333333331</v>
      </c>
      <c r="AL60">
        <v>0</v>
      </c>
      <c r="AM60">
        <v>0</v>
      </c>
      <c r="AN60">
        <v>0</v>
      </c>
      <c r="AO60">
        <v>0.33333333333333331</v>
      </c>
      <c r="AP60">
        <v>0.33333333333333331</v>
      </c>
      <c r="AQ60">
        <f t="shared" si="9"/>
        <v>2.6666666666666665</v>
      </c>
      <c r="AR60" s="2">
        <f t="shared" si="7"/>
        <v>8.8134846314861734E-4</v>
      </c>
      <c r="AS60" s="15"/>
      <c r="AU60" t="s">
        <v>86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0.33333333333333331</v>
      </c>
      <c r="BE60">
        <v>0</v>
      </c>
      <c r="BF60">
        <v>0</v>
      </c>
      <c r="BG60">
        <v>0</v>
      </c>
      <c r="BH60">
        <v>0.33333333333333331</v>
      </c>
      <c r="BI60">
        <v>0</v>
      </c>
      <c r="BJ60">
        <v>0</v>
      </c>
      <c r="BK60">
        <v>0</v>
      </c>
      <c r="BL60">
        <v>0.66666666666666663</v>
      </c>
      <c r="BM60">
        <v>0</v>
      </c>
      <c r="BN60">
        <f t="shared" si="10"/>
        <v>1.3333333333333333</v>
      </c>
      <c r="BO60" s="2">
        <f t="shared" si="11"/>
        <v>4.0613260229464913E-4</v>
      </c>
      <c r="BP60" s="15"/>
      <c r="BR60" s="2" t="s">
        <v>44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0.33333333333333331</v>
      </c>
      <c r="CH60" s="2">
        <v>0</v>
      </c>
      <c r="CI60" s="2">
        <v>0</v>
      </c>
      <c r="CJ60" s="2">
        <v>0</v>
      </c>
      <c r="CK60" s="2">
        <f t="shared" si="12"/>
        <v>0.33333333333333331</v>
      </c>
      <c r="CL60" s="2">
        <f t="shared" si="13"/>
        <v>8.7581012436503772E-5</v>
      </c>
      <c r="CM60" s="16">
        <f>SUM(CL60)</f>
        <v>8.7581012436503772E-5</v>
      </c>
    </row>
    <row r="61" spans="1:91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0.33333333333333331</v>
      </c>
      <c r="J61">
        <v>0.33333333333333331</v>
      </c>
      <c r="K61">
        <v>1.333333333333333</v>
      </c>
      <c r="L61">
        <v>3</v>
      </c>
      <c r="M61">
        <v>2.333333333333333</v>
      </c>
      <c r="N61">
        <v>3.666666666666667</v>
      </c>
      <c r="O61">
        <v>6.666666666666667</v>
      </c>
      <c r="P61">
        <v>7.666666666666667</v>
      </c>
      <c r="Q61">
        <v>11</v>
      </c>
      <c r="R61">
        <v>10.66666666666667</v>
      </c>
      <c r="S61">
        <v>43.666666666666657</v>
      </c>
      <c r="T61">
        <f t="shared" si="8"/>
        <v>174</v>
      </c>
      <c r="U61" s="2">
        <f t="shared" si="6"/>
        <v>2.3087129588677577E-2</v>
      </c>
      <c r="V61" s="15"/>
      <c r="X61" t="s">
        <v>85</v>
      </c>
      <c r="Y61">
        <v>0</v>
      </c>
      <c r="Z61">
        <v>0.33333333333333331</v>
      </c>
      <c r="AA61">
        <v>0.66666666666666663</v>
      </c>
      <c r="AB61">
        <v>0</v>
      </c>
      <c r="AC61">
        <v>0</v>
      </c>
      <c r="AD61">
        <v>0.33333333333333331</v>
      </c>
      <c r="AE61">
        <v>0</v>
      </c>
      <c r="AF61">
        <v>0</v>
      </c>
      <c r="AG61">
        <v>0</v>
      </c>
      <c r="AH61">
        <v>0</v>
      </c>
      <c r="AI61">
        <v>0.33333333333333331</v>
      </c>
      <c r="AJ61">
        <v>0</v>
      </c>
      <c r="AK61">
        <v>0.33333333333333331</v>
      </c>
      <c r="AL61">
        <v>0.33333333333333331</v>
      </c>
      <c r="AM61">
        <v>0</v>
      </c>
      <c r="AN61">
        <v>0</v>
      </c>
      <c r="AO61">
        <v>0.66666666666666663</v>
      </c>
      <c r="AP61">
        <v>2</v>
      </c>
      <c r="AQ61">
        <f t="shared" si="9"/>
        <v>5</v>
      </c>
      <c r="AR61" s="2">
        <f t="shared" si="7"/>
        <v>1.6525283684036577E-3</v>
      </c>
      <c r="AS61" s="15"/>
      <c r="AU61" t="s">
        <v>87</v>
      </c>
      <c r="AV61">
        <v>0</v>
      </c>
      <c r="AW61">
        <v>0</v>
      </c>
      <c r="AX61">
        <v>0</v>
      </c>
      <c r="AY61">
        <v>0</v>
      </c>
      <c r="AZ61">
        <v>0.33333333333333331</v>
      </c>
      <c r="BA61">
        <v>0.33333333333333331</v>
      </c>
      <c r="BB61">
        <v>0</v>
      </c>
      <c r="BC61">
        <v>0.33333333333333331</v>
      </c>
      <c r="BD61">
        <v>0.66666666666666663</v>
      </c>
      <c r="BE61">
        <v>0.66666666666666663</v>
      </c>
      <c r="BF61">
        <v>2.333333333333333</v>
      </c>
      <c r="BG61">
        <v>4</v>
      </c>
      <c r="BH61">
        <v>3</v>
      </c>
      <c r="BI61">
        <v>2.666666666666667</v>
      </c>
      <c r="BJ61">
        <v>6.333333333333333</v>
      </c>
      <c r="BK61">
        <v>10</v>
      </c>
      <c r="BL61">
        <v>9</v>
      </c>
      <c r="BM61">
        <v>26.666666666666671</v>
      </c>
      <c r="BN61">
        <f t="shared" si="10"/>
        <v>66.333333333333343</v>
      </c>
      <c r="BO61" s="2">
        <f t="shared" si="11"/>
        <v>2.0205096964158797E-2</v>
      </c>
      <c r="BP61" s="15"/>
      <c r="BR61" s="2" t="s">
        <v>24</v>
      </c>
      <c r="BS61" s="2">
        <v>0.33333333333333331</v>
      </c>
      <c r="BT61" s="2">
        <v>0</v>
      </c>
      <c r="BU61" s="2">
        <v>0.33333333333333331</v>
      </c>
      <c r="BV61" s="2">
        <v>0.66666666666666663</v>
      </c>
      <c r="BW61" s="2">
        <v>0.33333333333333331</v>
      </c>
      <c r="BX61" s="2">
        <v>1</v>
      </c>
      <c r="BY61" s="2">
        <v>1</v>
      </c>
      <c r="BZ61" s="2">
        <v>3.666666666666667</v>
      </c>
      <c r="CA61" s="2">
        <v>7</v>
      </c>
      <c r="CB61" s="2">
        <v>10.66666666666667</v>
      </c>
      <c r="CC61" s="2">
        <v>11.33333333333333</v>
      </c>
      <c r="CD61" s="2">
        <v>23</v>
      </c>
      <c r="CE61" s="2">
        <v>31</v>
      </c>
      <c r="CF61" s="2">
        <v>38.333333333333343</v>
      </c>
      <c r="CG61" s="2">
        <v>43</v>
      </c>
      <c r="CH61" s="2">
        <v>49.333333333333343</v>
      </c>
      <c r="CI61" s="2">
        <v>63.666666666666657</v>
      </c>
      <c r="CJ61" s="2">
        <v>112.3333333333333</v>
      </c>
      <c r="CK61" s="2">
        <f t="shared" si="12"/>
        <v>397</v>
      </c>
      <c r="CL61" s="2">
        <f t="shared" si="13"/>
        <v>0.104308985811876</v>
      </c>
      <c r="CM61" s="16">
        <f>SUM(CL61:CL69)</f>
        <v>0.23892100192678228</v>
      </c>
    </row>
    <row r="62" spans="1:91" x14ac:dyDescent="0.25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0.66666666666666663</v>
      </c>
      <c r="I62">
        <v>0</v>
      </c>
      <c r="J62">
        <v>0.66666666666666663</v>
      </c>
      <c r="K62">
        <v>2.333333333333333</v>
      </c>
      <c r="L62">
        <v>4</v>
      </c>
      <c r="M62">
        <v>4</v>
      </c>
      <c r="N62">
        <v>6</v>
      </c>
      <c r="O62">
        <v>5.333333333333333</v>
      </c>
      <c r="P62">
        <v>9.6666666666666661</v>
      </c>
      <c r="Q62">
        <v>12</v>
      </c>
      <c r="R62">
        <v>10.33333333333333</v>
      </c>
      <c r="S62">
        <v>28.333333333333329</v>
      </c>
      <c r="T62">
        <f t="shared" si="8"/>
        <v>155.33333333333331</v>
      </c>
      <c r="U62" s="2">
        <f t="shared" si="6"/>
        <v>2.0610349402919063E-2</v>
      </c>
      <c r="V62" s="15"/>
      <c r="X62" s="2" t="s">
        <v>24</v>
      </c>
      <c r="Y62" s="2">
        <v>0.66666666666666663</v>
      </c>
      <c r="Z62" s="2">
        <v>0.66666666666666663</v>
      </c>
      <c r="AA62" s="2">
        <v>0.33333333333333331</v>
      </c>
      <c r="AB62" s="2">
        <v>0.33333333333333331</v>
      </c>
      <c r="AC62" s="2">
        <v>0</v>
      </c>
      <c r="AD62" s="2">
        <v>1</v>
      </c>
      <c r="AE62" s="2">
        <v>1.666666666666667</v>
      </c>
      <c r="AF62" s="2">
        <v>1</v>
      </c>
      <c r="AG62" s="2">
        <v>3.666666666666667</v>
      </c>
      <c r="AH62" s="2">
        <v>6</v>
      </c>
      <c r="AI62" s="2">
        <v>10.33333333333333</v>
      </c>
      <c r="AJ62" s="2">
        <v>14.66666666666667</v>
      </c>
      <c r="AK62" s="2">
        <v>23.333333333333329</v>
      </c>
      <c r="AL62" s="2">
        <v>31</v>
      </c>
      <c r="AM62" s="2">
        <v>34.333333333333343</v>
      </c>
      <c r="AN62" s="2">
        <v>48.333333333333343</v>
      </c>
      <c r="AO62" s="2">
        <v>55.333333333333343</v>
      </c>
      <c r="AP62" s="2">
        <v>160.33333333333329</v>
      </c>
      <c r="AQ62" s="2">
        <f t="shared" si="9"/>
        <v>393</v>
      </c>
      <c r="AR62" s="2">
        <f t="shared" si="7"/>
        <v>0.12988872975652749</v>
      </c>
      <c r="AS62" s="15">
        <f>SUM(AR62:AR70)</f>
        <v>0.29062465572325658</v>
      </c>
      <c r="AU62" t="s">
        <v>88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0.33333333333333331</v>
      </c>
      <c r="BC62">
        <v>0.66666666666666663</v>
      </c>
      <c r="BD62">
        <v>3</v>
      </c>
      <c r="BE62">
        <v>3</v>
      </c>
      <c r="BF62">
        <v>5.333333333333333</v>
      </c>
      <c r="BG62">
        <v>6.666666666666667</v>
      </c>
      <c r="BH62">
        <v>6</v>
      </c>
      <c r="BI62">
        <v>10.66666666666667</v>
      </c>
      <c r="BJ62">
        <v>13.66666666666667</v>
      </c>
      <c r="BK62">
        <v>14</v>
      </c>
      <c r="BL62">
        <v>14.33333333333333</v>
      </c>
      <c r="BM62">
        <v>21.666666666666671</v>
      </c>
      <c r="BN62">
        <f t="shared" si="10"/>
        <v>99.333333333333343</v>
      </c>
      <c r="BO62" s="2">
        <f t="shared" si="11"/>
        <v>3.0256878870951364E-2</v>
      </c>
      <c r="BP62" s="15"/>
      <c r="BR62" t="s">
        <v>86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0.66666666666666663</v>
      </c>
      <c r="CA62">
        <v>0</v>
      </c>
      <c r="CB62">
        <v>0</v>
      </c>
      <c r="CC62">
        <v>0</v>
      </c>
      <c r="CD62">
        <v>0.33333333333333331</v>
      </c>
      <c r="CE62">
        <v>0.33333333333333331</v>
      </c>
      <c r="CF62">
        <v>0</v>
      </c>
      <c r="CG62">
        <v>0.33333333333333331</v>
      </c>
      <c r="CH62">
        <v>0</v>
      </c>
      <c r="CI62">
        <v>0</v>
      </c>
      <c r="CJ62">
        <v>0</v>
      </c>
      <c r="CK62">
        <f t="shared" si="12"/>
        <v>1.6666666666666665</v>
      </c>
      <c r="CL62" s="2">
        <f t="shared" si="13"/>
        <v>4.3790506218251883E-4</v>
      </c>
      <c r="CM62" s="16"/>
    </row>
    <row r="63" spans="1:91" x14ac:dyDescent="0.25">
      <c r="A63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0.33333333333333331</v>
      </c>
      <c r="I63">
        <v>0</v>
      </c>
      <c r="J63">
        <v>0.33333333333333331</v>
      </c>
      <c r="K63">
        <v>2</v>
      </c>
      <c r="L63">
        <v>4</v>
      </c>
      <c r="M63">
        <v>3.666666666666667</v>
      </c>
      <c r="N63">
        <v>5.666666666666667</v>
      </c>
      <c r="O63">
        <v>4.666666666666667</v>
      </c>
      <c r="P63">
        <v>8</v>
      </c>
      <c r="Q63">
        <v>9.6666666666666661</v>
      </c>
      <c r="R63">
        <v>9</v>
      </c>
      <c r="S63">
        <v>24.666666666666671</v>
      </c>
      <c r="T63">
        <f t="shared" si="8"/>
        <v>133.66666666666663</v>
      </c>
      <c r="U63" s="2">
        <f t="shared" si="6"/>
        <v>1.7735515258735068E-2</v>
      </c>
      <c r="V63" s="15"/>
      <c r="X63" t="s">
        <v>86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0.33333333333333331</v>
      </c>
      <c r="AF63">
        <v>0.66666666666666663</v>
      </c>
      <c r="AG63">
        <v>0.33333333333333331</v>
      </c>
      <c r="AH63">
        <v>0</v>
      </c>
      <c r="AI63">
        <v>0</v>
      </c>
      <c r="AJ63">
        <v>1.333333333333333</v>
      </c>
      <c r="AK63">
        <v>0.66666666666666663</v>
      </c>
      <c r="AL63">
        <v>0</v>
      </c>
      <c r="AM63">
        <v>0.66666666666666663</v>
      </c>
      <c r="AN63">
        <v>0</v>
      </c>
      <c r="AO63">
        <v>0</v>
      </c>
      <c r="AP63">
        <v>0.33333333333333331</v>
      </c>
      <c r="AQ63">
        <f t="shared" si="9"/>
        <v>4.3333333333333321</v>
      </c>
      <c r="AR63" s="2">
        <f t="shared" si="7"/>
        <v>1.432191252616503E-3</v>
      </c>
      <c r="AS63" s="15"/>
      <c r="AU63" t="s">
        <v>89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0.66666666666666663</v>
      </c>
      <c r="BD63">
        <v>3</v>
      </c>
      <c r="BE63">
        <v>3</v>
      </c>
      <c r="BF63">
        <v>5.333333333333333</v>
      </c>
      <c r="BG63">
        <v>6</v>
      </c>
      <c r="BH63">
        <v>5.666666666666667</v>
      </c>
      <c r="BI63">
        <v>9.3333333333333339</v>
      </c>
      <c r="BJ63">
        <v>11.33333333333333</v>
      </c>
      <c r="BK63">
        <v>13</v>
      </c>
      <c r="BL63">
        <v>11.33333333333333</v>
      </c>
      <c r="BM63">
        <v>19.666666666666671</v>
      </c>
      <c r="BN63">
        <f t="shared" si="10"/>
        <v>88.333333333333329</v>
      </c>
      <c r="BO63" s="2">
        <f t="shared" si="11"/>
        <v>2.6906284902020506E-2</v>
      </c>
      <c r="BP63" s="15"/>
      <c r="BR63" t="s">
        <v>87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0.33333333333333331</v>
      </c>
      <c r="BY63">
        <v>0.33333333333333331</v>
      </c>
      <c r="BZ63">
        <v>0</v>
      </c>
      <c r="CA63">
        <v>1.333333333333333</v>
      </c>
      <c r="CB63">
        <v>1.333333333333333</v>
      </c>
      <c r="CC63">
        <v>2.333333333333333</v>
      </c>
      <c r="CD63">
        <v>1.333333333333333</v>
      </c>
      <c r="CE63">
        <v>3.666666666666667</v>
      </c>
      <c r="CF63">
        <v>6.666666666666667</v>
      </c>
      <c r="CG63">
        <v>8.6666666666666661</v>
      </c>
      <c r="CH63">
        <v>9</v>
      </c>
      <c r="CI63">
        <v>13.33333333333333</v>
      </c>
      <c r="CJ63">
        <v>28.666666666666671</v>
      </c>
      <c r="CK63">
        <f t="shared" si="12"/>
        <v>77</v>
      </c>
      <c r="CL63" s="2">
        <f t="shared" si="13"/>
        <v>2.0231213872832374E-2</v>
      </c>
      <c r="CM63" s="16"/>
    </row>
    <row r="64" spans="1:91" x14ac:dyDescent="0.25">
      <c r="A64" t="s">
        <v>90</v>
      </c>
      <c r="B64">
        <v>0</v>
      </c>
      <c r="C64">
        <v>0.33333333333333331</v>
      </c>
      <c r="D64">
        <v>0</v>
      </c>
      <c r="E64">
        <v>0.66666666666666663</v>
      </c>
      <c r="F64">
        <v>0.33333333333333331</v>
      </c>
      <c r="G64">
        <v>0.33333333333333331</v>
      </c>
      <c r="H64">
        <v>0.33333333333333331</v>
      </c>
      <c r="I64">
        <v>0.33333333333333331</v>
      </c>
      <c r="J64">
        <v>0.66666666666666663</v>
      </c>
      <c r="K64">
        <v>1.666666666666667</v>
      </c>
      <c r="L64">
        <v>2.333333333333333</v>
      </c>
      <c r="M64">
        <v>2.666666666666667</v>
      </c>
      <c r="N64">
        <v>3</v>
      </c>
      <c r="O64">
        <v>6.333333333333333</v>
      </c>
      <c r="P64">
        <v>4.333333333333333</v>
      </c>
      <c r="Q64">
        <v>8</v>
      </c>
      <c r="R64">
        <v>6</v>
      </c>
      <c r="S64">
        <v>24.333333333333329</v>
      </c>
      <c r="T64">
        <f t="shared" si="8"/>
        <v>187.33333333333334</v>
      </c>
      <c r="U64" s="2">
        <f t="shared" si="6"/>
        <v>2.4856258292790805E-2</v>
      </c>
      <c r="V64" s="15"/>
      <c r="X64" t="s">
        <v>87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3</v>
      </c>
      <c r="AJ64">
        <v>3</v>
      </c>
      <c r="AK64">
        <v>3.666666666666667</v>
      </c>
      <c r="AL64">
        <v>6.666666666666667</v>
      </c>
      <c r="AM64">
        <v>5.333333333333333</v>
      </c>
      <c r="AN64">
        <v>8.6666666666666661</v>
      </c>
      <c r="AO64">
        <v>14</v>
      </c>
      <c r="AP64">
        <v>45</v>
      </c>
      <c r="AQ64">
        <f t="shared" si="9"/>
        <v>91.333333333333343</v>
      </c>
      <c r="AR64" s="2">
        <f t="shared" si="7"/>
        <v>3.0186184862840151E-2</v>
      </c>
      <c r="AS64" s="15"/>
      <c r="AU64" t="s">
        <v>90</v>
      </c>
      <c r="AV64">
        <v>0.33333333333333331</v>
      </c>
      <c r="AW64">
        <v>0</v>
      </c>
      <c r="AX64">
        <v>0.33333333333333331</v>
      </c>
      <c r="AY64">
        <v>0</v>
      </c>
      <c r="AZ64">
        <v>0.33333333333333331</v>
      </c>
      <c r="BA64">
        <v>0.33333333333333331</v>
      </c>
      <c r="BB64">
        <v>0.66666666666666663</v>
      </c>
      <c r="BC64">
        <v>1</v>
      </c>
      <c r="BD64">
        <v>1.333333333333333</v>
      </c>
      <c r="BE64">
        <v>1</v>
      </c>
      <c r="BF64">
        <v>2.333333333333333</v>
      </c>
      <c r="BG64">
        <v>2</v>
      </c>
      <c r="BH64">
        <v>5</v>
      </c>
      <c r="BI64">
        <v>5.666666666666667</v>
      </c>
      <c r="BJ64">
        <v>6</v>
      </c>
      <c r="BK64">
        <v>8.3333333333333339</v>
      </c>
      <c r="BL64">
        <v>9.6666666666666661</v>
      </c>
      <c r="BM64">
        <v>17.666666666666671</v>
      </c>
      <c r="BN64">
        <f t="shared" si="10"/>
        <v>62</v>
      </c>
      <c r="BO64" s="2">
        <f t="shared" si="11"/>
        <v>1.8885166006701187E-2</v>
      </c>
      <c r="BP64" s="15"/>
      <c r="BR64" t="s">
        <v>88</v>
      </c>
      <c r="BS64">
        <v>0</v>
      </c>
      <c r="BT64">
        <v>0</v>
      </c>
      <c r="BU64">
        <v>0</v>
      </c>
      <c r="BV64">
        <v>0.33333333333333331</v>
      </c>
      <c r="BW64">
        <v>0</v>
      </c>
      <c r="BX64">
        <v>0</v>
      </c>
      <c r="BY64">
        <v>0.66666666666666663</v>
      </c>
      <c r="BZ64">
        <v>1</v>
      </c>
      <c r="CA64">
        <v>1.666666666666667</v>
      </c>
      <c r="CB64">
        <v>4.333333333333333</v>
      </c>
      <c r="CC64">
        <v>4</v>
      </c>
      <c r="CD64">
        <v>11</v>
      </c>
      <c r="CE64">
        <v>13.33333333333333</v>
      </c>
      <c r="CF64">
        <v>13.33333333333333</v>
      </c>
      <c r="CG64">
        <v>16.333333333333329</v>
      </c>
      <c r="CH64">
        <v>17.333333333333329</v>
      </c>
      <c r="CI64">
        <v>18</v>
      </c>
      <c r="CJ64">
        <v>28.666666666666671</v>
      </c>
      <c r="CK64">
        <f t="shared" si="12"/>
        <v>130</v>
      </c>
      <c r="CL64" s="2">
        <f t="shared" si="13"/>
        <v>3.415659485023647E-2</v>
      </c>
      <c r="CM64" s="16"/>
    </row>
    <row r="65" spans="1:91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0.66666666666666663</v>
      </c>
      <c r="J65">
        <v>0.66666666666666663</v>
      </c>
      <c r="K65">
        <v>1.666666666666667</v>
      </c>
      <c r="L65">
        <v>3</v>
      </c>
      <c r="M65">
        <v>7</v>
      </c>
      <c r="N65">
        <v>4.333333333333333</v>
      </c>
      <c r="O65">
        <v>6</v>
      </c>
      <c r="P65">
        <v>9</v>
      </c>
      <c r="Q65">
        <v>17</v>
      </c>
      <c r="R65">
        <v>21</v>
      </c>
      <c r="S65">
        <v>55.333333333333343</v>
      </c>
      <c r="T65">
        <f t="shared" si="8"/>
        <v>126</v>
      </c>
      <c r="U65" s="2">
        <f t="shared" si="6"/>
        <v>1.6718266253869969E-2</v>
      </c>
      <c r="V65" s="15"/>
      <c r="X65" t="s">
        <v>88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0.33333333333333331</v>
      </c>
      <c r="AE65">
        <v>0.66666666666666663</v>
      </c>
      <c r="AF65">
        <v>0</v>
      </c>
      <c r="AG65">
        <v>1.333333333333333</v>
      </c>
      <c r="AH65">
        <v>1.666666666666667</v>
      </c>
      <c r="AI65">
        <v>2.333333333333333</v>
      </c>
      <c r="AJ65">
        <v>3</v>
      </c>
      <c r="AK65">
        <v>7</v>
      </c>
      <c r="AL65">
        <v>10.33333333333333</v>
      </c>
      <c r="AM65">
        <v>12.66666666666667</v>
      </c>
      <c r="AN65">
        <v>16</v>
      </c>
      <c r="AO65">
        <v>13.33333333333333</v>
      </c>
      <c r="AP65">
        <v>34</v>
      </c>
      <c r="AQ65">
        <f t="shared" si="9"/>
        <v>102.66666666666667</v>
      </c>
      <c r="AR65" s="2">
        <f t="shared" si="7"/>
        <v>3.3931915831221772E-2</v>
      </c>
      <c r="AS65" s="15"/>
      <c r="AU65" t="s">
        <v>91</v>
      </c>
      <c r="AV65">
        <v>0.33333333333333331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0.33333333333333331</v>
      </c>
      <c r="BC65">
        <v>0.33333333333333331</v>
      </c>
      <c r="BD65">
        <v>0.33333333333333331</v>
      </c>
      <c r="BE65">
        <v>1.333333333333333</v>
      </c>
      <c r="BF65">
        <v>2</v>
      </c>
      <c r="BG65">
        <v>6</v>
      </c>
      <c r="BH65">
        <v>9.3333333333333339</v>
      </c>
      <c r="BI65">
        <v>10.33333333333333</v>
      </c>
      <c r="BJ65">
        <v>12.33333333333333</v>
      </c>
      <c r="BK65">
        <v>13.66666666666667</v>
      </c>
      <c r="BL65">
        <v>25.666666666666671</v>
      </c>
      <c r="BM65">
        <v>44.666666666666657</v>
      </c>
      <c r="BN65">
        <f t="shared" si="10"/>
        <v>126.66666666666666</v>
      </c>
      <c r="BO65" s="2">
        <f t="shared" si="11"/>
        <v>3.8582597217991663E-2</v>
      </c>
      <c r="BP65" s="15"/>
      <c r="BR65" t="s">
        <v>89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0.66666666666666663</v>
      </c>
      <c r="BZ65">
        <v>1</v>
      </c>
      <c r="CA65">
        <v>1.666666666666667</v>
      </c>
      <c r="CB65">
        <v>2.666666666666667</v>
      </c>
      <c r="CC65">
        <v>4</v>
      </c>
      <c r="CD65">
        <v>10.33333333333333</v>
      </c>
      <c r="CE65">
        <v>12</v>
      </c>
      <c r="CF65">
        <v>11.66666666666667</v>
      </c>
      <c r="CG65">
        <v>14.33333333333333</v>
      </c>
      <c r="CH65">
        <v>14.33333333333333</v>
      </c>
      <c r="CI65">
        <v>16.666666666666671</v>
      </c>
      <c r="CJ65">
        <v>26</v>
      </c>
      <c r="CK65">
        <f t="shared" si="12"/>
        <v>115.33333333333333</v>
      </c>
      <c r="CL65" s="2">
        <f t="shared" si="13"/>
        <v>3.0303030303030304E-2</v>
      </c>
      <c r="CM65" s="16"/>
    </row>
    <row r="66" spans="1:91" x14ac:dyDescent="0.25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0.33333333333333331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f t="shared" si="8"/>
        <v>13.666666666666668</v>
      </c>
      <c r="U66" s="2">
        <f t="shared" si="6"/>
        <v>1.8133569217160552E-3</v>
      </c>
      <c r="V66" s="15"/>
      <c r="X66" t="s">
        <v>89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0.33333333333333331</v>
      </c>
      <c r="AE66">
        <v>0.66666666666666663</v>
      </c>
      <c r="AF66">
        <v>0</v>
      </c>
      <c r="AG66">
        <v>1.333333333333333</v>
      </c>
      <c r="AH66">
        <v>1.333333333333333</v>
      </c>
      <c r="AI66">
        <v>1.666666666666667</v>
      </c>
      <c r="AJ66">
        <v>2.666666666666667</v>
      </c>
      <c r="AK66">
        <v>7</v>
      </c>
      <c r="AL66">
        <v>10.33333333333333</v>
      </c>
      <c r="AM66">
        <v>12.33333333333333</v>
      </c>
      <c r="AN66">
        <v>14</v>
      </c>
      <c r="AO66">
        <v>12.33333333333333</v>
      </c>
      <c r="AP66">
        <v>29.333333333333329</v>
      </c>
      <c r="AQ66">
        <f t="shared" si="9"/>
        <v>93.333333333333314</v>
      </c>
      <c r="AR66" s="2">
        <f t="shared" si="7"/>
        <v>3.0847196210201603E-2</v>
      </c>
      <c r="AS66" s="15"/>
      <c r="AU66" t="s">
        <v>92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0.33333333333333331</v>
      </c>
      <c r="BL66">
        <v>0</v>
      </c>
      <c r="BM66">
        <v>0.33333333333333331</v>
      </c>
      <c r="BN66">
        <f t="shared" si="10"/>
        <v>0.66666666666666663</v>
      </c>
      <c r="BO66" s="2">
        <f t="shared" si="11"/>
        <v>2.0306630114732456E-4</v>
      </c>
      <c r="BP66" s="15"/>
      <c r="BR66" t="s">
        <v>90</v>
      </c>
      <c r="BS66">
        <v>0</v>
      </c>
      <c r="BT66">
        <v>0</v>
      </c>
      <c r="BU66">
        <v>0.33333333333333331</v>
      </c>
      <c r="BV66">
        <v>0</v>
      </c>
      <c r="BW66">
        <v>0.33333333333333331</v>
      </c>
      <c r="BX66">
        <v>0.33333333333333331</v>
      </c>
      <c r="BY66">
        <v>0</v>
      </c>
      <c r="BZ66">
        <v>1.333333333333333</v>
      </c>
      <c r="CA66">
        <v>1</v>
      </c>
      <c r="CB66">
        <v>2.333333333333333</v>
      </c>
      <c r="CC66">
        <v>1.333333333333333</v>
      </c>
      <c r="CD66">
        <v>4.333333333333333</v>
      </c>
      <c r="CE66">
        <v>6</v>
      </c>
      <c r="CF66">
        <v>7.333333333333333</v>
      </c>
      <c r="CG66">
        <v>6.333333333333333</v>
      </c>
      <c r="CH66">
        <v>6</v>
      </c>
      <c r="CI66">
        <v>11</v>
      </c>
      <c r="CJ66">
        <v>15</v>
      </c>
      <c r="CK66">
        <f t="shared" si="12"/>
        <v>63</v>
      </c>
      <c r="CL66" s="2">
        <f t="shared" si="13"/>
        <v>1.6552811350499214E-2</v>
      </c>
      <c r="CM66" s="16"/>
    </row>
    <row r="67" spans="1:91" x14ac:dyDescent="0.25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0.66666666666666663</v>
      </c>
      <c r="L67">
        <v>0</v>
      </c>
      <c r="M67">
        <v>1.333333333333333</v>
      </c>
      <c r="N67">
        <v>0.66666666666666663</v>
      </c>
      <c r="O67">
        <v>0.66666666666666663</v>
      </c>
      <c r="P67">
        <v>1.666666666666667</v>
      </c>
      <c r="Q67">
        <v>2.333333333333333</v>
      </c>
      <c r="R67">
        <v>1.333333333333333</v>
      </c>
      <c r="S67">
        <v>4.666666666666667</v>
      </c>
      <c r="T67">
        <f t="shared" si="8"/>
        <v>170.33333333333334</v>
      </c>
      <c r="U67" s="2">
        <f t="shared" si="6"/>
        <v>2.2600619195046443E-2</v>
      </c>
      <c r="V67" s="15"/>
      <c r="X67" t="s">
        <v>90</v>
      </c>
      <c r="Y67">
        <v>0.33333333333333331</v>
      </c>
      <c r="Z67">
        <v>0.66666666666666663</v>
      </c>
      <c r="AA67">
        <v>0.33333333333333331</v>
      </c>
      <c r="AB67">
        <v>0</v>
      </c>
      <c r="AC67">
        <v>0</v>
      </c>
      <c r="AD67">
        <v>0.33333333333333331</v>
      </c>
      <c r="AE67">
        <v>0.33333333333333331</v>
      </c>
      <c r="AF67">
        <v>0.33333333333333331</v>
      </c>
      <c r="AG67">
        <v>0.33333333333333331</v>
      </c>
      <c r="AH67">
        <v>1.333333333333333</v>
      </c>
      <c r="AI67">
        <v>2.666666666666667</v>
      </c>
      <c r="AJ67">
        <v>2.333333333333333</v>
      </c>
      <c r="AK67">
        <v>4</v>
      </c>
      <c r="AL67">
        <v>3.333333333333333</v>
      </c>
      <c r="AM67">
        <v>6.333333333333333</v>
      </c>
      <c r="AN67">
        <v>6.666666666666667</v>
      </c>
      <c r="AO67">
        <v>8.3333333333333339</v>
      </c>
      <c r="AP67">
        <v>26</v>
      </c>
      <c r="AQ67">
        <f t="shared" si="9"/>
        <v>63.666666666666664</v>
      </c>
      <c r="AR67" s="2">
        <f t="shared" si="7"/>
        <v>2.1042194557673241E-2</v>
      </c>
      <c r="AS67" s="15"/>
      <c r="AU67" t="s">
        <v>93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0.33333333333333331</v>
      </c>
      <c r="BB67">
        <v>0</v>
      </c>
      <c r="BC67">
        <v>0.33333333333333331</v>
      </c>
      <c r="BD67">
        <v>0</v>
      </c>
      <c r="BE67">
        <v>0.33333333333333331</v>
      </c>
      <c r="BF67">
        <v>0.33333333333333331</v>
      </c>
      <c r="BG67">
        <v>1</v>
      </c>
      <c r="BH67">
        <v>0.66666666666666663</v>
      </c>
      <c r="BI67">
        <v>1</v>
      </c>
      <c r="BJ67">
        <v>0.66666666666666663</v>
      </c>
      <c r="BK67">
        <v>0</v>
      </c>
      <c r="BL67">
        <v>0.33333333333333331</v>
      </c>
      <c r="BM67">
        <v>2</v>
      </c>
      <c r="BN67">
        <f t="shared" si="10"/>
        <v>6.9999999999999991</v>
      </c>
      <c r="BO67" s="2">
        <f t="shared" si="11"/>
        <v>2.1321961620469078E-3</v>
      </c>
      <c r="BP67" s="15"/>
      <c r="BR67" t="s">
        <v>91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0.33333333333333331</v>
      </c>
      <c r="BY67">
        <v>0</v>
      </c>
      <c r="BZ67">
        <v>0.33333333333333331</v>
      </c>
      <c r="CA67">
        <v>2.333333333333333</v>
      </c>
      <c r="CB67">
        <v>2.666666666666667</v>
      </c>
      <c r="CC67">
        <v>3.666666666666667</v>
      </c>
      <c r="CD67">
        <v>4.666666666666667</v>
      </c>
      <c r="CE67">
        <v>7.666666666666667</v>
      </c>
      <c r="CF67">
        <v>9.6666666666666661</v>
      </c>
      <c r="CG67">
        <v>10.66666666666667</v>
      </c>
      <c r="CH67">
        <v>15</v>
      </c>
      <c r="CI67">
        <v>20</v>
      </c>
      <c r="CJ67">
        <v>36.666666666666657</v>
      </c>
      <c r="CK67">
        <f t="shared" si="12"/>
        <v>113.66666666666666</v>
      </c>
      <c r="CL67" s="2">
        <f t="shared" si="13"/>
        <v>2.9865125240847785E-2</v>
      </c>
      <c r="CM67" s="16"/>
    </row>
    <row r="68" spans="1:91" x14ac:dyDescent="0.25">
      <c r="A68" s="2" t="s">
        <v>25</v>
      </c>
      <c r="B68" s="2">
        <v>3</v>
      </c>
      <c r="C68" s="2">
        <v>1.666666666666667</v>
      </c>
      <c r="D68" s="2">
        <v>0.33333333333333331</v>
      </c>
      <c r="E68" s="2">
        <v>0.33333333333333331</v>
      </c>
      <c r="F68" s="2">
        <v>1</v>
      </c>
      <c r="G68" s="2">
        <v>1.333333333333333</v>
      </c>
      <c r="H68" s="2">
        <v>1</v>
      </c>
      <c r="I68" s="2">
        <v>2</v>
      </c>
      <c r="J68" s="2">
        <v>2</v>
      </c>
      <c r="K68" s="2">
        <v>2</v>
      </c>
      <c r="L68" s="2">
        <v>3</v>
      </c>
      <c r="M68" s="2">
        <v>2</v>
      </c>
      <c r="N68" s="2">
        <v>4.333333333333333</v>
      </c>
      <c r="O68" s="2">
        <v>10.66666666666667</v>
      </c>
      <c r="P68" s="2">
        <v>11.33333333333333</v>
      </c>
      <c r="Q68" s="2">
        <v>15.33333333333333</v>
      </c>
      <c r="R68" s="2">
        <v>19</v>
      </c>
      <c r="S68" s="2">
        <v>76.666666666666671</v>
      </c>
      <c r="T68" s="2">
        <f t="shared" si="8"/>
        <v>157.66666666666669</v>
      </c>
      <c r="U68" s="2">
        <f t="shared" si="6"/>
        <v>2.0919946926138879E-2</v>
      </c>
      <c r="V68" s="15">
        <f>SUM(U68:U75)</f>
        <v>6.8642193719593111E-2</v>
      </c>
      <c r="X68" t="s">
        <v>91</v>
      </c>
      <c r="Y68">
        <v>0.33333333333333331</v>
      </c>
      <c r="Z68">
        <v>0</v>
      </c>
      <c r="AA68">
        <v>0</v>
      </c>
      <c r="AB68">
        <v>0.33333333333333331</v>
      </c>
      <c r="AC68">
        <v>0</v>
      </c>
      <c r="AD68">
        <v>0</v>
      </c>
      <c r="AE68">
        <v>0.33333333333333331</v>
      </c>
      <c r="AF68">
        <v>0</v>
      </c>
      <c r="AG68">
        <v>0.66666666666666663</v>
      </c>
      <c r="AH68">
        <v>1.333333333333333</v>
      </c>
      <c r="AI68">
        <v>1.666666666666667</v>
      </c>
      <c r="AJ68">
        <v>5</v>
      </c>
      <c r="AK68">
        <v>8</v>
      </c>
      <c r="AL68">
        <v>10</v>
      </c>
      <c r="AM68">
        <v>7.666666666666667</v>
      </c>
      <c r="AN68">
        <v>15.66666666666667</v>
      </c>
      <c r="AO68">
        <v>17.333333333333329</v>
      </c>
      <c r="AP68">
        <v>53.333333333333343</v>
      </c>
      <c r="AQ68">
        <f t="shared" si="9"/>
        <v>121.66666666666667</v>
      </c>
      <c r="AR68" s="2">
        <f t="shared" si="7"/>
        <v>4.0211523631155668E-2</v>
      </c>
      <c r="AS68" s="15"/>
      <c r="AU68" s="2" t="s">
        <v>25</v>
      </c>
      <c r="AV68" s="2">
        <v>0.66666666666666663</v>
      </c>
      <c r="AW68" s="2">
        <v>0.66666666666666663</v>
      </c>
      <c r="AX68" s="2">
        <v>0</v>
      </c>
      <c r="AY68" s="2">
        <v>0.33333333333333331</v>
      </c>
      <c r="AZ68" s="2">
        <v>1.666666666666667</v>
      </c>
      <c r="BA68" s="2">
        <v>1.666666666666667</v>
      </c>
      <c r="BB68" s="2">
        <v>0.66666666666666663</v>
      </c>
      <c r="BC68" s="2">
        <v>1</v>
      </c>
      <c r="BD68" s="2">
        <v>3</v>
      </c>
      <c r="BE68" s="2">
        <v>1.333333333333333</v>
      </c>
      <c r="BF68" s="2">
        <v>3.333333333333333</v>
      </c>
      <c r="BG68" s="2">
        <v>5</v>
      </c>
      <c r="BH68" s="2">
        <v>6</v>
      </c>
      <c r="BI68" s="2">
        <v>8</v>
      </c>
      <c r="BJ68" s="2">
        <v>15.33333333333333</v>
      </c>
      <c r="BK68" s="2">
        <v>13.66666666666667</v>
      </c>
      <c r="BL68" s="2">
        <v>20</v>
      </c>
      <c r="BM68" s="2">
        <v>57</v>
      </c>
      <c r="BN68" s="2">
        <f t="shared" si="10"/>
        <v>139.33333333333331</v>
      </c>
      <c r="BO68" s="2">
        <f t="shared" si="11"/>
        <v>4.2440856939790828E-2</v>
      </c>
      <c r="BP68" s="15">
        <f>SUM(BO68:BO73)</f>
        <v>8.5490912783023648E-2</v>
      </c>
      <c r="BR68" t="s">
        <v>92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0.66666666666666663</v>
      </c>
      <c r="CK68">
        <f t="shared" si="12"/>
        <v>0.66666666666666663</v>
      </c>
      <c r="CL68" s="2">
        <f t="shared" si="13"/>
        <v>1.7516202487300754E-4</v>
      </c>
      <c r="CM68" s="16"/>
    </row>
    <row r="69" spans="1:91" x14ac:dyDescent="0.25">
      <c r="A69" t="s">
        <v>147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0.33333333333333331</v>
      </c>
      <c r="Q69">
        <v>0</v>
      </c>
      <c r="R69">
        <v>0</v>
      </c>
      <c r="S69">
        <v>0.33333333333333331</v>
      </c>
      <c r="T69">
        <f t="shared" si="8"/>
        <v>92.333333333333329</v>
      </c>
      <c r="U69" s="2">
        <f t="shared" si="6"/>
        <v>1.2251216275984078E-2</v>
      </c>
      <c r="V69" s="15"/>
      <c r="X69" t="s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0.33333333333333331</v>
      </c>
      <c r="AO69">
        <v>0.33333333333333331</v>
      </c>
      <c r="AP69">
        <v>0</v>
      </c>
      <c r="AQ69">
        <f t="shared" si="9"/>
        <v>0.66666666666666663</v>
      </c>
      <c r="AR69" s="2">
        <f t="shared" si="7"/>
        <v>2.2033711578715433E-4</v>
      </c>
      <c r="AS69" s="15"/>
      <c r="AU69" t="s">
        <v>94</v>
      </c>
      <c r="AV69">
        <v>0.66666666666666663</v>
      </c>
      <c r="AW69">
        <v>0.33333333333333331</v>
      </c>
      <c r="AX69">
        <v>0</v>
      </c>
      <c r="AY69">
        <v>0</v>
      </c>
      <c r="AZ69">
        <v>1.333333333333333</v>
      </c>
      <c r="BA69">
        <v>1.333333333333333</v>
      </c>
      <c r="BB69">
        <v>0</v>
      </c>
      <c r="BC69">
        <v>0</v>
      </c>
      <c r="BD69">
        <v>1</v>
      </c>
      <c r="BE69">
        <v>0.33333333333333331</v>
      </c>
      <c r="BF69">
        <v>2.333333333333333</v>
      </c>
      <c r="BG69">
        <v>3.333333333333333</v>
      </c>
      <c r="BH69">
        <v>1.666666666666667</v>
      </c>
      <c r="BI69">
        <v>3</v>
      </c>
      <c r="BJ69">
        <v>9.3333333333333339</v>
      </c>
      <c r="BK69">
        <v>9</v>
      </c>
      <c r="BL69">
        <v>11.33333333333333</v>
      </c>
      <c r="BM69">
        <v>32</v>
      </c>
      <c r="BN69">
        <f t="shared" si="10"/>
        <v>77</v>
      </c>
      <c r="BO69" s="2">
        <f t="shared" si="11"/>
        <v>2.3454157782515989E-2</v>
      </c>
      <c r="BP69" s="15"/>
      <c r="BR69" t="s">
        <v>93</v>
      </c>
      <c r="BS69">
        <v>0.33333333333333331</v>
      </c>
      <c r="BT69">
        <v>0</v>
      </c>
      <c r="BU69">
        <v>0</v>
      </c>
      <c r="BV69">
        <v>0.33333333333333331</v>
      </c>
      <c r="BW69">
        <v>0</v>
      </c>
      <c r="BX69">
        <v>0</v>
      </c>
      <c r="BY69">
        <v>0</v>
      </c>
      <c r="BZ69">
        <v>0.33333333333333331</v>
      </c>
      <c r="CA69">
        <v>0.66666666666666663</v>
      </c>
      <c r="CB69">
        <v>0</v>
      </c>
      <c r="CC69">
        <v>0</v>
      </c>
      <c r="CD69">
        <v>1.333333333333333</v>
      </c>
      <c r="CE69">
        <v>0</v>
      </c>
      <c r="CF69">
        <v>1.333333333333333</v>
      </c>
      <c r="CG69">
        <v>0.66666666666666663</v>
      </c>
      <c r="CH69">
        <v>2</v>
      </c>
      <c r="CI69">
        <v>1.333333333333333</v>
      </c>
      <c r="CJ69">
        <v>2.666666666666667</v>
      </c>
      <c r="CK69">
        <f t="shared" si="12"/>
        <v>11</v>
      </c>
      <c r="CL69" s="2">
        <f t="shared" si="13"/>
        <v>2.8901734104046246E-3</v>
      </c>
      <c r="CM69" s="16"/>
    </row>
    <row r="70" spans="1:91" x14ac:dyDescent="0.25">
      <c r="A70" t="s">
        <v>94</v>
      </c>
      <c r="B70">
        <v>1.333333333333333</v>
      </c>
      <c r="C70">
        <v>1.666666666666667</v>
      </c>
      <c r="D70">
        <v>0.33333333333333331</v>
      </c>
      <c r="E70">
        <v>0.33333333333333331</v>
      </c>
      <c r="F70">
        <v>1</v>
      </c>
      <c r="G70">
        <v>0.66666666666666663</v>
      </c>
      <c r="H70">
        <v>1</v>
      </c>
      <c r="I70">
        <v>1</v>
      </c>
      <c r="J70">
        <v>1.666666666666667</v>
      </c>
      <c r="K70">
        <v>2</v>
      </c>
      <c r="L70">
        <v>1.333333333333333</v>
      </c>
      <c r="M70">
        <v>1</v>
      </c>
      <c r="N70">
        <v>2.333333333333333</v>
      </c>
      <c r="O70">
        <v>4</v>
      </c>
      <c r="P70">
        <v>5.333333333333333</v>
      </c>
      <c r="Q70">
        <v>8.3333333333333339</v>
      </c>
      <c r="R70">
        <v>10.66666666666667</v>
      </c>
      <c r="S70">
        <v>47.666666666666657</v>
      </c>
      <c r="T70">
        <f t="shared" ref="T70:T101" si="14">SUM(B70:S71)</f>
        <v>92.666666666666657</v>
      </c>
      <c r="U70" s="2">
        <f t="shared" si="6"/>
        <v>1.2295444493586908E-2</v>
      </c>
      <c r="V70" s="15"/>
      <c r="X70" t="s">
        <v>93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0.33333333333333331</v>
      </c>
      <c r="AE70">
        <v>0</v>
      </c>
      <c r="AF70">
        <v>0</v>
      </c>
      <c r="AG70">
        <v>0</v>
      </c>
      <c r="AH70">
        <v>0.66666666666666663</v>
      </c>
      <c r="AI70">
        <v>0.66666666666666663</v>
      </c>
      <c r="AJ70">
        <v>0</v>
      </c>
      <c r="AK70">
        <v>0</v>
      </c>
      <c r="AL70">
        <v>0.66666666666666663</v>
      </c>
      <c r="AM70">
        <v>1.666666666666667</v>
      </c>
      <c r="AN70">
        <v>1</v>
      </c>
      <c r="AO70">
        <v>2</v>
      </c>
      <c r="AP70">
        <v>1.666666666666667</v>
      </c>
      <c r="AQ70">
        <f t="shared" ref="AQ70:AQ101" si="15">SUM(Y70:AP70)</f>
        <v>8.6666666666666679</v>
      </c>
      <c r="AR70" s="2">
        <f t="shared" si="7"/>
        <v>2.8643825052330069E-3</v>
      </c>
      <c r="AS70" s="15"/>
      <c r="AU70" t="s">
        <v>125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0.33333333333333331</v>
      </c>
      <c r="BN70">
        <f t="shared" ref="BN70:BN101" si="16">SUM(AV70:BM70)</f>
        <v>0.33333333333333331</v>
      </c>
      <c r="BO70" s="2">
        <f t="shared" ref="BO70:BO101" si="17">BN70/$BN$111</f>
        <v>1.0153315057366228E-4</v>
      </c>
      <c r="BP70" s="15"/>
      <c r="BR70" s="2" t="s">
        <v>25</v>
      </c>
      <c r="BS70" s="2">
        <v>1.666666666666667</v>
      </c>
      <c r="BT70" s="2">
        <v>0.33333333333333331</v>
      </c>
      <c r="BU70" s="2">
        <v>0.33333333333333331</v>
      </c>
      <c r="BV70" s="2">
        <v>0</v>
      </c>
      <c r="BW70" s="2">
        <v>0.33333333333333331</v>
      </c>
      <c r="BX70" s="2">
        <v>1.333333333333333</v>
      </c>
      <c r="BY70" s="2">
        <v>1</v>
      </c>
      <c r="BZ70" s="2">
        <v>1.333333333333333</v>
      </c>
      <c r="CA70" s="2">
        <v>2</v>
      </c>
      <c r="CB70" s="2">
        <v>2.333333333333333</v>
      </c>
      <c r="CC70" s="2">
        <v>5.333333333333333</v>
      </c>
      <c r="CD70" s="2">
        <v>3.333333333333333</v>
      </c>
      <c r="CE70" s="2">
        <v>10.33333333333333</v>
      </c>
      <c r="CF70" s="2">
        <v>6.666666666666667</v>
      </c>
      <c r="CG70" s="2">
        <v>11</v>
      </c>
      <c r="CH70" s="2">
        <v>10.33333333333333</v>
      </c>
      <c r="CI70" s="2">
        <v>14.33333333333333</v>
      </c>
      <c r="CJ70" s="2">
        <v>44</v>
      </c>
      <c r="CK70" s="2">
        <f t="shared" ref="CK70:CK101" si="18">SUM(BS70:CJ70)</f>
        <v>115.99999999999999</v>
      </c>
      <c r="CL70" s="2">
        <f t="shared" ref="CL70:CL101" si="19">CK70/$CK$117</f>
        <v>3.047819232790331E-2</v>
      </c>
      <c r="CM70" s="16">
        <f>SUM(CL70:CL77)</f>
        <v>6.1657032755298657E-2</v>
      </c>
    </row>
    <row r="71" spans="1:91" x14ac:dyDescent="0.25">
      <c r="A71" t="s">
        <v>125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f t="shared" si="14"/>
        <v>2</v>
      </c>
      <c r="U71" s="2">
        <f t="shared" ref="U71:U115" si="20">T71/$T$116</f>
        <v>2.6536930561698365E-4</v>
      </c>
      <c r="V71" s="15"/>
      <c r="X71" s="2" t="s">
        <v>25</v>
      </c>
      <c r="Y71" s="2">
        <v>0.66666666666666663</v>
      </c>
      <c r="Z71" s="2">
        <v>1.333333333333333</v>
      </c>
      <c r="AA71" s="2">
        <v>0</v>
      </c>
      <c r="AB71" s="2">
        <v>0.33333333333333331</v>
      </c>
      <c r="AC71" s="2">
        <v>0</v>
      </c>
      <c r="AD71" s="2">
        <v>0.33333333333333331</v>
      </c>
      <c r="AE71" s="2">
        <v>0</v>
      </c>
      <c r="AF71" s="2">
        <v>1</v>
      </c>
      <c r="AG71" s="2">
        <v>0</v>
      </c>
      <c r="AH71" s="2">
        <v>0.66666666666666663</v>
      </c>
      <c r="AI71" s="2">
        <v>2.333333333333333</v>
      </c>
      <c r="AJ71" s="2">
        <v>3</v>
      </c>
      <c r="AK71" s="2">
        <v>4.333333333333333</v>
      </c>
      <c r="AL71" s="2">
        <v>5.666666666666667</v>
      </c>
      <c r="AM71" s="2">
        <v>11.33333333333333</v>
      </c>
      <c r="AN71" s="2">
        <v>12</v>
      </c>
      <c r="AO71" s="2">
        <v>17.333333333333329</v>
      </c>
      <c r="AP71" s="2">
        <v>61.333333333333343</v>
      </c>
      <c r="AQ71" s="2">
        <f t="shared" si="15"/>
        <v>121.66666666666667</v>
      </c>
      <c r="AR71" s="2">
        <f t="shared" ref="AR71:AR120" si="21">AQ71/$AQ$121</f>
        <v>4.0211523631155668E-2</v>
      </c>
      <c r="AS71" s="15">
        <f>SUM(AR71:AR76)</f>
        <v>8.141456428335353E-2</v>
      </c>
      <c r="AU71" t="s">
        <v>95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0.66666666666666663</v>
      </c>
      <c r="BC71">
        <v>0.66666666666666663</v>
      </c>
      <c r="BD71">
        <v>0.33333333333333331</v>
      </c>
      <c r="BE71">
        <v>0.33333333333333331</v>
      </c>
      <c r="BF71">
        <v>0</v>
      </c>
      <c r="BG71">
        <v>0.66666666666666663</v>
      </c>
      <c r="BH71">
        <v>1</v>
      </c>
      <c r="BI71">
        <v>3</v>
      </c>
      <c r="BJ71">
        <v>4</v>
      </c>
      <c r="BK71">
        <v>3.333333333333333</v>
      </c>
      <c r="BL71">
        <v>6</v>
      </c>
      <c r="BM71">
        <v>16</v>
      </c>
      <c r="BN71">
        <f t="shared" si="16"/>
        <v>36</v>
      </c>
      <c r="BO71" s="2">
        <f t="shared" si="17"/>
        <v>1.0965580261955528E-2</v>
      </c>
      <c r="BP71" s="15"/>
      <c r="BR71" t="s">
        <v>147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0.33333333333333331</v>
      </c>
      <c r="CJ71">
        <v>0.66666666666666663</v>
      </c>
      <c r="CK71">
        <f t="shared" si="18"/>
        <v>1</v>
      </c>
      <c r="CL71" s="2">
        <f t="shared" si="19"/>
        <v>2.6274303730951134E-4</v>
      </c>
      <c r="CM71" s="16"/>
    </row>
    <row r="72" spans="1:91" x14ac:dyDescent="0.25">
      <c r="A72" t="s">
        <v>126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f t="shared" si="14"/>
        <v>36.666666666666664</v>
      </c>
      <c r="U72" s="2">
        <f t="shared" si="20"/>
        <v>4.8651039363113669E-3</v>
      </c>
      <c r="V72" s="15"/>
      <c r="X72" t="s">
        <v>147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f t="shared" si="15"/>
        <v>1</v>
      </c>
      <c r="AR72" s="2">
        <f t="shared" si="21"/>
        <v>3.3050567368073151E-4</v>
      </c>
      <c r="AS72" s="15"/>
      <c r="AU72" t="s">
        <v>96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0.33333333333333331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0.33333333333333331</v>
      </c>
      <c r="BJ72">
        <v>0.33333333333333331</v>
      </c>
      <c r="BK72">
        <v>0</v>
      </c>
      <c r="BL72">
        <v>0</v>
      </c>
      <c r="BM72">
        <v>1</v>
      </c>
      <c r="BN72">
        <f t="shared" si="16"/>
        <v>2</v>
      </c>
      <c r="BO72" s="2">
        <f t="shared" si="17"/>
        <v>6.0919890344197372E-4</v>
      </c>
      <c r="BP72" s="15"/>
      <c r="BR72" t="s">
        <v>94</v>
      </c>
      <c r="BS72">
        <v>1.333333333333333</v>
      </c>
      <c r="BT72">
        <v>0.33333333333333331</v>
      </c>
      <c r="BU72">
        <v>0</v>
      </c>
      <c r="BV72">
        <v>0</v>
      </c>
      <c r="BW72">
        <v>0.33333333333333331</v>
      </c>
      <c r="BX72">
        <v>0.66666666666666663</v>
      </c>
      <c r="BY72">
        <v>0.66666666666666663</v>
      </c>
      <c r="BZ72">
        <v>1</v>
      </c>
      <c r="CA72">
        <v>2</v>
      </c>
      <c r="CB72">
        <v>2.333333333333333</v>
      </c>
      <c r="CC72">
        <v>3.666666666666667</v>
      </c>
      <c r="CD72">
        <v>2.666666666666667</v>
      </c>
      <c r="CE72">
        <v>6.666666666666667</v>
      </c>
      <c r="CF72">
        <v>3.333333333333333</v>
      </c>
      <c r="CG72">
        <v>5.333333333333333</v>
      </c>
      <c r="CH72">
        <v>6.666666666666667</v>
      </c>
      <c r="CI72">
        <v>7</v>
      </c>
      <c r="CJ72">
        <v>25.666666666666671</v>
      </c>
      <c r="CK72">
        <f t="shared" si="18"/>
        <v>69.666666666666671</v>
      </c>
      <c r="CL72" s="2">
        <f t="shared" si="19"/>
        <v>1.8304431599229291E-2</v>
      </c>
      <c r="CM72" s="16"/>
    </row>
    <row r="73" spans="1:91" x14ac:dyDescent="0.25">
      <c r="A73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0.66666666666666663</v>
      </c>
      <c r="J73">
        <v>0</v>
      </c>
      <c r="K73">
        <v>0</v>
      </c>
      <c r="L73">
        <v>0.66666666666666663</v>
      </c>
      <c r="M73">
        <v>1</v>
      </c>
      <c r="N73">
        <v>1.333333333333333</v>
      </c>
      <c r="O73">
        <v>4</v>
      </c>
      <c r="P73">
        <v>3.333333333333333</v>
      </c>
      <c r="Q73">
        <v>3.666666666666667</v>
      </c>
      <c r="R73">
        <v>4.666666666666667</v>
      </c>
      <c r="S73">
        <v>16.333333333333329</v>
      </c>
      <c r="T73">
        <f t="shared" si="14"/>
        <v>38</v>
      </c>
      <c r="U73" s="2">
        <f t="shared" si="20"/>
        <v>5.0420168067226894E-3</v>
      </c>
      <c r="V73" s="15"/>
      <c r="X73" t="s">
        <v>94</v>
      </c>
      <c r="Y73">
        <v>0</v>
      </c>
      <c r="Z73">
        <v>1</v>
      </c>
      <c r="AA73">
        <v>0</v>
      </c>
      <c r="AB73">
        <v>0.33333333333333331</v>
      </c>
      <c r="AC73">
        <v>0</v>
      </c>
      <c r="AD73">
        <v>0.33333333333333331</v>
      </c>
      <c r="AE73">
        <v>0</v>
      </c>
      <c r="AF73">
        <v>0.33333333333333331</v>
      </c>
      <c r="AG73">
        <v>0</v>
      </c>
      <c r="AH73">
        <v>0.66666666666666663</v>
      </c>
      <c r="AI73">
        <v>1.333333333333333</v>
      </c>
      <c r="AJ73">
        <v>0.66666666666666663</v>
      </c>
      <c r="AK73">
        <v>2.333333333333333</v>
      </c>
      <c r="AL73">
        <v>1.666666666666667</v>
      </c>
      <c r="AM73">
        <v>5.666666666666667</v>
      </c>
      <c r="AN73">
        <v>5.666666666666667</v>
      </c>
      <c r="AO73">
        <v>10.66666666666667</v>
      </c>
      <c r="AP73">
        <v>41.333333333333343</v>
      </c>
      <c r="AQ73">
        <f t="shared" si="15"/>
        <v>72.000000000000014</v>
      </c>
      <c r="AR73" s="2">
        <f t="shared" si="21"/>
        <v>2.3796408505012676E-2</v>
      </c>
      <c r="AS73" s="15"/>
      <c r="AU73" t="s">
        <v>97</v>
      </c>
      <c r="AV73">
        <v>0</v>
      </c>
      <c r="AW73">
        <v>0.33333333333333331</v>
      </c>
      <c r="AX73">
        <v>0</v>
      </c>
      <c r="AY73">
        <v>0.33333333333333331</v>
      </c>
      <c r="AZ73">
        <v>0.33333333333333331</v>
      </c>
      <c r="BA73">
        <v>0.33333333333333331</v>
      </c>
      <c r="BB73">
        <v>0</v>
      </c>
      <c r="BC73">
        <v>0.33333333333333331</v>
      </c>
      <c r="BD73">
        <v>1.666666666666667</v>
      </c>
      <c r="BE73">
        <v>0.66666666666666663</v>
      </c>
      <c r="BF73">
        <v>1</v>
      </c>
      <c r="BG73">
        <v>1</v>
      </c>
      <c r="BH73">
        <v>3.333333333333333</v>
      </c>
      <c r="BI73">
        <v>2</v>
      </c>
      <c r="BJ73">
        <v>2</v>
      </c>
      <c r="BK73">
        <v>1.333333333333333</v>
      </c>
      <c r="BL73">
        <v>2.666666666666667</v>
      </c>
      <c r="BM73">
        <v>8.6666666666666661</v>
      </c>
      <c r="BN73">
        <f t="shared" si="16"/>
        <v>26</v>
      </c>
      <c r="BO73" s="2">
        <f t="shared" si="17"/>
        <v>7.9195857447456591E-3</v>
      </c>
      <c r="BP73" s="15"/>
      <c r="BR73" t="s">
        <v>125</v>
      </c>
      <c r="BS73">
        <v>0.33333333333333331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0.33333333333333331</v>
      </c>
      <c r="CG73">
        <v>0.33333333333333331</v>
      </c>
      <c r="CH73">
        <v>0</v>
      </c>
      <c r="CI73">
        <v>0</v>
      </c>
      <c r="CJ73">
        <v>0.33333333333333331</v>
      </c>
      <c r="CK73">
        <f t="shared" si="18"/>
        <v>1.3333333333333333</v>
      </c>
      <c r="CL73" s="2">
        <f t="shared" si="19"/>
        <v>3.5032404974601509E-4</v>
      </c>
      <c r="CM73" s="16"/>
    </row>
    <row r="74" spans="1:91" x14ac:dyDescent="0.25">
      <c r="A74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0.66666666666666663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0.33333333333333331</v>
      </c>
      <c r="P74">
        <v>0</v>
      </c>
      <c r="Q74">
        <v>0.33333333333333331</v>
      </c>
      <c r="R74">
        <v>0.33333333333333331</v>
      </c>
      <c r="S74">
        <v>0.66666666666666663</v>
      </c>
      <c r="T74">
        <f t="shared" si="14"/>
        <v>30.333333333333329</v>
      </c>
      <c r="U74" s="2">
        <f t="shared" si="20"/>
        <v>4.0247678018575849E-3</v>
      </c>
      <c r="V74" s="15"/>
      <c r="X74" t="s">
        <v>95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0.33333333333333331</v>
      </c>
      <c r="AG74">
        <v>0</v>
      </c>
      <c r="AH74">
        <v>0</v>
      </c>
      <c r="AI74">
        <v>0.33333333333333331</v>
      </c>
      <c r="AJ74">
        <v>0.66666666666666663</v>
      </c>
      <c r="AK74">
        <v>1</v>
      </c>
      <c r="AL74">
        <v>1.666666666666667</v>
      </c>
      <c r="AM74">
        <v>4</v>
      </c>
      <c r="AN74">
        <v>4.333333333333333</v>
      </c>
      <c r="AO74">
        <v>5.666666666666667</v>
      </c>
      <c r="AP74">
        <v>12</v>
      </c>
      <c r="AQ74">
        <f t="shared" si="15"/>
        <v>30</v>
      </c>
      <c r="AR74" s="2">
        <f t="shared" si="21"/>
        <v>9.9151702104219464E-3</v>
      </c>
      <c r="AS74" s="15"/>
      <c r="AU74" s="2" t="s">
        <v>26</v>
      </c>
      <c r="AV74" s="2">
        <v>1</v>
      </c>
      <c r="AW74" s="2">
        <v>0</v>
      </c>
      <c r="AX74" s="2">
        <v>0</v>
      </c>
      <c r="AY74" s="2">
        <v>0</v>
      </c>
      <c r="AZ74" s="2">
        <v>0.33333333333333331</v>
      </c>
      <c r="BA74" s="2">
        <v>0.66666666666666663</v>
      </c>
      <c r="BB74" s="2">
        <v>1.333333333333333</v>
      </c>
      <c r="BC74" s="2">
        <v>4.333333333333333</v>
      </c>
      <c r="BD74" s="2">
        <v>7.333333333333333</v>
      </c>
      <c r="BE74" s="2">
        <v>8.3333333333333339</v>
      </c>
      <c r="BF74" s="2">
        <v>9.3333333333333339</v>
      </c>
      <c r="BG74" s="2">
        <v>5.333333333333333</v>
      </c>
      <c r="BH74" s="2">
        <v>12.33333333333333</v>
      </c>
      <c r="BI74" s="2">
        <v>11.33333333333333</v>
      </c>
      <c r="BJ74" s="2">
        <v>7.666666666666667</v>
      </c>
      <c r="BK74" s="2">
        <v>11.66666666666667</v>
      </c>
      <c r="BL74" s="2">
        <v>6</v>
      </c>
      <c r="BM74" s="2">
        <v>10</v>
      </c>
      <c r="BN74" s="2">
        <f t="shared" si="16"/>
        <v>97</v>
      </c>
      <c r="BO74" s="2">
        <f t="shared" si="17"/>
        <v>2.9546146816935726E-2</v>
      </c>
      <c r="BP74" s="15">
        <f>SUM(BO74:BO82)</f>
        <v>7.7063661285409688E-2</v>
      </c>
      <c r="BR74" t="s">
        <v>126</v>
      </c>
      <c r="BS74">
        <v>0.33333333333333331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0.33333333333333331</v>
      </c>
      <c r="CG74">
        <v>0</v>
      </c>
      <c r="CH74">
        <v>0</v>
      </c>
      <c r="CI74">
        <v>0</v>
      </c>
      <c r="CJ74">
        <v>0</v>
      </c>
      <c r="CK74">
        <f t="shared" si="18"/>
        <v>0.66666666666666663</v>
      </c>
      <c r="CL74" s="2">
        <f t="shared" si="19"/>
        <v>1.7516202487300754E-4</v>
      </c>
      <c r="CM74" s="16"/>
    </row>
    <row r="75" spans="1:91" x14ac:dyDescent="0.25">
      <c r="A75" t="s">
        <v>97</v>
      </c>
      <c r="B75">
        <v>0.66666666666666663</v>
      </c>
      <c r="C75">
        <v>0</v>
      </c>
      <c r="D75">
        <v>0</v>
      </c>
      <c r="E75">
        <v>0</v>
      </c>
      <c r="F75">
        <v>0</v>
      </c>
      <c r="G75">
        <v>0.66666666666666663</v>
      </c>
      <c r="H75">
        <v>0</v>
      </c>
      <c r="I75">
        <v>0.33333333333333331</v>
      </c>
      <c r="J75">
        <v>0.33333333333333331</v>
      </c>
      <c r="K75">
        <v>0</v>
      </c>
      <c r="L75">
        <v>1</v>
      </c>
      <c r="M75">
        <v>0</v>
      </c>
      <c r="N75">
        <v>0.66666666666666663</v>
      </c>
      <c r="O75">
        <v>2.666666666666667</v>
      </c>
      <c r="P75">
        <v>2.333333333333333</v>
      </c>
      <c r="Q75">
        <v>3.333333333333333</v>
      </c>
      <c r="R75">
        <v>3.666666666666667</v>
      </c>
      <c r="S75">
        <v>12.33333333333333</v>
      </c>
      <c r="T75">
        <f t="shared" si="14"/>
        <v>67.666666666666657</v>
      </c>
      <c r="U75" s="2">
        <f t="shared" si="20"/>
        <v>8.9783281733746122E-3</v>
      </c>
      <c r="V75" s="15"/>
      <c r="X75" t="s">
        <v>96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0.33333333333333331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0.33333333333333331</v>
      </c>
      <c r="AM75">
        <v>0.33333333333333331</v>
      </c>
      <c r="AN75">
        <v>0.33333333333333331</v>
      </c>
      <c r="AO75">
        <v>0.66666666666666663</v>
      </c>
      <c r="AP75">
        <v>1</v>
      </c>
      <c r="AQ75">
        <f t="shared" si="15"/>
        <v>3</v>
      </c>
      <c r="AR75" s="2">
        <f t="shared" si="21"/>
        <v>9.915170210421946E-4</v>
      </c>
      <c r="AS75" s="15"/>
      <c r="AU75" t="s">
        <v>127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0.33333333333333331</v>
      </c>
      <c r="BD75">
        <v>0.33333333333333331</v>
      </c>
      <c r="BE75">
        <v>0</v>
      </c>
      <c r="BF75">
        <v>0.33333333333333331</v>
      </c>
      <c r="BG75">
        <v>0.33333333333333331</v>
      </c>
      <c r="BH75">
        <v>0</v>
      </c>
      <c r="BI75">
        <v>0.33333333333333331</v>
      </c>
      <c r="BJ75">
        <v>0.33333333333333331</v>
      </c>
      <c r="BK75">
        <v>0</v>
      </c>
      <c r="BL75">
        <v>0.33333333333333331</v>
      </c>
      <c r="BM75">
        <v>0</v>
      </c>
      <c r="BN75">
        <f t="shared" si="16"/>
        <v>2.333333333333333</v>
      </c>
      <c r="BO75" s="2">
        <f t="shared" si="17"/>
        <v>7.1073205401563587E-4</v>
      </c>
      <c r="BP75" s="15"/>
      <c r="BR75" t="s">
        <v>95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0.66666666666666663</v>
      </c>
      <c r="CD75">
        <v>0.33333333333333331</v>
      </c>
      <c r="CE75">
        <v>2</v>
      </c>
      <c r="CF75">
        <v>1.666666666666667</v>
      </c>
      <c r="CG75">
        <v>2.666666666666667</v>
      </c>
      <c r="CH75">
        <v>2</v>
      </c>
      <c r="CI75">
        <v>4.666666666666667</v>
      </c>
      <c r="CJ75">
        <v>12</v>
      </c>
      <c r="CK75">
        <f t="shared" si="18"/>
        <v>26</v>
      </c>
      <c r="CL75" s="2">
        <f t="shared" si="19"/>
        <v>6.8313189700472945E-3</v>
      </c>
      <c r="CM75" s="16"/>
    </row>
    <row r="76" spans="1:91" x14ac:dyDescent="0.25">
      <c r="A76" s="2" t="s">
        <v>26</v>
      </c>
      <c r="B76" s="2">
        <v>0.66666666666666663</v>
      </c>
      <c r="C76" s="2">
        <v>0</v>
      </c>
      <c r="D76" s="2">
        <v>0.33333333333333331</v>
      </c>
      <c r="E76" s="2">
        <v>0.33333333333333331</v>
      </c>
      <c r="F76" s="2">
        <v>0</v>
      </c>
      <c r="G76" s="2">
        <v>0.33333333333333331</v>
      </c>
      <c r="H76" s="2">
        <v>1.333333333333333</v>
      </c>
      <c r="I76" s="2">
        <v>0</v>
      </c>
      <c r="J76" s="2">
        <v>0.66666666666666663</v>
      </c>
      <c r="K76" s="2">
        <v>1.666666666666667</v>
      </c>
      <c r="L76" s="2">
        <v>1</v>
      </c>
      <c r="M76" s="2">
        <v>3.666666666666667</v>
      </c>
      <c r="N76" s="2">
        <v>4.666666666666667</v>
      </c>
      <c r="O76" s="2">
        <v>4.666666666666667</v>
      </c>
      <c r="P76" s="2">
        <v>3.333333333333333</v>
      </c>
      <c r="Q76" s="2">
        <v>4</v>
      </c>
      <c r="R76" s="2">
        <v>5</v>
      </c>
      <c r="S76" s="2">
        <v>8</v>
      </c>
      <c r="T76" s="2">
        <f t="shared" si="14"/>
        <v>41.333333333333336</v>
      </c>
      <c r="U76" s="2">
        <f t="shared" si="20"/>
        <v>5.4842989827509955E-3</v>
      </c>
      <c r="V76" s="15">
        <f>SUM(U76:U84)</f>
        <v>1.9814241486068113E-2</v>
      </c>
      <c r="X76" t="s">
        <v>97</v>
      </c>
      <c r="Y76">
        <v>0.66666666666666663</v>
      </c>
      <c r="Z76">
        <v>0.33333333333333331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0.33333333333333331</v>
      </c>
      <c r="AG76">
        <v>0</v>
      </c>
      <c r="AH76">
        <v>0</v>
      </c>
      <c r="AI76">
        <v>0.66666666666666663</v>
      </c>
      <c r="AJ76">
        <v>1.666666666666667</v>
      </c>
      <c r="AK76">
        <v>1</v>
      </c>
      <c r="AL76">
        <v>2.333333333333333</v>
      </c>
      <c r="AM76">
        <v>1.666666666666667</v>
      </c>
      <c r="AN76">
        <v>2</v>
      </c>
      <c r="AO76">
        <v>1</v>
      </c>
      <c r="AP76">
        <v>7</v>
      </c>
      <c r="AQ76">
        <f t="shared" si="15"/>
        <v>18.666666666666668</v>
      </c>
      <c r="AR76" s="2">
        <f t="shared" si="21"/>
        <v>6.1694392420403223E-3</v>
      </c>
      <c r="AS76" s="15"/>
      <c r="AU76" t="s">
        <v>128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0.33333333333333331</v>
      </c>
      <c r="BE76">
        <v>0.33333333333333331</v>
      </c>
      <c r="BF76">
        <v>0</v>
      </c>
      <c r="BG76">
        <v>0</v>
      </c>
      <c r="BH76">
        <v>0.33333333333333331</v>
      </c>
      <c r="BI76">
        <v>0</v>
      </c>
      <c r="BJ76">
        <v>0.33333333333333331</v>
      </c>
      <c r="BK76">
        <v>0</v>
      </c>
      <c r="BL76">
        <v>0.33333333333333331</v>
      </c>
      <c r="BM76">
        <v>0</v>
      </c>
      <c r="BN76">
        <f t="shared" si="16"/>
        <v>1.6666666666666665</v>
      </c>
      <c r="BO76" s="2">
        <f t="shared" si="17"/>
        <v>5.0766575286831134E-4</v>
      </c>
      <c r="BP76" s="15"/>
      <c r="BR76" t="s">
        <v>96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0.33333333333333331</v>
      </c>
      <c r="CG76">
        <v>0.33333333333333331</v>
      </c>
      <c r="CH76">
        <v>0</v>
      </c>
      <c r="CI76">
        <v>0.33333333333333331</v>
      </c>
      <c r="CJ76">
        <v>1</v>
      </c>
      <c r="CK76">
        <f t="shared" si="18"/>
        <v>2</v>
      </c>
      <c r="CL76" s="2">
        <f t="shared" si="19"/>
        <v>5.2548607461902269E-4</v>
      </c>
      <c r="CM76" s="16"/>
    </row>
    <row r="77" spans="1:91" x14ac:dyDescent="0.25">
      <c r="A77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0.33333333333333331</v>
      </c>
      <c r="N77">
        <v>0.66666666666666663</v>
      </c>
      <c r="O77">
        <v>0</v>
      </c>
      <c r="P77">
        <v>0</v>
      </c>
      <c r="Q77">
        <v>0</v>
      </c>
      <c r="R77">
        <v>0</v>
      </c>
      <c r="S77">
        <v>0.66666666666666663</v>
      </c>
      <c r="T77">
        <f t="shared" si="14"/>
        <v>2.333333333333333</v>
      </c>
      <c r="U77" s="2">
        <f t="shared" si="20"/>
        <v>3.0959752321981421E-4</v>
      </c>
      <c r="V77" s="15"/>
      <c r="X77" s="2" t="s">
        <v>26</v>
      </c>
      <c r="Y77" s="2">
        <v>0</v>
      </c>
      <c r="Z77" s="2">
        <v>0</v>
      </c>
      <c r="AA77" s="2">
        <v>0</v>
      </c>
      <c r="AB77" s="2">
        <v>0</v>
      </c>
      <c r="AC77" s="2">
        <v>0.33333333333333331</v>
      </c>
      <c r="AD77" s="2">
        <v>0</v>
      </c>
      <c r="AE77" s="2">
        <v>0.33333333333333331</v>
      </c>
      <c r="AF77" s="2">
        <v>2.666666666666667</v>
      </c>
      <c r="AG77" s="2">
        <v>1</v>
      </c>
      <c r="AH77" s="2">
        <v>2</v>
      </c>
      <c r="AI77" s="2">
        <v>2.333333333333333</v>
      </c>
      <c r="AJ77" s="2">
        <v>1.666666666666667</v>
      </c>
      <c r="AK77" s="2">
        <v>2.333333333333333</v>
      </c>
      <c r="AL77" s="2">
        <v>4</v>
      </c>
      <c r="AM77" s="2">
        <v>6</v>
      </c>
      <c r="AN77" s="2">
        <v>6.333333333333333</v>
      </c>
      <c r="AO77" s="2">
        <v>7</v>
      </c>
      <c r="AP77" s="2">
        <v>13</v>
      </c>
      <c r="AQ77" s="2">
        <f t="shared" si="15"/>
        <v>49</v>
      </c>
      <c r="AR77" s="2">
        <f t="shared" si="21"/>
        <v>1.6194778010355845E-2</v>
      </c>
      <c r="AS77" s="15">
        <f>SUM(AR77:AR85)</f>
        <v>3.7016635452241937E-2</v>
      </c>
      <c r="AU77" t="s">
        <v>98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0.33333333333333331</v>
      </c>
      <c r="BB77">
        <v>0.66666666666666663</v>
      </c>
      <c r="BC77">
        <v>3</v>
      </c>
      <c r="BD77">
        <v>4.666666666666667</v>
      </c>
      <c r="BE77">
        <v>7</v>
      </c>
      <c r="BF77">
        <v>6.666666666666667</v>
      </c>
      <c r="BG77">
        <v>3.333333333333333</v>
      </c>
      <c r="BH77">
        <v>9.6666666666666661</v>
      </c>
      <c r="BI77">
        <v>6.333333333333333</v>
      </c>
      <c r="BJ77">
        <v>5</v>
      </c>
      <c r="BK77">
        <v>6.666666666666667</v>
      </c>
      <c r="BL77">
        <v>4</v>
      </c>
      <c r="BM77">
        <v>1.666666666666667</v>
      </c>
      <c r="BN77">
        <f t="shared" si="16"/>
        <v>59</v>
      </c>
      <c r="BO77" s="2">
        <f t="shared" si="17"/>
        <v>1.7971367651538225E-2</v>
      </c>
      <c r="BP77" s="15"/>
      <c r="BR77" t="s">
        <v>97</v>
      </c>
      <c r="BS77">
        <v>0</v>
      </c>
      <c r="BT77">
        <v>0</v>
      </c>
      <c r="BU77">
        <v>0.33333333333333331</v>
      </c>
      <c r="BV77">
        <v>0</v>
      </c>
      <c r="BW77">
        <v>0</v>
      </c>
      <c r="BX77">
        <v>0.66666666666666663</v>
      </c>
      <c r="BY77">
        <v>0.33333333333333331</v>
      </c>
      <c r="BZ77">
        <v>0.33333333333333331</v>
      </c>
      <c r="CA77">
        <v>0</v>
      </c>
      <c r="CB77">
        <v>0</v>
      </c>
      <c r="CC77">
        <v>1</v>
      </c>
      <c r="CD77">
        <v>0.33333333333333331</v>
      </c>
      <c r="CE77">
        <v>1.666666666666667</v>
      </c>
      <c r="CF77">
        <v>1.333333333333333</v>
      </c>
      <c r="CG77">
        <v>2.666666666666667</v>
      </c>
      <c r="CH77">
        <v>1.666666666666667</v>
      </c>
      <c r="CI77">
        <v>2.333333333333333</v>
      </c>
      <c r="CJ77">
        <v>5.333333333333333</v>
      </c>
      <c r="CK77">
        <f t="shared" si="18"/>
        <v>18</v>
      </c>
      <c r="CL77" s="2">
        <f t="shared" si="19"/>
        <v>4.7293746715712038E-3</v>
      </c>
      <c r="CM77" s="16"/>
    </row>
    <row r="78" spans="1:91" x14ac:dyDescent="0.25">
      <c r="A78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0.66666666666666663</v>
      </c>
      <c r="P78">
        <v>0</v>
      </c>
      <c r="Q78">
        <v>0</v>
      </c>
      <c r="R78">
        <v>0</v>
      </c>
      <c r="S78">
        <v>0</v>
      </c>
      <c r="T78">
        <f t="shared" si="14"/>
        <v>11.333333333333336</v>
      </c>
      <c r="U78" s="2">
        <f t="shared" si="20"/>
        <v>1.5037593984962411E-3</v>
      </c>
      <c r="V78" s="15"/>
      <c r="X78" t="s">
        <v>127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0.33333333333333331</v>
      </c>
      <c r="AJ78">
        <v>0.33333333333333331</v>
      </c>
      <c r="AK78">
        <v>0</v>
      </c>
      <c r="AL78">
        <v>0.33333333333333331</v>
      </c>
      <c r="AM78">
        <v>0</v>
      </c>
      <c r="AN78">
        <v>0</v>
      </c>
      <c r="AO78">
        <v>0</v>
      </c>
      <c r="AP78">
        <v>0.33333333333333331</v>
      </c>
      <c r="AQ78">
        <f t="shared" si="15"/>
        <v>1.3333333333333333</v>
      </c>
      <c r="AR78" s="2">
        <f t="shared" si="21"/>
        <v>4.4067423157430867E-4</v>
      </c>
      <c r="AS78" s="15"/>
      <c r="AU78" t="s">
        <v>99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0.33333333333333331</v>
      </c>
      <c r="BB78">
        <v>0.33333333333333331</v>
      </c>
      <c r="BC78">
        <v>1.666666666666667</v>
      </c>
      <c r="BD78">
        <v>2.333333333333333</v>
      </c>
      <c r="BE78">
        <v>4.666666666666667</v>
      </c>
      <c r="BF78">
        <v>3.666666666666667</v>
      </c>
      <c r="BG78">
        <v>1</v>
      </c>
      <c r="BH78">
        <v>4</v>
      </c>
      <c r="BI78">
        <v>2.333333333333333</v>
      </c>
      <c r="BJ78">
        <v>2</v>
      </c>
      <c r="BK78">
        <v>2.333333333333333</v>
      </c>
      <c r="BL78">
        <v>1</v>
      </c>
      <c r="BM78">
        <v>0.33333333333333331</v>
      </c>
      <c r="BN78">
        <f t="shared" si="16"/>
        <v>25.999999999999996</v>
      </c>
      <c r="BO78" s="2">
        <f t="shared" si="17"/>
        <v>7.9195857447456573E-3</v>
      </c>
      <c r="BP78" s="15"/>
      <c r="BR78" s="2" t="s">
        <v>26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1.666666666666667</v>
      </c>
      <c r="BY78" s="2">
        <v>1</v>
      </c>
      <c r="BZ78" s="2">
        <v>2.333333333333333</v>
      </c>
      <c r="CA78" s="2">
        <v>3</v>
      </c>
      <c r="CB78" s="2">
        <v>8.6666666666666661</v>
      </c>
      <c r="CC78" s="2">
        <v>11.33333333333333</v>
      </c>
      <c r="CD78" s="2">
        <v>11.66666666666667</v>
      </c>
      <c r="CE78" s="2">
        <v>7.333333333333333</v>
      </c>
      <c r="CF78" s="2">
        <v>7.333333333333333</v>
      </c>
      <c r="CG78" s="2">
        <v>13.33333333333333</v>
      </c>
      <c r="CH78" s="2">
        <v>6</v>
      </c>
      <c r="CI78" s="2">
        <v>8.6666666666666661</v>
      </c>
      <c r="CJ78" s="2">
        <v>11.33333333333333</v>
      </c>
      <c r="CK78" s="2">
        <f t="shared" si="18"/>
        <v>94.666666666666671</v>
      </c>
      <c r="CL78" s="2">
        <f t="shared" si="19"/>
        <v>2.4873007531967074E-2</v>
      </c>
      <c r="CM78" s="16">
        <f>SUM(CL78:CL86)</f>
        <v>6.3671396041338243E-2</v>
      </c>
    </row>
    <row r="79" spans="1:91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0.66666666666666663</v>
      </c>
      <c r="I79">
        <v>0</v>
      </c>
      <c r="J79">
        <v>0</v>
      </c>
      <c r="K79">
        <v>0.66666666666666663</v>
      </c>
      <c r="L79">
        <v>0.33333333333333331</v>
      </c>
      <c r="M79">
        <v>2.666666666666667</v>
      </c>
      <c r="N79">
        <v>1.333333333333333</v>
      </c>
      <c r="O79">
        <v>1.666666666666667</v>
      </c>
      <c r="P79">
        <v>0.33333333333333331</v>
      </c>
      <c r="Q79">
        <v>0.33333333333333331</v>
      </c>
      <c r="R79">
        <v>1.666666666666667</v>
      </c>
      <c r="S79">
        <v>1</v>
      </c>
      <c r="T79">
        <f t="shared" si="14"/>
        <v>13.333333333333334</v>
      </c>
      <c r="U79" s="2">
        <f t="shared" si="20"/>
        <v>1.7691287041132246E-3</v>
      </c>
      <c r="V79" s="15"/>
      <c r="X79" t="s">
        <v>128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0.33333333333333331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0.33333333333333331</v>
      </c>
      <c r="AP79">
        <v>0</v>
      </c>
      <c r="AQ79">
        <f t="shared" si="15"/>
        <v>1.6666666666666665</v>
      </c>
      <c r="AR79" s="2">
        <f t="shared" si="21"/>
        <v>5.5084278946788588E-4</v>
      </c>
      <c r="AS79" s="15"/>
      <c r="AU79" t="s">
        <v>100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0.33333333333333331</v>
      </c>
      <c r="BC79">
        <v>0.66666666666666663</v>
      </c>
      <c r="BD79">
        <v>1.333333333333333</v>
      </c>
      <c r="BE79">
        <v>1.333333333333333</v>
      </c>
      <c r="BF79">
        <v>0.66666666666666663</v>
      </c>
      <c r="BG79">
        <v>0.66666666666666663</v>
      </c>
      <c r="BH79">
        <v>1.666666666666667</v>
      </c>
      <c r="BI79">
        <v>2</v>
      </c>
      <c r="BJ79">
        <v>0.66666666666666663</v>
      </c>
      <c r="BK79">
        <v>0.33333333333333331</v>
      </c>
      <c r="BL79">
        <v>0.66666666666666663</v>
      </c>
      <c r="BM79">
        <v>0.66666666666666663</v>
      </c>
      <c r="BN79">
        <f t="shared" si="16"/>
        <v>11</v>
      </c>
      <c r="BO79" s="2">
        <f t="shared" si="17"/>
        <v>3.3505939689308555E-3</v>
      </c>
      <c r="BP79" s="15"/>
      <c r="BR79" t="s">
        <v>127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0.33333333333333331</v>
      </c>
      <c r="CD79">
        <v>0.66666666666666663</v>
      </c>
      <c r="CE79">
        <v>0.33333333333333331</v>
      </c>
      <c r="CF79">
        <v>0</v>
      </c>
      <c r="CG79">
        <v>0.33333333333333331</v>
      </c>
      <c r="CH79">
        <v>0</v>
      </c>
      <c r="CI79">
        <v>0</v>
      </c>
      <c r="CJ79">
        <v>0.66666666666666663</v>
      </c>
      <c r="CK79">
        <f t="shared" si="18"/>
        <v>2.333333333333333</v>
      </c>
      <c r="CL79" s="2">
        <f t="shared" si="19"/>
        <v>6.1306708705552633E-4</v>
      </c>
      <c r="CM79" s="16"/>
    </row>
    <row r="80" spans="1:91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0.33333333333333331</v>
      </c>
      <c r="I80">
        <v>0</v>
      </c>
      <c r="J80">
        <v>0</v>
      </c>
      <c r="K80">
        <v>0.66666666666666663</v>
      </c>
      <c r="L80">
        <v>0</v>
      </c>
      <c r="M80">
        <v>0.66666666666666663</v>
      </c>
      <c r="N80">
        <v>0.66666666666666663</v>
      </c>
      <c r="O80">
        <v>0.33333333333333331</v>
      </c>
      <c r="P80">
        <v>0</v>
      </c>
      <c r="Q80">
        <v>0</v>
      </c>
      <c r="R80">
        <v>0</v>
      </c>
      <c r="S80">
        <v>0</v>
      </c>
      <c r="T80">
        <f t="shared" si="14"/>
        <v>4.333333333333333</v>
      </c>
      <c r="U80" s="2">
        <f t="shared" si="20"/>
        <v>5.7496682883679791E-4</v>
      </c>
      <c r="V80" s="15"/>
      <c r="X80" t="s">
        <v>98</v>
      </c>
      <c r="Y80">
        <v>0</v>
      </c>
      <c r="Z80">
        <v>0</v>
      </c>
      <c r="AA80">
        <v>0</v>
      </c>
      <c r="AB80">
        <v>0</v>
      </c>
      <c r="AC80">
        <v>0.33333333333333331</v>
      </c>
      <c r="AD80">
        <v>0</v>
      </c>
      <c r="AE80">
        <v>0.33333333333333331</v>
      </c>
      <c r="AF80">
        <v>1</v>
      </c>
      <c r="AG80">
        <v>0</v>
      </c>
      <c r="AH80">
        <v>0.66666666666666663</v>
      </c>
      <c r="AI80">
        <v>0.66666666666666663</v>
      </c>
      <c r="AJ80">
        <v>0.33333333333333331</v>
      </c>
      <c r="AK80">
        <v>1.333333333333333</v>
      </c>
      <c r="AL80">
        <v>1.333333333333333</v>
      </c>
      <c r="AM80">
        <v>1.333333333333333</v>
      </c>
      <c r="AN80">
        <v>1.666666666666667</v>
      </c>
      <c r="AO80">
        <v>1.333333333333333</v>
      </c>
      <c r="AP80">
        <v>3.666666666666667</v>
      </c>
      <c r="AQ80">
        <f t="shared" si="15"/>
        <v>14</v>
      </c>
      <c r="AR80" s="2">
        <f t="shared" si="21"/>
        <v>4.6270794315302413E-3</v>
      </c>
      <c r="AS80" s="15"/>
      <c r="AU80" t="s">
        <v>101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0.66666666666666663</v>
      </c>
      <c r="BD80">
        <v>1</v>
      </c>
      <c r="BE80">
        <v>1</v>
      </c>
      <c r="BF80">
        <v>2.333333333333333</v>
      </c>
      <c r="BG80">
        <v>1.666666666666667</v>
      </c>
      <c r="BH80">
        <v>4</v>
      </c>
      <c r="BI80">
        <v>2</v>
      </c>
      <c r="BJ80">
        <v>2.333333333333333</v>
      </c>
      <c r="BK80">
        <v>4</v>
      </c>
      <c r="BL80">
        <v>2.333333333333333</v>
      </c>
      <c r="BM80">
        <v>0.66666666666666663</v>
      </c>
      <c r="BN80">
        <f t="shared" si="16"/>
        <v>22</v>
      </c>
      <c r="BO80" s="2">
        <f t="shared" si="17"/>
        <v>6.701187937861711E-3</v>
      </c>
      <c r="BP80" s="15"/>
      <c r="BR80" t="s">
        <v>128</v>
      </c>
      <c r="BS80">
        <v>0</v>
      </c>
      <c r="BT80">
        <v>0</v>
      </c>
      <c r="BU80">
        <v>0</v>
      </c>
      <c r="BV80">
        <v>0</v>
      </c>
      <c r="BW80">
        <v>0.33333333333333331</v>
      </c>
      <c r="BX80">
        <v>0</v>
      </c>
      <c r="BY80">
        <v>0.33333333333333331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0.33333333333333331</v>
      </c>
      <c r="CI80">
        <v>0.33333333333333331</v>
      </c>
      <c r="CJ80">
        <v>0</v>
      </c>
      <c r="CK80">
        <f t="shared" si="18"/>
        <v>1.3333333333333333</v>
      </c>
      <c r="CL80" s="2">
        <f t="shared" si="19"/>
        <v>3.5032404974601509E-4</v>
      </c>
      <c r="CM80" s="16"/>
    </row>
    <row r="81" spans="1:91" x14ac:dyDescent="0.25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0.66666666666666663</v>
      </c>
      <c r="N81">
        <v>0</v>
      </c>
      <c r="O81">
        <v>0.33333333333333331</v>
      </c>
      <c r="P81">
        <v>0</v>
      </c>
      <c r="Q81">
        <v>0</v>
      </c>
      <c r="R81">
        <v>0.66666666666666663</v>
      </c>
      <c r="S81">
        <v>0</v>
      </c>
      <c r="T81">
        <f t="shared" si="14"/>
        <v>7.9999999999999991</v>
      </c>
      <c r="U81" s="2">
        <f t="shared" si="20"/>
        <v>1.0614772224679346E-3</v>
      </c>
      <c r="V81" s="15"/>
      <c r="X81" t="s">
        <v>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0.66666666666666663</v>
      </c>
      <c r="AG81">
        <v>0</v>
      </c>
      <c r="AH81">
        <v>0.33333333333333331</v>
      </c>
      <c r="AI81">
        <v>0</v>
      </c>
      <c r="AJ81">
        <v>0.33333333333333331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f t="shared" si="15"/>
        <v>1.3333333333333333</v>
      </c>
      <c r="AR81" s="2">
        <f t="shared" si="21"/>
        <v>4.4067423157430867E-4</v>
      </c>
      <c r="AS81" s="15"/>
      <c r="AU81" t="s">
        <v>102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0.33333333333333331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0.33333333333333331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f t="shared" si="16"/>
        <v>0.66666666666666663</v>
      </c>
      <c r="BO81" s="2">
        <f t="shared" si="17"/>
        <v>2.0306630114732456E-4</v>
      </c>
      <c r="BP81" s="15"/>
      <c r="BR81" t="s">
        <v>98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0.66666666666666663</v>
      </c>
      <c r="BY81">
        <v>0.33333333333333331</v>
      </c>
      <c r="BZ81">
        <v>2</v>
      </c>
      <c r="CA81">
        <v>1</v>
      </c>
      <c r="CB81">
        <v>6.666666666666667</v>
      </c>
      <c r="CC81">
        <v>7.666666666666667</v>
      </c>
      <c r="CD81">
        <v>8.6666666666666661</v>
      </c>
      <c r="CE81">
        <v>4.666666666666667</v>
      </c>
      <c r="CF81">
        <v>4.333333333333333</v>
      </c>
      <c r="CG81">
        <v>6.333333333333333</v>
      </c>
      <c r="CH81">
        <v>3.666666666666667</v>
      </c>
      <c r="CI81">
        <v>4</v>
      </c>
      <c r="CJ81">
        <v>3</v>
      </c>
      <c r="CK81">
        <f t="shared" si="18"/>
        <v>53</v>
      </c>
      <c r="CL81" s="2">
        <f t="shared" si="19"/>
        <v>1.39253809774041E-2</v>
      </c>
      <c r="CM81" s="16"/>
    </row>
    <row r="82" spans="1:91" x14ac:dyDescent="0.2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0.33333333333333331</v>
      </c>
      <c r="I82">
        <v>0</v>
      </c>
      <c r="J82">
        <v>0</v>
      </c>
      <c r="K82">
        <v>0</v>
      </c>
      <c r="L82">
        <v>0.33333333333333331</v>
      </c>
      <c r="M82">
        <v>1.333333333333333</v>
      </c>
      <c r="N82">
        <v>0.66666666666666663</v>
      </c>
      <c r="O82">
        <v>1</v>
      </c>
      <c r="P82">
        <v>0.33333333333333331</v>
      </c>
      <c r="Q82">
        <v>0.33333333333333331</v>
      </c>
      <c r="R82">
        <v>1</v>
      </c>
      <c r="S82">
        <v>1</v>
      </c>
      <c r="T82">
        <f t="shared" si="14"/>
        <v>8.3333333333333321</v>
      </c>
      <c r="U82" s="2">
        <f t="shared" si="20"/>
        <v>1.105705440070765E-3</v>
      </c>
      <c r="V82" s="15"/>
      <c r="X82" t="s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0.33333333333333331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0.33333333333333331</v>
      </c>
      <c r="AM82">
        <v>0</v>
      </c>
      <c r="AN82">
        <v>0.33333333333333331</v>
      </c>
      <c r="AO82">
        <v>0.33333333333333331</v>
      </c>
      <c r="AP82">
        <v>1</v>
      </c>
      <c r="AQ82">
        <f t="shared" si="15"/>
        <v>2.333333333333333</v>
      </c>
      <c r="AR82" s="2">
        <f t="shared" si="21"/>
        <v>7.7117990525504018E-4</v>
      </c>
      <c r="AS82" s="15"/>
      <c r="AU82" t="s">
        <v>103</v>
      </c>
      <c r="AV82">
        <v>1</v>
      </c>
      <c r="AW82">
        <v>0</v>
      </c>
      <c r="AX82">
        <v>0</v>
      </c>
      <c r="AY82">
        <v>0</v>
      </c>
      <c r="AZ82">
        <v>0.33333333333333331</v>
      </c>
      <c r="BA82">
        <v>0.33333333333333331</v>
      </c>
      <c r="BB82">
        <v>0.33333333333333331</v>
      </c>
      <c r="BC82">
        <v>1</v>
      </c>
      <c r="BD82">
        <v>2</v>
      </c>
      <c r="BE82">
        <v>1</v>
      </c>
      <c r="BF82">
        <v>2.333333333333333</v>
      </c>
      <c r="BG82">
        <v>1.666666666666667</v>
      </c>
      <c r="BH82">
        <v>2</v>
      </c>
      <c r="BI82">
        <v>4.666666666666667</v>
      </c>
      <c r="BJ82">
        <v>2</v>
      </c>
      <c r="BK82">
        <v>5</v>
      </c>
      <c r="BL82">
        <v>1.333333333333333</v>
      </c>
      <c r="BM82">
        <v>8.3333333333333339</v>
      </c>
      <c r="BN82">
        <f t="shared" si="16"/>
        <v>33.333333333333336</v>
      </c>
      <c r="BO82" s="2">
        <f t="shared" si="17"/>
        <v>1.0153315057366229E-2</v>
      </c>
      <c r="BP82" s="15"/>
      <c r="BR82" t="s">
        <v>99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0.33333333333333331</v>
      </c>
      <c r="BY82">
        <v>0</v>
      </c>
      <c r="BZ82">
        <v>1</v>
      </c>
      <c r="CA82">
        <v>0.66666666666666663</v>
      </c>
      <c r="CB82">
        <v>4.333333333333333</v>
      </c>
      <c r="CC82">
        <v>4.333333333333333</v>
      </c>
      <c r="CD82">
        <v>4</v>
      </c>
      <c r="CE82">
        <v>1.666666666666667</v>
      </c>
      <c r="CF82">
        <v>2</v>
      </c>
      <c r="CG82">
        <v>1</v>
      </c>
      <c r="CH82">
        <v>1.666666666666667</v>
      </c>
      <c r="CI82">
        <v>1</v>
      </c>
      <c r="CJ82">
        <v>0.33333333333333331</v>
      </c>
      <c r="CK82">
        <f t="shared" si="18"/>
        <v>22.333333333333332</v>
      </c>
      <c r="CL82" s="2">
        <f t="shared" si="19"/>
        <v>5.867927833245753E-3</v>
      </c>
      <c r="CM82" s="16"/>
    </row>
    <row r="83" spans="1:91" x14ac:dyDescent="0.2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0.33333333333333331</v>
      </c>
      <c r="O83">
        <v>0.33333333333333331</v>
      </c>
      <c r="P83">
        <v>0</v>
      </c>
      <c r="Q83">
        <v>0.33333333333333331</v>
      </c>
      <c r="R83">
        <v>0.33333333333333331</v>
      </c>
      <c r="S83">
        <v>0.66666666666666663</v>
      </c>
      <c r="T83">
        <f t="shared" si="14"/>
        <v>26.666666666666668</v>
      </c>
      <c r="U83" s="2">
        <f t="shared" si="20"/>
        <v>3.5382574082264491E-3</v>
      </c>
      <c r="V83" s="15"/>
      <c r="X83" t="s">
        <v>101</v>
      </c>
      <c r="Y83">
        <v>0</v>
      </c>
      <c r="Z83">
        <v>0</v>
      </c>
      <c r="AA83">
        <v>0</v>
      </c>
      <c r="AB83">
        <v>0</v>
      </c>
      <c r="AC83">
        <v>0.33333333333333331</v>
      </c>
      <c r="AD83">
        <v>0</v>
      </c>
      <c r="AE83">
        <v>0.33333333333333331</v>
      </c>
      <c r="AF83">
        <v>0</v>
      </c>
      <c r="AG83">
        <v>0</v>
      </c>
      <c r="AH83">
        <v>0.33333333333333331</v>
      </c>
      <c r="AI83">
        <v>0.66666666666666663</v>
      </c>
      <c r="AJ83">
        <v>0</v>
      </c>
      <c r="AK83">
        <v>1.333333333333333</v>
      </c>
      <c r="AL83">
        <v>1</v>
      </c>
      <c r="AM83">
        <v>1.333333333333333</v>
      </c>
      <c r="AN83">
        <v>1.333333333333333</v>
      </c>
      <c r="AO83">
        <v>1</v>
      </c>
      <c r="AP83">
        <v>2.666666666666667</v>
      </c>
      <c r="AQ83">
        <f t="shared" si="15"/>
        <v>10.333333333333332</v>
      </c>
      <c r="AR83" s="2">
        <f t="shared" si="21"/>
        <v>3.4152252947008922E-3</v>
      </c>
      <c r="AS83" s="15"/>
      <c r="AU83" s="2" t="s">
        <v>27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0.66666666666666663</v>
      </c>
      <c r="BF83" s="2">
        <v>0.33333333333333331</v>
      </c>
      <c r="BG83" s="2">
        <v>0.33333333333333331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1</v>
      </c>
      <c r="BN83" s="2">
        <f t="shared" si="16"/>
        <v>3.333333333333333</v>
      </c>
      <c r="BO83" s="2">
        <f t="shared" si="17"/>
        <v>1.0153315057366227E-3</v>
      </c>
      <c r="BP83" s="15">
        <f>SUM(BO83)</f>
        <v>1.0153315057366227E-3</v>
      </c>
      <c r="BR83" t="s">
        <v>100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0.33333333333333331</v>
      </c>
      <c r="BZ83">
        <v>0.66666666666666663</v>
      </c>
      <c r="CA83">
        <v>0.33333333333333331</v>
      </c>
      <c r="CB83">
        <v>1.333333333333333</v>
      </c>
      <c r="CC83">
        <v>2</v>
      </c>
      <c r="CD83">
        <v>2.333333333333333</v>
      </c>
      <c r="CE83">
        <v>1.333333333333333</v>
      </c>
      <c r="CF83">
        <v>1.333333333333333</v>
      </c>
      <c r="CG83">
        <v>1.333333333333333</v>
      </c>
      <c r="CH83">
        <v>0</v>
      </c>
      <c r="CI83">
        <v>1.333333333333333</v>
      </c>
      <c r="CJ83">
        <v>1.666666666666667</v>
      </c>
      <c r="CK83">
        <f t="shared" si="18"/>
        <v>13.999999999999996</v>
      </c>
      <c r="CL83" s="2">
        <f t="shared" si="19"/>
        <v>3.6784025223331575E-3</v>
      </c>
      <c r="CM83" s="16"/>
    </row>
    <row r="84" spans="1:91" x14ac:dyDescent="0.25">
      <c r="A84" t="s">
        <v>103</v>
      </c>
      <c r="B84">
        <v>0.66666666666666663</v>
      </c>
      <c r="C84">
        <v>0</v>
      </c>
      <c r="D84">
        <v>0.33333333333333331</v>
      </c>
      <c r="E84">
        <v>0.33333333333333331</v>
      </c>
      <c r="F84">
        <v>0</v>
      </c>
      <c r="G84">
        <v>0.33333333333333331</v>
      </c>
      <c r="H84">
        <v>0.66666666666666663</v>
      </c>
      <c r="I84">
        <v>0</v>
      </c>
      <c r="J84">
        <v>0.66666666666666663</v>
      </c>
      <c r="K84">
        <v>1</v>
      </c>
      <c r="L84">
        <v>0.66666666666666663</v>
      </c>
      <c r="M84">
        <v>0.66666666666666663</v>
      </c>
      <c r="N84">
        <v>2.333333333333333</v>
      </c>
      <c r="O84">
        <v>2</v>
      </c>
      <c r="P84">
        <v>3</v>
      </c>
      <c r="Q84">
        <v>3.333333333333333</v>
      </c>
      <c r="R84">
        <v>3</v>
      </c>
      <c r="S84">
        <v>5.666666666666667</v>
      </c>
      <c r="T84">
        <f t="shared" si="14"/>
        <v>33.666666666666664</v>
      </c>
      <c r="U84" s="2">
        <f t="shared" si="20"/>
        <v>4.467049977885891E-3</v>
      </c>
      <c r="V84" s="15"/>
      <c r="X84" t="s">
        <v>102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0.66666666666666663</v>
      </c>
      <c r="AN84">
        <v>0</v>
      </c>
      <c r="AO84">
        <v>0.33333333333333331</v>
      </c>
      <c r="AP84">
        <v>0</v>
      </c>
      <c r="AQ84">
        <f t="shared" si="15"/>
        <v>1</v>
      </c>
      <c r="AR84" s="2">
        <f t="shared" si="21"/>
        <v>3.3050567368073151E-4</v>
      </c>
      <c r="AS84" s="15"/>
      <c r="AU84" s="2" t="s">
        <v>28</v>
      </c>
      <c r="AV84" s="2">
        <v>0</v>
      </c>
      <c r="AW84" s="2">
        <v>0.33333333333333331</v>
      </c>
      <c r="AX84" s="2">
        <v>0</v>
      </c>
      <c r="AY84" s="2">
        <v>0.33333333333333331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0.66666666666666663</v>
      </c>
      <c r="BI84" s="2">
        <v>0</v>
      </c>
      <c r="BJ84" s="2">
        <v>0</v>
      </c>
      <c r="BK84" s="2">
        <v>0.66666666666666663</v>
      </c>
      <c r="BL84" s="2">
        <v>0.33333333333333331</v>
      </c>
      <c r="BM84" s="2">
        <v>1.333333333333333</v>
      </c>
      <c r="BN84" s="2">
        <f t="shared" si="16"/>
        <v>3.6666666666666665</v>
      </c>
      <c r="BO84" s="2">
        <f t="shared" si="17"/>
        <v>1.1168646563102852E-3</v>
      </c>
      <c r="BP84" s="15">
        <f>SUM(BO84)</f>
        <v>1.1168646563102852E-3</v>
      </c>
      <c r="BR84" t="s">
        <v>101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0.33333333333333331</v>
      </c>
      <c r="BY84">
        <v>0</v>
      </c>
      <c r="BZ84">
        <v>0.33333333333333331</v>
      </c>
      <c r="CA84">
        <v>0</v>
      </c>
      <c r="CB84">
        <v>1</v>
      </c>
      <c r="CC84">
        <v>1.333333333333333</v>
      </c>
      <c r="CD84">
        <v>2.333333333333333</v>
      </c>
      <c r="CE84">
        <v>1.666666666666667</v>
      </c>
      <c r="CF84">
        <v>1</v>
      </c>
      <c r="CG84">
        <v>4</v>
      </c>
      <c r="CH84">
        <v>2</v>
      </c>
      <c r="CI84">
        <v>1.666666666666667</v>
      </c>
      <c r="CJ84">
        <v>1</v>
      </c>
      <c r="CK84">
        <f t="shared" si="18"/>
        <v>16.666666666666668</v>
      </c>
      <c r="CL84" s="2">
        <f t="shared" si="19"/>
        <v>4.3790506218251892E-3</v>
      </c>
      <c r="CM84" s="16"/>
    </row>
    <row r="85" spans="1:91" x14ac:dyDescent="0.25">
      <c r="A85" s="2" t="s">
        <v>27</v>
      </c>
      <c r="B85" s="2">
        <v>0</v>
      </c>
      <c r="C85" s="2">
        <v>0.33333333333333331</v>
      </c>
      <c r="D85" s="2">
        <v>0</v>
      </c>
      <c r="E85" s="2">
        <v>0</v>
      </c>
      <c r="F85" s="2">
        <v>0</v>
      </c>
      <c r="G85" s="2">
        <v>0.33333333333333331</v>
      </c>
      <c r="H85" s="2">
        <v>0</v>
      </c>
      <c r="I85" s="2">
        <v>0</v>
      </c>
      <c r="J85" s="2">
        <v>0.66666666666666663</v>
      </c>
      <c r="K85" s="2">
        <v>0.33333333333333331</v>
      </c>
      <c r="L85" s="2">
        <v>0</v>
      </c>
      <c r="M85" s="2">
        <v>0.33333333333333331</v>
      </c>
      <c r="N85" s="2">
        <v>0.33333333333333331</v>
      </c>
      <c r="O85" s="2">
        <v>0</v>
      </c>
      <c r="P85" s="2">
        <v>0.66666666666666663</v>
      </c>
      <c r="Q85" s="2">
        <v>2</v>
      </c>
      <c r="R85" s="2">
        <v>2</v>
      </c>
      <c r="S85" s="2">
        <v>2</v>
      </c>
      <c r="T85" s="2">
        <f t="shared" si="14"/>
        <v>13.333333333333336</v>
      </c>
      <c r="U85" s="2">
        <f t="shared" si="20"/>
        <v>1.7691287041132248E-3</v>
      </c>
      <c r="V85" s="15">
        <f>SUM(U85)</f>
        <v>1.7691287041132248E-3</v>
      </c>
      <c r="X85" t="s">
        <v>103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1.333333333333333</v>
      </c>
      <c r="AG85">
        <v>1</v>
      </c>
      <c r="AH85">
        <v>1.333333333333333</v>
      </c>
      <c r="AI85">
        <v>1.333333333333333</v>
      </c>
      <c r="AJ85">
        <v>1</v>
      </c>
      <c r="AK85">
        <v>1</v>
      </c>
      <c r="AL85">
        <v>2.333333333333333</v>
      </c>
      <c r="AM85">
        <v>4</v>
      </c>
      <c r="AN85">
        <v>3.666666666666667</v>
      </c>
      <c r="AO85">
        <v>5</v>
      </c>
      <c r="AP85">
        <v>9</v>
      </c>
      <c r="AQ85">
        <f t="shared" si="15"/>
        <v>31</v>
      </c>
      <c r="AR85" s="2">
        <f t="shared" si="21"/>
        <v>1.0245675884102677E-2</v>
      </c>
      <c r="AS85" s="15"/>
      <c r="AU85" s="2" t="s">
        <v>29</v>
      </c>
      <c r="AV85" s="2">
        <v>0.33333333333333331</v>
      </c>
      <c r="AW85" s="2">
        <v>0</v>
      </c>
      <c r="AX85" s="2">
        <v>0</v>
      </c>
      <c r="AY85" s="2">
        <v>0.33333333333333331</v>
      </c>
      <c r="AZ85" s="2">
        <v>0.33333333333333331</v>
      </c>
      <c r="BA85" s="2">
        <v>0</v>
      </c>
      <c r="BB85" s="2">
        <v>0.33333333333333331</v>
      </c>
      <c r="BC85" s="2">
        <v>1.333333333333333</v>
      </c>
      <c r="BD85" s="2">
        <v>1.333333333333333</v>
      </c>
      <c r="BE85" s="2">
        <v>1.666666666666667</v>
      </c>
      <c r="BF85" s="2">
        <v>1</v>
      </c>
      <c r="BG85" s="2">
        <v>1.333333333333333</v>
      </c>
      <c r="BH85" s="2">
        <v>1.333333333333333</v>
      </c>
      <c r="BI85" s="2">
        <v>3.666666666666667</v>
      </c>
      <c r="BJ85" s="2">
        <v>2.333333333333333</v>
      </c>
      <c r="BK85" s="2">
        <v>4.333333333333333</v>
      </c>
      <c r="BL85" s="2">
        <v>2</v>
      </c>
      <c r="BM85" s="2">
        <v>8.6666666666666661</v>
      </c>
      <c r="BN85" s="2">
        <f t="shared" si="16"/>
        <v>30.333333333333329</v>
      </c>
      <c r="BO85" s="2">
        <f t="shared" si="17"/>
        <v>9.2395167022032675E-3</v>
      </c>
      <c r="BP85" s="15">
        <f>SUM(BO85:BO88)</f>
        <v>1.8479033404406535E-2</v>
      </c>
      <c r="BR85" t="s">
        <v>102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0.33333333333333331</v>
      </c>
      <c r="CJ85">
        <v>0.33333333333333331</v>
      </c>
      <c r="CK85">
        <f t="shared" si="18"/>
        <v>0.66666666666666663</v>
      </c>
      <c r="CL85" s="2">
        <f t="shared" si="19"/>
        <v>1.7516202487300754E-4</v>
      </c>
      <c r="CM85" s="16"/>
    </row>
    <row r="86" spans="1:91" x14ac:dyDescent="0.25">
      <c r="A86" s="2" t="s">
        <v>28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0.33333333333333331</v>
      </c>
      <c r="J86" s="2">
        <v>0.33333333333333331</v>
      </c>
      <c r="K86" s="2">
        <v>0</v>
      </c>
      <c r="L86" s="2">
        <v>0.66666666666666663</v>
      </c>
      <c r="M86" s="2">
        <v>0</v>
      </c>
      <c r="N86" s="2">
        <v>0</v>
      </c>
      <c r="O86" s="2">
        <v>0</v>
      </c>
      <c r="P86" s="2">
        <v>0.33333333333333331</v>
      </c>
      <c r="Q86" s="2">
        <v>0.66666666666666663</v>
      </c>
      <c r="R86" s="2">
        <v>0.33333333333333331</v>
      </c>
      <c r="S86" s="2">
        <v>1.666666666666667</v>
      </c>
      <c r="T86" s="2">
        <f t="shared" si="14"/>
        <v>26.666666666666668</v>
      </c>
      <c r="U86" s="2">
        <f t="shared" si="20"/>
        <v>3.5382574082264491E-3</v>
      </c>
      <c r="V86" s="15">
        <f>SUM(U86)</f>
        <v>3.5382574082264491E-3</v>
      </c>
      <c r="X86" s="2" t="s">
        <v>27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0.33333333333333331</v>
      </c>
      <c r="AG86" s="2">
        <v>0</v>
      </c>
      <c r="AH86" s="2">
        <v>0</v>
      </c>
      <c r="AI86" s="2">
        <v>0</v>
      </c>
      <c r="AJ86" s="2">
        <v>0</v>
      </c>
      <c r="AK86" s="2">
        <v>1.333333333333333</v>
      </c>
      <c r="AL86" s="2">
        <v>0</v>
      </c>
      <c r="AM86" s="2">
        <v>0.33333333333333331</v>
      </c>
      <c r="AN86" s="2">
        <v>1</v>
      </c>
      <c r="AO86" s="2">
        <v>0</v>
      </c>
      <c r="AP86" s="2">
        <v>3.333333333333333</v>
      </c>
      <c r="AQ86" s="2">
        <f t="shared" si="15"/>
        <v>6.3333333333333321</v>
      </c>
      <c r="AR86" s="2">
        <f t="shared" si="21"/>
        <v>2.0932025999779659E-3</v>
      </c>
      <c r="AS86" s="15">
        <f>SUM(AR86)</f>
        <v>2.0932025999779659E-3</v>
      </c>
      <c r="AU86" t="s">
        <v>104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0.33333333333333331</v>
      </c>
      <c r="BI86">
        <v>0</v>
      </c>
      <c r="BJ86">
        <v>0.33333333333333331</v>
      </c>
      <c r="BK86">
        <v>0</v>
      </c>
      <c r="BL86">
        <v>0</v>
      </c>
      <c r="BM86">
        <v>0.33333333333333331</v>
      </c>
      <c r="BN86">
        <f t="shared" si="16"/>
        <v>1</v>
      </c>
      <c r="BO86" s="2">
        <f t="shared" si="17"/>
        <v>3.0459945172098686E-4</v>
      </c>
      <c r="BP86" s="15"/>
      <c r="BR86" t="s">
        <v>103</v>
      </c>
      <c r="BS86">
        <v>0</v>
      </c>
      <c r="BT86">
        <v>0</v>
      </c>
      <c r="BU86">
        <v>0</v>
      </c>
      <c r="BV86">
        <v>0</v>
      </c>
      <c r="BW86">
        <v>0.66666666666666663</v>
      </c>
      <c r="BX86">
        <v>1</v>
      </c>
      <c r="BY86">
        <v>0.33333333333333331</v>
      </c>
      <c r="BZ86">
        <v>0.33333333333333331</v>
      </c>
      <c r="CA86">
        <v>2</v>
      </c>
      <c r="CB86">
        <v>2</v>
      </c>
      <c r="CC86">
        <v>3.333333333333333</v>
      </c>
      <c r="CD86">
        <v>2.333333333333333</v>
      </c>
      <c r="CE86">
        <v>2.333333333333333</v>
      </c>
      <c r="CF86">
        <v>3</v>
      </c>
      <c r="CG86">
        <v>6.666666666666667</v>
      </c>
      <c r="CH86">
        <v>2</v>
      </c>
      <c r="CI86">
        <v>4</v>
      </c>
      <c r="CJ86">
        <v>7.333333333333333</v>
      </c>
      <c r="CK86">
        <f t="shared" si="18"/>
        <v>37.333333333333336</v>
      </c>
      <c r="CL86" s="2">
        <f t="shared" si="19"/>
        <v>9.8090733928884229E-3</v>
      </c>
      <c r="CM86" s="16"/>
    </row>
    <row r="87" spans="1:91" x14ac:dyDescent="0.25">
      <c r="A87" s="2" t="s">
        <v>29</v>
      </c>
      <c r="B87" s="2">
        <v>0.33333333333333331</v>
      </c>
      <c r="C87" s="2">
        <v>0</v>
      </c>
      <c r="D87" s="2">
        <v>0</v>
      </c>
      <c r="E87" s="2">
        <v>0.33333333333333331</v>
      </c>
      <c r="F87" s="2">
        <v>0</v>
      </c>
      <c r="G87" s="2">
        <v>0</v>
      </c>
      <c r="H87" s="2">
        <v>0</v>
      </c>
      <c r="I87" s="2">
        <v>0.33333333333333331</v>
      </c>
      <c r="J87" s="2">
        <v>1</v>
      </c>
      <c r="K87" s="2">
        <v>0.66666666666666663</v>
      </c>
      <c r="L87" s="2">
        <v>0.33333333333333331</v>
      </c>
      <c r="M87" s="2">
        <v>1.333333333333333</v>
      </c>
      <c r="N87" s="2">
        <v>2.333333333333333</v>
      </c>
      <c r="O87" s="2">
        <v>1.666666666666667</v>
      </c>
      <c r="P87" s="2">
        <v>2</v>
      </c>
      <c r="Q87" s="2">
        <v>2.333333333333333</v>
      </c>
      <c r="R87" s="2">
        <v>2.666666666666667</v>
      </c>
      <c r="S87" s="2">
        <v>7</v>
      </c>
      <c r="T87" s="2">
        <f t="shared" si="14"/>
        <v>23.666666666666664</v>
      </c>
      <c r="U87" s="2">
        <f t="shared" si="20"/>
        <v>3.1402034498009728E-3</v>
      </c>
      <c r="V87" s="15">
        <f>SUM(U87:U90)</f>
        <v>9.6859796550199037E-3</v>
      </c>
      <c r="X87" s="2" t="s">
        <v>28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0.33333333333333331</v>
      </c>
      <c r="AE87" s="2">
        <v>0</v>
      </c>
      <c r="AF87" s="2">
        <v>0</v>
      </c>
      <c r="AG87" s="2">
        <v>0.33333333333333331</v>
      </c>
      <c r="AH87" s="2">
        <v>0</v>
      </c>
      <c r="AI87" s="2">
        <v>0.33333333333333331</v>
      </c>
      <c r="AJ87" s="2">
        <v>0</v>
      </c>
      <c r="AK87" s="2">
        <v>0</v>
      </c>
      <c r="AL87" s="2">
        <v>0</v>
      </c>
      <c r="AM87" s="2">
        <v>1</v>
      </c>
      <c r="AN87" s="2">
        <v>0.66666666666666663</v>
      </c>
      <c r="AO87" s="2">
        <v>0.66666666666666663</v>
      </c>
      <c r="AP87" s="2">
        <v>3.333333333333333</v>
      </c>
      <c r="AQ87" s="2">
        <f t="shared" si="15"/>
        <v>6.6666666666666661</v>
      </c>
      <c r="AR87" s="2">
        <f t="shared" si="21"/>
        <v>2.2033711578715435E-3</v>
      </c>
      <c r="AS87" s="15">
        <f>SUM(AR87)</f>
        <v>2.2033711578715435E-3</v>
      </c>
      <c r="AU87" t="s">
        <v>105</v>
      </c>
      <c r="AV87">
        <v>0</v>
      </c>
      <c r="AW87">
        <v>0</v>
      </c>
      <c r="AX87">
        <v>0</v>
      </c>
      <c r="AY87">
        <v>0</v>
      </c>
      <c r="AZ87">
        <v>0.33333333333333331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0.66666666666666663</v>
      </c>
      <c r="BH87">
        <v>1</v>
      </c>
      <c r="BI87">
        <v>3.666666666666667</v>
      </c>
      <c r="BJ87">
        <v>1</v>
      </c>
      <c r="BK87">
        <v>3.666666666666667</v>
      </c>
      <c r="BL87">
        <v>0.66666666666666663</v>
      </c>
      <c r="BM87">
        <v>4</v>
      </c>
      <c r="BN87">
        <f t="shared" si="16"/>
        <v>19</v>
      </c>
      <c r="BO87" s="2">
        <f t="shared" si="17"/>
        <v>5.7873895826987499E-3</v>
      </c>
      <c r="BP87" s="15"/>
      <c r="BR87" s="2" t="s">
        <v>27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0.33333333333333331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0.66666666666666663</v>
      </c>
      <c r="CE87" s="2">
        <v>0.66666666666666663</v>
      </c>
      <c r="CF87" s="2">
        <v>0.33333333333333331</v>
      </c>
      <c r="CG87" s="2">
        <v>2.666666666666667</v>
      </c>
      <c r="CH87" s="2">
        <v>0.33333333333333331</v>
      </c>
      <c r="CI87" s="2">
        <v>0.66666666666666663</v>
      </c>
      <c r="CJ87" s="2">
        <v>2.666666666666667</v>
      </c>
      <c r="CK87" s="2">
        <f t="shared" si="18"/>
        <v>8.3333333333333339</v>
      </c>
      <c r="CL87" s="2">
        <f t="shared" si="19"/>
        <v>2.1895253109125946E-3</v>
      </c>
      <c r="CM87" s="16">
        <f>SUM(CL87)</f>
        <v>2.1895253109125946E-3</v>
      </c>
    </row>
    <row r="88" spans="1:91" x14ac:dyDescent="0.25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0.33333333333333331</v>
      </c>
      <c r="O88">
        <v>0</v>
      </c>
      <c r="P88">
        <v>0.33333333333333331</v>
      </c>
      <c r="Q88">
        <v>0</v>
      </c>
      <c r="R88">
        <v>0</v>
      </c>
      <c r="S88">
        <v>0.66666666666666663</v>
      </c>
      <c r="T88">
        <f t="shared" si="14"/>
        <v>16</v>
      </c>
      <c r="U88" s="2">
        <f t="shared" si="20"/>
        <v>2.1229544449358692E-3</v>
      </c>
      <c r="V88" s="15"/>
      <c r="X88" s="2" t="s">
        <v>29</v>
      </c>
      <c r="Y88" s="2">
        <v>0</v>
      </c>
      <c r="Z88" s="2">
        <v>0</v>
      </c>
      <c r="AA88" s="2">
        <v>0</v>
      </c>
      <c r="AB88" s="2">
        <v>0.33333333333333331</v>
      </c>
      <c r="AC88" s="2">
        <v>0</v>
      </c>
      <c r="AD88" s="2">
        <v>0</v>
      </c>
      <c r="AE88" s="2">
        <v>0</v>
      </c>
      <c r="AF88" s="2">
        <v>0.66666666666666663</v>
      </c>
      <c r="AG88" s="2">
        <v>0</v>
      </c>
      <c r="AH88" s="2">
        <v>1</v>
      </c>
      <c r="AI88" s="2">
        <v>2</v>
      </c>
      <c r="AJ88" s="2">
        <v>1</v>
      </c>
      <c r="AK88" s="2">
        <v>1.333333333333333</v>
      </c>
      <c r="AL88" s="2">
        <v>2.666666666666667</v>
      </c>
      <c r="AM88" s="2">
        <v>1.333333333333333</v>
      </c>
      <c r="AN88" s="2">
        <v>2</v>
      </c>
      <c r="AO88" s="2">
        <v>5.333333333333333</v>
      </c>
      <c r="AP88" s="2">
        <v>10.66666666666667</v>
      </c>
      <c r="AQ88" s="2">
        <f t="shared" si="15"/>
        <v>28.333333333333336</v>
      </c>
      <c r="AR88" s="2">
        <f t="shared" si="21"/>
        <v>9.3643274209540602E-3</v>
      </c>
      <c r="AS88" s="15">
        <f>SUM(AR88:AR91)</f>
        <v>1.872865484190812E-2</v>
      </c>
      <c r="AU88" t="s">
        <v>106</v>
      </c>
      <c r="AV88">
        <v>0.33333333333333331</v>
      </c>
      <c r="AW88">
        <v>0</v>
      </c>
      <c r="AX88">
        <v>0</v>
      </c>
      <c r="AY88">
        <v>0.33333333333333331</v>
      </c>
      <c r="AZ88">
        <v>0</v>
      </c>
      <c r="BA88">
        <v>0</v>
      </c>
      <c r="BB88">
        <v>0.33333333333333331</v>
      </c>
      <c r="BC88">
        <v>0.33333333333333331</v>
      </c>
      <c r="BD88">
        <v>0.33333333333333331</v>
      </c>
      <c r="BE88">
        <v>0.66666666666666663</v>
      </c>
      <c r="BF88">
        <v>0</v>
      </c>
      <c r="BG88">
        <v>0.66666666666666663</v>
      </c>
      <c r="BH88">
        <v>0</v>
      </c>
      <c r="BI88">
        <v>0</v>
      </c>
      <c r="BJ88">
        <v>1</v>
      </c>
      <c r="BK88">
        <v>0.66666666666666663</v>
      </c>
      <c r="BL88">
        <v>1.333333333333333</v>
      </c>
      <c r="BM88">
        <v>4.333333333333333</v>
      </c>
      <c r="BN88">
        <f t="shared" si="16"/>
        <v>10.333333333333332</v>
      </c>
      <c r="BO88" s="2">
        <f t="shared" si="17"/>
        <v>3.1475276677835305E-3</v>
      </c>
      <c r="BP88" s="15"/>
      <c r="BR88" s="2" t="s">
        <v>28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0.66666666666666663</v>
      </c>
      <c r="CD88" s="2">
        <v>0.66666666666666663</v>
      </c>
      <c r="CE88" s="2">
        <v>0.66666666666666663</v>
      </c>
      <c r="CF88" s="2">
        <v>0</v>
      </c>
      <c r="CG88" s="2">
        <v>0</v>
      </c>
      <c r="CH88" s="2">
        <v>0.66666666666666663</v>
      </c>
      <c r="CI88" s="2">
        <v>0</v>
      </c>
      <c r="CJ88" s="2">
        <v>1.666666666666667</v>
      </c>
      <c r="CK88" s="2">
        <f t="shared" si="18"/>
        <v>4.3333333333333339</v>
      </c>
      <c r="CL88" s="2">
        <f t="shared" si="19"/>
        <v>1.1385531616745492E-3</v>
      </c>
      <c r="CM88" s="16">
        <f>SUM(CL88)</f>
        <v>1.1385531616745492E-3</v>
      </c>
    </row>
    <row r="89" spans="1:91" x14ac:dyDescent="0.25">
      <c r="A89" t="s">
        <v>105</v>
      </c>
      <c r="B89">
        <v>0</v>
      </c>
      <c r="C89">
        <v>0</v>
      </c>
      <c r="D89">
        <v>0</v>
      </c>
      <c r="E89">
        <v>0.33333333333333331</v>
      </c>
      <c r="F89">
        <v>0</v>
      </c>
      <c r="G89">
        <v>0</v>
      </c>
      <c r="H89">
        <v>0</v>
      </c>
      <c r="I89">
        <v>0</v>
      </c>
      <c r="J89">
        <v>1</v>
      </c>
      <c r="K89">
        <v>0.33333333333333331</v>
      </c>
      <c r="L89">
        <v>0.33333333333333331</v>
      </c>
      <c r="M89">
        <v>1</v>
      </c>
      <c r="N89">
        <v>1.333333333333333</v>
      </c>
      <c r="O89">
        <v>1.333333333333333</v>
      </c>
      <c r="P89">
        <v>0.66666666666666663</v>
      </c>
      <c r="Q89">
        <v>2</v>
      </c>
      <c r="R89">
        <v>2.333333333333333</v>
      </c>
      <c r="S89">
        <v>4</v>
      </c>
      <c r="T89">
        <f t="shared" si="14"/>
        <v>20.999999999999996</v>
      </c>
      <c r="U89" s="2">
        <f t="shared" si="20"/>
        <v>2.7863777089783279E-3</v>
      </c>
      <c r="V89" s="15"/>
      <c r="X89" t="s">
        <v>104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0.33333333333333331</v>
      </c>
      <c r="AK89">
        <v>0</v>
      </c>
      <c r="AL89">
        <v>0.33333333333333331</v>
      </c>
      <c r="AM89">
        <v>0</v>
      </c>
      <c r="AN89">
        <v>0</v>
      </c>
      <c r="AO89">
        <v>1</v>
      </c>
      <c r="AP89">
        <v>0.66666666666666663</v>
      </c>
      <c r="AQ89">
        <f t="shared" si="15"/>
        <v>2.333333333333333</v>
      </c>
      <c r="AR89" s="2">
        <f t="shared" si="21"/>
        <v>7.7117990525504018E-4</v>
      </c>
      <c r="AS89" s="15"/>
      <c r="AU89" s="2" t="s">
        <v>30</v>
      </c>
      <c r="AV89" s="2">
        <v>26.666666666666671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f t="shared" si="16"/>
        <v>26.666666666666671</v>
      </c>
      <c r="BO89" s="2">
        <f t="shared" si="17"/>
        <v>8.1226520458929849E-3</v>
      </c>
      <c r="BP89" s="15">
        <f>SUM(BO89:BO93)</f>
        <v>1.624530409178597E-2</v>
      </c>
      <c r="BR89" s="2" t="s">
        <v>29</v>
      </c>
      <c r="BS89" s="2">
        <v>0</v>
      </c>
      <c r="BT89" s="2">
        <v>0</v>
      </c>
      <c r="BU89" s="2">
        <v>0.33333333333333331</v>
      </c>
      <c r="BV89" s="2">
        <v>0.33333333333333331</v>
      </c>
      <c r="BW89" s="2">
        <v>0</v>
      </c>
      <c r="BX89" s="2">
        <v>0.33333333333333331</v>
      </c>
      <c r="BY89" s="2">
        <v>0</v>
      </c>
      <c r="BZ89" s="2">
        <v>0</v>
      </c>
      <c r="CA89" s="2">
        <v>1</v>
      </c>
      <c r="CB89" s="2">
        <v>1</v>
      </c>
      <c r="CC89" s="2">
        <v>0.66666666666666663</v>
      </c>
      <c r="CD89" s="2">
        <v>2</v>
      </c>
      <c r="CE89" s="2">
        <v>2.666666666666667</v>
      </c>
      <c r="CF89" s="2">
        <v>2</v>
      </c>
      <c r="CG89" s="2">
        <v>2</v>
      </c>
      <c r="CH89" s="2">
        <v>4</v>
      </c>
      <c r="CI89" s="2">
        <v>6</v>
      </c>
      <c r="CJ89" s="2">
        <v>11.66666666666667</v>
      </c>
      <c r="CK89" s="2">
        <f t="shared" si="18"/>
        <v>34</v>
      </c>
      <c r="CL89" s="2">
        <f t="shared" si="19"/>
        <v>8.9332632685233844E-3</v>
      </c>
      <c r="CM89" s="16">
        <f>SUM(CL89:CL92)</f>
        <v>1.7866526537046769E-2</v>
      </c>
    </row>
    <row r="90" spans="1:91" x14ac:dyDescent="0.25">
      <c r="A90" t="s">
        <v>106</v>
      </c>
      <c r="B90">
        <v>0.33333333333333331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0.33333333333333331</v>
      </c>
      <c r="J90">
        <v>0</v>
      </c>
      <c r="K90">
        <v>0.33333333333333331</v>
      </c>
      <c r="L90">
        <v>0</v>
      </c>
      <c r="M90">
        <v>0.33333333333333331</v>
      </c>
      <c r="N90">
        <v>0.66666666666666663</v>
      </c>
      <c r="O90">
        <v>0.33333333333333331</v>
      </c>
      <c r="P90">
        <v>1</v>
      </c>
      <c r="Q90">
        <v>0.33333333333333331</v>
      </c>
      <c r="R90">
        <v>0.33333333333333331</v>
      </c>
      <c r="S90">
        <v>2.333333333333333</v>
      </c>
      <c r="T90">
        <f t="shared" si="14"/>
        <v>12.333333333333336</v>
      </c>
      <c r="U90" s="2">
        <f t="shared" si="20"/>
        <v>1.636444051304733E-3</v>
      </c>
      <c r="V90" s="15"/>
      <c r="X90" t="s">
        <v>105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0.66666666666666663</v>
      </c>
      <c r="AG90">
        <v>0</v>
      </c>
      <c r="AH90">
        <v>0</v>
      </c>
      <c r="AI90">
        <v>1</v>
      </c>
      <c r="AJ90">
        <v>0.33333333333333331</v>
      </c>
      <c r="AK90">
        <v>0.66666666666666663</v>
      </c>
      <c r="AL90">
        <v>1.333333333333333</v>
      </c>
      <c r="AM90">
        <v>1.333333333333333</v>
      </c>
      <c r="AN90">
        <v>1</v>
      </c>
      <c r="AO90">
        <v>1.666666666666667</v>
      </c>
      <c r="AP90">
        <v>4.666666666666667</v>
      </c>
      <c r="AQ90">
        <f t="shared" si="15"/>
        <v>12.666666666666666</v>
      </c>
      <c r="AR90" s="2">
        <f t="shared" si="21"/>
        <v>4.1864051999559327E-3</v>
      </c>
      <c r="AS90" s="15"/>
      <c r="AU90" t="s">
        <v>132</v>
      </c>
      <c r="AV90">
        <v>3.333333333333333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f t="shared" si="16"/>
        <v>3.333333333333333</v>
      </c>
      <c r="BO90" s="2">
        <f t="shared" si="17"/>
        <v>1.0153315057366227E-3</v>
      </c>
      <c r="BP90" s="15"/>
      <c r="BR90" t="s">
        <v>104</v>
      </c>
      <c r="BS90">
        <v>0</v>
      </c>
      <c r="BT90">
        <v>0</v>
      </c>
      <c r="BU90">
        <v>0.33333333333333331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0.33333333333333331</v>
      </c>
      <c r="CE90">
        <v>0</v>
      </c>
      <c r="CF90">
        <v>0</v>
      </c>
      <c r="CG90">
        <v>0</v>
      </c>
      <c r="CH90">
        <v>1.333333333333333</v>
      </c>
      <c r="CI90">
        <v>0.66666666666666663</v>
      </c>
      <c r="CJ90">
        <v>1</v>
      </c>
      <c r="CK90">
        <f t="shared" si="18"/>
        <v>3.6666666666666661</v>
      </c>
      <c r="CL90" s="2">
        <f t="shared" si="19"/>
        <v>9.6339113680154141E-4</v>
      </c>
      <c r="CM90" s="16"/>
    </row>
    <row r="91" spans="1:91" x14ac:dyDescent="0.25">
      <c r="A91" s="2" t="s">
        <v>39</v>
      </c>
      <c r="B91" s="2">
        <v>0</v>
      </c>
      <c r="C91" s="2">
        <v>0</v>
      </c>
      <c r="D91" s="2">
        <v>0</v>
      </c>
      <c r="E91" s="2">
        <v>0</v>
      </c>
      <c r="F91" s="2">
        <v>0.66666666666666663</v>
      </c>
      <c r="G91" s="2">
        <v>2</v>
      </c>
      <c r="H91" s="2">
        <v>1.666666666666667</v>
      </c>
      <c r="I91" s="2">
        <v>0.33333333333333331</v>
      </c>
      <c r="J91" s="2">
        <v>1</v>
      </c>
      <c r="K91" s="2">
        <v>0.33333333333333331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f t="shared" si="14"/>
        <v>9.3333333333333339</v>
      </c>
      <c r="U91" s="2">
        <f t="shared" si="20"/>
        <v>1.238390092879257E-3</v>
      </c>
      <c r="V91" s="15">
        <f>SUM(U91:U93)</f>
        <v>5.7938965059708102E-3</v>
      </c>
      <c r="X91" t="s">
        <v>106</v>
      </c>
      <c r="Y91">
        <v>0</v>
      </c>
      <c r="Z91">
        <v>0</v>
      </c>
      <c r="AA91">
        <v>0</v>
      </c>
      <c r="AB91">
        <v>0.33333333333333331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0.33333333333333331</v>
      </c>
      <c r="AK91">
        <v>0.66666666666666663</v>
      </c>
      <c r="AL91">
        <v>1</v>
      </c>
      <c r="AM91">
        <v>0</v>
      </c>
      <c r="AN91">
        <v>1</v>
      </c>
      <c r="AO91">
        <v>2.666666666666667</v>
      </c>
      <c r="AP91">
        <v>5.333333333333333</v>
      </c>
      <c r="AQ91">
        <f t="shared" si="15"/>
        <v>13.333333333333332</v>
      </c>
      <c r="AR91" s="2">
        <f t="shared" si="21"/>
        <v>4.406742315743087E-3</v>
      </c>
      <c r="AS91" s="15"/>
      <c r="AU91" t="s">
        <v>133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f t="shared" si="16"/>
        <v>1</v>
      </c>
      <c r="BO91" s="2">
        <f t="shared" si="17"/>
        <v>3.0459945172098686E-4</v>
      </c>
      <c r="BP91" s="15"/>
      <c r="BR91" t="s">
        <v>105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0.33333333333333331</v>
      </c>
      <c r="BY91">
        <v>0</v>
      </c>
      <c r="BZ91">
        <v>0</v>
      </c>
      <c r="CA91">
        <v>1</v>
      </c>
      <c r="CB91">
        <v>1</v>
      </c>
      <c r="CC91">
        <v>0.33333333333333331</v>
      </c>
      <c r="CD91">
        <v>1.333333333333333</v>
      </c>
      <c r="CE91">
        <v>0.66666666666666663</v>
      </c>
      <c r="CF91">
        <v>1.666666666666667</v>
      </c>
      <c r="CG91">
        <v>1.333333333333333</v>
      </c>
      <c r="CH91">
        <v>1.666666666666667</v>
      </c>
      <c r="CI91">
        <v>2.666666666666667</v>
      </c>
      <c r="CJ91">
        <v>3.333333333333333</v>
      </c>
      <c r="CK91">
        <f t="shared" si="18"/>
        <v>15.333333333333332</v>
      </c>
      <c r="CL91" s="2">
        <f t="shared" si="19"/>
        <v>4.0287265720791738E-3</v>
      </c>
      <c r="CM91" s="16"/>
    </row>
    <row r="92" spans="1:91" x14ac:dyDescent="0.25">
      <c r="A92" t="s">
        <v>130</v>
      </c>
      <c r="B92">
        <v>0</v>
      </c>
      <c r="C92">
        <v>0</v>
      </c>
      <c r="D92">
        <v>0</v>
      </c>
      <c r="E92">
        <v>0</v>
      </c>
      <c r="F92">
        <v>0.33333333333333331</v>
      </c>
      <c r="G92">
        <v>1</v>
      </c>
      <c r="H92">
        <v>0.66666666666666663</v>
      </c>
      <c r="I92">
        <v>0.33333333333333331</v>
      </c>
      <c r="J92">
        <v>0.66666666666666663</v>
      </c>
      <c r="K92">
        <v>0.33333333333333331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f t="shared" si="14"/>
        <v>6</v>
      </c>
      <c r="U92" s="2">
        <f t="shared" si="20"/>
        <v>7.9610791685095095E-4</v>
      </c>
      <c r="V92" s="15"/>
      <c r="X92" s="2" t="s">
        <v>39</v>
      </c>
      <c r="Y92" s="2">
        <v>0</v>
      </c>
      <c r="Z92" s="2">
        <v>0</v>
      </c>
      <c r="AA92" s="2">
        <v>0</v>
      </c>
      <c r="AB92" s="2">
        <v>0</v>
      </c>
      <c r="AC92" s="2">
        <v>0.66666666666666663</v>
      </c>
      <c r="AD92" s="2">
        <v>1.333333333333333</v>
      </c>
      <c r="AE92" s="2">
        <v>1.666666666666667</v>
      </c>
      <c r="AF92" s="2">
        <v>1</v>
      </c>
      <c r="AG92" s="2">
        <v>1.333333333333333</v>
      </c>
      <c r="AH92" s="2">
        <v>0.66666666666666663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f t="shared" si="15"/>
        <v>6.6666666666666661</v>
      </c>
      <c r="AR92" s="2">
        <f t="shared" si="21"/>
        <v>2.2033711578715435E-3</v>
      </c>
      <c r="AS92" s="15">
        <f>SUM(AR92:AR97)</f>
        <v>4.4067423157430879E-3</v>
      </c>
      <c r="AU92" t="s">
        <v>107</v>
      </c>
      <c r="AV92">
        <v>14.66666666666667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f t="shared" si="16"/>
        <v>14.66666666666667</v>
      </c>
      <c r="BO92" s="2">
        <f t="shared" si="17"/>
        <v>4.4674586252411415E-3</v>
      </c>
      <c r="BP92" s="15"/>
      <c r="BR92" t="s">
        <v>106</v>
      </c>
      <c r="BS92">
        <v>0</v>
      </c>
      <c r="BT92">
        <v>0</v>
      </c>
      <c r="BU92">
        <v>0</v>
      </c>
      <c r="BV92">
        <v>0.33333333333333331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0.33333333333333331</v>
      </c>
      <c r="CD92">
        <v>0.33333333333333331</v>
      </c>
      <c r="CE92">
        <v>2</v>
      </c>
      <c r="CF92">
        <v>0.33333333333333331</v>
      </c>
      <c r="CG92">
        <v>0.66666666666666663</v>
      </c>
      <c r="CH92">
        <v>1</v>
      </c>
      <c r="CI92">
        <v>2.666666666666667</v>
      </c>
      <c r="CJ92">
        <v>7.333333333333333</v>
      </c>
      <c r="CK92">
        <f t="shared" si="18"/>
        <v>15</v>
      </c>
      <c r="CL92" s="2">
        <f t="shared" si="19"/>
        <v>3.9411455596426699E-3</v>
      </c>
      <c r="CM92" s="16"/>
    </row>
    <row r="93" spans="1:91" x14ac:dyDescent="0.25">
      <c r="A93" t="s">
        <v>131</v>
      </c>
      <c r="B93">
        <v>0</v>
      </c>
      <c r="C93">
        <v>0</v>
      </c>
      <c r="D93">
        <v>0</v>
      </c>
      <c r="E93">
        <v>0</v>
      </c>
      <c r="F93">
        <v>0.33333333333333331</v>
      </c>
      <c r="G93">
        <v>1</v>
      </c>
      <c r="H93">
        <v>1</v>
      </c>
      <c r="I93">
        <v>0</v>
      </c>
      <c r="J93">
        <v>0.33333333333333331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f t="shared" si="14"/>
        <v>28.333333333333339</v>
      </c>
      <c r="U93" s="2">
        <f t="shared" si="20"/>
        <v>3.7593984962406026E-3</v>
      </c>
      <c r="V93" s="15"/>
      <c r="X93" t="s">
        <v>129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0.33333333333333331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f t="shared" si="15"/>
        <v>0.33333333333333331</v>
      </c>
      <c r="AR93" s="2">
        <f t="shared" si="21"/>
        <v>1.1016855789357717E-4</v>
      </c>
      <c r="AS93" s="15"/>
      <c r="AU93" t="s">
        <v>108</v>
      </c>
      <c r="AV93">
        <v>7.666666666666667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f t="shared" si="16"/>
        <v>7.666666666666667</v>
      </c>
      <c r="BO93" s="2">
        <f t="shared" si="17"/>
        <v>2.3352624631942328E-3</v>
      </c>
      <c r="BP93" s="15"/>
      <c r="BR93" s="2" t="s">
        <v>30</v>
      </c>
      <c r="BS93" s="2">
        <v>30.333333333333329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f t="shared" si="18"/>
        <v>30.333333333333329</v>
      </c>
      <c r="CL93" s="2">
        <f t="shared" si="19"/>
        <v>7.9698721317218429E-3</v>
      </c>
      <c r="CM93" s="16">
        <f>SUM(CL93:CL97)</f>
        <v>1.5939744263443686E-2</v>
      </c>
    </row>
    <row r="94" spans="1:91" x14ac:dyDescent="0.25">
      <c r="A94" s="2" t="s">
        <v>30</v>
      </c>
      <c r="B94" s="2">
        <v>25.333333333333339</v>
      </c>
      <c r="C94" s="2">
        <v>0</v>
      </c>
      <c r="D94" s="2">
        <v>0</v>
      </c>
      <c r="E94" s="2">
        <v>0.33333333333333331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f t="shared" si="14"/>
        <v>28.666666666666671</v>
      </c>
      <c r="U94" s="2">
        <f t="shared" si="20"/>
        <v>3.8036267138434332E-3</v>
      </c>
      <c r="V94" s="15">
        <f>SUM(U94:U98)</f>
        <v>1.2030075187969929E-2</v>
      </c>
      <c r="X94" t="s">
        <v>130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0.33333333333333331</v>
      </c>
      <c r="AG94">
        <v>1</v>
      </c>
      <c r="AH94">
        <v>0.33333333333333331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f t="shared" si="15"/>
        <v>3.666666666666667</v>
      </c>
      <c r="AR94" s="2">
        <f t="shared" si="21"/>
        <v>1.2118541368293491E-3</v>
      </c>
      <c r="AS94" s="15"/>
      <c r="AU94" s="2" t="s">
        <v>31</v>
      </c>
      <c r="AV94" s="2">
        <v>9.3333333333333339</v>
      </c>
      <c r="AW94" s="2">
        <v>1</v>
      </c>
      <c r="AX94" s="2">
        <v>0.33333333333333331</v>
      </c>
      <c r="AY94" s="2">
        <v>0.33333333333333331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f t="shared" si="16"/>
        <v>11.000000000000002</v>
      </c>
      <c r="BO94" s="2">
        <f t="shared" si="17"/>
        <v>3.3505939689308559E-3</v>
      </c>
      <c r="BP94" s="15">
        <f>SUM(BO94:BO97)</f>
        <v>6.701187937861711E-3</v>
      </c>
      <c r="BR94" t="s">
        <v>132</v>
      </c>
      <c r="BS94">
        <v>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f t="shared" si="18"/>
        <v>2</v>
      </c>
      <c r="CL94" s="2">
        <f t="shared" si="19"/>
        <v>5.2548607461902269E-4</v>
      </c>
      <c r="CM94" s="16"/>
    </row>
    <row r="95" spans="1:91" x14ac:dyDescent="0.25">
      <c r="A95" t="s">
        <v>132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f t="shared" si="14"/>
        <v>4</v>
      </c>
      <c r="U95" s="2">
        <f t="shared" si="20"/>
        <v>5.307386112339673E-4</v>
      </c>
      <c r="V95" s="15"/>
      <c r="X95" t="s">
        <v>131</v>
      </c>
      <c r="Y95">
        <v>0</v>
      </c>
      <c r="Z95">
        <v>0</v>
      </c>
      <c r="AA95">
        <v>0</v>
      </c>
      <c r="AB95">
        <v>0</v>
      </c>
      <c r="AC95">
        <v>0.66666666666666663</v>
      </c>
      <c r="AD95">
        <v>0.33333333333333331</v>
      </c>
      <c r="AE95">
        <v>0.66666666666666663</v>
      </c>
      <c r="AF95">
        <v>0.33333333333333331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f t="shared" si="15"/>
        <v>1.9999999999999998</v>
      </c>
      <c r="AR95" s="2">
        <f t="shared" si="21"/>
        <v>6.6101134736146303E-4</v>
      </c>
      <c r="AS95" s="15"/>
      <c r="AU95" t="s">
        <v>134</v>
      </c>
      <c r="AV95">
        <v>2.333333333333333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f t="shared" si="16"/>
        <v>2.333333333333333</v>
      </c>
      <c r="BO95" s="2">
        <f t="shared" si="17"/>
        <v>7.1073205401563587E-4</v>
      </c>
      <c r="BP95" s="15"/>
      <c r="BR95" t="s">
        <v>133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f t="shared" si="18"/>
        <v>1</v>
      </c>
      <c r="CL95" s="2">
        <f t="shared" si="19"/>
        <v>2.6274303730951134E-4</v>
      </c>
      <c r="CM95" s="16"/>
    </row>
    <row r="96" spans="1:91" x14ac:dyDescent="0.25">
      <c r="A96" t="s">
        <v>133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f t="shared" si="14"/>
        <v>14.000000000000004</v>
      </c>
      <c r="U96" s="2">
        <f t="shared" si="20"/>
        <v>1.857585139318886E-3</v>
      </c>
      <c r="V96" s="15"/>
      <c r="X96" t="s">
        <v>161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0.33333333333333331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f t="shared" si="15"/>
        <v>0.33333333333333331</v>
      </c>
      <c r="AR96" s="2">
        <f t="shared" si="21"/>
        <v>1.1016855789357717E-4</v>
      </c>
      <c r="AS96" s="15"/>
      <c r="AU96" t="s">
        <v>109</v>
      </c>
      <c r="AV96">
        <v>4.666666666666667</v>
      </c>
      <c r="AW96">
        <v>0</v>
      </c>
      <c r="AX96">
        <v>0.33333333333333331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f t="shared" si="16"/>
        <v>5</v>
      </c>
      <c r="BO96" s="2">
        <f t="shared" si="17"/>
        <v>1.5229972586049342E-3</v>
      </c>
      <c r="BP96" s="15"/>
      <c r="BR96" t="s">
        <v>107</v>
      </c>
      <c r="BS96">
        <v>16.666666666666661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f t="shared" si="18"/>
        <v>16.666666666666661</v>
      </c>
      <c r="CL96" s="2">
        <f t="shared" si="19"/>
        <v>4.3790506218251875E-3</v>
      </c>
      <c r="CM96" s="16"/>
    </row>
    <row r="97" spans="1:91" x14ac:dyDescent="0.25">
      <c r="A97" t="s">
        <v>107</v>
      </c>
      <c r="B97">
        <v>12.66666666666667</v>
      </c>
      <c r="C97">
        <v>0</v>
      </c>
      <c r="D97">
        <v>0</v>
      </c>
      <c r="E97">
        <v>0.33333333333333331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f t="shared" si="14"/>
        <v>21.666666666666671</v>
      </c>
      <c r="U97" s="2">
        <f t="shared" si="20"/>
        <v>2.8748341441839904E-3</v>
      </c>
      <c r="V97" s="15"/>
      <c r="X97" t="s">
        <v>154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0.33333333333333331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f t="shared" si="15"/>
        <v>0.33333333333333331</v>
      </c>
      <c r="AR97" s="2">
        <f t="shared" si="21"/>
        <v>1.1016855789357717E-4</v>
      </c>
      <c r="AS97" s="15"/>
      <c r="AU97" t="s">
        <v>110</v>
      </c>
      <c r="AV97">
        <v>2.333333333333333</v>
      </c>
      <c r="AW97">
        <v>1</v>
      </c>
      <c r="AX97">
        <v>0</v>
      </c>
      <c r="AY97">
        <v>0.33333333333333331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f t="shared" si="16"/>
        <v>3.6666666666666665</v>
      </c>
      <c r="BO97" s="2">
        <f t="shared" si="17"/>
        <v>1.1168646563102852E-3</v>
      </c>
      <c r="BP97" s="15"/>
      <c r="BR97" t="s">
        <v>108</v>
      </c>
      <c r="BS97">
        <v>10.66666666666667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f t="shared" si="18"/>
        <v>10.66666666666667</v>
      </c>
      <c r="CL97" s="2">
        <f t="shared" si="19"/>
        <v>2.8025923979681216E-3</v>
      </c>
      <c r="CM97" s="16"/>
    </row>
    <row r="98" spans="1:91" x14ac:dyDescent="0.25">
      <c r="A98" t="s">
        <v>108</v>
      </c>
      <c r="B98">
        <v>8.6666666666666661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f t="shared" si="14"/>
        <v>22.333333333333332</v>
      </c>
      <c r="U98" s="2">
        <f t="shared" si="20"/>
        <v>2.9632905793896508E-3</v>
      </c>
      <c r="V98" s="15"/>
      <c r="X98" s="2" t="s">
        <v>30</v>
      </c>
      <c r="Y98" s="2">
        <v>21.666666666666661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f t="shared" si="15"/>
        <v>21.666666666666661</v>
      </c>
      <c r="AR98" s="2">
        <f t="shared" si="21"/>
        <v>7.1609562630825145E-3</v>
      </c>
      <c r="AS98" s="15">
        <f>SUM(AR98:AR102)</f>
        <v>1.4321912526165033E-2</v>
      </c>
      <c r="AU98" s="20" t="s">
        <v>32</v>
      </c>
      <c r="AV98" s="20">
        <v>1.666666666666667</v>
      </c>
      <c r="AW98" s="20">
        <v>0.66666666666666663</v>
      </c>
      <c r="AX98" s="20">
        <v>0.33333333333333331</v>
      </c>
      <c r="AY98" s="20">
        <v>0.33333333333333331</v>
      </c>
      <c r="AZ98" s="20">
        <v>1.333333333333333</v>
      </c>
      <c r="BA98" s="20">
        <v>1.333333333333333</v>
      </c>
      <c r="BB98" s="20">
        <v>3</v>
      </c>
      <c r="BC98" s="20">
        <v>5.666666666666667</v>
      </c>
      <c r="BD98" s="20">
        <v>5</v>
      </c>
      <c r="BE98" s="20">
        <v>8</v>
      </c>
      <c r="BF98" s="20">
        <v>7.333333333333333</v>
      </c>
      <c r="BG98" s="20">
        <v>9.6666666666666661</v>
      </c>
      <c r="BH98" s="20">
        <v>12.66666666666667</v>
      </c>
      <c r="BI98" s="20">
        <v>10.66666666666667</v>
      </c>
      <c r="BJ98" s="20">
        <v>13.33333333333333</v>
      </c>
      <c r="BK98" s="20">
        <v>12.66666666666667</v>
      </c>
      <c r="BL98" s="20">
        <v>13.66666666666667</v>
      </c>
      <c r="BM98" s="20">
        <v>39.666666666666657</v>
      </c>
      <c r="BN98" s="20">
        <f t="shared" si="16"/>
        <v>147</v>
      </c>
      <c r="BO98" s="20">
        <f t="shared" si="17"/>
        <v>4.4776119402985065E-2</v>
      </c>
      <c r="BP98" s="15">
        <f>SUM(BO98:BO101)</f>
        <v>8.955223880597013E-2</v>
      </c>
      <c r="BR98" s="2" t="s">
        <v>31</v>
      </c>
      <c r="BS98" s="2">
        <v>6.3333333333333339</v>
      </c>
      <c r="BT98" s="2">
        <v>1</v>
      </c>
      <c r="BU98" s="2">
        <v>0</v>
      </c>
      <c r="BV98" s="2">
        <v>0.33333333333333331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0.33333333333333331</v>
      </c>
      <c r="CD98" s="2">
        <v>0</v>
      </c>
      <c r="CE98" s="2">
        <v>0</v>
      </c>
      <c r="CF98" s="2">
        <v>0.33333333333333331</v>
      </c>
      <c r="CG98" s="2">
        <v>0</v>
      </c>
      <c r="CH98" s="2">
        <v>0</v>
      </c>
      <c r="CI98" s="2">
        <v>0</v>
      </c>
      <c r="CJ98" s="2">
        <v>0.66666666666666663</v>
      </c>
      <c r="CK98" s="2">
        <f t="shared" si="18"/>
        <v>9</v>
      </c>
      <c r="CL98" s="2">
        <f t="shared" si="19"/>
        <v>2.3646873357856019E-3</v>
      </c>
      <c r="CM98" s="16">
        <f>SUM(CL98:CL101)</f>
        <v>4.7293746715712038E-3</v>
      </c>
    </row>
    <row r="99" spans="1:91" x14ac:dyDescent="0.25">
      <c r="A99" s="2" t="s">
        <v>31</v>
      </c>
      <c r="B99" s="2">
        <v>11.66666666666667</v>
      </c>
      <c r="C99" s="2">
        <v>0.33333333333333331</v>
      </c>
      <c r="D99" s="2">
        <v>0.33333333333333331</v>
      </c>
      <c r="E99" s="2">
        <v>0.66666666666666663</v>
      </c>
      <c r="F99" s="2">
        <v>0.33333333333333331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0.33333333333333331</v>
      </c>
      <c r="R99" s="2">
        <v>0</v>
      </c>
      <c r="S99" s="2">
        <v>0</v>
      </c>
      <c r="T99" s="2">
        <f t="shared" si="14"/>
        <v>18.333333333333336</v>
      </c>
      <c r="U99" s="2">
        <f t="shared" si="20"/>
        <v>2.4325519681556839E-3</v>
      </c>
      <c r="V99" s="15">
        <f>SUM(U99:U102)</f>
        <v>1.9195046439628483E-2</v>
      </c>
      <c r="X99" t="s">
        <v>132</v>
      </c>
      <c r="Y99">
        <v>2.333333333333333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f t="shared" si="15"/>
        <v>2.333333333333333</v>
      </c>
      <c r="AR99" s="2">
        <f t="shared" si="21"/>
        <v>7.7117990525504018E-4</v>
      </c>
      <c r="AS99" s="15"/>
      <c r="AU99" t="s">
        <v>111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0.33333333333333331</v>
      </c>
      <c r="BL99">
        <v>0</v>
      </c>
      <c r="BM99">
        <v>3</v>
      </c>
      <c r="BN99">
        <f t="shared" si="16"/>
        <v>3.3333333333333335</v>
      </c>
      <c r="BO99" s="2">
        <f t="shared" si="17"/>
        <v>1.0153315057366229E-3</v>
      </c>
      <c r="BP99" s="15"/>
      <c r="BR99" t="s">
        <v>134</v>
      </c>
      <c r="BS99">
        <v>2</v>
      </c>
      <c r="BT99">
        <v>0.33333333333333331</v>
      </c>
      <c r="BU99">
        <v>0</v>
      </c>
      <c r="BV99">
        <v>0.33333333333333331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f t="shared" si="18"/>
        <v>2.666666666666667</v>
      </c>
      <c r="CL99" s="2">
        <f t="shared" si="19"/>
        <v>7.0064809949203029E-4</v>
      </c>
      <c r="CM99" s="16"/>
    </row>
    <row r="100" spans="1:91" x14ac:dyDescent="0.25">
      <c r="A100" t="s">
        <v>134</v>
      </c>
      <c r="B100">
        <v>4</v>
      </c>
      <c r="C100">
        <v>0</v>
      </c>
      <c r="D100">
        <v>0.33333333333333331</v>
      </c>
      <c r="E100">
        <v>0.33333333333333331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f t="shared" si="14"/>
        <v>10</v>
      </c>
      <c r="U100" s="2">
        <f t="shared" si="20"/>
        <v>1.3268465280849183E-3</v>
      </c>
      <c r="V100" s="15"/>
      <c r="X100" t="s">
        <v>133</v>
      </c>
      <c r="Y100">
        <v>0.66666666666666663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f t="shared" si="15"/>
        <v>0.66666666666666663</v>
      </c>
      <c r="AR100" s="2">
        <f t="shared" si="21"/>
        <v>2.2033711578715433E-4</v>
      </c>
      <c r="AS100" s="15"/>
      <c r="AU100" t="s">
        <v>151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0.33333333333333331</v>
      </c>
      <c r="BH100">
        <v>0</v>
      </c>
      <c r="BI100">
        <v>0</v>
      </c>
      <c r="BJ100">
        <v>0</v>
      </c>
      <c r="BK100">
        <v>0.33333333333333331</v>
      </c>
      <c r="BL100">
        <v>0</v>
      </c>
      <c r="BM100">
        <v>0.66666666666666663</v>
      </c>
      <c r="BN100">
        <f t="shared" si="16"/>
        <v>2.333333333333333</v>
      </c>
      <c r="BO100" s="2">
        <f t="shared" si="17"/>
        <v>7.1073205401563587E-4</v>
      </c>
      <c r="BP100" s="15"/>
      <c r="BR100" t="s">
        <v>109</v>
      </c>
      <c r="BS100">
        <v>2.666666666666667</v>
      </c>
      <c r="BT100">
        <v>0.33333333333333331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0.33333333333333331</v>
      </c>
      <c r="CD100">
        <v>0</v>
      </c>
      <c r="CE100">
        <v>0</v>
      </c>
      <c r="CF100">
        <v>0.33333333333333331</v>
      </c>
      <c r="CG100">
        <v>0</v>
      </c>
      <c r="CH100">
        <v>0</v>
      </c>
      <c r="CI100">
        <v>0</v>
      </c>
      <c r="CJ100">
        <v>0</v>
      </c>
      <c r="CK100">
        <f t="shared" si="18"/>
        <v>3.6666666666666674</v>
      </c>
      <c r="CL100" s="2">
        <f t="shared" si="19"/>
        <v>9.6339113680154174E-4</v>
      </c>
      <c r="CM100" s="16"/>
    </row>
    <row r="101" spans="1:91" x14ac:dyDescent="0.25">
      <c r="A101" t="s">
        <v>109</v>
      </c>
      <c r="B101">
        <v>4.666666666666667</v>
      </c>
      <c r="C101">
        <v>0.33333333333333331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0.33333333333333331</v>
      </c>
      <c r="R101">
        <v>0</v>
      </c>
      <c r="S101">
        <v>0</v>
      </c>
      <c r="T101">
        <f t="shared" si="14"/>
        <v>9</v>
      </c>
      <c r="U101" s="2">
        <f t="shared" si="20"/>
        <v>1.1941618752764264E-3</v>
      </c>
      <c r="V101" s="15"/>
      <c r="X101" t="s">
        <v>107</v>
      </c>
      <c r="Y101">
        <v>12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f t="shared" si="15"/>
        <v>12</v>
      </c>
      <c r="AR101" s="2">
        <f t="shared" si="21"/>
        <v>3.9660680841687784E-3</v>
      </c>
      <c r="AS101" s="15"/>
      <c r="AU101" t="s">
        <v>112</v>
      </c>
      <c r="AV101">
        <v>1.666666666666667</v>
      </c>
      <c r="AW101">
        <v>0.66666666666666663</v>
      </c>
      <c r="AX101">
        <v>0.33333333333333331</v>
      </c>
      <c r="AY101">
        <v>0.33333333333333331</v>
      </c>
      <c r="AZ101">
        <v>1.333333333333333</v>
      </c>
      <c r="BA101">
        <v>1.333333333333333</v>
      </c>
      <c r="BB101">
        <v>3</v>
      </c>
      <c r="BC101">
        <v>5.666666666666667</v>
      </c>
      <c r="BD101">
        <v>5</v>
      </c>
      <c r="BE101">
        <v>8</v>
      </c>
      <c r="BF101">
        <v>6.333333333333333</v>
      </c>
      <c r="BG101">
        <v>9.3333333333333339</v>
      </c>
      <c r="BH101">
        <v>12.66666666666667</v>
      </c>
      <c r="BI101">
        <v>10.66666666666667</v>
      </c>
      <c r="BJ101">
        <v>13.33333333333333</v>
      </c>
      <c r="BK101">
        <v>12</v>
      </c>
      <c r="BL101">
        <v>13.66666666666667</v>
      </c>
      <c r="BM101">
        <v>36</v>
      </c>
      <c r="BN101">
        <f t="shared" si="16"/>
        <v>141.33333333333334</v>
      </c>
      <c r="BO101" s="2">
        <f t="shared" si="17"/>
        <v>4.3050055843232814E-2</v>
      </c>
      <c r="BP101" s="15"/>
      <c r="BR101" t="s">
        <v>110</v>
      </c>
      <c r="BS101">
        <v>1.666666666666667</v>
      </c>
      <c r="BT101">
        <v>0.33333333333333331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0.66666666666666663</v>
      </c>
      <c r="CK101">
        <f t="shared" si="18"/>
        <v>2.666666666666667</v>
      </c>
      <c r="CL101" s="2">
        <f t="shared" si="19"/>
        <v>7.0064809949203029E-4</v>
      </c>
      <c r="CM101" s="16"/>
    </row>
    <row r="102" spans="1:91" x14ac:dyDescent="0.25">
      <c r="A102" t="s">
        <v>110</v>
      </c>
      <c r="B102">
        <v>3</v>
      </c>
      <c r="C102">
        <v>0</v>
      </c>
      <c r="D102">
        <v>0</v>
      </c>
      <c r="E102">
        <v>0.33333333333333331</v>
      </c>
      <c r="F102">
        <v>0.33333333333333331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f t="shared" ref="T102:T115" si="22">SUM(B102:S103)</f>
        <v>107.33333333333333</v>
      </c>
      <c r="U102" s="2">
        <f t="shared" si="20"/>
        <v>1.4241486068111455E-2</v>
      </c>
      <c r="V102" s="15"/>
      <c r="X102" t="s">
        <v>108</v>
      </c>
      <c r="Y102">
        <v>6.666666666666667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f t="shared" ref="AQ102:AQ121" si="23">SUM(Y102:AP102)</f>
        <v>6.666666666666667</v>
      </c>
      <c r="AR102" s="2">
        <f t="shared" si="21"/>
        <v>2.2033711578715435E-3</v>
      </c>
      <c r="AS102" s="15"/>
      <c r="AU102" s="2" t="s">
        <v>33</v>
      </c>
      <c r="AV102" s="2">
        <v>0.66666666666666663</v>
      </c>
      <c r="AW102" s="2">
        <v>1.666666666666667</v>
      </c>
      <c r="AX102" s="2">
        <v>1</v>
      </c>
      <c r="AY102" s="2">
        <v>4</v>
      </c>
      <c r="AZ102" s="2">
        <v>34.666666666666657</v>
      </c>
      <c r="BA102" s="2">
        <v>52.333333333333343</v>
      </c>
      <c r="BB102" s="2">
        <v>42.666666666666657</v>
      </c>
      <c r="BC102" s="2">
        <v>34.333333333333343</v>
      </c>
      <c r="BD102" s="2">
        <v>30.333333333333329</v>
      </c>
      <c r="BE102" s="2">
        <v>30.666666666666671</v>
      </c>
      <c r="BF102" s="2">
        <v>17.333333333333329</v>
      </c>
      <c r="BG102" s="2">
        <v>14.33333333333333</v>
      </c>
      <c r="BH102" s="2">
        <v>12.66666666666667</v>
      </c>
      <c r="BI102" s="2">
        <v>6.666666666666667</v>
      </c>
      <c r="BJ102" s="2">
        <v>7.666666666666667</v>
      </c>
      <c r="BK102" s="2">
        <v>6.333333333333333</v>
      </c>
      <c r="BL102" s="2">
        <v>4.666666666666667</v>
      </c>
      <c r="BM102" s="2">
        <v>8.6666666666666661</v>
      </c>
      <c r="BN102" s="2">
        <f t="shared" ref="BN102:BN110" si="24">SUM(AV102:BM102)</f>
        <v>310.66666666666674</v>
      </c>
      <c r="BO102" s="2">
        <f t="shared" ref="BO102:BO110" si="25">BN102/$BN$111</f>
        <v>9.4628896334653267E-2</v>
      </c>
      <c r="BP102" s="15">
        <f>SUM(BO102:BO110)</f>
        <v>0.18925779266930653</v>
      </c>
      <c r="BR102" s="20" t="s">
        <v>32</v>
      </c>
      <c r="BS102" s="20">
        <v>0.66666666666666663</v>
      </c>
      <c r="BT102" s="20">
        <v>0.33333333333333331</v>
      </c>
      <c r="BU102" s="20">
        <v>0</v>
      </c>
      <c r="BV102" s="20">
        <v>0.66666666666666663</v>
      </c>
      <c r="BW102" s="20">
        <v>0.66666666666666663</v>
      </c>
      <c r="BX102" s="20">
        <v>0.66666666666666663</v>
      </c>
      <c r="BY102" s="20">
        <v>1</v>
      </c>
      <c r="BZ102" s="20">
        <v>5.333333333333333</v>
      </c>
      <c r="CA102" s="20">
        <v>6.666666666666667</v>
      </c>
      <c r="CB102" s="20">
        <v>7</v>
      </c>
      <c r="CC102" s="20">
        <v>8.6666666666666661</v>
      </c>
      <c r="CD102" s="20">
        <v>15.33333333333333</v>
      </c>
      <c r="CE102" s="20">
        <v>15.33333333333333</v>
      </c>
      <c r="CF102" s="20">
        <v>12.66666666666667</v>
      </c>
      <c r="CG102" s="20">
        <v>16</v>
      </c>
      <c r="CH102" s="20">
        <v>15.33333333333333</v>
      </c>
      <c r="CI102" s="20">
        <v>19.666666666666671</v>
      </c>
      <c r="CJ102" s="20">
        <v>40.666666666666657</v>
      </c>
      <c r="CK102" s="20">
        <f t="shared" ref="CK102:CK116" si="26">SUM(BS102:CJ102)</f>
        <v>166.66666666666663</v>
      </c>
      <c r="CL102" s="20">
        <f t="shared" ref="CL102:CL116" si="27">CK102/$CK$117</f>
        <v>4.3790506218251882E-2</v>
      </c>
      <c r="CM102" s="16">
        <f>SUM(CL102:CL105)</f>
        <v>8.7581012436503777E-2</v>
      </c>
    </row>
    <row r="103" spans="1:91" x14ac:dyDescent="0.25">
      <c r="A103" s="20" t="s">
        <v>32</v>
      </c>
      <c r="B103" s="20">
        <v>0.66666666666666663</v>
      </c>
      <c r="C103" s="20">
        <v>0.66666666666666663</v>
      </c>
      <c r="D103" s="20">
        <v>0</v>
      </c>
      <c r="E103" s="20">
        <v>0.66666666666666663</v>
      </c>
      <c r="F103" s="20">
        <v>0.66666666666666663</v>
      </c>
      <c r="G103" s="20">
        <v>1</v>
      </c>
      <c r="H103" s="20">
        <v>1</v>
      </c>
      <c r="I103" s="20">
        <v>0.66666666666666663</v>
      </c>
      <c r="J103" s="20">
        <v>2.333333333333333</v>
      </c>
      <c r="K103" s="20">
        <v>2.333333333333333</v>
      </c>
      <c r="L103" s="20">
        <v>3</v>
      </c>
      <c r="M103" s="20">
        <v>4.666666666666667</v>
      </c>
      <c r="N103" s="20">
        <v>5.333333333333333</v>
      </c>
      <c r="O103" s="20">
        <v>3.666666666666667</v>
      </c>
      <c r="P103" s="20">
        <v>8.6666666666666661</v>
      </c>
      <c r="Q103" s="20">
        <v>11.66666666666667</v>
      </c>
      <c r="R103" s="20">
        <v>12</v>
      </c>
      <c r="S103" s="20">
        <v>44.666666666666657</v>
      </c>
      <c r="T103" s="20">
        <f t="shared" si="22"/>
        <v>107</v>
      </c>
      <c r="U103" s="20">
        <f t="shared" si="20"/>
        <v>1.4197257850508625E-2</v>
      </c>
      <c r="V103" s="15">
        <f>SUM(U103:U106)</f>
        <v>5.0420168067226892E-2</v>
      </c>
      <c r="X103" s="2" t="s">
        <v>31</v>
      </c>
      <c r="Y103" s="2">
        <v>9.6666666666666661</v>
      </c>
      <c r="Z103" s="2">
        <v>1</v>
      </c>
      <c r="AA103" s="2">
        <v>0</v>
      </c>
      <c r="AB103" s="2">
        <v>0</v>
      </c>
      <c r="AC103" s="2">
        <v>0.33333333333333331</v>
      </c>
      <c r="AD103" s="2">
        <v>0.33333333333333331</v>
      </c>
      <c r="AE103" s="2">
        <v>0</v>
      </c>
      <c r="AF103" s="2">
        <v>0</v>
      </c>
      <c r="AG103" s="2">
        <v>0</v>
      </c>
      <c r="AH103" s="2">
        <v>0.33333333333333331</v>
      </c>
      <c r="AI103" s="2">
        <v>0</v>
      </c>
      <c r="AJ103" s="2">
        <v>0.66666666666666663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0.33333333333333331</v>
      </c>
      <c r="AQ103" s="2">
        <f t="shared" si="23"/>
        <v>12.666666666666668</v>
      </c>
      <c r="AR103" s="2">
        <f t="shared" si="21"/>
        <v>4.1864051999559336E-3</v>
      </c>
      <c r="AS103" s="15">
        <f>SUM(AR103:AR106)</f>
        <v>8.3728103999118671E-3</v>
      </c>
      <c r="AU103" t="s">
        <v>113</v>
      </c>
      <c r="AV103">
        <v>0</v>
      </c>
      <c r="AW103">
        <v>0.33333333333333331</v>
      </c>
      <c r="AX103">
        <v>0.33333333333333331</v>
      </c>
      <c r="AY103">
        <v>0.66666666666666663</v>
      </c>
      <c r="AZ103">
        <v>4.666666666666667</v>
      </c>
      <c r="BA103">
        <v>7.666666666666667</v>
      </c>
      <c r="BB103">
        <v>9.6666666666666661</v>
      </c>
      <c r="BC103">
        <v>8.6666666666666661</v>
      </c>
      <c r="BD103">
        <v>8.3333333333333339</v>
      </c>
      <c r="BE103">
        <v>10.33333333333333</v>
      </c>
      <c r="BF103">
        <v>6.666666666666667</v>
      </c>
      <c r="BG103">
        <v>5</v>
      </c>
      <c r="BH103">
        <v>7.333333333333333</v>
      </c>
      <c r="BI103">
        <v>3</v>
      </c>
      <c r="BJ103">
        <v>3.333333333333333</v>
      </c>
      <c r="BK103">
        <v>1</v>
      </c>
      <c r="BL103">
        <v>1</v>
      </c>
      <c r="BM103">
        <v>0.66666666666666663</v>
      </c>
      <c r="BN103">
        <f t="shared" si="24"/>
        <v>78.666666666666657</v>
      </c>
      <c r="BO103" s="2">
        <f t="shared" si="25"/>
        <v>2.3961823535384296E-2</v>
      </c>
      <c r="BP103" s="15"/>
      <c r="BR103" t="s">
        <v>111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0.33333333333333331</v>
      </c>
      <c r="CI103">
        <v>0.33333333333333331</v>
      </c>
      <c r="CJ103">
        <v>1.333333333333333</v>
      </c>
      <c r="CK103">
        <f t="shared" si="26"/>
        <v>1.9999999999999996</v>
      </c>
      <c r="CL103" s="2">
        <f t="shared" si="27"/>
        <v>5.2548607461902258E-4</v>
      </c>
      <c r="CM103" s="16"/>
    </row>
    <row r="104" spans="1:91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0.66666666666666663</v>
      </c>
      <c r="S104">
        <v>2.666666666666667</v>
      </c>
      <c r="T104">
        <f t="shared" si="22"/>
        <v>5</v>
      </c>
      <c r="U104" s="2">
        <f t="shared" si="20"/>
        <v>6.6342326404245913E-4</v>
      </c>
      <c r="V104" s="15"/>
      <c r="X104" t="s">
        <v>134</v>
      </c>
      <c r="Y104">
        <v>2.333333333333333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f t="shared" si="23"/>
        <v>2.333333333333333</v>
      </c>
      <c r="AR104" s="2">
        <f t="shared" si="21"/>
        <v>7.7117990525504018E-4</v>
      </c>
      <c r="AS104" s="15"/>
      <c r="AU104" t="s">
        <v>114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0.66666666666666663</v>
      </c>
      <c r="BB104">
        <v>1.333333333333333</v>
      </c>
      <c r="BC104">
        <v>1.666666666666667</v>
      </c>
      <c r="BD104">
        <v>1.666666666666667</v>
      </c>
      <c r="BE104">
        <v>2</v>
      </c>
      <c r="BF104">
        <v>2</v>
      </c>
      <c r="BG104">
        <v>1.333333333333333</v>
      </c>
      <c r="BH104">
        <v>1.333333333333333</v>
      </c>
      <c r="BI104">
        <v>0.66666666666666663</v>
      </c>
      <c r="BJ104">
        <v>2.666666666666667</v>
      </c>
      <c r="BK104">
        <v>1.666666666666667</v>
      </c>
      <c r="BL104">
        <v>1</v>
      </c>
      <c r="BM104">
        <v>6</v>
      </c>
      <c r="BN104">
        <f t="shared" si="24"/>
        <v>24</v>
      </c>
      <c r="BO104" s="2">
        <f t="shared" si="25"/>
        <v>7.310386841303685E-3</v>
      </c>
      <c r="BP104" s="15"/>
      <c r="BR104" t="s">
        <v>151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0.33333333333333331</v>
      </c>
      <c r="CB104">
        <v>0</v>
      </c>
      <c r="CC104">
        <v>0.33333333333333331</v>
      </c>
      <c r="CD104">
        <v>1</v>
      </c>
      <c r="CE104">
        <v>0.33333333333333331</v>
      </c>
      <c r="CF104">
        <v>0.66666666666666663</v>
      </c>
      <c r="CG104">
        <v>1</v>
      </c>
      <c r="CH104">
        <v>0.33333333333333331</v>
      </c>
      <c r="CI104">
        <v>1.666666666666667</v>
      </c>
      <c r="CJ104">
        <v>3.333333333333333</v>
      </c>
      <c r="CK104">
        <f t="shared" si="26"/>
        <v>9</v>
      </c>
      <c r="CL104" s="2">
        <f t="shared" si="27"/>
        <v>2.3646873357856019E-3</v>
      </c>
      <c r="CM104" s="16"/>
    </row>
    <row r="105" spans="1:91" x14ac:dyDescent="0.25">
      <c r="A105" t="s">
        <v>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0.33333333333333331</v>
      </c>
      <c r="O105">
        <v>0</v>
      </c>
      <c r="P105">
        <v>0</v>
      </c>
      <c r="Q105">
        <v>0</v>
      </c>
      <c r="R105">
        <v>0</v>
      </c>
      <c r="S105">
        <v>1.333333333333333</v>
      </c>
      <c r="T105">
        <f t="shared" si="22"/>
        <v>100.33333333333331</v>
      </c>
      <c r="U105" s="2">
        <f t="shared" si="20"/>
        <v>1.3312693498452011E-2</v>
      </c>
      <c r="V105" s="15"/>
      <c r="X105" t="s">
        <v>109</v>
      </c>
      <c r="Y105">
        <v>4.333333333333333</v>
      </c>
      <c r="Z105">
        <v>0.66666666666666663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f t="shared" si="23"/>
        <v>5</v>
      </c>
      <c r="AR105" s="2">
        <f t="shared" si="21"/>
        <v>1.6525283684036577E-3</v>
      </c>
      <c r="AS105" s="15"/>
      <c r="AU105" t="s">
        <v>135</v>
      </c>
      <c r="AV105">
        <v>0</v>
      </c>
      <c r="AW105">
        <v>0.33333333333333331</v>
      </c>
      <c r="AX105">
        <v>0.33333333333333331</v>
      </c>
      <c r="AY105">
        <v>1</v>
      </c>
      <c r="AZ105">
        <v>2</v>
      </c>
      <c r="BA105">
        <v>1</v>
      </c>
      <c r="BB105">
        <v>2</v>
      </c>
      <c r="BC105">
        <v>1</v>
      </c>
      <c r="BD105">
        <v>2.666666666666667</v>
      </c>
      <c r="BE105">
        <v>0.66666666666666663</v>
      </c>
      <c r="BF105">
        <v>2</v>
      </c>
      <c r="BG105">
        <v>0.66666666666666663</v>
      </c>
      <c r="BH105">
        <v>0</v>
      </c>
      <c r="BI105">
        <v>0</v>
      </c>
      <c r="BJ105">
        <v>0.33333333333333331</v>
      </c>
      <c r="BK105">
        <v>0.33333333333333331</v>
      </c>
      <c r="BL105">
        <v>0</v>
      </c>
      <c r="BM105">
        <v>0.66666666666666663</v>
      </c>
      <c r="BN105">
        <f t="shared" si="24"/>
        <v>14.999999999999998</v>
      </c>
      <c r="BO105" s="2">
        <f t="shared" si="25"/>
        <v>4.5689917758148027E-3</v>
      </c>
      <c r="BP105" s="15"/>
      <c r="BR105" t="s">
        <v>112</v>
      </c>
      <c r="BS105">
        <v>0.66666666666666663</v>
      </c>
      <c r="BT105">
        <v>0.33333333333333331</v>
      </c>
      <c r="BU105">
        <v>0</v>
      </c>
      <c r="BV105">
        <v>0.66666666666666663</v>
      </c>
      <c r="BW105">
        <v>0.66666666666666663</v>
      </c>
      <c r="BX105">
        <v>0.66666666666666663</v>
      </c>
      <c r="BY105">
        <v>1</v>
      </c>
      <c r="BZ105">
        <v>5.333333333333333</v>
      </c>
      <c r="CA105">
        <v>6.333333333333333</v>
      </c>
      <c r="CB105">
        <v>7</v>
      </c>
      <c r="CC105">
        <v>8.3333333333333339</v>
      </c>
      <c r="CD105">
        <v>14.33333333333333</v>
      </c>
      <c r="CE105">
        <v>15</v>
      </c>
      <c r="CF105">
        <v>12</v>
      </c>
      <c r="CG105">
        <v>15</v>
      </c>
      <c r="CH105">
        <v>14.66666666666667</v>
      </c>
      <c r="CI105">
        <v>17.666666666666671</v>
      </c>
      <c r="CJ105">
        <v>36</v>
      </c>
      <c r="CK105">
        <f t="shared" si="26"/>
        <v>155.66666666666669</v>
      </c>
      <c r="CL105" s="2">
        <f t="shared" si="27"/>
        <v>4.0900332807847266E-2</v>
      </c>
      <c r="CM105" s="16"/>
    </row>
    <row r="106" spans="1:91" x14ac:dyDescent="0.25">
      <c r="A106" t="s">
        <v>112</v>
      </c>
      <c r="B106">
        <v>0.66666666666666663</v>
      </c>
      <c r="C106">
        <v>0.66666666666666663</v>
      </c>
      <c r="D106">
        <v>0</v>
      </c>
      <c r="E106">
        <v>0.66666666666666663</v>
      </c>
      <c r="F106">
        <v>0.66666666666666663</v>
      </c>
      <c r="G106">
        <v>1</v>
      </c>
      <c r="H106">
        <v>1</v>
      </c>
      <c r="I106">
        <v>0.66666666666666663</v>
      </c>
      <c r="J106">
        <v>2.333333333333333</v>
      </c>
      <c r="K106">
        <v>2.333333333333333</v>
      </c>
      <c r="L106">
        <v>3</v>
      </c>
      <c r="M106">
        <v>4.666666666666667</v>
      </c>
      <c r="N106">
        <v>5</v>
      </c>
      <c r="O106">
        <v>3.666666666666667</v>
      </c>
      <c r="P106">
        <v>8.6666666666666661</v>
      </c>
      <c r="Q106">
        <v>11.66666666666667</v>
      </c>
      <c r="R106">
        <v>11.33333333333333</v>
      </c>
      <c r="S106">
        <v>40.666666666666657</v>
      </c>
      <c r="T106">
        <f t="shared" si="22"/>
        <v>167.66666666666666</v>
      </c>
      <c r="U106" s="2">
        <f t="shared" si="20"/>
        <v>2.2246793454223795E-2</v>
      </c>
      <c r="V106" s="15"/>
      <c r="X106" t="s">
        <v>110</v>
      </c>
      <c r="Y106">
        <v>3</v>
      </c>
      <c r="Z106">
        <v>0.33333333333333331</v>
      </c>
      <c r="AA106">
        <v>0</v>
      </c>
      <c r="AB106">
        <v>0</v>
      </c>
      <c r="AC106">
        <v>0.33333333333333331</v>
      </c>
      <c r="AD106">
        <v>0.33333333333333331</v>
      </c>
      <c r="AE106">
        <v>0</v>
      </c>
      <c r="AF106">
        <v>0</v>
      </c>
      <c r="AG106">
        <v>0</v>
      </c>
      <c r="AH106">
        <v>0.33333333333333331</v>
      </c>
      <c r="AI106">
        <v>0</v>
      </c>
      <c r="AJ106">
        <v>0.66666666666666663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0.33333333333333331</v>
      </c>
      <c r="AQ106">
        <f t="shared" si="23"/>
        <v>5.333333333333333</v>
      </c>
      <c r="AR106" s="2">
        <f t="shared" si="21"/>
        <v>1.7626969262972347E-3</v>
      </c>
      <c r="AS106" s="15"/>
      <c r="AU106" t="s">
        <v>115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0.33333333333333331</v>
      </c>
      <c r="BB106">
        <v>0</v>
      </c>
      <c r="BC106">
        <v>0</v>
      </c>
      <c r="BD106">
        <v>0.33333333333333331</v>
      </c>
      <c r="BE106">
        <v>0</v>
      </c>
      <c r="BF106">
        <v>0.33333333333333331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0.33333333333333331</v>
      </c>
      <c r="BM106">
        <v>0.33333333333333331</v>
      </c>
      <c r="BN106">
        <f t="shared" si="24"/>
        <v>1.6666666666666665</v>
      </c>
      <c r="BO106" s="2">
        <f t="shared" si="25"/>
        <v>5.0766575286831134E-4</v>
      </c>
      <c r="BP106" s="15"/>
      <c r="BR106" s="2" t="s">
        <v>33</v>
      </c>
      <c r="BS106" s="2">
        <v>0.66666666666666663</v>
      </c>
      <c r="BT106" s="2">
        <v>1.333333333333333</v>
      </c>
      <c r="BU106" s="2">
        <v>0.66666666666666663</v>
      </c>
      <c r="BV106" s="2">
        <v>2.666666666666667</v>
      </c>
      <c r="BW106" s="2">
        <v>23.333333333333329</v>
      </c>
      <c r="BX106" s="2">
        <v>46</v>
      </c>
      <c r="BY106" s="2">
        <v>38.333333333333343</v>
      </c>
      <c r="BZ106" s="2">
        <v>31.666666666666671</v>
      </c>
      <c r="CA106" s="2">
        <v>29</v>
      </c>
      <c r="CB106" s="2">
        <v>23.333333333333329</v>
      </c>
      <c r="CC106" s="2">
        <v>14</v>
      </c>
      <c r="CD106" s="2">
        <v>14.66666666666667</v>
      </c>
      <c r="CE106" s="2">
        <v>9</v>
      </c>
      <c r="CF106" s="2">
        <v>8.3333333333333339</v>
      </c>
      <c r="CG106" s="2">
        <v>7</v>
      </c>
      <c r="CH106" s="2">
        <v>8</v>
      </c>
      <c r="CI106" s="2">
        <v>7</v>
      </c>
      <c r="CJ106" s="2">
        <v>8.3333333333333339</v>
      </c>
      <c r="CK106" s="2">
        <f t="shared" si="26"/>
        <v>273.33333333333331</v>
      </c>
      <c r="CL106" s="2">
        <f t="shared" si="27"/>
        <v>7.1816430197933087E-2</v>
      </c>
      <c r="CM106" s="16">
        <f>SUM(CL106:CL116)</f>
        <v>0.14363286039586615</v>
      </c>
    </row>
    <row r="107" spans="1:91" x14ac:dyDescent="0.25">
      <c r="A107" s="2" t="s">
        <v>33</v>
      </c>
      <c r="B107" s="2">
        <v>1</v>
      </c>
      <c r="C107" s="2">
        <v>1</v>
      </c>
      <c r="D107" s="2">
        <v>0.33333333333333331</v>
      </c>
      <c r="E107" s="2">
        <v>0.66666666666666663</v>
      </c>
      <c r="F107" s="2">
        <v>3.333333333333333</v>
      </c>
      <c r="G107" s="2">
        <v>4.333333333333333</v>
      </c>
      <c r="H107" s="2">
        <v>5.333333333333333</v>
      </c>
      <c r="I107" s="2">
        <v>1.666666666666667</v>
      </c>
      <c r="J107" s="2">
        <v>3.666666666666667</v>
      </c>
      <c r="K107" s="2">
        <v>6.666666666666667</v>
      </c>
      <c r="L107" s="2">
        <v>4.333333333333333</v>
      </c>
      <c r="M107" s="2">
        <v>4.666666666666667</v>
      </c>
      <c r="N107" s="2">
        <v>4</v>
      </c>
      <c r="O107" s="2">
        <v>2.333333333333333</v>
      </c>
      <c r="P107" s="2">
        <v>1.666666666666667</v>
      </c>
      <c r="Q107" s="2">
        <v>3.666666666666667</v>
      </c>
      <c r="R107" s="2">
        <v>6.333333333333333</v>
      </c>
      <c r="S107" s="2">
        <v>14</v>
      </c>
      <c r="T107" s="2">
        <f t="shared" si="22"/>
        <v>86.333333333333314</v>
      </c>
      <c r="U107" s="2">
        <f t="shared" si="20"/>
        <v>1.1455108359133125E-2</v>
      </c>
      <c r="V107" s="15">
        <f>SUM(U107:U115)</f>
        <v>0.36311366651923932</v>
      </c>
      <c r="X107" s="20" t="s">
        <v>32</v>
      </c>
      <c r="Y107" s="20">
        <v>1.333333333333333</v>
      </c>
      <c r="Z107" s="20">
        <v>0.33333333333333331</v>
      </c>
      <c r="AA107" s="20">
        <v>0</v>
      </c>
      <c r="AB107" s="20">
        <v>0.66666666666666663</v>
      </c>
      <c r="AC107" s="20">
        <v>0.33333333333333331</v>
      </c>
      <c r="AD107" s="20">
        <v>0.66666666666666663</v>
      </c>
      <c r="AE107" s="20">
        <v>1.333333333333333</v>
      </c>
      <c r="AF107" s="20">
        <v>2.666666666666667</v>
      </c>
      <c r="AG107" s="20">
        <v>2.666666666666667</v>
      </c>
      <c r="AH107" s="20">
        <v>4.666666666666667</v>
      </c>
      <c r="AI107" s="20">
        <v>5</v>
      </c>
      <c r="AJ107" s="20">
        <v>5.666666666666667</v>
      </c>
      <c r="AK107" s="20">
        <v>7.666666666666667</v>
      </c>
      <c r="AL107" s="20">
        <v>7.666666666666667</v>
      </c>
      <c r="AM107" s="20">
        <v>11.33333333333333</v>
      </c>
      <c r="AN107" s="20">
        <v>10.33333333333333</v>
      </c>
      <c r="AO107" s="20">
        <v>14.66666666666667</v>
      </c>
      <c r="AP107" s="20">
        <v>51</v>
      </c>
      <c r="AQ107" s="20">
        <f t="shared" si="23"/>
        <v>127.99999999999999</v>
      </c>
      <c r="AR107" s="20">
        <f t="shared" si="21"/>
        <v>4.2304726231133634E-2</v>
      </c>
      <c r="AS107" s="15">
        <f>SUM(AR107:AR110)</f>
        <v>8.4609452462267282E-2</v>
      </c>
      <c r="AU107" t="s">
        <v>116</v>
      </c>
      <c r="AV107">
        <v>0</v>
      </c>
      <c r="AW107">
        <v>0</v>
      </c>
      <c r="AX107">
        <v>0</v>
      </c>
      <c r="AY107">
        <v>0.33333333333333331</v>
      </c>
      <c r="AZ107">
        <v>0.66666666666666663</v>
      </c>
      <c r="BA107">
        <v>4.333333333333333</v>
      </c>
      <c r="BB107">
        <v>0.66666666666666663</v>
      </c>
      <c r="BC107">
        <v>2.333333333333333</v>
      </c>
      <c r="BD107">
        <v>1.666666666666667</v>
      </c>
      <c r="BE107">
        <v>1.666666666666667</v>
      </c>
      <c r="BF107">
        <v>0.33333333333333331</v>
      </c>
      <c r="BG107">
        <v>1.333333333333333</v>
      </c>
      <c r="BH107">
        <v>0.33333333333333331</v>
      </c>
      <c r="BI107">
        <v>0</v>
      </c>
      <c r="BJ107">
        <v>0.33333333333333331</v>
      </c>
      <c r="BK107">
        <v>0.66666666666666663</v>
      </c>
      <c r="BL107">
        <v>0</v>
      </c>
      <c r="BM107">
        <v>0</v>
      </c>
      <c r="BN107">
        <f t="shared" si="24"/>
        <v>14.66666666666667</v>
      </c>
      <c r="BO107" s="2">
        <f t="shared" si="25"/>
        <v>4.4674586252411415E-3</v>
      </c>
      <c r="BP107" s="15"/>
      <c r="BR107" t="s">
        <v>113</v>
      </c>
      <c r="BS107">
        <v>0.33333333333333331</v>
      </c>
      <c r="BT107">
        <v>0.33333333333333331</v>
      </c>
      <c r="BU107">
        <v>0</v>
      </c>
      <c r="BV107">
        <v>0.66666666666666663</v>
      </c>
      <c r="BW107">
        <v>4.333333333333333</v>
      </c>
      <c r="BX107">
        <v>12.66666666666667</v>
      </c>
      <c r="BY107">
        <v>11.33333333333333</v>
      </c>
      <c r="BZ107">
        <v>11</v>
      </c>
      <c r="CA107">
        <v>8.3333333333333339</v>
      </c>
      <c r="CB107">
        <v>8.3333333333333339</v>
      </c>
      <c r="CC107">
        <v>5.333333333333333</v>
      </c>
      <c r="CD107">
        <v>5.333333333333333</v>
      </c>
      <c r="CE107">
        <v>4.333333333333333</v>
      </c>
      <c r="CF107">
        <v>2.666666666666667</v>
      </c>
      <c r="CG107">
        <v>3.333333333333333</v>
      </c>
      <c r="CH107">
        <v>3</v>
      </c>
      <c r="CI107">
        <v>2.666666666666667</v>
      </c>
      <c r="CJ107">
        <v>2</v>
      </c>
      <c r="CK107">
        <f t="shared" si="26"/>
        <v>86</v>
      </c>
      <c r="CL107" s="2">
        <f t="shared" si="27"/>
        <v>2.2595901208617975E-2</v>
      </c>
      <c r="CM107" s="16"/>
    </row>
    <row r="108" spans="1:91" x14ac:dyDescent="0.25">
      <c r="A108" t="s">
        <v>113</v>
      </c>
      <c r="B108">
        <v>0</v>
      </c>
      <c r="C108">
        <v>0</v>
      </c>
      <c r="D108">
        <v>0.33333333333333331</v>
      </c>
      <c r="E108">
        <v>0.33333333333333331</v>
      </c>
      <c r="F108">
        <v>1</v>
      </c>
      <c r="G108">
        <v>1.333333333333333</v>
      </c>
      <c r="H108">
        <v>2</v>
      </c>
      <c r="I108">
        <v>1</v>
      </c>
      <c r="J108">
        <v>1.333333333333333</v>
      </c>
      <c r="K108">
        <v>2.666666666666667</v>
      </c>
      <c r="L108">
        <v>1</v>
      </c>
      <c r="M108">
        <v>1</v>
      </c>
      <c r="N108">
        <v>2</v>
      </c>
      <c r="O108">
        <v>0.66666666666666663</v>
      </c>
      <c r="P108">
        <v>0.66666666666666663</v>
      </c>
      <c r="Q108">
        <v>1.333333333333333</v>
      </c>
      <c r="R108">
        <v>0.33333333333333331</v>
      </c>
      <c r="S108">
        <v>0.33333333333333331</v>
      </c>
      <c r="T108">
        <f t="shared" si="22"/>
        <v>38.666666666666657</v>
      </c>
      <c r="U108" s="2">
        <f t="shared" si="20"/>
        <v>5.1304732419283497E-3</v>
      </c>
      <c r="V108" s="15"/>
      <c r="X108" t="s">
        <v>111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0.33333333333333331</v>
      </c>
      <c r="AP108">
        <v>3.333333333333333</v>
      </c>
      <c r="AQ108">
        <f t="shared" si="23"/>
        <v>3.6666666666666665</v>
      </c>
      <c r="AR108" s="2">
        <f t="shared" si="21"/>
        <v>1.2118541368293489E-3</v>
      </c>
      <c r="AS108" s="15"/>
      <c r="AU108" t="s">
        <v>117</v>
      </c>
      <c r="AV108">
        <v>0</v>
      </c>
      <c r="AW108">
        <v>0.33333333333333331</v>
      </c>
      <c r="AX108">
        <v>0.33333333333333331</v>
      </c>
      <c r="AY108">
        <v>2</v>
      </c>
      <c r="AZ108">
        <v>27.333333333333329</v>
      </c>
      <c r="BA108">
        <v>37</v>
      </c>
      <c r="BB108">
        <v>28.333333333333329</v>
      </c>
      <c r="BC108">
        <v>19</v>
      </c>
      <c r="BD108">
        <v>14.66666666666667</v>
      </c>
      <c r="BE108">
        <v>13</v>
      </c>
      <c r="BF108">
        <v>5.333333333333333</v>
      </c>
      <c r="BG108">
        <v>5</v>
      </c>
      <c r="BH108">
        <v>2.333333333333333</v>
      </c>
      <c r="BI108">
        <v>2.666666666666667</v>
      </c>
      <c r="BJ108">
        <v>1</v>
      </c>
      <c r="BK108">
        <v>1.333333333333333</v>
      </c>
      <c r="BL108">
        <v>1.333333333333333</v>
      </c>
      <c r="BM108">
        <v>0</v>
      </c>
      <c r="BN108">
        <f t="shared" si="24"/>
        <v>161.00000000000003</v>
      </c>
      <c r="BO108" s="2">
        <f t="shared" si="25"/>
        <v>4.9040511727078892E-2</v>
      </c>
      <c r="BP108" s="15"/>
      <c r="BR108" t="s">
        <v>114</v>
      </c>
      <c r="BS108">
        <v>0</v>
      </c>
      <c r="BT108">
        <v>0</v>
      </c>
      <c r="BU108">
        <v>0.33333333333333331</v>
      </c>
      <c r="BV108">
        <v>0</v>
      </c>
      <c r="BW108">
        <v>0.33333333333333331</v>
      </c>
      <c r="BX108">
        <v>0.66666666666666663</v>
      </c>
      <c r="BY108">
        <v>0</v>
      </c>
      <c r="BZ108">
        <v>0.33333333333333331</v>
      </c>
      <c r="CA108">
        <v>0.66666666666666663</v>
      </c>
      <c r="CB108">
        <v>0.66666666666666663</v>
      </c>
      <c r="CC108">
        <v>0</v>
      </c>
      <c r="CD108">
        <v>1.333333333333333</v>
      </c>
      <c r="CE108">
        <v>1.333333333333333</v>
      </c>
      <c r="CF108">
        <v>1</v>
      </c>
      <c r="CG108">
        <v>0.66666666666666663</v>
      </c>
      <c r="CH108">
        <v>1</v>
      </c>
      <c r="CI108">
        <v>2.666666666666667</v>
      </c>
      <c r="CJ108">
        <v>3.666666666666667</v>
      </c>
      <c r="CK108">
        <f t="shared" si="26"/>
        <v>14.666666666666668</v>
      </c>
      <c r="CL108" s="2">
        <f t="shared" si="27"/>
        <v>3.8535645472061665E-3</v>
      </c>
      <c r="CM108" s="16"/>
    </row>
    <row r="109" spans="1:91" x14ac:dyDescent="0.25">
      <c r="A109" t="s">
        <v>114</v>
      </c>
      <c r="B109">
        <v>0.33333333333333331</v>
      </c>
      <c r="C109">
        <v>0</v>
      </c>
      <c r="D109">
        <v>0</v>
      </c>
      <c r="E109">
        <v>0</v>
      </c>
      <c r="F109">
        <v>0.33333333333333331</v>
      </c>
      <c r="G109">
        <v>0</v>
      </c>
      <c r="H109">
        <v>0</v>
      </c>
      <c r="I109">
        <v>0.33333333333333331</v>
      </c>
      <c r="J109">
        <v>1</v>
      </c>
      <c r="K109">
        <v>0.33333333333333331</v>
      </c>
      <c r="L109">
        <v>0.33333333333333331</v>
      </c>
      <c r="M109">
        <v>1.666666666666667</v>
      </c>
      <c r="N109">
        <v>0.66666666666666663</v>
      </c>
      <c r="O109">
        <v>0</v>
      </c>
      <c r="P109">
        <v>0.33333333333333331</v>
      </c>
      <c r="Q109">
        <v>1.666666666666667</v>
      </c>
      <c r="R109">
        <v>3</v>
      </c>
      <c r="S109">
        <v>11.33333333333333</v>
      </c>
      <c r="T109">
        <f t="shared" si="22"/>
        <v>23.666666666666657</v>
      </c>
      <c r="U109" s="2">
        <f t="shared" si="20"/>
        <v>3.1402034498009719E-3</v>
      </c>
      <c r="V109" s="15"/>
      <c r="X109" t="s">
        <v>151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0.33333333333333331</v>
      </c>
      <c r="AG109">
        <v>0.66666666666666663</v>
      </c>
      <c r="AH109">
        <v>0</v>
      </c>
      <c r="AI109">
        <v>0.33333333333333331</v>
      </c>
      <c r="AJ109">
        <v>0</v>
      </c>
      <c r="AK109">
        <v>0.33333333333333331</v>
      </c>
      <c r="AL109">
        <v>1</v>
      </c>
      <c r="AM109">
        <v>1.333333333333333</v>
      </c>
      <c r="AN109">
        <v>0.66666666666666663</v>
      </c>
      <c r="AO109">
        <v>0.66666666666666663</v>
      </c>
      <c r="AP109">
        <v>6.666666666666667</v>
      </c>
      <c r="AQ109">
        <f t="shared" si="23"/>
        <v>12</v>
      </c>
      <c r="AR109" s="2">
        <f t="shared" si="21"/>
        <v>3.9660680841687784E-3</v>
      </c>
      <c r="AS109" s="15"/>
      <c r="AU109" t="s">
        <v>136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0.33333333333333331</v>
      </c>
      <c r="BC109">
        <v>0.66666666666666663</v>
      </c>
      <c r="BD109">
        <v>0.33333333333333331</v>
      </c>
      <c r="BE109">
        <v>0.33333333333333331</v>
      </c>
      <c r="BF109">
        <v>0.33333333333333331</v>
      </c>
      <c r="BG109">
        <v>0</v>
      </c>
      <c r="BH109">
        <v>0.33333333333333331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f t="shared" si="24"/>
        <v>2.333333333333333</v>
      </c>
      <c r="BO109" s="2">
        <f t="shared" si="25"/>
        <v>7.1073205401563587E-4</v>
      </c>
      <c r="BP109" s="15"/>
      <c r="BR109" t="s">
        <v>135</v>
      </c>
      <c r="BS109">
        <v>0</v>
      </c>
      <c r="BT109">
        <v>0.66666666666666663</v>
      </c>
      <c r="BU109">
        <v>0</v>
      </c>
      <c r="BV109">
        <v>0.66666666666666663</v>
      </c>
      <c r="BW109">
        <v>1</v>
      </c>
      <c r="BX109">
        <v>1</v>
      </c>
      <c r="BY109">
        <v>0.33333333333333331</v>
      </c>
      <c r="BZ109">
        <v>2.333333333333333</v>
      </c>
      <c r="CA109">
        <v>1.666666666666667</v>
      </c>
      <c r="CB109">
        <v>1.333333333333333</v>
      </c>
      <c r="CC109">
        <v>0.66666666666666663</v>
      </c>
      <c r="CD109">
        <v>0.33333333333333331</v>
      </c>
      <c r="CE109">
        <v>0.66666666666666663</v>
      </c>
      <c r="CF109">
        <v>1.666666666666667</v>
      </c>
      <c r="CG109">
        <v>0.33333333333333331</v>
      </c>
      <c r="CH109">
        <v>0.33333333333333331</v>
      </c>
      <c r="CI109">
        <v>0</v>
      </c>
      <c r="CJ109">
        <v>0</v>
      </c>
      <c r="CK109">
        <f t="shared" si="26"/>
        <v>13</v>
      </c>
      <c r="CL109" s="2">
        <f t="shared" si="27"/>
        <v>3.4156594850236473E-3</v>
      </c>
      <c r="CM109" s="16"/>
    </row>
    <row r="110" spans="1:91" x14ac:dyDescent="0.25">
      <c r="A110" t="s">
        <v>135</v>
      </c>
      <c r="B110">
        <v>0</v>
      </c>
      <c r="C110">
        <v>0.66666666666666663</v>
      </c>
      <c r="D110">
        <v>0</v>
      </c>
      <c r="E110">
        <v>0</v>
      </c>
      <c r="F110">
        <v>0</v>
      </c>
      <c r="G110">
        <v>0.33333333333333331</v>
      </c>
      <c r="H110">
        <v>0</v>
      </c>
      <c r="I110">
        <v>0</v>
      </c>
      <c r="J110">
        <v>0.33333333333333331</v>
      </c>
      <c r="K110">
        <v>0</v>
      </c>
      <c r="L110">
        <v>0</v>
      </c>
      <c r="M110">
        <v>0.33333333333333331</v>
      </c>
      <c r="N110">
        <v>0</v>
      </c>
      <c r="O110">
        <v>0</v>
      </c>
      <c r="P110">
        <v>0.33333333333333331</v>
      </c>
      <c r="Q110">
        <v>0.33333333333333331</v>
      </c>
      <c r="R110">
        <v>0</v>
      </c>
      <c r="S110">
        <v>0</v>
      </c>
      <c r="T110">
        <f t="shared" si="22"/>
        <v>3.3333333333333335</v>
      </c>
      <c r="U110" s="2">
        <f t="shared" si="20"/>
        <v>4.4228217602830614E-4</v>
      </c>
      <c r="V110" s="15"/>
      <c r="X110" t="s">
        <v>112</v>
      </c>
      <c r="Y110">
        <v>1.333333333333333</v>
      </c>
      <c r="Z110">
        <v>0.33333333333333331</v>
      </c>
      <c r="AA110">
        <v>0</v>
      </c>
      <c r="AB110">
        <v>0.66666666666666663</v>
      </c>
      <c r="AC110">
        <v>0.33333333333333331</v>
      </c>
      <c r="AD110">
        <v>0.66666666666666663</v>
      </c>
      <c r="AE110">
        <v>1.333333333333333</v>
      </c>
      <c r="AF110">
        <v>2.333333333333333</v>
      </c>
      <c r="AG110">
        <v>2</v>
      </c>
      <c r="AH110">
        <v>4.666666666666667</v>
      </c>
      <c r="AI110">
        <v>4.666666666666667</v>
      </c>
      <c r="AJ110">
        <v>5.666666666666667</v>
      </c>
      <c r="AK110">
        <v>7.333333333333333</v>
      </c>
      <c r="AL110">
        <v>6.666666666666667</v>
      </c>
      <c r="AM110">
        <v>10</v>
      </c>
      <c r="AN110">
        <v>9.6666666666666661</v>
      </c>
      <c r="AO110">
        <v>13.66666666666667</v>
      </c>
      <c r="AP110">
        <v>41</v>
      </c>
      <c r="AQ110">
        <f t="shared" si="23"/>
        <v>112.33333333333333</v>
      </c>
      <c r="AR110" s="2">
        <f t="shared" si="21"/>
        <v>3.712680401013551E-2</v>
      </c>
      <c r="AS110" s="15"/>
      <c r="AU110" t="s">
        <v>118</v>
      </c>
      <c r="AV110">
        <v>0.66666666666666663</v>
      </c>
      <c r="AW110">
        <v>0.66666666666666663</v>
      </c>
      <c r="AX110">
        <v>0</v>
      </c>
      <c r="AY110">
        <v>0</v>
      </c>
      <c r="AZ110">
        <v>0</v>
      </c>
      <c r="BA110">
        <v>1.333333333333333</v>
      </c>
      <c r="BB110">
        <v>0.33333333333333331</v>
      </c>
      <c r="BC110">
        <v>1</v>
      </c>
      <c r="BD110">
        <v>0.66666666666666663</v>
      </c>
      <c r="BE110">
        <v>2.666666666666667</v>
      </c>
      <c r="BF110">
        <v>0.33333333333333331</v>
      </c>
      <c r="BG110">
        <v>1</v>
      </c>
      <c r="BH110">
        <v>1</v>
      </c>
      <c r="BI110">
        <v>0.33333333333333331</v>
      </c>
      <c r="BJ110">
        <v>0</v>
      </c>
      <c r="BK110">
        <v>1.333333333333333</v>
      </c>
      <c r="BL110">
        <v>1</v>
      </c>
      <c r="BM110">
        <v>1</v>
      </c>
      <c r="BN110">
        <f t="shared" si="24"/>
        <v>13.333333333333332</v>
      </c>
      <c r="BO110" s="2">
        <f t="shared" si="25"/>
        <v>4.0613260229464907E-3</v>
      </c>
      <c r="BP110" s="15"/>
      <c r="BR110" t="s">
        <v>115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0.33333333333333331</v>
      </c>
      <c r="CH110">
        <v>0</v>
      </c>
      <c r="CI110">
        <v>0</v>
      </c>
      <c r="CJ110">
        <v>0</v>
      </c>
      <c r="CK110">
        <f t="shared" si="26"/>
        <v>0.33333333333333331</v>
      </c>
      <c r="CL110" s="2">
        <f t="shared" si="27"/>
        <v>8.7581012436503772E-5</v>
      </c>
      <c r="CM110" s="16"/>
    </row>
    <row r="111" spans="1:91" x14ac:dyDescent="0.25">
      <c r="A111" t="s">
        <v>115</v>
      </c>
      <c r="B111">
        <v>0</v>
      </c>
      <c r="C111">
        <v>0</v>
      </c>
      <c r="D111">
        <v>0</v>
      </c>
      <c r="E111">
        <v>0</v>
      </c>
      <c r="F111">
        <v>0.33333333333333331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0.33333333333333331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0.33333333333333331</v>
      </c>
      <c r="S111">
        <v>0</v>
      </c>
      <c r="T111">
        <f t="shared" si="22"/>
        <v>7.666666666666667</v>
      </c>
      <c r="U111" s="2">
        <f t="shared" si="20"/>
        <v>1.017249004865104E-3</v>
      </c>
      <c r="V111" s="15"/>
      <c r="X111" s="2" t="s">
        <v>33</v>
      </c>
      <c r="Y111" s="2">
        <v>0</v>
      </c>
      <c r="Z111" s="2">
        <v>0.33333333333333331</v>
      </c>
      <c r="AA111" s="2">
        <v>0.66666666666666663</v>
      </c>
      <c r="AB111" s="2">
        <v>1.333333333333333</v>
      </c>
      <c r="AC111" s="2">
        <v>2.333333333333333</v>
      </c>
      <c r="AD111" s="2">
        <v>3.333333333333333</v>
      </c>
      <c r="AE111" s="2">
        <v>4</v>
      </c>
      <c r="AF111" s="2">
        <v>5.666666666666667</v>
      </c>
      <c r="AG111" s="2">
        <v>4.333333333333333</v>
      </c>
      <c r="AH111" s="2">
        <v>3</v>
      </c>
      <c r="AI111" s="2">
        <v>3.333333333333333</v>
      </c>
      <c r="AJ111" s="2">
        <v>2</v>
      </c>
      <c r="AK111" s="2">
        <v>2.333333333333333</v>
      </c>
      <c r="AL111" s="2">
        <v>1.666666666666667</v>
      </c>
      <c r="AM111" s="2">
        <v>2.666666666666667</v>
      </c>
      <c r="AN111" s="2">
        <v>4</v>
      </c>
      <c r="AO111" s="2">
        <v>3.666666666666667</v>
      </c>
      <c r="AP111" s="2">
        <v>11</v>
      </c>
      <c r="AQ111" s="2">
        <f t="shared" si="23"/>
        <v>55.666666666666657</v>
      </c>
      <c r="AR111" s="2">
        <f t="shared" si="21"/>
        <v>1.8398149168227386E-2</v>
      </c>
      <c r="AS111" s="15">
        <f>SUM(AR111:AR120)</f>
        <v>3.6796298336454779E-2</v>
      </c>
      <c r="AU111" t="s">
        <v>36</v>
      </c>
      <c r="AV111">
        <f>SUM(AV6:AV110)</f>
        <v>91.000000000000028</v>
      </c>
      <c r="AW111">
        <f t="shared" ref="AW111:BO111" si="28">SUM(AW6:AW110)</f>
        <v>12.666666666666668</v>
      </c>
      <c r="AX111">
        <f t="shared" si="28"/>
        <v>10.333333333333334</v>
      </c>
      <c r="AY111">
        <f t="shared" si="28"/>
        <v>17</v>
      </c>
      <c r="AZ111">
        <f t="shared" si="28"/>
        <v>85.333333333333314</v>
      </c>
      <c r="BA111">
        <f t="shared" si="28"/>
        <v>126</v>
      </c>
      <c r="BB111">
        <f t="shared" si="28"/>
        <v>108.99999999999997</v>
      </c>
      <c r="BC111">
        <f t="shared" si="28"/>
        <v>120</v>
      </c>
      <c r="BD111">
        <f t="shared" si="28"/>
        <v>132.33333333333334</v>
      </c>
      <c r="BE111">
        <f t="shared" si="28"/>
        <v>159.66666666666669</v>
      </c>
      <c r="BF111">
        <f t="shared" si="28"/>
        <v>173.33333333333331</v>
      </c>
      <c r="BG111">
        <f t="shared" si="28"/>
        <v>183.33333333333331</v>
      </c>
      <c r="BH111">
        <f t="shared" si="28"/>
        <v>219.66666666666671</v>
      </c>
      <c r="BI111">
        <f t="shared" si="28"/>
        <v>234</v>
      </c>
      <c r="BJ111">
        <f t="shared" si="28"/>
        <v>281.66666666666669</v>
      </c>
      <c r="BK111">
        <f t="shared" si="28"/>
        <v>320.66666666666663</v>
      </c>
      <c r="BL111">
        <f t="shared" si="28"/>
        <v>330.33333333333331</v>
      </c>
      <c r="BM111">
        <f t="shared" si="28"/>
        <v>676.66666666666663</v>
      </c>
      <c r="BN111">
        <f t="shared" si="28"/>
        <v>3283.0000000000005</v>
      </c>
      <c r="BO111" s="2">
        <f t="shared" si="28"/>
        <v>1</v>
      </c>
      <c r="BR111" t="s">
        <v>158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0.33333333333333331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f t="shared" si="26"/>
        <v>0.33333333333333331</v>
      </c>
      <c r="CL111" s="2">
        <f t="shared" si="27"/>
        <v>8.7581012436503772E-5</v>
      </c>
      <c r="CM111" s="16"/>
    </row>
    <row r="112" spans="1:91" x14ac:dyDescent="0.25">
      <c r="A112" t="s">
        <v>116</v>
      </c>
      <c r="B112">
        <v>0</v>
      </c>
      <c r="C112">
        <v>0</v>
      </c>
      <c r="D112">
        <v>0</v>
      </c>
      <c r="E112">
        <v>0</v>
      </c>
      <c r="F112">
        <v>0.33333333333333331</v>
      </c>
      <c r="G112">
        <v>1</v>
      </c>
      <c r="H112">
        <v>1.666666666666667</v>
      </c>
      <c r="I112">
        <v>0</v>
      </c>
      <c r="J112">
        <v>0.66666666666666663</v>
      </c>
      <c r="K112">
        <v>1</v>
      </c>
      <c r="L112">
        <v>1</v>
      </c>
      <c r="M112">
        <v>0.33333333333333331</v>
      </c>
      <c r="N112">
        <v>0</v>
      </c>
      <c r="O112">
        <v>0.66666666666666663</v>
      </c>
      <c r="P112">
        <v>0</v>
      </c>
      <c r="Q112">
        <v>0</v>
      </c>
      <c r="R112">
        <v>0</v>
      </c>
      <c r="S112">
        <v>0</v>
      </c>
      <c r="T112">
        <f t="shared" si="22"/>
        <v>16.666666666666664</v>
      </c>
      <c r="U112" s="2">
        <f t="shared" si="20"/>
        <v>2.21141088014153E-3</v>
      </c>
      <c r="V112" s="15"/>
      <c r="X112" t="s">
        <v>113</v>
      </c>
      <c r="Y112">
        <v>0</v>
      </c>
      <c r="Z112">
        <v>0.33333333333333331</v>
      </c>
      <c r="AA112">
        <v>0.66666666666666663</v>
      </c>
      <c r="AB112">
        <v>0.66666666666666663</v>
      </c>
      <c r="AC112">
        <v>0.33333333333333331</v>
      </c>
      <c r="AD112">
        <v>0.33333333333333331</v>
      </c>
      <c r="AE112">
        <v>1.333333333333333</v>
      </c>
      <c r="AF112">
        <v>1</v>
      </c>
      <c r="AG112">
        <v>2.333333333333333</v>
      </c>
      <c r="AH112">
        <v>1.333333333333333</v>
      </c>
      <c r="AI112">
        <v>0.33333333333333331</v>
      </c>
      <c r="AJ112">
        <v>0.33333333333333331</v>
      </c>
      <c r="AK112">
        <v>0.66666666666666663</v>
      </c>
      <c r="AL112">
        <v>0</v>
      </c>
      <c r="AM112">
        <v>0.33333333333333331</v>
      </c>
      <c r="AN112">
        <v>1.333333333333333</v>
      </c>
      <c r="AO112">
        <v>0.66666666666666663</v>
      </c>
      <c r="AP112">
        <v>0.66666666666666663</v>
      </c>
      <c r="AQ112">
        <f t="shared" si="23"/>
        <v>12.666666666666664</v>
      </c>
      <c r="AR112" s="2">
        <f t="shared" si="21"/>
        <v>4.1864051999559318E-3</v>
      </c>
      <c r="AS112" s="15"/>
      <c r="BR112" t="s">
        <v>116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1.666666666666667</v>
      </c>
      <c r="BY112">
        <v>2.666666666666667</v>
      </c>
      <c r="BZ112">
        <v>2.333333333333333</v>
      </c>
      <c r="CA112">
        <v>2.333333333333333</v>
      </c>
      <c r="CB112">
        <v>2</v>
      </c>
      <c r="CC112">
        <v>2</v>
      </c>
      <c r="CD112">
        <v>1</v>
      </c>
      <c r="CE112">
        <v>0.33333333333333331</v>
      </c>
      <c r="CF112">
        <v>0.66666666666666663</v>
      </c>
      <c r="CG112">
        <v>0.66666666666666663</v>
      </c>
      <c r="CH112">
        <v>1.666666666666667</v>
      </c>
      <c r="CI112">
        <v>1</v>
      </c>
      <c r="CJ112">
        <v>1</v>
      </c>
      <c r="CK112">
        <f t="shared" si="26"/>
        <v>20.333333333333336</v>
      </c>
      <c r="CL112" s="2">
        <f t="shared" si="27"/>
        <v>5.3424417586267307E-3</v>
      </c>
      <c r="CM112" s="16"/>
    </row>
    <row r="113" spans="1:91" x14ac:dyDescent="0.25">
      <c r="A113" t="s">
        <v>117</v>
      </c>
      <c r="B113">
        <v>0.66666666666666663</v>
      </c>
      <c r="C113">
        <v>0.33333333333333331</v>
      </c>
      <c r="D113">
        <v>0</v>
      </c>
      <c r="E113">
        <v>0</v>
      </c>
      <c r="F113">
        <v>1.333333333333333</v>
      </c>
      <c r="G113">
        <v>1.666666666666667</v>
      </c>
      <c r="H113">
        <v>1.333333333333333</v>
      </c>
      <c r="I113">
        <v>0</v>
      </c>
      <c r="J113">
        <v>0.33333333333333331</v>
      </c>
      <c r="K113">
        <v>2.333333333333333</v>
      </c>
      <c r="L113">
        <v>0.66666666666666663</v>
      </c>
      <c r="M113">
        <v>0</v>
      </c>
      <c r="N113">
        <v>0.66666666666666663</v>
      </c>
      <c r="O113">
        <v>0.33333333333333331</v>
      </c>
      <c r="P113">
        <v>0</v>
      </c>
      <c r="Q113">
        <v>0</v>
      </c>
      <c r="R113">
        <v>0.33333333333333331</v>
      </c>
      <c r="S113">
        <v>0</v>
      </c>
      <c r="T113">
        <f t="shared" si="22"/>
        <v>10.333333333333334</v>
      </c>
      <c r="U113" s="2">
        <f t="shared" si="20"/>
        <v>1.3710747456877489E-3</v>
      </c>
      <c r="V113" s="15"/>
      <c r="X113" t="s">
        <v>114</v>
      </c>
      <c r="Y113">
        <v>0</v>
      </c>
      <c r="Z113">
        <v>0</v>
      </c>
      <c r="AA113">
        <v>0</v>
      </c>
      <c r="AB113">
        <v>0.33333333333333331</v>
      </c>
      <c r="AC113">
        <v>0</v>
      </c>
      <c r="AD113">
        <v>0</v>
      </c>
      <c r="AE113">
        <v>0</v>
      </c>
      <c r="AF113">
        <v>0.33333333333333331</v>
      </c>
      <c r="AG113">
        <v>0</v>
      </c>
      <c r="AH113">
        <v>0</v>
      </c>
      <c r="AI113">
        <v>0.66666666666666663</v>
      </c>
      <c r="AJ113">
        <v>0.33333333333333331</v>
      </c>
      <c r="AK113">
        <v>0</v>
      </c>
      <c r="AL113">
        <v>0.66666666666666663</v>
      </c>
      <c r="AM113">
        <v>1.666666666666667</v>
      </c>
      <c r="AN113">
        <v>1.666666666666667</v>
      </c>
      <c r="AO113">
        <v>2.333333333333333</v>
      </c>
      <c r="AP113">
        <v>7.333333333333333</v>
      </c>
      <c r="AQ113">
        <f t="shared" si="23"/>
        <v>15.333333333333332</v>
      </c>
      <c r="AR113" s="2">
        <f t="shared" si="21"/>
        <v>5.0677536631045499E-3</v>
      </c>
      <c r="BR113" t="s">
        <v>117</v>
      </c>
      <c r="BS113">
        <v>0</v>
      </c>
      <c r="BT113">
        <v>0</v>
      </c>
      <c r="BU113">
        <v>0</v>
      </c>
      <c r="BV113">
        <v>1.333333333333333</v>
      </c>
      <c r="BW113">
        <v>15.33333333333333</v>
      </c>
      <c r="BX113">
        <v>27.666666666666671</v>
      </c>
      <c r="BY113">
        <v>23.333333333333329</v>
      </c>
      <c r="BZ113">
        <v>14</v>
      </c>
      <c r="CA113">
        <v>14.33333333333333</v>
      </c>
      <c r="CB113">
        <v>9.6666666666666661</v>
      </c>
      <c r="CC113">
        <v>4.333333333333333</v>
      </c>
      <c r="CD113">
        <v>4.333333333333333</v>
      </c>
      <c r="CE113">
        <v>1.333333333333333</v>
      </c>
      <c r="CF113">
        <v>1.333333333333333</v>
      </c>
      <c r="CG113">
        <v>1.333333333333333</v>
      </c>
      <c r="CH113">
        <v>1</v>
      </c>
      <c r="CI113">
        <v>0</v>
      </c>
      <c r="CJ113">
        <v>0.33333333333333331</v>
      </c>
      <c r="CK113">
        <f t="shared" si="26"/>
        <v>119.66666666666663</v>
      </c>
      <c r="CL113" s="2">
        <f t="shared" si="27"/>
        <v>3.1441583464704846E-2</v>
      </c>
      <c r="CM113" s="16"/>
    </row>
    <row r="114" spans="1:91" x14ac:dyDescent="0.25">
      <c r="A114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0.33333333333333331</v>
      </c>
      <c r="T114">
        <f t="shared" si="22"/>
        <v>10.333333333333332</v>
      </c>
      <c r="U114" s="2">
        <f t="shared" si="20"/>
        <v>1.3710747456877486E-3</v>
      </c>
      <c r="V114" s="15"/>
      <c r="X114" t="s">
        <v>135</v>
      </c>
      <c r="Y114">
        <v>0</v>
      </c>
      <c r="Z114">
        <v>0</v>
      </c>
      <c r="AA114">
        <v>0</v>
      </c>
      <c r="AB114">
        <v>0</v>
      </c>
      <c r="AC114">
        <v>0.33333333333333331</v>
      </c>
      <c r="AD114">
        <v>0</v>
      </c>
      <c r="AE114">
        <v>0</v>
      </c>
      <c r="AF114">
        <v>0</v>
      </c>
      <c r="AG114">
        <v>0.33333333333333331</v>
      </c>
      <c r="AH114">
        <v>0</v>
      </c>
      <c r="AI114">
        <v>0.33333333333333331</v>
      </c>
      <c r="AJ114">
        <v>0</v>
      </c>
      <c r="AK114">
        <v>0.33333333333333331</v>
      </c>
      <c r="AL114">
        <v>0</v>
      </c>
      <c r="AM114">
        <v>0</v>
      </c>
      <c r="AN114">
        <v>0.33333333333333331</v>
      </c>
      <c r="AO114">
        <v>0</v>
      </c>
      <c r="AP114">
        <v>0</v>
      </c>
      <c r="AQ114">
        <f t="shared" si="23"/>
        <v>1.6666666666666665</v>
      </c>
      <c r="AR114" s="2">
        <f t="shared" si="21"/>
        <v>5.5084278946788588E-4</v>
      </c>
      <c r="BR114" t="s">
        <v>136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0.66666666666666663</v>
      </c>
      <c r="CA114">
        <v>1</v>
      </c>
      <c r="CB114">
        <v>0.33333333333333331</v>
      </c>
      <c r="CC114">
        <v>0.33333333333333331</v>
      </c>
      <c r="CD114">
        <v>0.66666666666666663</v>
      </c>
      <c r="CE114">
        <v>0.33333333333333331</v>
      </c>
      <c r="CF114">
        <v>0.66666666666666663</v>
      </c>
      <c r="CG114">
        <v>0</v>
      </c>
      <c r="CH114">
        <v>0</v>
      </c>
      <c r="CI114">
        <v>0</v>
      </c>
      <c r="CJ114">
        <v>0.33333333333333331</v>
      </c>
      <c r="CK114">
        <f t="shared" si="26"/>
        <v>4.333333333333333</v>
      </c>
      <c r="CL114" s="2">
        <f t="shared" si="27"/>
        <v>1.138553161674549E-3</v>
      </c>
      <c r="CM114" s="16"/>
    </row>
    <row r="115" spans="1:91" x14ac:dyDescent="0.25">
      <c r="A115" t="s">
        <v>118</v>
      </c>
      <c r="B115">
        <v>0</v>
      </c>
      <c r="C115">
        <v>0</v>
      </c>
      <c r="D115">
        <v>0</v>
      </c>
      <c r="E115">
        <v>0.33333333333333331</v>
      </c>
      <c r="F115">
        <v>0</v>
      </c>
      <c r="G115">
        <v>0</v>
      </c>
      <c r="H115">
        <v>0.33333333333333331</v>
      </c>
      <c r="I115">
        <v>0.33333333333333331</v>
      </c>
      <c r="J115">
        <v>0</v>
      </c>
      <c r="K115">
        <v>0.33333333333333331</v>
      </c>
      <c r="L115">
        <v>1</v>
      </c>
      <c r="M115">
        <v>1.333333333333333</v>
      </c>
      <c r="N115">
        <v>0.66666666666666663</v>
      </c>
      <c r="O115">
        <v>0.66666666666666663</v>
      </c>
      <c r="P115">
        <v>0.33333333333333331</v>
      </c>
      <c r="Q115">
        <v>0.33333333333333331</v>
      </c>
      <c r="R115">
        <v>2.333333333333333</v>
      </c>
      <c r="S115">
        <v>2</v>
      </c>
      <c r="T115">
        <f t="shared" si="22"/>
        <v>2539.666666666667</v>
      </c>
      <c r="U115" s="2">
        <f t="shared" si="20"/>
        <v>0.33697478991596647</v>
      </c>
      <c r="V115" s="15"/>
      <c r="X115" t="s">
        <v>115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0.33333333333333331</v>
      </c>
      <c r="AO115">
        <v>0</v>
      </c>
      <c r="AP115">
        <v>0</v>
      </c>
      <c r="AQ115">
        <f t="shared" si="23"/>
        <v>0.33333333333333331</v>
      </c>
      <c r="AR115" s="2">
        <f t="shared" si="21"/>
        <v>1.1016855789357717E-4</v>
      </c>
      <c r="BR115" t="s">
        <v>148</v>
      </c>
      <c r="BS115">
        <v>0</v>
      </c>
      <c r="BT115">
        <v>0</v>
      </c>
      <c r="BU115">
        <v>0</v>
      </c>
      <c r="BV115">
        <v>0</v>
      </c>
      <c r="BW115">
        <v>1.333333333333333</v>
      </c>
      <c r="BX115">
        <v>1.333333333333333</v>
      </c>
      <c r="BY115">
        <v>0.33333333333333331</v>
      </c>
      <c r="BZ115">
        <v>0.66666666666666663</v>
      </c>
      <c r="CA115">
        <v>0.33333333333333331</v>
      </c>
      <c r="CB115">
        <v>0.33333333333333331</v>
      </c>
      <c r="CC115">
        <v>0.33333333333333331</v>
      </c>
      <c r="CD115">
        <v>0</v>
      </c>
      <c r="CE115">
        <v>0.33333333333333331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f t="shared" si="26"/>
        <v>4.9999999999999991</v>
      </c>
      <c r="CL115" s="2">
        <f t="shared" si="27"/>
        <v>1.3137151865475565E-3</v>
      </c>
      <c r="CM115" s="16"/>
    </row>
    <row r="116" spans="1:91" x14ac:dyDescent="0.25">
      <c r="A116" t="s">
        <v>36</v>
      </c>
      <c r="B116" s="27">
        <f>SUM(B6:B115)</f>
        <v>97.000000000000028</v>
      </c>
      <c r="C116" s="27">
        <f t="shared" ref="C116:R116" si="29">SUM(C6:C115)</f>
        <v>13.666666666666666</v>
      </c>
      <c r="D116" s="27">
        <f t="shared" si="29"/>
        <v>8.3333333333333321</v>
      </c>
      <c r="E116" s="27">
        <f t="shared" si="29"/>
        <v>11.333333333333332</v>
      </c>
      <c r="F116" s="27">
        <f t="shared" si="29"/>
        <v>18.999999999999996</v>
      </c>
      <c r="G116" s="27">
        <f t="shared" si="29"/>
        <v>25.666666666666664</v>
      </c>
      <c r="H116" s="27">
        <f t="shared" si="29"/>
        <v>30.333333333333332</v>
      </c>
      <c r="I116" s="27">
        <f t="shared" si="29"/>
        <v>24.333333333333332</v>
      </c>
      <c r="J116" s="27">
        <f t="shared" si="29"/>
        <v>54.999999999999993</v>
      </c>
      <c r="K116" s="27">
        <f t="shared" si="29"/>
        <v>65.666666666666657</v>
      </c>
      <c r="L116" s="27">
        <f t="shared" si="29"/>
        <v>89.333333333333329</v>
      </c>
      <c r="M116" s="27">
        <f t="shared" si="29"/>
        <v>120.00000000000001</v>
      </c>
      <c r="N116" s="27">
        <f t="shared" si="29"/>
        <v>138.6666666666666</v>
      </c>
      <c r="O116" s="27">
        <f t="shared" si="29"/>
        <v>182.99999999999997</v>
      </c>
      <c r="P116" s="27">
        <f t="shared" si="29"/>
        <v>203.00000000000009</v>
      </c>
      <c r="Q116" s="27">
        <f t="shared" si="29"/>
        <v>282.33333333333348</v>
      </c>
      <c r="R116" s="27">
        <f t="shared" si="29"/>
        <v>307.33333333333326</v>
      </c>
      <c r="S116" s="27">
        <f>SUM(S6:S115)</f>
        <v>855.66666666666652</v>
      </c>
      <c r="T116">
        <f>SUM(T6:T115)</f>
        <v>7536.6666666666661</v>
      </c>
      <c r="U116" s="2">
        <f>SUM(U6:U115)</f>
        <v>1.0000000000000002</v>
      </c>
      <c r="V116" s="15"/>
      <c r="X116" t="s">
        <v>116</v>
      </c>
      <c r="Y116">
        <v>0</v>
      </c>
      <c r="Z116">
        <v>0</v>
      </c>
      <c r="AA116">
        <v>0</v>
      </c>
      <c r="AB116">
        <v>0</v>
      </c>
      <c r="AC116">
        <v>0.66666666666666663</v>
      </c>
      <c r="AD116">
        <v>0.66666666666666663</v>
      </c>
      <c r="AE116">
        <v>0</v>
      </c>
      <c r="AF116">
        <v>1.333333333333333</v>
      </c>
      <c r="AG116">
        <v>0.66666666666666663</v>
      </c>
      <c r="AH116">
        <v>0.66666666666666663</v>
      </c>
      <c r="AI116">
        <v>1</v>
      </c>
      <c r="AJ116">
        <v>0</v>
      </c>
      <c r="AK116">
        <v>0.33333333333333331</v>
      </c>
      <c r="AL116">
        <v>0.33333333333333331</v>
      </c>
      <c r="AM116">
        <v>0.33333333333333331</v>
      </c>
      <c r="AN116">
        <v>0.33333333333333331</v>
      </c>
      <c r="AO116">
        <v>0</v>
      </c>
      <c r="AP116">
        <v>0</v>
      </c>
      <c r="AQ116">
        <f t="shared" si="23"/>
        <v>6.3333333333333313</v>
      </c>
      <c r="AR116" s="2">
        <f t="shared" si="21"/>
        <v>2.0932025999779659E-3</v>
      </c>
      <c r="BR116" t="s">
        <v>118</v>
      </c>
      <c r="BS116">
        <v>0.33333333333333331</v>
      </c>
      <c r="BT116">
        <v>0.33333333333333331</v>
      </c>
      <c r="BU116">
        <v>0.33333333333333331</v>
      </c>
      <c r="BV116">
        <v>0</v>
      </c>
      <c r="BW116">
        <v>0</v>
      </c>
      <c r="BX116">
        <v>1</v>
      </c>
      <c r="BY116">
        <v>0.33333333333333331</v>
      </c>
      <c r="BZ116">
        <v>0.33333333333333331</v>
      </c>
      <c r="CA116">
        <v>0</v>
      </c>
      <c r="CB116">
        <v>0.66666666666666663</v>
      </c>
      <c r="CC116">
        <v>1</v>
      </c>
      <c r="CD116">
        <v>1.666666666666667</v>
      </c>
      <c r="CE116">
        <v>0.33333333333333331</v>
      </c>
      <c r="CF116">
        <v>0.33333333333333331</v>
      </c>
      <c r="CG116">
        <v>0.33333333333333331</v>
      </c>
      <c r="CH116">
        <v>1</v>
      </c>
      <c r="CI116">
        <v>0.66666666666666663</v>
      </c>
      <c r="CJ116">
        <v>1</v>
      </c>
      <c r="CK116">
        <f t="shared" si="26"/>
        <v>9.6666666666666661</v>
      </c>
      <c r="CL116" s="2">
        <f t="shared" si="27"/>
        <v>2.5398493606586092E-3</v>
      </c>
      <c r="CM116" s="16"/>
    </row>
    <row r="117" spans="1:91" x14ac:dyDescent="0.25">
      <c r="X117" t="s">
        <v>117</v>
      </c>
      <c r="Y117">
        <v>0</v>
      </c>
      <c r="Z117">
        <v>0</v>
      </c>
      <c r="AA117">
        <v>0</v>
      </c>
      <c r="AB117">
        <v>0</v>
      </c>
      <c r="AC117">
        <v>0.66666666666666663</v>
      </c>
      <c r="AD117">
        <v>1.666666666666667</v>
      </c>
      <c r="AE117">
        <v>1.666666666666667</v>
      </c>
      <c r="AF117">
        <v>2.333333333333333</v>
      </c>
      <c r="AG117">
        <v>1</v>
      </c>
      <c r="AH117">
        <v>0.66666666666666663</v>
      </c>
      <c r="AI117">
        <v>0.66666666666666663</v>
      </c>
      <c r="AJ117">
        <v>0.33333333333333331</v>
      </c>
      <c r="AK117">
        <v>0.33333333333333331</v>
      </c>
      <c r="AL117">
        <v>0</v>
      </c>
      <c r="AM117">
        <v>0.33333333333333331</v>
      </c>
      <c r="AN117">
        <v>0</v>
      </c>
      <c r="AO117">
        <v>0.33333333333333331</v>
      </c>
      <c r="AP117">
        <v>0</v>
      </c>
      <c r="AQ117">
        <f t="shared" si="23"/>
        <v>10.000000000000002</v>
      </c>
      <c r="AR117" s="2">
        <f t="shared" si="21"/>
        <v>3.3050567368073159E-3</v>
      </c>
      <c r="BR117" t="s">
        <v>18</v>
      </c>
      <c r="BS117">
        <f>SUM(BS6:BS116)</f>
        <v>87.666666666666671</v>
      </c>
      <c r="BT117">
        <f t="shared" ref="BT117:CJ117" si="30">SUM(BT6:BT116)</f>
        <v>13.66666666666667</v>
      </c>
      <c r="BU117">
        <f t="shared" si="30"/>
        <v>5.333333333333333</v>
      </c>
      <c r="BV117">
        <f t="shared" si="30"/>
        <v>11</v>
      </c>
      <c r="BW117">
        <f t="shared" si="30"/>
        <v>59.333333333333329</v>
      </c>
      <c r="BX117">
        <f t="shared" si="30"/>
        <v>112.66666666666667</v>
      </c>
      <c r="BY117">
        <f t="shared" si="30"/>
        <v>103.66666666666666</v>
      </c>
      <c r="BZ117">
        <f t="shared" si="30"/>
        <v>121.66666666666669</v>
      </c>
      <c r="CA117">
        <f t="shared" si="30"/>
        <v>145.33333333333337</v>
      </c>
      <c r="CB117">
        <f t="shared" si="30"/>
        <v>173</v>
      </c>
      <c r="CC117">
        <f t="shared" si="30"/>
        <v>197.33333333333343</v>
      </c>
      <c r="CD117">
        <f t="shared" si="30"/>
        <v>267.66666666666669</v>
      </c>
      <c r="CE117">
        <f t="shared" si="30"/>
        <v>281.66666666666652</v>
      </c>
      <c r="CF117">
        <f t="shared" si="30"/>
        <v>286.66666666666674</v>
      </c>
      <c r="CG117">
        <f t="shared" si="30"/>
        <v>343.33333333333331</v>
      </c>
      <c r="CH117">
        <f t="shared" si="30"/>
        <v>368.33333333333337</v>
      </c>
      <c r="CI117">
        <f t="shared" si="30"/>
        <v>445.33333333333348</v>
      </c>
      <c r="CJ117">
        <f t="shared" si="30"/>
        <v>782.33333333333337</v>
      </c>
      <c r="CK117">
        <f t="shared" ref="CK117:CL117" si="31">SUM(CK6:CK116)</f>
        <v>3805.9999999999995</v>
      </c>
      <c r="CL117" s="2">
        <f t="shared" si="31"/>
        <v>1.0000000000000002</v>
      </c>
    </row>
    <row r="118" spans="1:91" x14ac:dyDescent="0.25">
      <c r="X118" t="s">
        <v>136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0.33333333333333331</v>
      </c>
      <c r="AF118">
        <v>0.33333333333333331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0.33333333333333331</v>
      </c>
      <c r="AQ118">
        <f t="shared" si="23"/>
        <v>1</v>
      </c>
      <c r="AR118" s="2">
        <f t="shared" si="21"/>
        <v>3.3050567368073151E-4</v>
      </c>
    </row>
    <row r="119" spans="1:91" x14ac:dyDescent="0.25">
      <c r="X119" t="s">
        <v>148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0.33333333333333331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f t="shared" si="23"/>
        <v>0.33333333333333331</v>
      </c>
      <c r="AR119" s="2">
        <f t="shared" si="21"/>
        <v>1.1016855789357717E-4</v>
      </c>
    </row>
    <row r="120" spans="1:91" x14ac:dyDescent="0.25">
      <c r="X120" t="s">
        <v>118</v>
      </c>
      <c r="Y120">
        <v>0</v>
      </c>
      <c r="Z120">
        <v>0</v>
      </c>
      <c r="AA120">
        <v>0</v>
      </c>
      <c r="AB120">
        <v>0.33333333333333331</v>
      </c>
      <c r="AC120">
        <v>0.33333333333333331</v>
      </c>
      <c r="AD120">
        <v>0.66666666666666663</v>
      </c>
      <c r="AE120">
        <v>0.66666666666666663</v>
      </c>
      <c r="AF120">
        <v>0</v>
      </c>
      <c r="AG120">
        <v>0</v>
      </c>
      <c r="AH120">
        <v>0.33333333333333331</v>
      </c>
      <c r="AI120">
        <v>0.33333333333333331</v>
      </c>
      <c r="AJ120">
        <v>1</v>
      </c>
      <c r="AK120">
        <v>0.66666666666666663</v>
      </c>
      <c r="AL120">
        <v>0.66666666666666663</v>
      </c>
      <c r="AM120">
        <v>0</v>
      </c>
      <c r="AN120">
        <v>0</v>
      </c>
      <c r="AO120">
        <v>0.33333333333333331</v>
      </c>
      <c r="AP120">
        <v>2.666666666666667</v>
      </c>
      <c r="AQ120">
        <f t="shared" si="23"/>
        <v>8</v>
      </c>
      <c r="AR120" s="2">
        <f t="shared" si="21"/>
        <v>2.6440453894458521E-3</v>
      </c>
    </row>
    <row r="121" spans="1:91" ht="24" x14ac:dyDescent="0.4">
      <c r="A121" s="42" t="s">
        <v>47</v>
      </c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X121" t="s">
        <v>18</v>
      </c>
      <c r="Y121">
        <f>SUM(Y6:Y120)</f>
        <v>78.999999999999972</v>
      </c>
      <c r="Z121">
        <f t="shared" ref="Z121:AP121" si="32">SUM(Z6:Z120)</f>
        <v>12.000000000000002</v>
      </c>
      <c r="AA121">
        <f t="shared" si="32"/>
        <v>7.666666666666667</v>
      </c>
      <c r="AB121">
        <f t="shared" si="32"/>
        <v>6.6666666666666652</v>
      </c>
      <c r="AC121">
        <f t="shared" si="32"/>
        <v>13.666666666666666</v>
      </c>
      <c r="AD121">
        <f t="shared" si="32"/>
        <v>21.000000000000004</v>
      </c>
      <c r="AE121">
        <f t="shared" si="32"/>
        <v>27</v>
      </c>
      <c r="AF121">
        <f t="shared" si="32"/>
        <v>48.333333333333343</v>
      </c>
      <c r="AG121">
        <f t="shared" si="32"/>
        <v>58.000000000000014</v>
      </c>
      <c r="AH121">
        <f t="shared" si="32"/>
        <v>80.333333333333343</v>
      </c>
      <c r="AI121">
        <f t="shared" si="32"/>
        <v>106</v>
      </c>
      <c r="AJ121">
        <f t="shared" si="32"/>
        <v>145.66666666666669</v>
      </c>
      <c r="AK121">
        <f t="shared" si="32"/>
        <v>182.00000000000009</v>
      </c>
      <c r="AL121">
        <f t="shared" si="32"/>
        <v>239.99999999999997</v>
      </c>
      <c r="AM121">
        <f t="shared" si="32"/>
        <v>278.33333333333331</v>
      </c>
      <c r="AN121">
        <f t="shared" si="32"/>
        <v>331.66666666666657</v>
      </c>
      <c r="AO121">
        <f t="shared" si="32"/>
        <v>375.33333333333331</v>
      </c>
      <c r="AP121">
        <f t="shared" si="32"/>
        <v>1013.0000000000001</v>
      </c>
      <c r="AQ121">
        <f t="shared" si="23"/>
        <v>3025.6666666666665</v>
      </c>
      <c r="AR121" s="2">
        <f>AQ121/$AQ$121</f>
        <v>1</v>
      </c>
    </row>
    <row r="122" spans="1:91" x14ac:dyDescent="0.25">
      <c r="A122" s="1" t="s">
        <v>0</v>
      </c>
      <c r="B122" s="1" t="s">
        <v>51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  <c r="J122" s="1" t="s">
        <v>8</v>
      </c>
      <c r="K122" s="1" t="s">
        <v>9</v>
      </c>
      <c r="L122" s="1" t="s">
        <v>10</v>
      </c>
      <c r="M122" s="1" t="s">
        <v>11</v>
      </c>
      <c r="N122" s="1" t="s">
        <v>12</v>
      </c>
      <c r="O122" s="1" t="s">
        <v>13</v>
      </c>
      <c r="P122" s="1" t="s">
        <v>14</v>
      </c>
      <c r="Q122" s="1" t="s">
        <v>15</v>
      </c>
      <c r="R122" s="1" t="s">
        <v>16</v>
      </c>
      <c r="S122" s="1" t="s">
        <v>17</v>
      </c>
      <c r="T122" s="1" t="s">
        <v>18</v>
      </c>
      <c r="U122" s="5" t="s">
        <v>37</v>
      </c>
    </row>
    <row r="123" spans="1:91" x14ac:dyDescent="0.25">
      <c r="A123" s="52" t="s">
        <v>19</v>
      </c>
      <c r="B123" s="52">
        <v>2.666666666666667</v>
      </c>
      <c r="C123" s="52">
        <v>0.66666666666666663</v>
      </c>
      <c r="D123" s="52">
        <v>0.33333333333333331</v>
      </c>
      <c r="E123" s="52">
        <v>0</v>
      </c>
      <c r="F123" s="52">
        <v>0.33333333333333331</v>
      </c>
      <c r="G123" s="52">
        <v>1.333333333333333</v>
      </c>
      <c r="H123" s="52">
        <v>1</v>
      </c>
      <c r="I123" s="52">
        <v>1</v>
      </c>
      <c r="J123" s="52">
        <v>2</v>
      </c>
      <c r="K123" s="52">
        <v>1.333333333333333</v>
      </c>
      <c r="L123" s="52">
        <v>1.666666666666667</v>
      </c>
      <c r="M123" s="52">
        <v>2.333333333333333</v>
      </c>
      <c r="N123" s="52">
        <v>1.666666666666667</v>
      </c>
      <c r="O123" s="52">
        <v>3</v>
      </c>
      <c r="P123" s="52">
        <v>3.666666666666667</v>
      </c>
      <c r="Q123" s="52">
        <v>5.333333333333333</v>
      </c>
      <c r="R123" s="52">
        <v>7.333333333333333</v>
      </c>
      <c r="S123" s="52">
        <v>16.666666666666671</v>
      </c>
      <c r="T123" s="52">
        <f>SUM(B123:S123)</f>
        <v>52.333333333333336</v>
      </c>
      <c r="U123" s="15">
        <f>T123/$T$140</f>
        <v>4.3430152143845095E-2</v>
      </c>
      <c r="V123" s="21" t="s">
        <v>190</v>
      </c>
    </row>
    <row r="124" spans="1:91" x14ac:dyDescent="0.25">
      <c r="A124" s="52" t="s">
        <v>20</v>
      </c>
      <c r="B124" s="52">
        <v>0</v>
      </c>
      <c r="C124" s="52">
        <v>1</v>
      </c>
      <c r="D124" s="52">
        <v>1.666666666666667</v>
      </c>
      <c r="E124" s="52">
        <v>0.66666666666666663</v>
      </c>
      <c r="F124" s="52">
        <v>1</v>
      </c>
      <c r="G124" s="52">
        <v>0.66666666666666663</v>
      </c>
      <c r="H124" s="52">
        <v>1</v>
      </c>
      <c r="I124" s="52">
        <v>1.333333333333333</v>
      </c>
      <c r="J124" s="52">
        <v>6.333333333333333</v>
      </c>
      <c r="K124" s="52">
        <v>6</v>
      </c>
      <c r="L124" s="52">
        <v>10.66666666666667</v>
      </c>
      <c r="M124" s="52">
        <v>11</v>
      </c>
      <c r="N124" s="52">
        <v>15.33333333333333</v>
      </c>
      <c r="O124" s="52">
        <v>21</v>
      </c>
      <c r="P124" s="52">
        <v>15.33333333333333</v>
      </c>
      <c r="Q124" s="52">
        <v>20.333333333333329</v>
      </c>
      <c r="R124" s="52">
        <v>18.666666666666671</v>
      </c>
      <c r="S124" s="52">
        <v>28</v>
      </c>
      <c r="T124" s="52">
        <f t="shared" ref="T124:T140" si="33">SUM(B124:S124)</f>
        <v>160</v>
      </c>
      <c r="U124" s="15">
        <f t="shared" ref="U124:U141" si="34">T124/$T$140</f>
        <v>0.13278008298755187</v>
      </c>
      <c r="V124" s="21" t="s">
        <v>190</v>
      </c>
    </row>
    <row r="125" spans="1:91" x14ac:dyDescent="0.25">
      <c r="A125" s="46" t="s">
        <v>21</v>
      </c>
      <c r="B125" s="46">
        <v>0.66666666666666663</v>
      </c>
      <c r="C125" s="46">
        <v>0.33333333333333331</v>
      </c>
      <c r="D125" s="46">
        <v>0</v>
      </c>
      <c r="E125" s="46">
        <v>0</v>
      </c>
      <c r="F125" s="46">
        <v>0.33333333333333331</v>
      </c>
      <c r="G125" s="46">
        <v>0</v>
      </c>
      <c r="H125" s="46">
        <v>0</v>
      </c>
      <c r="I125" s="46">
        <v>0.66666666666666663</v>
      </c>
      <c r="J125" s="46">
        <v>1.333333333333333</v>
      </c>
      <c r="K125" s="46">
        <v>0</v>
      </c>
      <c r="L125" s="46">
        <v>0.33333333333333331</v>
      </c>
      <c r="M125" s="46">
        <v>0</v>
      </c>
      <c r="N125" s="46">
        <v>0</v>
      </c>
      <c r="O125" s="46">
        <v>0.33333333333333331</v>
      </c>
      <c r="P125" s="46">
        <v>0</v>
      </c>
      <c r="Q125" s="46">
        <v>0.33333333333333331</v>
      </c>
      <c r="R125" s="46">
        <v>1</v>
      </c>
      <c r="S125" s="46">
        <v>1</v>
      </c>
      <c r="T125" s="46">
        <f t="shared" si="33"/>
        <v>6.333333333333333</v>
      </c>
      <c r="U125" s="15">
        <f t="shared" si="34"/>
        <v>5.2558782849239276E-3</v>
      </c>
    </row>
    <row r="126" spans="1:91" x14ac:dyDescent="0.25">
      <c r="A126" s="52" t="s">
        <v>22</v>
      </c>
      <c r="B126" s="52">
        <v>0</v>
      </c>
      <c r="C126" s="52">
        <v>0</v>
      </c>
      <c r="D126" s="52">
        <v>0</v>
      </c>
      <c r="E126" s="52">
        <v>0.33333333333333331</v>
      </c>
      <c r="F126" s="52">
        <v>1</v>
      </c>
      <c r="G126" s="52">
        <v>0.66666666666666663</v>
      </c>
      <c r="H126" s="52">
        <v>0.33333333333333331</v>
      </c>
      <c r="I126" s="52">
        <v>0.66666666666666663</v>
      </c>
      <c r="J126" s="52">
        <v>2.333333333333333</v>
      </c>
      <c r="K126" s="52">
        <v>2</v>
      </c>
      <c r="L126" s="52">
        <v>3.333333333333333</v>
      </c>
      <c r="M126" s="52">
        <v>5.666666666666667</v>
      </c>
      <c r="N126" s="52">
        <v>8.3333333333333339</v>
      </c>
      <c r="O126" s="52">
        <v>12.66666666666667</v>
      </c>
      <c r="P126" s="52">
        <v>16.666666666666671</v>
      </c>
      <c r="Q126" s="52">
        <v>17</v>
      </c>
      <c r="R126" s="52">
        <v>20.333333333333329</v>
      </c>
      <c r="S126" s="52">
        <v>43.333333333333343</v>
      </c>
      <c r="T126" s="52">
        <f t="shared" si="33"/>
        <v>134.66666666666669</v>
      </c>
      <c r="U126" s="15">
        <f t="shared" si="34"/>
        <v>0.11175656984785617</v>
      </c>
      <c r="V126" s="21" t="s">
        <v>190</v>
      </c>
    </row>
    <row r="127" spans="1:91" x14ac:dyDescent="0.25">
      <c r="A127" s="46" t="s">
        <v>34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0.66666666666666663</v>
      </c>
      <c r="J127" s="46">
        <v>0.33333333333333331</v>
      </c>
      <c r="K127" s="46">
        <v>0</v>
      </c>
      <c r="L127" s="46">
        <v>0.66666666666666663</v>
      </c>
      <c r="M127" s="46">
        <v>1</v>
      </c>
      <c r="N127" s="46">
        <v>0.33333333333333331</v>
      </c>
      <c r="O127" s="46">
        <v>0.66666666666666663</v>
      </c>
      <c r="P127" s="46">
        <v>0.33333333333333331</v>
      </c>
      <c r="Q127" s="46">
        <v>0.66666666666666663</v>
      </c>
      <c r="R127" s="46">
        <v>0.33333333333333331</v>
      </c>
      <c r="S127" s="46">
        <v>1.666666666666667</v>
      </c>
      <c r="T127" s="46">
        <f t="shared" si="33"/>
        <v>6.666666666666667</v>
      </c>
      <c r="U127" s="15">
        <f t="shared" si="34"/>
        <v>5.5325034578146614E-3</v>
      </c>
    </row>
    <row r="128" spans="1:91" x14ac:dyDescent="0.25">
      <c r="A128" s="46" t="s">
        <v>23</v>
      </c>
      <c r="B128" s="46">
        <v>0.66666666666666663</v>
      </c>
      <c r="C128" s="46">
        <v>0.33333333333333331</v>
      </c>
      <c r="D128" s="46">
        <v>0.66666666666666663</v>
      </c>
      <c r="E128" s="46">
        <v>0.33333333333333331</v>
      </c>
      <c r="F128" s="46">
        <v>0.33333333333333331</v>
      </c>
      <c r="G128" s="46">
        <v>0</v>
      </c>
      <c r="H128" s="46">
        <v>0.33333333333333331</v>
      </c>
      <c r="I128" s="46">
        <v>0</v>
      </c>
      <c r="J128" s="46">
        <v>0</v>
      </c>
      <c r="K128" s="46">
        <v>0</v>
      </c>
      <c r="L128" s="46">
        <v>0.33333333333333331</v>
      </c>
      <c r="M128" s="46">
        <v>1</v>
      </c>
      <c r="N128" s="46">
        <v>0.33333333333333331</v>
      </c>
      <c r="O128" s="46">
        <v>0.66666666666666663</v>
      </c>
      <c r="P128" s="46">
        <v>0</v>
      </c>
      <c r="Q128" s="46">
        <v>1.333333333333333</v>
      </c>
      <c r="R128" s="46">
        <v>1.666666666666667</v>
      </c>
      <c r="S128" s="46">
        <v>8.3333333333333339</v>
      </c>
      <c r="T128" s="46">
        <f t="shared" si="33"/>
        <v>16.333333333333336</v>
      </c>
      <c r="U128" s="15">
        <f t="shared" si="34"/>
        <v>1.3554633471645922E-2</v>
      </c>
    </row>
    <row r="129" spans="1:22" x14ac:dyDescent="0.25">
      <c r="A129" s="52" t="s">
        <v>24</v>
      </c>
      <c r="B129" s="52">
        <v>0</v>
      </c>
      <c r="C129" s="52">
        <v>0.33333333333333331</v>
      </c>
      <c r="D129" s="52">
        <v>0</v>
      </c>
      <c r="E129" s="52">
        <v>1</v>
      </c>
      <c r="F129" s="52">
        <v>0.33333333333333331</v>
      </c>
      <c r="G129" s="52">
        <v>0.33333333333333331</v>
      </c>
      <c r="H129" s="52">
        <v>1.333333333333333</v>
      </c>
      <c r="I129" s="52">
        <v>1.666666666666667</v>
      </c>
      <c r="J129" s="52">
        <v>2.666666666666667</v>
      </c>
      <c r="K129" s="52">
        <v>7.666666666666667</v>
      </c>
      <c r="L129" s="52">
        <v>12.66666666666667</v>
      </c>
      <c r="M129" s="52">
        <v>18</v>
      </c>
      <c r="N129" s="52">
        <v>18.333333333333329</v>
      </c>
      <c r="O129" s="52">
        <v>25.333333333333329</v>
      </c>
      <c r="P129" s="52">
        <v>32.333333333333343</v>
      </c>
      <c r="Q129" s="52">
        <v>50.333333333333343</v>
      </c>
      <c r="R129" s="52">
        <v>49.333333333333343</v>
      </c>
      <c r="S129" s="52">
        <v>156.66666666666671</v>
      </c>
      <c r="T129" s="52">
        <f t="shared" si="33"/>
        <v>378.33333333333337</v>
      </c>
      <c r="U129" s="55">
        <f t="shared" si="34"/>
        <v>0.31396957123098207</v>
      </c>
      <c r="V129" s="21" t="s">
        <v>190</v>
      </c>
    </row>
    <row r="130" spans="1:22" x14ac:dyDescent="0.25">
      <c r="A130" s="52" t="s">
        <v>25</v>
      </c>
      <c r="B130" s="52">
        <v>3</v>
      </c>
      <c r="C130" s="52">
        <v>1.666666666666667</v>
      </c>
      <c r="D130" s="52">
        <v>0.33333333333333331</v>
      </c>
      <c r="E130" s="52">
        <v>0.33333333333333331</v>
      </c>
      <c r="F130" s="52">
        <v>1</v>
      </c>
      <c r="G130" s="52">
        <v>1.333333333333333</v>
      </c>
      <c r="H130" s="52">
        <v>1</v>
      </c>
      <c r="I130" s="52">
        <v>2</v>
      </c>
      <c r="J130" s="52">
        <v>2</v>
      </c>
      <c r="K130" s="52">
        <v>2</v>
      </c>
      <c r="L130" s="52">
        <v>3</v>
      </c>
      <c r="M130" s="52">
        <v>2</v>
      </c>
      <c r="N130" s="52">
        <v>4.333333333333333</v>
      </c>
      <c r="O130" s="52">
        <v>10.66666666666667</v>
      </c>
      <c r="P130" s="52">
        <v>11.33333333333333</v>
      </c>
      <c r="Q130" s="52">
        <v>15.33333333333333</v>
      </c>
      <c r="R130" s="52">
        <v>19</v>
      </c>
      <c r="S130" s="52">
        <v>76.666666666666671</v>
      </c>
      <c r="T130" s="52">
        <f t="shared" si="33"/>
        <v>157</v>
      </c>
      <c r="U130" s="55">
        <f t="shared" si="34"/>
        <v>0.13029045643153528</v>
      </c>
      <c r="V130" s="21" t="s">
        <v>190</v>
      </c>
    </row>
    <row r="131" spans="1:22" x14ac:dyDescent="0.25">
      <c r="A131" s="46" t="s">
        <v>26</v>
      </c>
      <c r="B131" s="46">
        <v>0.66666666666666663</v>
      </c>
      <c r="C131" s="46">
        <v>0</v>
      </c>
      <c r="D131" s="46">
        <v>0.33333333333333331</v>
      </c>
      <c r="E131" s="46">
        <v>0.33333333333333331</v>
      </c>
      <c r="F131" s="46">
        <v>0</v>
      </c>
      <c r="G131" s="46">
        <v>0.33333333333333331</v>
      </c>
      <c r="H131" s="46">
        <v>1.333333333333333</v>
      </c>
      <c r="I131" s="46">
        <v>0</v>
      </c>
      <c r="J131" s="46">
        <v>0.66666666666666663</v>
      </c>
      <c r="K131" s="46">
        <v>1.666666666666667</v>
      </c>
      <c r="L131" s="46">
        <v>1</v>
      </c>
      <c r="M131" s="46">
        <v>3.666666666666667</v>
      </c>
      <c r="N131" s="46">
        <v>4.666666666666667</v>
      </c>
      <c r="O131" s="46">
        <v>4.666666666666667</v>
      </c>
      <c r="P131" s="46">
        <v>3.333333333333333</v>
      </c>
      <c r="Q131" s="46">
        <v>4</v>
      </c>
      <c r="R131" s="46">
        <v>5</v>
      </c>
      <c r="S131" s="46">
        <v>8</v>
      </c>
      <c r="T131" s="46">
        <f t="shared" si="33"/>
        <v>39.666666666666671</v>
      </c>
      <c r="U131" s="15">
        <f t="shared" si="34"/>
        <v>3.2918395573997235E-2</v>
      </c>
    </row>
    <row r="132" spans="1:22" x14ac:dyDescent="0.25">
      <c r="A132" s="46" t="s">
        <v>27</v>
      </c>
      <c r="B132" s="46">
        <v>0</v>
      </c>
      <c r="C132" s="46">
        <v>0.33333333333333331</v>
      </c>
      <c r="D132" s="46">
        <v>0</v>
      </c>
      <c r="E132" s="46">
        <v>0</v>
      </c>
      <c r="F132" s="46">
        <v>0</v>
      </c>
      <c r="G132" s="46">
        <v>0.33333333333333331</v>
      </c>
      <c r="H132" s="46">
        <v>0</v>
      </c>
      <c r="I132" s="46">
        <v>0</v>
      </c>
      <c r="J132" s="46">
        <v>0.66666666666666663</v>
      </c>
      <c r="K132" s="46">
        <v>0.33333333333333331</v>
      </c>
      <c r="L132" s="46">
        <v>0</v>
      </c>
      <c r="M132" s="46">
        <v>0.33333333333333331</v>
      </c>
      <c r="N132" s="46">
        <v>0.33333333333333331</v>
      </c>
      <c r="O132" s="46">
        <v>0</v>
      </c>
      <c r="P132" s="46">
        <v>0.66666666666666663</v>
      </c>
      <c r="Q132" s="46">
        <v>2</v>
      </c>
      <c r="R132" s="46">
        <v>2</v>
      </c>
      <c r="S132" s="46">
        <v>2</v>
      </c>
      <c r="T132" s="46">
        <f t="shared" si="33"/>
        <v>9</v>
      </c>
      <c r="U132" s="15">
        <f t="shared" si="34"/>
        <v>7.4688796680497929E-3</v>
      </c>
    </row>
    <row r="133" spans="1:22" x14ac:dyDescent="0.25">
      <c r="A133" s="46" t="s">
        <v>28</v>
      </c>
      <c r="B133" s="46">
        <v>0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0.33333333333333331</v>
      </c>
      <c r="J133" s="46">
        <v>0.33333333333333331</v>
      </c>
      <c r="K133" s="46">
        <v>0</v>
      </c>
      <c r="L133" s="46">
        <v>0.66666666666666663</v>
      </c>
      <c r="M133" s="46">
        <v>0</v>
      </c>
      <c r="N133" s="46">
        <v>0</v>
      </c>
      <c r="O133" s="46">
        <v>0</v>
      </c>
      <c r="P133" s="46">
        <v>0.33333333333333331</v>
      </c>
      <c r="Q133" s="46">
        <v>0.66666666666666663</v>
      </c>
      <c r="R133" s="46">
        <v>0.33333333333333331</v>
      </c>
      <c r="S133" s="46">
        <v>1.666666666666667</v>
      </c>
      <c r="T133" s="46">
        <f t="shared" si="33"/>
        <v>4.3333333333333339</v>
      </c>
      <c r="U133" s="15">
        <f t="shared" si="34"/>
        <v>3.5961272475795304E-3</v>
      </c>
    </row>
    <row r="134" spans="1:22" x14ac:dyDescent="0.25">
      <c r="A134" s="46" t="s">
        <v>29</v>
      </c>
      <c r="B134" s="46">
        <v>0.33333333333333331</v>
      </c>
      <c r="C134" s="46">
        <v>0</v>
      </c>
      <c r="D134" s="46">
        <v>0</v>
      </c>
      <c r="E134" s="46">
        <v>0.33333333333333331</v>
      </c>
      <c r="F134" s="46">
        <v>0</v>
      </c>
      <c r="G134" s="46">
        <v>0</v>
      </c>
      <c r="H134" s="46">
        <v>0</v>
      </c>
      <c r="I134" s="46">
        <v>0.33333333333333331</v>
      </c>
      <c r="J134" s="46">
        <v>1</v>
      </c>
      <c r="K134" s="46">
        <v>0.66666666666666663</v>
      </c>
      <c r="L134" s="46">
        <v>0.33333333333333331</v>
      </c>
      <c r="M134" s="46">
        <v>1.333333333333333</v>
      </c>
      <c r="N134" s="46">
        <v>2.333333333333333</v>
      </c>
      <c r="O134" s="46">
        <v>1.666666666666667</v>
      </c>
      <c r="P134" s="46">
        <v>2</v>
      </c>
      <c r="Q134" s="46">
        <v>2.333333333333333</v>
      </c>
      <c r="R134" s="46">
        <v>2.666666666666667</v>
      </c>
      <c r="S134" s="46">
        <v>7</v>
      </c>
      <c r="T134" s="46">
        <f t="shared" si="33"/>
        <v>22.333333333333332</v>
      </c>
      <c r="U134" s="15">
        <f t="shared" si="34"/>
        <v>1.8533886583679115E-2</v>
      </c>
    </row>
    <row r="135" spans="1:22" x14ac:dyDescent="0.25">
      <c r="A135" s="46" t="s">
        <v>39</v>
      </c>
      <c r="B135" s="46">
        <v>0</v>
      </c>
      <c r="C135" s="46">
        <v>0</v>
      </c>
      <c r="D135" s="46">
        <v>0</v>
      </c>
      <c r="E135" s="46">
        <v>0</v>
      </c>
      <c r="F135" s="46">
        <v>0.66666666666666663</v>
      </c>
      <c r="G135" s="46">
        <v>2</v>
      </c>
      <c r="H135" s="46">
        <v>1.666666666666667</v>
      </c>
      <c r="I135" s="46">
        <v>0.33333333333333331</v>
      </c>
      <c r="J135" s="46">
        <v>1</v>
      </c>
      <c r="K135" s="46">
        <v>0.33333333333333331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f t="shared" si="33"/>
        <v>6</v>
      </c>
      <c r="U135" s="15">
        <f t="shared" si="34"/>
        <v>4.9792531120331947E-3</v>
      </c>
    </row>
    <row r="136" spans="1:22" x14ac:dyDescent="0.25">
      <c r="A136" s="46" t="s">
        <v>30</v>
      </c>
      <c r="B136" s="46">
        <v>25.333333333333339</v>
      </c>
      <c r="C136" s="46">
        <v>0</v>
      </c>
      <c r="D136" s="46">
        <v>0</v>
      </c>
      <c r="E136" s="46">
        <v>0.33333333333333331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f t="shared" si="33"/>
        <v>25.666666666666671</v>
      </c>
      <c r="U136" s="15">
        <f t="shared" si="34"/>
        <v>2.1300138312586449E-2</v>
      </c>
    </row>
    <row r="137" spans="1:22" x14ac:dyDescent="0.25">
      <c r="A137" s="46" t="s">
        <v>31</v>
      </c>
      <c r="B137" s="46">
        <v>11.66666666666667</v>
      </c>
      <c r="C137" s="46">
        <v>0.33333333333333331</v>
      </c>
      <c r="D137" s="46">
        <v>0.33333333333333331</v>
      </c>
      <c r="E137" s="46">
        <v>0.66666666666666663</v>
      </c>
      <c r="F137" s="46">
        <v>0.33333333333333331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0.33333333333333331</v>
      </c>
      <c r="R137" s="46">
        <v>0</v>
      </c>
      <c r="S137" s="46">
        <v>0</v>
      </c>
      <c r="T137" s="46">
        <f t="shared" si="33"/>
        <v>13.666666666666671</v>
      </c>
      <c r="U137" s="15">
        <f t="shared" si="34"/>
        <v>1.1341632088520058E-2</v>
      </c>
    </row>
    <row r="138" spans="1:22" x14ac:dyDescent="0.25">
      <c r="A138" s="20" t="s">
        <v>32</v>
      </c>
      <c r="B138" s="20">
        <v>0.66666666666666663</v>
      </c>
      <c r="C138" s="20">
        <v>0.66666666666666663</v>
      </c>
      <c r="D138" s="20">
        <v>0</v>
      </c>
      <c r="E138" s="20">
        <v>0.66666666666666663</v>
      </c>
      <c r="F138" s="20">
        <v>0.66666666666666663</v>
      </c>
      <c r="G138" s="20">
        <v>1</v>
      </c>
      <c r="H138" s="20">
        <v>1</v>
      </c>
      <c r="I138" s="20">
        <v>0.66666666666666663</v>
      </c>
      <c r="J138" s="20">
        <v>2.333333333333333</v>
      </c>
      <c r="K138" s="20">
        <v>2.333333333333333</v>
      </c>
      <c r="L138" s="20">
        <v>3</v>
      </c>
      <c r="M138" s="20">
        <v>4.666666666666667</v>
      </c>
      <c r="N138" s="20">
        <v>5.333333333333333</v>
      </c>
      <c r="O138" s="20">
        <v>3.666666666666667</v>
      </c>
      <c r="P138" s="20">
        <v>8.6666666666666661</v>
      </c>
      <c r="Q138" s="20">
        <v>11.66666666666667</v>
      </c>
      <c r="R138" s="20">
        <v>12</v>
      </c>
      <c r="S138" s="20">
        <v>44.666666666666657</v>
      </c>
      <c r="T138" s="46">
        <f t="shared" si="33"/>
        <v>103.66666666666666</v>
      </c>
      <c r="U138" s="15">
        <f t="shared" si="34"/>
        <v>8.6030428769017966E-2</v>
      </c>
    </row>
    <row r="139" spans="1:22" x14ac:dyDescent="0.25">
      <c r="A139" s="46" t="s">
        <v>33</v>
      </c>
      <c r="B139" s="46">
        <v>1</v>
      </c>
      <c r="C139" s="46">
        <v>1</v>
      </c>
      <c r="D139" s="46">
        <v>0.33333333333333331</v>
      </c>
      <c r="E139" s="46">
        <v>0.66666666666666663</v>
      </c>
      <c r="F139" s="46">
        <v>3.333333333333333</v>
      </c>
      <c r="G139" s="46">
        <v>4.333333333333333</v>
      </c>
      <c r="H139" s="46">
        <v>5.333333333333333</v>
      </c>
      <c r="I139" s="46">
        <v>1.666666666666667</v>
      </c>
      <c r="J139" s="46">
        <v>3.666666666666667</v>
      </c>
      <c r="K139" s="46">
        <v>6.666666666666667</v>
      </c>
      <c r="L139" s="46">
        <v>4.333333333333333</v>
      </c>
      <c r="M139" s="46">
        <v>4.666666666666667</v>
      </c>
      <c r="N139" s="46">
        <v>4</v>
      </c>
      <c r="O139" s="46">
        <v>2.333333333333333</v>
      </c>
      <c r="P139" s="46">
        <v>1.666666666666667</v>
      </c>
      <c r="Q139" s="46">
        <v>3.666666666666667</v>
      </c>
      <c r="R139" s="46">
        <v>6.333333333333333</v>
      </c>
      <c r="S139" s="46">
        <v>14</v>
      </c>
      <c r="T139" s="46">
        <f t="shared" si="33"/>
        <v>69</v>
      </c>
      <c r="U139" s="15">
        <f t="shared" si="34"/>
        <v>5.7261410788381741E-2</v>
      </c>
    </row>
    <row r="140" spans="1:22" x14ac:dyDescent="0.25">
      <c r="A140" s="46" t="s">
        <v>18</v>
      </c>
      <c r="B140">
        <f>SUM(B123:B139)</f>
        <v>46.666666666666679</v>
      </c>
      <c r="C140">
        <f t="shared" ref="C140:S140" si="35">SUM(C123:C139)</f>
        <v>6.666666666666667</v>
      </c>
      <c r="D140">
        <f t="shared" si="35"/>
        <v>4.0000000000000009</v>
      </c>
      <c r="E140">
        <f t="shared" si="35"/>
        <v>5.6666666666666679</v>
      </c>
      <c r="F140">
        <f t="shared" si="35"/>
        <v>9.3333333333333339</v>
      </c>
      <c r="G140">
        <f t="shared" si="35"/>
        <v>12.333333333333332</v>
      </c>
      <c r="H140">
        <f t="shared" si="35"/>
        <v>14.333333333333332</v>
      </c>
      <c r="I140">
        <f t="shared" si="35"/>
        <v>11.333333333333336</v>
      </c>
      <c r="J140">
        <f t="shared" si="35"/>
        <v>26.666666666666664</v>
      </c>
      <c r="K140">
        <f t="shared" si="35"/>
        <v>31</v>
      </c>
      <c r="L140">
        <f t="shared" si="35"/>
        <v>42.000000000000007</v>
      </c>
      <c r="M140">
        <f t="shared" si="35"/>
        <v>55.666666666666664</v>
      </c>
      <c r="N140">
        <f t="shared" si="35"/>
        <v>65.333333333333329</v>
      </c>
      <c r="O140">
        <f t="shared" si="35"/>
        <v>86.666666666666671</v>
      </c>
      <c r="P140">
        <f t="shared" si="35"/>
        <v>96.333333333333343</v>
      </c>
      <c r="Q140">
        <f t="shared" si="35"/>
        <v>135.33333333333331</v>
      </c>
      <c r="R140">
        <f t="shared" si="35"/>
        <v>146.00000000000003</v>
      </c>
      <c r="S140">
        <f t="shared" si="35"/>
        <v>409.66666666666674</v>
      </c>
      <c r="T140" s="46">
        <f>SUM(B140:S140)</f>
        <v>1205</v>
      </c>
      <c r="U140" s="15"/>
    </row>
    <row r="141" spans="1:22" x14ac:dyDescent="0.25">
      <c r="A141" s="46" t="s">
        <v>189</v>
      </c>
      <c r="B141">
        <f>SUM(B123,B125,B127,B128,B131,B132,B133,B134,B135,B136,B137,B139)</f>
        <v>43.000000000000007</v>
      </c>
      <c r="C141">
        <f>SUM(C123,C125,C127,C128,C131,C132,C133,C134,C135,C136,C137,C139)</f>
        <v>3</v>
      </c>
      <c r="D141">
        <f t="shared" ref="D141:S141" si="36">SUM(D123,D125,D127,D128,D131,D132,D133,D134,D135,D136,D137,D139)</f>
        <v>1.9999999999999998</v>
      </c>
      <c r="E141">
        <f t="shared" si="36"/>
        <v>2.6666666666666665</v>
      </c>
      <c r="F141">
        <f t="shared" si="36"/>
        <v>5.333333333333333</v>
      </c>
      <c r="G141">
        <f t="shared" si="36"/>
        <v>8.3333333333333321</v>
      </c>
      <c r="H141">
        <f t="shared" si="36"/>
        <v>9.6666666666666661</v>
      </c>
      <c r="I141">
        <f t="shared" si="36"/>
        <v>5</v>
      </c>
      <c r="J141">
        <f t="shared" si="36"/>
        <v>11</v>
      </c>
      <c r="K141">
        <f t="shared" si="36"/>
        <v>11</v>
      </c>
      <c r="L141">
        <f t="shared" si="36"/>
        <v>9.3333333333333321</v>
      </c>
      <c r="M141">
        <f t="shared" si="36"/>
        <v>14.333333333333336</v>
      </c>
      <c r="N141">
        <f t="shared" si="36"/>
        <v>13.666666666666668</v>
      </c>
      <c r="O141">
        <f t="shared" si="36"/>
        <v>13.333333333333332</v>
      </c>
      <c r="P141">
        <f t="shared" si="36"/>
        <v>12</v>
      </c>
      <c r="Q141">
        <f t="shared" si="36"/>
        <v>20.666666666666664</v>
      </c>
      <c r="R141">
        <f t="shared" si="36"/>
        <v>26.666666666666664</v>
      </c>
      <c r="S141">
        <f t="shared" si="36"/>
        <v>60.333333333333336</v>
      </c>
      <c r="T141" s="46">
        <f>SUM(B141:S141)</f>
        <v>271.33333333333331</v>
      </c>
      <c r="U141" s="15">
        <f>T141/$T$140</f>
        <v>0.22517289073305669</v>
      </c>
      <c r="V141" s="21" t="s">
        <v>190</v>
      </c>
    </row>
  </sheetData>
  <mergeCells count="6">
    <mergeCell ref="A121:U121"/>
    <mergeCell ref="A2:CL2"/>
    <mergeCell ref="A4:U4"/>
    <mergeCell ref="X4:AR4"/>
    <mergeCell ref="AU4:BO4"/>
    <mergeCell ref="BR4:CL4"/>
  </mergeCells>
  <conditionalFormatting sqref="V1:V1048576">
    <cfRule type="colorScale" priority="5">
      <colorScale>
        <cfvo type="min"/>
        <cfvo type="max"/>
        <color rgb="FFFCFCFF"/>
        <color rgb="FFF8696B"/>
      </colorScale>
    </cfRule>
  </conditionalFormatting>
  <conditionalFormatting sqref="AS6:AS112">
    <cfRule type="colorScale" priority="4">
      <colorScale>
        <cfvo type="min"/>
        <cfvo type="max"/>
        <color rgb="FFFCFCFF"/>
        <color rgb="FFF8696B"/>
      </colorScale>
    </cfRule>
  </conditionalFormatting>
  <conditionalFormatting sqref="BP6:BP110">
    <cfRule type="colorScale" priority="3">
      <colorScale>
        <cfvo type="min"/>
        <cfvo type="max"/>
        <color rgb="FFFCFCFF"/>
        <color rgb="FFF8696B"/>
      </colorScale>
    </cfRule>
  </conditionalFormatting>
  <conditionalFormatting sqref="CM5:CM116">
    <cfRule type="colorScale" priority="2">
      <colorScale>
        <cfvo type="min"/>
        <cfvo type="max"/>
        <color rgb="FFFCFCFF"/>
        <color rgb="FFF8696B"/>
      </colorScale>
    </cfRule>
  </conditionalFormatting>
  <conditionalFormatting sqref="U123:U141">
    <cfRule type="colorScale" priority="1">
      <colorScale>
        <cfvo type="min"/>
        <cfvo type="max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BA88-5A7F-4C2E-8863-0F034E9B137C}">
  <dimension ref="A3:BQ9"/>
  <sheetViews>
    <sheetView zoomScaleNormal="100" workbookViewId="0">
      <selection activeCell="H14" sqref="H14"/>
    </sheetView>
  </sheetViews>
  <sheetFormatPr defaultRowHeight="15" x14ac:dyDescent="0.25"/>
  <cols>
    <col min="1" max="4" width="27" customWidth="1"/>
    <col min="5" max="6" width="21.28515625" customWidth="1"/>
    <col min="7" max="7" width="14.85546875" customWidth="1"/>
    <col min="10" max="10" width="16.85546875" customWidth="1"/>
    <col min="16" max="16" width="3.140625" style="4" customWidth="1"/>
    <col min="17" max="17" width="17.85546875" customWidth="1"/>
    <col min="18" max="18" width="21.140625" customWidth="1"/>
    <col min="19" max="19" width="21.28515625" customWidth="1"/>
    <col min="20" max="20" width="19.140625" customWidth="1"/>
    <col min="21" max="21" width="17.5703125" customWidth="1"/>
    <col min="22" max="22" width="13.85546875" customWidth="1"/>
    <col min="34" max="34" width="4.85546875" style="4" customWidth="1"/>
    <col min="35" max="35" width="25.140625" customWidth="1"/>
    <col min="36" max="41" width="16.28515625" customWidth="1"/>
    <col min="46" max="46" width="12.42578125" customWidth="1"/>
    <col min="52" max="52" width="4.7109375" style="4" customWidth="1"/>
    <col min="53" max="53" width="27.140625" customWidth="1"/>
    <col min="54" max="54" width="19.7109375" customWidth="1"/>
    <col min="55" max="55" width="20.85546875" customWidth="1"/>
    <col min="56" max="56" width="19.28515625" customWidth="1"/>
    <col min="57" max="57" width="15.85546875" customWidth="1"/>
    <col min="58" max="58" width="17.5703125" customWidth="1"/>
  </cols>
  <sheetData>
    <row r="3" spans="1:69" ht="18.75" x14ac:dyDescent="0.3">
      <c r="A3" s="43" t="s">
        <v>173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 t="s">
        <v>178</v>
      </c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I3" s="43" t="s">
        <v>180</v>
      </c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BA3" s="43" t="s">
        <v>181</v>
      </c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</row>
    <row r="4" spans="1:69" x14ac:dyDescent="0.25">
      <c r="A4" s="7" t="s">
        <v>174</v>
      </c>
      <c r="B4" s="2" t="s">
        <v>19</v>
      </c>
      <c r="C4" s="2" t="s">
        <v>20</v>
      </c>
      <c r="D4" s="2" t="s">
        <v>22</v>
      </c>
      <c r="E4" s="2" t="s">
        <v>24</v>
      </c>
      <c r="F4" s="2" t="s">
        <v>25</v>
      </c>
      <c r="G4" s="10" t="s">
        <v>163</v>
      </c>
      <c r="H4" s="7" t="s">
        <v>164</v>
      </c>
      <c r="J4" s="7"/>
      <c r="K4" s="7"/>
      <c r="Q4" s="7" t="s">
        <v>174</v>
      </c>
      <c r="R4" s="2" t="s">
        <v>19</v>
      </c>
      <c r="S4" s="2" t="s">
        <v>20</v>
      </c>
      <c r="T4" s="2" t="s">
        <v>24</v>
      </c>
      <c r="U4" s="2" t="s">
        <v>25</v>
      </c>
      <c r="V4" s="10" t="s">
        <v>163</v>
      </c>
      <c r="W4" s="7" t="s">
        <v>164</v>
      </c>
      <c r="Y4" s="9" t="s">
        <v>165</v>
      </c>
      <c r="Z4" s="11" t="s">
        <v>166</v>
      </c>
      <c r="AI4" s="7" t="s">
        <v>174</v>
      </c>
      <c r="AJ4" s="2" t="s">
        <v>19</v>
      </c>
      <c r="AK4" s="2" t="s">
        <v>20</v>
      </c>
      <c r="AL4" s="2" t="s">
        <v>24</v>
      </c>
      <c r="AM4" s="2" t="s">
        <v>25</v>
      </c>
      <c r="AN4" s="10" t="s">
        <v>163</v>
      </c>
      <c r="AO4" s="7" t="s">
        <v>164</v>
      </c>
      <c r="AT4" s="9" t="s">
        <v>165</v>
      </c>
      <c r="AU4" s="11" t="s">
        <v>166</v>
      </c>
      <c r="BA4" s="7" t="s">
        <v>174</v>
      </c>
      <c r="BB4" s="2" t="s">
        <v>19</v>
      </c>
      <c r="BC4" s="2" t="s">
        <v>20</v>
      </c>
      <c r="BD4" s="2" t="s">
        <v>24</v>
      </c>
      <c r="BE4" s="2" t="s">
        <v>25</v>
      </c>
      <c r="BF4" s="10" t="s">
        <v>163</v>
      </c>
      <c r="BG4" s="7" t="s">
        <v>164</v>
      </c>
      <c r="BL4" s="9" t="s">
        <v>165</v>
      </c>
      <c r="BM4" s="11" t="s">
        <v>166</v>
      </c>
    </row>
    <row r="5" spans="1:69" x14ac:dyDescent="0.25">
      <c r="A5" s="8" t="s">
        <v>175</v>
      </c>
      <c r="B5" s="28"/>
      <c r="C5" s="28">
        <f>'Intermediario Adjacente'!U95*100</f>
        <v>11.956521739130435</v>
      </c>
      <c r="D5" s="28">
        <f>'Intermediario Adjacente'!U97*100</f>
        <v>9.1304347826086971</v>
      </c>
      <c r="E5">
        <f>'Intermediario Adjacente'!U100*100</f>
        <v>35</v>
      </c>
      <c r="F5">
        <f>'Intermediario Adjacente'!U101*100</f>
        <v>12.173913043478263</v>
      </c>
      <c r="G5">
        <f>'Intermediario Adjacente'!U108*100</f>
        <v>8.4782608695652186</v>
      </c>
      <c r="H5">
        <f>'Intermediario Adjacente'!U110*100</f>
        <v>23.260869565217394</v>
      </c>
      <c r="J5" s="7"/>
      <c r="Q5" s="8" t="s">
        <v>175</v>
      </c>
      <c r="R5">
        <f>'Intermediario Adjacente'!AS6*100</f>
        <v>16.255319148936177</v>
      </c>
      <c r="S5" t="e">
        <f>'Intermediario Adjacente'!#REF!*100</f>
        <v>#REF!</v>
      </c>
      <c r="T5">
        <f>'Intermediario Adjacente'!AS11*100</f>
        <v>0</v>
      </c>
      <c r="U5" t="e">
        <f>'Intermediario Adjacente'!#REF!*100</f>
        <v>#REF!</v>
      </c>
      <c r="V5" t="e">
        <f>'Intermediario Adjacente'!#REF!*100</f>
        <v>#REF!</v>
      </c>
      <c r="W5" t="e">
        <f>100-SUM(R5:V5)</f>
        <v>#REF!</v>
      </c>
      <c r="Y5" s="7" t="s">
        <v>167</v>
      </c>
      <c r="AI5" s="8" t="s">
        <v>175</v>
      </c>
      <c r="AJ5">
        <f>'Intermediario Adjacente'!BP6*100</f>
        <v>4.4961240310077528</v>
      </c>
      <c r="AK5" t="e">
        <f>'Intermediario Adjacente'!#REF!*100</f>
        <v>#REF!</v>
      </c>
      <c r="AL5" t="e">
        <f>'Intermediario Adjacente'!#REF!*100</f>
        <v>#REF!</v>
      </c>
      <c r="AM5" t="e">
        <f>'Intermediario Adjacente'!#REF!*100</f>
        <v>#REF!</v>
      </c>
      <c r="AN5" t="e">
        <f>'Intermediario Adjacente'!#REF!*100</f>
        <v>#REF!</v>
      </c>
      <c r="AO5" t="e">
        <f>100-SUM(AJ5:AN5)</f>
        <v>#REF!</v>
      </c>
      <c r="AT5" s="7" t="s">
        <v>167</v>
      </c>
      <c r="BA5" s="8" t="s">
        <v>175</v>
      </c>
      <c r="BB5">
        <f>'Intermediario Adjacente'!CM6*100</f>
        <v>14.090019569471627</v>
      </c>
      <c r="BC5" t="e">
        <f>'Intermediario Adjacente'!#REF!*100</f>
        <v>#REF!</v>
      </c>
      <c r="BD5" t="e">
        <f>'Intermediario Adjacente'!#REF!*100</f>
        <v>#REF!</v>
      </c>
      <c r="BE5" t="e">
        <f>'Intermediario Adjacente'!#REF!*100</f>
        <v>#REF!</v>
      </c>
      <c r="BF5">
        <f>'Intermediario Adjacente'!CM21*100</f>
        <v>0</v>
      </c>
      <c r="BG5" t="e">
        <f>100-SUM(BB5:BF5)</f>
        <v>#REF!</v>
      </c>
      <c r="BL5" s="7" t="s">
        <v>167</v>
      </c>
    </row>
    <row r="6" spans="1:69" x14ac:dyDescent="0.25">
      <c r="A6" s="8" t="s">
        <v>176</v>
      </c>
      <c r="B6" s="28"/>
      <c r="C6" s="28">
        <f>'Rural Adjacente'!U125*100</f>
        <v>11.972352505554184</v>
      </c>
      <c r="D6" s="28">
        <f>'Rural Adjacente'!U127*100</f>
        <v>11.602073562083435</v>
      </c>
      <c r="E6">
        <f>'Rural Adjacente'!U130*100</f>
        <v>38.311528017773391</v>
      </c>
      <c r="F6">
        <f>'Rural Adjacente'!U131*100</f>
        <v>11.182424092816589</v>
      </c>
      <c r="G6">
        <f>'Rural Adjacente'!U139*100</f>
        <v>6.2453715132066172</v>
      </c>
      <c r="H6">
        <f>'Rural Adjacente'!U141*100</f>
        <v>20.686250308565789</v>
      </c>
      <c r="J6" s="7"/>
      <c r="Q6" s="8" t="s">
        <v>176</v>
      </c>
      <c r="R6">
        <f>'Rural Adjacente'!AS7*100</f>
        <v>13.313877427795113</v>
      </c>
      <c r="S6">
        <f>'Rural Adjacente'!AS26*100</f>
        <v>10.304921002314584</v>
      </c>
      <c r="T6">
        <f>'Rural Adjacente'!AS64*100</f>
        <v>36.177920901680586</v>
      </c>
      <c r="U6">
        <f>'Rural Adjacente'!AS73*100</f>
        <v>8.5639529032907333</v>
      </c>
      <c r="V6">
        <f>'Rural Adjacente'!AS109*100</f>
        <v>8.0305927342256229</v>
      </c>
      <c r="W6">
        <f>100-SUM(R6:V6)</f>
        <v>23.608735030693367</v>
      </c>
      <c r="Y6" s="7" t="s">
        <v>168</v>
      </c>
      <c r="AI6" s="8" t="s">
        <v>176</v>
      </c>
      <c r="AJ6">
        <f>'Rural Adjacente'!BP7*100</f>
        <v>4.6095444685466358</v>
      </c>
      <c r="AK6">
        <f>'Rural Adjacente'!BP28*100</f>
        <v>10.086767895878522</v>
      </c>
      <c r="AL6">
        <f>SUM('Rural Adjacente'!BP64*100)</f>
        <v>31.950469992769335</v>
      </c>
      <c r="AM6">
        <f>'Rural Adjacente'!BP73*100</f>
        <v>8.0712219812002886</v>
      </c>
      <c r="AN6">
        <f>'Rural Adjacente'!BP106*100</f>
        <v>6.0918293564714361</v>
      </c>
      <c r="AO6">
        <f>100-SUM(AJ6:AN6)</f>
        <v>39.190166305133779</v>
      </c>
      <c r="AT6" s="7" t="s">
        <v>168</v>
      </c>
      <c r="BA6" s="8" t="s">
        <v>176</v>
      </c>
      <c r="BB6">
        <f>'Rural Adjacente'!CM7*100</f>
        <v>11.896863691194209</v>
      </c>
      <c r="BC6">
        <f>'Rural Adjacente'!CM29*100</f>
        <v>9.2430639324487327</v>
      </c>
      <c r="BD6">
        <f>'Rural Adjacente'!CM65*100</f>
        <v>28.762062726176111</v>
      </c>
      <c r="BE6">
        <f>'Rural Adjacente'!CM74*100</f>
        <v>6.9737635705669456</v>
      </c>
      <c r="BF6">
        <f>'Rural Adjacente'!CM106*100</f>
        <v>7.8407720144752711</v>
      </c>
      <c r="BG6">
        <f>100-SUM(BB6:BF6)</f>
        <v>35.283474065138734</v>
      </c>
      <c r="BL6" s="7" t="s">
        <v>168</v>
      </c>
    </row>
    <row r="7" spans="1:69" x14ac:dyDescent="0.25">
      <c r="A7" s="8" t="s">
        <v>177</v>
      </c>
      <c r="B7" s="28"/>
      <c r="C7" s="28">
        <f>Urbano!U124*100</f>
        <v>13.278008298755188</v>
      </c>
      <c r="D7" s="28">
        <f>Urbano!U126*100</f>
        <v>11.175656984785617</v>
      </c>
      <c r="E7">
        <f>Urbano!U129*100</f>
        <v>31.396957123098208</v>
      </c>
      <c r="F7">
        <f>Urbano!U130*100</f>
        <v>13.029045643153529</v>
      </c>
      <c r="G7">
        <f>Urbano!U138*100</f>
        <v>8.6030428769017959</v>
      </c>
      <c r="H7">
        <f>Urbano!U141*100</f>
        <v>22.517289073305669</v>
      </c>
      <c r="J7" s="7"/>
      <c r="Q7" s="8" t="s">
        <v>177</v>
      </c>
      <c r="R7">
        <f>Urbano!AS6*100</f>
        <v>19.598986449267375</v>
      </c>
      <c r="S7">
        <f>Urbano!AS25*100</f>
        <v>11.127024347251295</v>
      </c>
      <c r="T7">
        <f>Urbano!AS62*100</f>
        <v>29.062465572325657</v>
      </c>
      <c r="U7">
        <f>Urbano!AS71*100</f>
        <v>8.1414564283353528</v>
      </c>
      <c r="V7">
        <f>Urbano!AS107*100</f>
        <v>8.4609452462267285</v>
      </c>
      <c r="W7">
        <f>100-SUM(R7:V7)</f>
        <v>23.609121956593597</v>
      </c>
      <c r="Y7" s="7" t="s">
        <v>169</v>
      </c>
      <c r="AI7" s="8" t="s">
        <v>177</v>
      </c>
      <c r="AJ7">
        <f>Urbano!BP6*100</f>
        <v>5.3406437201746373</v>
      </c>
      <c r="AK7">
        <f>Urbano!BP24*100</f>
        <v>9.4628896334653234</v>
      </c>
      <c r="AL7">
        <f>Urbano!BP59*100</f>
        <v>24.824855315260429</v>
      </c>
      <c r="AM7">
        <f>Urbano!BP68*100</f>
        <v>8.5490912783023649</v>
      </c>
      <c r="AN7">
        <f>Urbano!BP98*100</f>
        <v>8.9552238805970124</v>
      </c>
      <c r="AO7">
        <f>100-SUM(AJ7:AN7)</f>
        <v>42.867296172200241</v>
      </c>
      <c r="AT7" s="7" t="s">
        <v>169</v>
      </c>
      <c r="BA7" s="8" t="s">
        <v>177</v>
      </c>
      <c r="BB7">
        <f>Urbano!CM6*100</f>
        <v>18.4795936241023</v>
      </c>
      <c r="BC7">
        <f>Urbano!CM26*100</f>
        <v>8.6705202312138745</v>
      </c>
      <c r="BD7">
        <f>Urbano!CM61*100</f>
        <v>23.892100192678228</v>
      </c>
      <c r="BE7">
        <f>Urbano!CM70*100</f>
        <v>6.1657032755298662</v>
      </c>
      <c r="BF7">
        <f>Urbano!CM102*100</f>
        <v>8.758101243650378</v>
      </c>
      <c r="BG7">
        <f>100-SUM(BB7:BF7)</f>
        <v>34.033981432825357</v>
      </c>
      <c r="BL7" s="7" t="s">
        <v>169</v>
      </c>
    </row>
    <row r="8" spans="1:69" x14ac:dyDescent="0.25">
      <c r="A8" s="12" t="s">
        <v>172</v>
      </c>
      <c r="B8" s="12"/>
      <c r="C8" s="12">
        <f>SLOPE(C5:C7,$G$5:$G$7)</f>
        <v>0.3037748902459888</v>
      </c>
      <c r="D8" s="12">
        <f>SLOPE(D5:D7,$G$5:$G$7)</f>
        <v>-0.59366015192800903</v>
      </c>
      <c r="E8" s="12">
        <f>SLOPE(E5:E7,$G$5:$G$7)</f>
        <v>-2.2865722373358688</v>
      </c>
      <c r="F8" s="12">
        <f>SLOPE(F5:F7,$G$5:$G$7)</f>
        <v>0.6320388139276123</v>
      </c>
      <c r="G8" s="12"/>
      <c r="H8" s="12">
        <f>SLOPE(H5:H7,$G$5:$G$7)</f>
        <v>0.94441868509027782</v>
      </c>
      <c r="I8">
        <f>SUM(B8:H8)</f>
        <v>-0.99999999999999867</v>
      </c>
      <c r="J8" s="7"/>
      <c r="Q8" s="12" t="s">
        <v>172</v>
      </c>
      <c r="R8">
        <v>7.33</v>
      </c>
      <c r="S8">
        <v>0.98</v>
      </c>
      <c r="T8">
        <v>-2.11</v>
      </c>
      <c r="U8">
        <v>-1.07</v>
      </c>
      <c r="W8">
        <v>-6.13</v>
      </c>
      <c r="X8">
        <v>-1</v>
      </c>
      <c r="Y8" s="7" t="s">
        <v>170</v>
      </c>
      <c r="AI8" s="12" t="s">
        <v>172</v>
      </c>
      <c r="AJ8">
        <v>0.13300000000000001</v>
      </c>
      <c r="AK8">
        <v>-0.66</v>
      </c>
      <c r="AL8">
        <v>-2.2090000000000001</v>
      </c>
      <c r="AM8">
        <v>0.37</v>
      </c>
      <c r="AO8">
        <v>1.36</v>
      </c>
      <c r="AP8" s="25">
        <f>SUM(AJ8:AO8)</f>
        <v>-1.006</v>
      </c>
      <c r="AT8" s="7" t="s">
        <v>170</v>
      </c>
      <c r="BA8" s="12" t="s">
        <v>172</v>
      </c>
      <c r="BB8">
        <v>6.71</v>
      </c>
      <c r="BC8">
        <v>-1.77</v>
      </c>
      <c r="BD8">
        <v>-3.375</v>
      </c>
      <c r="BE8">
        <v>-0.34</v>
      </c>
      <c r="BG8">
        <v>-2.218</v>
      </c>
      <c r="BH8" s="25">
        <v>-0.99</v>
      </c>
      <c r="BL8" s="7" t="s">
        <v>170</v>
      </c>
    </row>
    <row r="9" spans="1:69" x14ac:dyDescent="0.25">
      <c r="J9" s="7"/>
      <c r="Y9" s="7" t="s">
        <v>171</v>
      </c>
      <c r="AT9" s="7" t="s">
        <v>171</v>
      </c>
      <c r="BL9" s="7" t="s">
        <v>171</v>
      </c>
    </row>
  </sheetData>
  <mergeCells count="4">
    <mergeCell ref="Q3:AG3"/>
    <mergeCell ref="AI3:AY3"/>
    <mergeCell ref="BA3:BQ3"/>
    <mergeCell ref="A3:O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Intermediario Adjacente</vt:lpstr>
      <vt:lpstr>Rural Adjacente</vt:lpstr>
      <vt:lpstr>Urbano</vt:lpstr>
      <vt:lpstr>passo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Schênia taynna</dc:creator>
  <cp:lastModifiedBy>Schênia taynna</cp:lastModifiedBy>
  <dcterms:created xsi:type="dcterms:W3CDTF">2024-02-12T17:19:27Z</dcterms:created>
  <dcterms:modified xsi:type="dcterms:W3CDTF">2024-05-05T22:26:33Z</dcterms:modified>
</cp:coreProperties>
</file>