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7995" tabRatio="666"/>
  </bookViews>
  <sheets>
    <sheet name="Alagoas(OK)" sheetId="3" r:id="rId1"/>
  </sheets>
  <calcPr calcId="144525"/>
</workbook>
</file>

<file path=xl/calcChain.xml><?xml version="1.0" encoding="utf-8"?>
<calcChain xmlns="http://schemas.openxmlformats.org/spreadsheetml/2006/main">
  <c r="I25" i="3" l="1"/>
  <c r="H24" i="3"/>
  <c r="H23" i="3"/>
  <c r="H22" i="3"/>
  <c r="H21" i="3"/>
  <c r="H20" i="3"/>
  <c r="H19" i="3"/>
  <c r="H18" i="3"/>
  <c r="H10" i="3" l="1"/>
  <c r="G9" i="3" l="1"/>
  <c r="G8" i="3"/>
  <c r="G7" i="3"/>
  <c r="G6" i="3"/>
  <c r="G5" i="3"/>
  <c r="G4" i="3"/>
  <c r="G3" i="3"/>
</calcChain>
</file>

<file path=xl/sharedStrings.xml><?xml version="1.0" encoding="utf-8"?>
<sst xmlns="http://schemas.openxmlformats.org/spreadsheetml/2006/main" count="56" uniqueCount="37">
  <si>
    <t>Microrregiões</t>
  </si>
  <si>
    <t>Microrregião de Palmeira dos Índios</t>
  </si>
  <si>
    <t>Microrregião de Arapiraca</t>
  </si>
  <si>
    <t>Microrregião de Traipu</t>
  </si>
  <si>
    <t>Alagoana do Sertão do São Francisco</t>
  </si>
  <si>
    <t>Batalha</t>
  </si>
  <si>
    <t>Santana do Ipanema</t>
  </si>
  <si>
    <t>Serrana do Sertão Alagoano</t>
  </si>
  <si>
    <t>DIPS</t>
  </si>
  <si>
    <t>NEOPLASIA</t>
  </si>
  <si>
    <t>D.A.RESP</t>
  </si>
  <si>
    <t>D.A.CIRC</t>
  </si>
  <si>
    <t>OUTROS</t>
  </si>
  <si>
    <t>Grupos de causas de óbitos(MASCULINO)</t>
  </si>
  <si>
    <t>Grupos de causas de óbitos(FEMININO)</t>
  </si>
  <si>
    <t>ENDOCRINAS</t>
  </si>
  <si>
    <t>MAL.DEF</t>
  </si>
  <si>
    <t>MASCULINO</t>
  </si>
  <si>
    <t>RESPIRATÓRIO</t>
  </si>
  <si>
    <t>FEMININO</t>
  </si>
  <si>
    <t>CIRCULATORIO</t>
  </si>
  <si>
    <t>BETAS</t>
  </si>
  <si>
    <t>EXTERNA FEMININO</t>
  </si>
  <si>
    <t>EXTERNA MASCULINO</t>
  </si>
  <si>
    <t>outros</t>
  </si>
  <si>
    <t>RESPIRATORIO</t>
  </si>
  <si>
    <t>ENDÓCRINAS</t>
  </si>
  <si>
    <t>CIRCULATÓRIO</t>
  </si>
  <si>
    <t>Betas</t>
  </si>
  <si>
    <t>X = MAL.DEF</t>
  </si>
  <si>
    <r>
      <t xml:space="preserve">X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DIPS</t>
    </r>
  </si>
  <si>
    <r>
      <t xml:space="preserve">X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NEOPLASIA</t>
    </r>
  </si>
  <si>
    <r>
      <t xml:space="preserve">X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D.A.CIRC</t>
    </r>
  </si>
  <si>
    <r>
      <t xml:space="preserve">X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D.A.RESP</t>
    </r>
  </si>
  <si>
    <r>
      <t xml:space="preserve">X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outros</t>
    </r>
  </si>
  <si>
    <t>REGRESSÃO</t>
  </si>
  <si>
    <t>Percentual da mortalidade por DIPS = 4,615385...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</si>
</sst>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1695516185477094"/>
                  <c:y val="-0.28071631671041131"/>
                </c:manualLayout>
              </c:layout>
              <c:numFmt formatCode="General" sourceLinked="0"/>
            </c:trendlineLbl>
          </c:trendline>
          <c:xVal>
            <c:numRef>
              <c:f>'Alagoas(OK)'!$F$3:$F$9</c:f>
              <c:numCache>
                <c:formatCode>General</c:formatCode>
                <c:ptCount val="7"/>
                <c:pt idx="0">
                  <c:v>13.942307692307693</c:v>
                </c:pt>
                <c:pt idx="1">
                  <c:v>19.464720194647203</c:v>
                </c:pt>
                <c:pt idx="2">
                  <c:v>31.818181818181813</c:v>
                </c:pt>
                <c:pt idx="3">
                  <c:v>10.303030303030305</c:v>
                </c:pt>
                <c:pt idx="4">
                  <c:v>10.945273631840793</c:v>
                </c:pt>
                <c:pt idx="5">
                  <c:v>6.3097514340344176</c:v>
                </c:pt>
                <c:pt idx="6">
                  <c:v>10.093167701863354</c:v>
                </c:pt>
              </c:numCache>
            </c:numRef>
          </c:xVal>
          <c:yVal>
            <c:numRef>
              <c:f>'Alagoas(OK)'!$B$3:$B$9</c:f>
              <c:numCache>
                <c:formatCode>General</c:formatCode>
                <c:ptCount val="7"/>
                <c:pt idx="0">
                  <c:v>4.6153846153846159</c:v>
                </c:pt>
                <c:pt idx="1">
                  <c:v>4.6228710462287106</c:v>
                </c:pt>
                <c:pt idx="2">
                  <c:v>4.5454545454545441</c:v>
                </c:pt>
                <c:pt idx="3">
                  <c:v>6.8686868686868703</c:v>
                </c:pt>
                <c:pt idx="4">
                  <c:v>4.3117744610281923</c:v>
                </c:pt>
                <c:pt idx="5">
                  <c:v>5.449330783938815</c:v>
                </c:pt>
                <c:pt idx="6">
                  <c:v>5.9006211180124231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08800"/>
        <c:axId val="179326976"/>
      </c:scatterChart>
      <c:valAx>
        <c:axId val="17930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26976"/>
        <c:crosses val="autoZero"/>
        <c:crossBetween val="midCat"/>
      </c:valAx>
      <c:valAx>
        <c:axId val="1793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08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411111111111105"/>
          <c:y val="0.41628280839895287"/>
          <c:w val="0.24644444444444649"/>
          <c:h val="0.167434383202101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1685236220472716"/>
                  <c:y val="-0.33420822397200672"/>
                </c:manualLayout>
              </c:layout>
              <c:numFmt formatCode="General" sourceLinked="0"/>
            </c:trendlineLbl>
          </c:trendline>
          <c:xVal>
            <c:numRef>
              <c:f>'Alagoas(OK)'!$F$3:$F$9</c:f>
              <c:numCache>
                <c:formatCode>General</c:formatCode>
                <c:ptCount val="7"/>
                <c:pt idx="0">
                  <c:v>13.942307692307693</c:v>
                </c:pt>
                <c:pt idx="1">
                  <c:v>19.464720194647203</c:v>
                </c:pt>
                <c:pt idx="2">
                  <c:v>31.818181818181813</c:v>
                </c:pt>
                <c:pt idx="3">
                  <c:v>10.303030303030305</c:v>
                </c:pt>
                <c:pt idx="4">
                  <c:v>10.945273631840793</c:v>
                </c:pt>
                <c:pt idx="5">
                  <c:v>6.3097514340344176</c:v>
                </c:pt>
                <c:pt idx="6">
                  <c:v>10.093167701863354</c:v>
                </c:pt>
              </c:numCache>
            </c:numRef>
          </c:xVal>
          <c:yVal>
            <c:numRef>
              <c:f>'Alagoas(OK)'!$C$3:$C$9</c:f>
              <c:numCache>
                <c:formatCode>General</c:formatCode>
                <c:ptCount val="7"/>
                <c:pt idx="0">
                  <c:v>14.423076923076925</c:v>
                </c:pt>
                <c:pt idx="1">
                  <c:v>8.2238442822384421</c:v>
                </c:pt>
                <c:pt idx="2">
                  <c:v>6.4935064935064926</c:v>
                </c:pt>
                <c:pt idx="3">
                  <c:v>12.323232323232325</c:v>
                </c:pt>
                <c:pt idx="4">
                  <c:v>10.945273631840795</c:v>
                </c:pt>
                <c:pt idx="5">
                  <c:v>12.715105162523901</c:v>
                </c:pt>
                <c:pt idx="6">
                  <c:v>13.043478260869565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51936"/>
        <c:axId val="179353472"/>
      </c:scatterChart>
      <c:valAx>
        <c:axId val="17935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353472"/>
        <c:crosses val="autoZero"/>
        <c:crossBetween val="midCat"/>
      </c:valAx>
      <c:valAx>
        <c:axId val="17935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351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1685236220472716"/>
                  <c:y val="-0.21301181102362204"/>
                </c:manualLayout>
              </c:layout>
              <c:numFmt formatCode="General" sourceLinked="0"/>
            </c:trendlineLbl>
          </c:trendline>
          <c:xVal>
            <c:numRef>
              <c:f>'Alagoas(OK)'!$F$3:$F$9</c:f>
              <c:numCache>
                <c:formatCode>General</c:formatCode>
                <c:ptCount val="7"/>
                <c:pt idx="0">
                  <c:v>13.942307692307693</c:v>
                </c:pt>
                <c:pt idx="1">
                  <c:v>19.464720194647203</c:v>
                </c:pt>
                <c:pt idx="2">
                  <c:v>31.818181818181813</c:v>
                </c:pt>
                <c:pt idx="3">
                  <c:v>10.303030303030305</c:v>
                </c:pt>
                <c:pt idx="4">
                  <c:v>10.945273631840793</c:v>
                </c:pt>
                <c:pt idx="5">
                  <c:v>6.3097514340344176</c:v>
                </c:pt>
                <c:pt idx="6">
                  <c:v>10.093167701863354</c:v>
                </c:pt>
              </c:numCache>
            </c:numRef>
          </c:xVal>
          <c:yVal>
            <c:numRef>
              <c:f>'Alagoas(OK)'!$D$3:$D$9</c:f>
              <c:numCache>
                <c:formatCode>General</c:formatCode>
                <c:ptCount val="7"/>
                <c:pt idx="0">
                  <c:v>32.500000000000007</c:v>
                </c:pt>
                <c:pt idx="1">
                  <c:v>31.484184914841844</c:v>
                </c:pt>
                <c:pt idx="2">
                  <c:v>25.97402597402597</c:v>
                </c:pt>
                <c:pt idx="3">
                  <c:v>35.555555555555564</c:v>
                </c:pt>
                <c:pt idx="4">
                  <c:v>36.152570480928681</c:v>
                </c:pt>
                <c:pt idx="5">
                  <c:v>40.248565965583168</c:v>
                </c:pt>
                <c:pt idx="6">
                  <c:v>40.527950310559007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02720"/>
        <c:axId val="179904512"/>
      </c:scatterChart>
      <c:valAx>
        <c:axId val="17990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904512"/>
        <c:crosses val="autoZero"/>
        <c:crossBetween val="midCat"/>
      </c:valAx>
      <c:valAx>
        <c:axId val="17990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902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1963013998250231"/>
                  <c:y val="-0.16044619422572282"/>
                </c:manualLayout>
              </c:layout>
              <c:numFmt formatCode="General" sourceLinked="0"/>
            </c:trendlineLbl>
          </c:trendline>
          <c:xVal>
            <c:numRef>
              <c:f>'Alagoas(OK)'!$F$3:$F$9</c:f>
              <c:numCache>
                <c:formatCode>General</c:formatCode>
                <c:ptCount val="7"/>
                <c:pt idx="0">
                  <c:v>13.942307692307693</c:v>
                </c:pt>
                <c:pt idx="1">
                  <c:v>19.464720194647203</c:v>
                </c:pt>
                <c:pt idx="2">
                  <c:v>31.818181818181813</c:v>
                </c:pt>
                <c:pt idx="3">
                  <c:v>10.303030303030305</c:v>
                </c:pt>
                <c:pt idx="4">
                  <c:v>10.945273631840793</c:v>
                </c:pt>
                <c:pt idx="5">
                  <c:v>6.3097514340344176</c:v>
                </c:pt>
                <c:pt idx="6">
                  <c:v>10.093167701863354</c:v>
                </c:pt>
              </c:numCache>
            </c:numRef>
          </c:xVal>
          <c:yVal>
            <c:numRef>
              <c:f>'Alagoas(OK)'!$E$3:$E$9</c:f>
              <c:numCache>
                <c:formatCode>General</c:formatCode>
                <c:ptCount val="7"/>
                <c:pt idx="0">
                  <c:v>9.134615384615385</c:v>
                </c:pt>
                <c:pt idx="1">
                  <c:v>7.6885644768856443</c:v>
                </c:pt>
                <c:pt idx="2">
                  <c:v>7.1428571428571423</c:v>
                </c:pt>
                <c:pt idx="3">
                  <c:v>6.4646464646464663</c:v>
                </c:pt>
                <c:pt idx="4">
                  <c:v>9.6185737976782733</c:v>
                </c:pt>
                <c:pt idx="5">
                  <c:v>8.8910133843212247</c:v>
                </c:pt>
                <c:pt idx="6">
                  <c:v>6.8322981366459627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29472"/>
        <c:axId val="179931008"/>
      </c:scatterChart>
      <c:valAx>
        <c:axId val="17992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931008"/>
        <c:crosses val="autoZero"/>
        <c:crossBetween val="midCat"/>
      </c:valAx>
      <c:valAx>
        <c:axId val="17993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929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335190288713911"/>
                  <c:y val="3.7697579469233279E-2"/>
                </c:manualLayout>
              </c:layout>
              <c:numFmt formatCode="General" sourceLinked="0"/>
            </c:trendlineLbl>
          </c:trendline>
          <c:xVal>
            <c:numRef>
              <c:f>'Alagoas(OK)'!$F$3:$F$9</c:f>
              <c:numCache>
                <c:formatCode>General</c:formatCode>
                <c:ptCount val="7"/>
                <c:pt idx="0">
                  <c:v>13.942307692307693</c:v>
                </c:pt>
                <c:pt idx="1">
                  <c:v>19.464720194647203</c:v>
                </c:pt>
                <c:pt idx="2">
                  <c:v>31.818181818181813</c:v>
                </c:pt>
                <c:pt idx="3">
                  <c:v>10.303030303030305</c:v>
                </c:pt>
                <c:pt idx="4">
                  <c:v>10.945273631840793</c:v>
                </c:pt>
                <c:pt idx="5">
                  <c:v>6.3097514340344176</c:v>
                </c:pt>
                <c:pt idx="6">
                  <c:v>10.093167701863354</c:v>
                </c:pt>
              </c:numCache>
            </c:numRef>
          </c:xVal>
          <c:yVal>
            <c:numRef>
              <c:f>'Alagoas(OK)'!$G$3:$G$9</c:f>
              <c:numCache>
                <c:formatCode>General</c:formatCode>
                <c:ptCount val="7"/>
                <c:pt idx="0">
                  <c:v>25.384615384615373</c:v>
                </c:pt>
                <c:pt idx="1">
                  <c:v>28.515815085158152</c:v>
                </c:pt>
                <c:pt idx="2">
                  <c:v>24.025974025974037</c:v>
                </c:pt>
                <c:pt idx="3">
                  <c:v>28.48484848484847</c:v>
                </c:pt>
                <c:pt idx="4">
                  <c:v>28.026533996683256</c:v>
                </c:pt>
                <c:pt idx="5">
                  <c:v>26.386233269598478</c:v>
                </c:pt>
                <c:pt idx="6">
                  <c:v>23.602484472049696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34880"/>
        <c:axId val="179836416"/>
      </c:scatterChart>
      <c:valAx>
        <c:axId val="17983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836416"/>
        <c:crosses val="autoZero"/>
        <c:crossBetween val="midCat"/>
      </c:valAx>
      <c:valAx>
        <c:axId val="179836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834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5563123359580054"/>
                  <c:y val="-0.35312372411782023"/>
                </c:manualLayout>
              </c:layout>
              <c:numFmt formatCode="General" sourceLinked="0"/>
            </c:trendlineLbl>
          </c:trendline>
          <c:xVal>
            <c:numRef>
              <c:f>'Alagoas(OK)'!$G$18:$G$24</c:f>
              <c:numCache>
                <c:formatCode>General</c:formatCode>
                <c:ptCount val="7"/>
                <c:pt idx="0">
                  <c:v>14.468085106382977</c:v>
                </c:pt>
                <c:pt idx="1">
                  <c:v>24.365750528541227</c:v>
                </c:pt>
                <c:pt idx="2">
                  <c:v>29.72972972972973</c:v>
                </c:pt>
                <c:pt idx="3">
                  <c:v>11.228813559322031</c:v>
                </c:pt>
                <c:pt idx="4">
                  <c:v>14.285714285714285</c:v>
                </c:pt>
                <c:pt idx="5">
                  <c:v>6.6933066933066945</c:v>
                </c:pt>
                <c:pt idx="6">
                  <c:v>10.506566604127581</c:v>
                </c:pt>
              </c:numCache>
            </c:numRef>
          </c:xVal>
          <c:yVal>
            <c:numRef>
              <c:f>'Alagoas(OK)'!$B$18:$B$24</c:f>
              <c:numCache>
                <c:formatCode>General</c:formatCode>
                <c:ptCount val="7"/>
                <c:pt idx="0">
                  <c:v>4.8936170212765964</c:v>
                </c:pt>
                <c:pt idx="1">
                  <c:v>4.6511627906976747</c:v>
                </c:pt>
                <c:pt idx="2">
                  <c:v>0.90090090090090091</c:v>
                </c:pt>
                <c:pt idx="3">
                  <c:v>6.1440677966101687</c:v>
                </c:pt>
                <c:pt idx="4">
                  <c:v>5.7915057915057915</c:v>
                </c:pt>
                <c:pt idx="5">
                  <c:v>5.0949050949050951</c:v>
                </c:pt>
                <c:pt idx="6">
                  <c:v>6.0037523452157604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65856"/>
        <c:axId val="179867648"/>
      </c:scatterChart>
      <c:valAx>
        <c:axId val="17986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867648"/>
        <c:crosses val="autoZero"/>
        <c:crossBetween val="midCat"/>
      </c:valAx>
      <c:valAx>
        <c:axId val="17986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865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8257064741907452"/>
                  <c:y val="-0.24147892971711871"/>
                </c:manualLayout>
              </c:layout>
              <c:numFmt formatCode="General" sourceLinked="0"/>
            </c:trendlineLbl>
          </c:trendline>
          <c:xVal>
            <c:numRef>
              <c:f>'Alagoas(OK)'!$G$18:$G$24</c:f>
              <c:numCache>
                <c:formatCode>General</c:formatCode>
                <c:ptCount val="7"/>
                <c:pt idx="0">
                  <c:v>14.468085106382977</c:v>
                </c:pt>
                <c:pt idx="1">
                  <c:v>24.365750528541227</c:v>
                </c:pt>
                <c:pt idx="2">
                  <c:v>29.72972972972973</c:v>
                </c:pt>
                <c:pt idx="3">
                  <c:v>11.228813559322031</c:v>
                </c:pt>
                <c:pt idx="4">
                  <c:v>14.285714285714285</c:v>
                </c:pt>
                <c:pt idx="5">
                  <c:v>6.6933066933066945</c:v>
                </c:pt>
                <c:pt idx="6">
                  <c:v>10.506566604127581</c:v>
                </c:pt>
              </c:numCache>
            </c:numRef>
          </c:xVal>
          <c:yVal>
            <c:numRef>
              <c:f>'Alagoas(OK)'!$C$18:$C$24</c:f>
              <c:numCache>
                <c:formatCode>General</c:formatCode>
                <c:ptCount val="7"/>
                <c:pt idx="0">
                  <c:v>11.276595744680851</c:v>
                </c:pt>
                <c:pt idx="1">
                  <c:v>10.306553911205073</c:v>
                </c:pt>
                <c:pt idx="2">
                  <c:v>8.1081081081081088</c:v>
                </c:pt>
                <c:pt idx="3">
                  <c:v>15.254237288135593</c:v>
                </c:pt>
                <c:pt idx="4">
                  <c:v>10.424710424710428</c:v>
                </c:pt>
                <c:pt idx="5">
                  <c:v>9.8901098901098905</c:v>
                </c:pt>
                <c:pt idx="6">
                  <c:v>12.945590994371484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17888"/>
        <c:axId val="180119424"/>
      </c:scatterChart>
      <c:valAx>
        <c:axId val="18011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119424"/>
        <c:crosses val="autoZero"/>
        <c:crossBetween val="midCat"/>
      </c:valAx>
      <c:valAx>
        <c:axId val="18011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117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'Alagoas(OK)'!$G$18:$G$24</c:f>
              <c:numCache>
                <c:formatCode>General</c:formatCode>
                <c:ptCount val="7"/>
                <c:pt idx="0">
                  <c:v>14.468085106382977</c:v>
                </c:pt>
                <c:pt idx="1">
                  <c:v>24.365750528541227</c:v>
                </c:pt>
                <c:pt idx="2">
                  <c:v>29.72972972972973</c:v>
                </c:pt>
                <c:pt idx="3">
                  <c:v>11.228813559322031</c:v>
                </c:pt>
                <c:pt idx="4">
                  <c:v>14.285714285714285</c:v>
                </c:pt>
                <c:pt idx="5">
                  <c:v>6.6933066933066945</c:v>
                </c:pt>
                <c:pt idx="6">
                  <c:v>10.506566604127581</c:v>
                </c:pt>
              </c:numCache>
            </c:numRef>
          </c:xVal>
          <c:yVal>
            <c:numRef>
              <c:f>'Alagoas(OK)'!$D$18:$D$24</c:f>
              <c:numCache>
                <c:formatCode>General</c:formatCode>
                <c:ptCount val="7"/>
                <c:pt idx="0">
                  <c:v>9.787234042553191</c:v>
                </c:pt>
                <c:pt idx="1">
                  <c:v>11.733615221987316</c:v>
                </c:pt>
                <c:pt idx="2">
                  <c:v>10.810810810810811</c:v>
                </c:pt>
                <c:pt idx="3">
                  <c:v>11.864406779661014</c:v>
                </c:pt>
                <c:pt idx="4">
                  <c:v>12.355212355212355</c:v>
                </c:pt>
                <c:pt idx="5">
                  <c:v>11.388611388611389</c:v>
                </c:pt>
                <c:pt idx="6">
                  <c:v>10.88180112570357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31712"/>
        <c:axId val="180133248"/>
      </c:scatterChart>
      <c:valAx>
        <c:axId val="18013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133248"/>
        <c:crosses val="autoZero"/>
        <c:crossBetween val="midCat"/>
      </c:valAx>
      <c:valAx>
        <c:axId val="18013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131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6034842519685293"/>
                  <c:y val="-0.11426946631671042"/>
                </c:manualLayout>
              </c:layout>
              <c:numFmt formatCode="General" sourceLinked="0"/>
            </c:trendlineLbl>
          </c:trendline>
          <c:xVal>
            <c:numRef>
              <c:f>'Alagoas(OK)'!$G$18:$G$24</c:f>
              <c:numCache>
                <c:formatCode>General</c:formatCode>
                <c:ptCount val="7"/>
                <c:pt idx="0">
                  <c:v>14.468085106382977</c:v>
                </c:pt>
                <c:pt idx="1">
                  <c:v>24.365750528541227</c:v>
                </c:pt>
                <c:pt idx="2">
                  <c:v>29.72972972972973</c:v>
                </c:pt>
                <c:pt idx="3">
                  <c:v>11.228813559322031</c:v>
                </c:pt>
                <c:pt idx="4">
                  <c:v>14.285714285714285</c:v>
                </c:pt>
                <c:pt idx="5">
                  <c:v>6.6933066933066945</c:v>
                </c:pt>
                <c:pt idx="6">
                  <c:v>10.506566604127581</c:v>
                </c:pt>
              </c:numCache>
            </c:numRef>
          </c:xVal>
          <c:yVal>
            <c:numRef>
              <c:f>'Alagoas(OK)'!$E$18:$E$24</c:f>
              <c:numCache>
                <c:formatCode>General</c:formatCode>
                <c:ptCount val="7"/>
                <c:pt idx="0">
                  <c:v>33.297872340425542</c:v>
                </c:pt>
                <c:pt idx="1">
                  <c:v>30.655391120507403</c:v>
                </c:pt>
                <c:pt idx="2">
                  <c:v>27.927927927927936</c:v>
                </c:pt>
                <c:pt idx="3">
                  <c:v>34.745762711864408</c:v>
                </c:pt>
                <c:pt idx="4">
                  <c:v>35.135135135135137</c:v>
                </c:pt>
                <c:pt idx="5">
                  <c:v>39.560439560439562</c:v>
                </c:pt>
                <c:pt idx="6">
                  <c:v>38.086303939962477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52192"/>
        <c:axId val="180153728"/>
      </c:scatterChart>
      <c:valAx>
        <c:axId val="18015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153728"/>
        <c:crosses val="autoZero"/>
        <c:crossBetween val="midCat"/>
      </c:valAx>
      <c:valAx>
        <c:axId val="18015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152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210629921260217E-2"/>
          <c:y val="5.1400554097404488E-2"/>
          <c:w val="0.74899212598425158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'Alagoas(OK)'!$G$18:$G$24</c:f>
              <c:numCache>
                <c:formatCode>General</c:formatCode>
                <c:ptCount val="7"/>
                <c:pt idx="0">
                  <c:v>14.468085106382977</c:v>
                </c:pt>
                <c:pt idx="1">
                  <c:v>24.365750528541227</c:v>
                </c:pt>
                <c:pt idx="2">
                  <c:v>29.72972972972973</c:v>
                </c:pt>
                <c:pt idx="3">
                  <c:v>11.228813559322031</c:v>
                </c:pt>
                <c:pt idx="4">
                  <c:v>14.285714285714285</c:v>
                </c:pt>
                <c:pt idx="5">
                  <c:v>6.6933066933066945</c:v>
                </c:pt>
                <c:pt idx="6">
                  <c:v>10.506566604127581</c:v>
                </c:pt>
              </c:numCache>
            </c:numRef>
          </c:xVal>
          <c:yVal>
            <c:numRef>
              <c:f>'Alagoas(OK)'!$F$18:$F$24</c:f>
              <c:numCache>
                <c:formatCode>General</c:formatCode>
                <c:ptCount val="7"/>
                <c:pt idx="0">
                  <c:v>12.23404255319149</c:v>
                </c:pt>
                <c:pt idx="1">
                  <c:v>6.3424947145877386</c:v>
                </c:pt>
                <c:pt idx="2">
                  <c:v>6.3063063063063058</c:v>
                </c:pt>
                <c:pt idx="3">
                  <c:v>6.9915254237288131</c:v>
                </c:pt>
                <c:pt idx="4">
                  <c:v>9.4594594594594614</c:v>
                </c:pt>
                <c:pt idx="5">
                  <c:v>10.18981018981019</c:v>
                </c:pt>
                <c:pt idx="6">
                  <c:v>6.754221388367732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72448"/>
        <c:axId val="180073984"/>
      </c:scatterChart>
      <c:valAx>
        <c:axId val="18007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073984"/>
        <c:crosses val="autoZero"/>
        <c:crossBetween val="midCat"/>
      </c:valAx>
      <c:valAx>
        <c:axId val="18007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072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'Alagoas(OK)'!$G$18:$G$24</c:f>
              <c:numCache>
                <c:formatCode>General</c:formatCode>
                <c:ptCount val="7"/>
                <c:pt idx="0">
                  <c:v>14.468085106382977</c:v>
                </c:pt>
                <c:pt idx="1">
                  <c:v>24.365750528541227</c:v>
                </c:pt>
                <c:pt idx="2">
                  <c:v>29.72972972972973</c:v>
                </c:pt>
                <c:pt idx="3">
                  <c:v>11.228813559322031</c:v>
                </c:pt>
                <c:pt idx="4">
                  <c:v>14.285714285714285</c:v>
                </c:pt>
                <c:pt idx="5">
                  <c:v>6.6933066933066945</c:v>
                </c:pt>
                <c:pt idx="6">
                  <c:v>10.506566604127581</c:v>
                </c:pt>
              </c:numCache>
            </c:numRef>
          </c:xVal>
          <c:yVal>
            <c:numRef>
              <c:f>'Alagoas(OK)'!$H$18:$H$24</c:f>
              <c:numCache>
                <c:formatCode>General</c:formatCode>
                <c:ptCount val="7"/>
                <c:pt idx="0">
                  <c:v>14.042553191489361</c:v>
                </c:pt>
                <c:pt idx="1">
                  <c:v>11.945031712473565</c:v>
                </c:pt>
                <c:pt idx="2">
                  <c:v>16.21621621621621</c:v>
                </c:pt>
                <c:pt idx="3">
                  <c:v>13.771186440677965</c:v>
                </c:pt>
                <c:pt idx="4">
                  <c:v>12.548262548262528</c:v>
                </c:pt>
                <c:pt idx="5">
                  <c:v>17.182817182817189</c:v>
                </c:pt>
                <c:pt idx="6">
                  <c:v>14.821763602251394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90752"/>
        <c:axId val="180092288"/>
      </c:scatterChart>
      <c:valAx>
        <c:axId val="18009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092288"/>
        <c:crosses val="autoZero"/>
        <c:crossBetween val="midCat"/>
      </c:valAx>
      <c:valAx>
        <c:axId val="18009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090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91" footer="0.3149606200000019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19050</xdr:rowOff>
    </xdr:from>
    <xdr:to>
      <xdr:col>3</xdr:col>
      <xdr:colOff>923925</xdr:colOff>
      <xdr:row>44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30</xdr:row>
      <xdr:rowOff>123825</xdr:rowOff>
    </xdr:from>
    <xdr:to>
      <xdr:col>10</xdr:col>
      <xdr:colOff>390525</xdr:colOff>
      <xdr:row>45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46</xdr:row>
      <xdr:rowOff>180975</xdr:rowOff>
    </xdr:from>
    <xdr:to>
      <xdr:col>3</xdr:col>
      <xdr:colOff>923925</xdr:colOff>
      <xdr:row>61</xdr:row>
      <xdr:rowOff>66675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</xdr:colOff>
      <xdr:row>47</xdr:row>
      <xdr:rowOff>133350</xdr:rowOff>
    </xdr:from>
    <xdr:to>
      <xdr:col>10</xdr:col>
      <xdr:colOff>390525</xdr:colOff>
      <xdr:row>62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85725</xdr:colOff>
      <xdr:row>64</xdr:row>
      <xdr:rowOff>28575</xdr:rowOff>
    </xdr:from>
    <xdr:to>
      <xdr:col>4</xdr:col>
      <xdr:colOff>9525</xdr:colOff>
      <xdr:row>78</xdr:row>
      <xdr:rowOff>104775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57150</xdr:colOff>
      <xdr:row>29</xdr:row>
      <xdr:rowOff>133350</xdr:rowOff>
    </xdr:from>
    <xdr:to>
      <xdr:col>19</xdr:col>
      <xdr:colOff>361950</xdr:colOff>
      <xdr:row>44</xdr:row>
      <xdr:rowOff>19050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552450</xdr:colOff>
      <xdr:row>30</xdr:row>
      <xdr:rowOff>0</xdr:rowOff>
    </xdr:from>
    <xdr:to>
      <xdr:col>27</xdr:col>
      <xdr:colOff>247650</xdr:colOff>
      <xdr:row>44</xdr:row>
      <xdr:rowOff>76200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66675</xdr:colOff>
      <xdr:row>46</xdr:row>
      <xdr:rowOff>142875</xdr:rowOff>
    </xdr:from>
    <xdr:to>
      <xdr:col>19</xdr:col>
      <xdr:colOff>371475</xdr:colOff>
      <xdr:row>61</xdr:row>
      <xdr:rowOff>28575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180975</xdr:colOff>
      <xdr:row>47</xdr:row>
      <xdr:rowOff>57150</xdr:rowOff>
    </xdr:from>
    <xdr:to>
      <xdr:col>27</xdr:col>
      <xdr:colOff>485775</xdr:colOff>
      <xdr:row>61</xdr:row>
      <xdr:rowOff>133350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19050</xdr:colOff>
      <xdr:row>63</xdr:row>
      <xdr:rowOff>171450</xdr:rowOff>
    </xdr:from>
    <xdr:to>
      <xdr:col>19</xdr:col>
      <xdr:colOff>323850</xdr:colOff>
      <xdr:row>78</xdr:row>
      <xdr:rowOff>57150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38100</xdr:colOff>
      <xdr:row>63</xdr:row>
      <xdr:rowOff>152400</xdr:rowOff>
    </xdr:from>
    <xdr:to>
      <xdr:col>27</xdr:col>
      <xdr:colOff>342900</xdr:colOff>
      <xdr:row>78</xdr:row>
      <xdr:rowOff>38100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abSelected="1" workbookViewId="0">
      <selection activeCell="I15" sqref="I15"/>
    </sheetView>
  </sheetViews>
  <sheetFormatPr defaultRowHeight="15" x14ac:dyDescent="0.25"/>
  <cols>
    <col min="1" max="1" width="33.28515625" customWidth="1"/>
    <col min="3" max="3" width="12.28515625" customWidth="1"/>
    <col min="4" max="4" width="15" customWidth="1"/>
    <col min="5" max="5" width="9.85546875" customWidth="1"/>
    <col min="6" max="6" width="13.140625" customWidth="1"/>
    <col min="7" max="7" width="12.85546875" customWidth="1"/>
    <col min="12" max="12" width="1.42578125" customWidth="1"/>
  </cols>
  <sheetData>
    <row r="1" spans="1:16" x14ac:dyDescent="0.25">
      <c r="A1" s="5" t="s">
        <v>0</v>
      </c>
      <c r="B1" s="10" t="s">
        <v>13</v>
      </c>
      <c r="C1" s="10"/>
      <c r="D1" s="10"/>
      <c r="E1" s="10"/>
      <c r="F1" s="10"/>
      <c r="G1" s="10"/>
      <c r="H1" s="10"/>
      <c r="I1" s="10"/>
      <c r="P1" t="s">
        <v>23</v>
      </c>
    </row>
    <row r="2" spans="1:16" x14ac:dyDescent="0.25">
      <c r="A2" s="5"/>
      <c r="B2" s="5" t="s">
        <v>8</v>
      </c>
      <c r="C2" s="5" t="s">
        <v>9</v>
      </c>
      <c r="D2" s="5" t="s">
        <v>11</v>
      </c>
      <c r="E2" s="5" t="s">
        <v>10</v>
      </c>
      <c r="F2" s="11" t="s">
        <v>29</v>
      </c>
      <c r="G2" s="6" t="s">
        <v>24</v>
      </c>
      <c r="H2" s="5"/>
      <c r="I2" s="9" t="s">
        <v>35</v>
      </c>
      <c r="J2" s="12" t="s">
        <v>28</v>
      </c>
      <c r="M2" s="2"/>
    </row>
    <row r="3" spans="1:16" x14ac:dyDescent="0.25">
      <c r="A3" s="1" t="s">
        <v>1</v>
      </c>
      <c r="B3" s="15">
        <v>4.6153846153846159</v>
      </c>
      <c r="C3">
        <v>14.423076923076925</v>
      </c>
      <c r="D3">
        <v>32.500000000000007</v>
      </c>
      <c r="E3" s="2">
        <v>9.134615384615385</v>
      </c>
      <c r="F3">
        <v>13.942307692307693</v>
      </c>
      <c r="G3">
        <f t="shared" ref="G3:G9" si="0">100-SUM(B3:F3)</f>
        <v>25.384615384615373</v>
      </c>
      <c r="I3" s="5" t="s">
        <v>30</v>
      </c>
    </row>
    <row r="4" spans="1:16" x14ac:dyDescent="0.25">
      <c r="A4" s="1" t="s">
        <v>2</v>
      </c>
      <c r="B4">
        <v>4.6228710462287106</v>
      </c>
      <c r="C4">
        <v>8.2238442822384421</v>
      </c>
      <c r="D4">
        <v>31.484184914841844</v>
      </c>
      <c r="E4">
        <v>7.6885644768856443</v>
      </c>
      <c r="F4">
        <v>19.464720194647203</v>
      </c>
      <c r="G4">
        <f t="shared" si="0"/>
        <v>28.515815085158152</v>
      </c>
      <c r="I4" s="8" t="s">
        <v>31</v>
      </c>
    </row>
    <row r="5" spans="1:16" x14ac:dyDescent="0.25">
      <c r="A5" s="1" t="s">
        <v>3</v>
      </c>
      <c r="B5">
        <v>4.5454545454545441</v>
      </c>
      <c r="C5">
        <v>6.4935064935064926</v>
      </c>
      <c r="D5">
        <v>25.97402597402597</v>
      </c>
      <c r="E5">
        <v>7.1428571428571423</v>
      </c>
      <c r="F5">
        <v>31.818181818181813</v>
      </c>
      <c r="G5">
        <f t="shared" si="0"/>
        <v>24.025974025974037</v>
      </c>
      <c r="I5" s="8" t="s">
        <v>32</v>
      </c>
    </row>
    <row r="6" spans="1:16" x14ac:dyDescent="0.25">
      <c r="A6" s="1" t="s">
        <v>4</v>
      </c>
      <c r="B6">
        <v>6.8686868686868703</v>
      </c>
      <c r="C6">
        <v>12.323232323232325</v>
      </c>
      <c r="D6">
        <v>35.555555555555564</v>
      </c>
      <c r="E6">
        <v>6.4646464646464663</v>
      </c>
      <c r="F6">
        <v>10.303030303030305</v>
      </c>
      <c r="G6">
        <f t="shared" si="0"/>
        <v>28.48484848484847</v>
      </c>
      <c r="I6" s="8" t="s">
        <v>33</v>
      </c>
    </row>
    <row r="7" spans="1:16" x14ac:dyDescent="0.25">
      <c r="A7" s="1" t="s">
        <v>5</v>
      </c>
      <c r="B7">
        <v>4.3117744610281923</v>
      </c>
      <c r="C7">
        <v>10.945273631840795</v>
      </c>
      <c r="D7">
        <v>36.152570480928681</v>
      </c>
      <c r="E7">
        <v>9.6185737976782733</v>
      </c>
      <c r="F7">
        <v>10.945273631840793</v>
      </c>
      <c r="G7">
        <f t="shared" si="0"/>
        <v>28.026533996683256</v>
      </c>
      <c r="I7" s="8" t="s">
        <v>34</v>
      </c>
    </row>
    <row r="8" spans="1:16" x14ac:dyDescent="0.25">
      <c r="A8" s="1" t="s">
        <v>6</v>
      </c>
      <c r="B8">
        <v>5.449330783938815</v>
      </c>
      <c r="C8">
        <v>12.715105162523901</v>
      </c>
      <c r="D8">
        <v>40.248565965583168</v>
      </c>
      <c r="E8">
        <v>8.8910133843212247</v>
      </c>
      <c r="F8">
        <v>6.3097514340344176</v>
      </c>
      <c r="G8">
        <f t="shared" si="0"/>
        <v>26.386233269598478</v>
      </c>
    </row>
    <row r="9" spans="1:16" x14ac:dyDescent="0.25">
      <c r="A9" s="1" t="s">
        <v>7</v>
      </c>
      <c r="B9">
        <v>5.9006211180124231</v>
      </c>
      <c r="C9">
        <v>13.043478260869565</v>
      </c>
      <c r="D9">
        <v>40.527950310559007</v>
      </c>
      <c r="E9">
        <v>6.8322981366459627</v>
      </c>
      <c r="F9">
        <v>10.093167701863354</v>
      </c>
      <c r="G9">
        <f t="shared" si="0"/>
        <v>23.602484472049696</v>
      </c>
    </row>
    <row r="10" spans="1:16" x14ac:dyDescent="0.25">
      <c r="A10" s="14" t="s">
        <v>21</v>
      </c>
      <c r="B10" s="13">
        <v>-5.1700000000000003E-2</v>
      </c>
      <c r="C10" s="13">
        <v>-0.27729999999999999</v>
      </c>
      <c r="D10" s="13">
        <v>-0.55659999999999998</v>
      </c>
      <c r="E10" s="13">
        <v>-4.1799999999999997E-2</v>
      </c>
      <c r="G10" s="13">
        <v>-7.2599999999999998E-2</v>
      </c>
      <c r="H10">
        <f>SUM(B10:G10)</f>
        <v>-0.99999999999999989</v>
      </c>
    </row>
    <row r="11" spans="1:16" x14ac:dyDescent="0.25">
      <c r="N11" t="s">
        <v>22</v>
      </c>
    </row>
    <row r="13" spans="1:16" x14ac:dyDescent="0.25">
      <c r="B13" s="16" t="s">
        <v>36</v>
      </c>
      <c r="C13" s="16"/>
      <c r="D13" s="16"/>
      <c r="E13" s="16"/>
      <c r="F13" s="16"/>
      <c r="G13" s="16"/>
    </row>
    <row r="14" spans="1:16" x14ac:dyDescent="0.25">
      <c r="C14" s="2"/>
    </row>
    <row r="16" spans="1:16" x14ac:dyDescent="0.25">
      <c r="A16" s="5" t="s">
        <v>0</v>
      </c>
      <c r="B16" s="10" t="s">
        <v>14</v>
      </c>
      <c r="C16" s="10"/>
      <c r="D16" s="10"/>
      <c r="E16" s="10"/>
      <c r="F16" s="10"/>
      <c r="G16" s="10"/>
      <c r="H16" s="10"/>
      <c r="I16" s="10"/>
    </row>
    <row r="17" spans="1:34" x14ac:dyDescent="0.25">
      <c r="A17" s="5"/>
      <c r="B17" s="5" t="s">
        <v>8</v>
      </c>
      <c r="C17" s="5" t="s">
        <v>9</v>
      </c>
      <c r="D17" s="5" t="s">
        <v>15</v>
      </c>
      <c r="E17" s="5" t="s">
        <v>11</v>
      </c>
      <c r="F17" s="5" t="s">
        <v>10</v>
      </c>
      <c r="G17" s="5" t="s">
        <v>16</v>
      </c>
      <c r="H17" s="6" t="s">
        <v>12</v>
      </c>
      <c r="I17" s="5"/>
      <c r="K17" s="2"/>
    </row>
    <row r="18" spans="1:34" x14ac:dyDescent="0.25">
      <c r="A18" s="1" t="s">
        <v>1</v>
      </c>
      <c r="B18" s="2">
        <v>4.8936170212765964</v>
      </c>
      <c r="C18">
        <v>11.276595744680851</v>
      </c>
      <c r="D18">
        <v>9.787234042553191</v>
      </c>
      <c r="E18">
        <v>33.297872340425542</v>
      </c>
      <c r="F18">
        <v>12.23404255319149</v>
      </c>
      <c r="G18">
        <v>14.468085106382977</v>
      </c>
      <c r="H18">
        <f t="shared" ref="H18:H24" si="1">100-SUM(B18:G18)</f>
        <v>14.042553191489361</v>
      </c>
    </row>
    <row r="19" spans="1:34" x14ac:dyDescent="0.25">
      <c r="A19" s="1" t="s">
        <v>2</v>
      </c>
      <c r="B19">
        <v>4.6511627906976747</v>
      </c>
      <c r="C19">
        <v>10.306553911205073</v>
      </c>
      <c r="D19">
        <v>11.733615221987316</v>
      </c>
      <c r="E19">
        <v>30.655391120507403</v>
      </c>
      <c r="F19">
        <v>6.3424947145877386</v>
      </c>
      <c r="G19">
        <v>24.365750528541227</v>
      </c>
      <c r="H19">
        <f t="shared" si="1"/>
        <v>11.945031712473565</v>
      </c>
    </row>
    <row r="20" spans="1:34" x14ac:dyDescent="0.25">
      <c r="A20" s="1" t="s">
        <v>3</v>
      </c>
      <c r="B20">
        <v>0.90090090090090091</v>
      </c>
      <c r="C20">
        <v>8.1081081081081088</v>
      </c>
      <c r="D20">
        <v>10.810810810810811</v>
      </c>
      <c r="E20">
        <v>27.927927927927936</v>
      </c>
      <c r="F20">
        <v>6.3063063063063058</v>
      </c>
      <c r="G20">
        <v>29.72972972972973</v>
      </c>
      <c r="H20">
        <f t="shared" si="1"/>
        <v>16.21621621621621</v>
      </c>
    </row>
    <row r="21" spans="1:34" x14ac:dyDescent="0.25">
      <c r="A21" s="1" t="s">
        <v>4</v>
      </c>
      <c r="B21">
        <v>6.1440677966101687</v>
      </c>
      <c r="C21">
        <v>15.254237288135593</v>
      </c>
      <c r="D21">
        <v>11.864406779661014</v>
      </c>
      <c r="E21">
        <v>34.745762711864408</v>
      </c>
      <c r="F21">
        <v>6.9915254237288131</v>
      </c>
      <c r="G21">
        <v>11.228813559322031</v>
      </c>
      <c r="H21">
        <f t="shared" si="1"/>
        <v>13.771186440677965</v>
      </c>
    </row>
    <row r="22" spans="1:34" x14ac:dyDescent="0.25">
      <c r="A22" s="1" t="s">
        <v>5</v>
      </c>
      <c r="B22">
        <v>5.7915057915057915</v>
      </c>
      <c r="C22">
        <v>10.424710424710428</v>
      </c>
      <c r="D22">
        <v>12.355212355212355</v>
      </c>
      <c r="E22">
        <v>35.135135135135137</v>
      </c>
      <c r="F22">
        <v>9.4594594594594614</v>
      </c>
      <c r="G22">
        <v>14.285714285714285</v>
      </c>
      <c r="H22">
        <f t="shared" si="1"/>
        <v>12.548262548262528</v>
      </c>
    </row>
    <row r="23" spans="1:34" x14ac:dyDescent="0.25">
      <c r="A23" s="1" t="s">
        <v>6</v>
      </c>
      <c r="B23">
        <v>5.0949050949050951</v>
      </c>
      <c r="C23">
        <v>9.8901098901098905</v>
      </c>
      <c r="D23">
        <v>11.388611388611389</v>
      </c>
      <c r="E23">
        <v>39.560439560439562</v>
      </c>
      <c r="F23">
        <v>10.18981018981019</v>
      </c>
      <c r="G23">
        <v>6.6933066933066945</v>
      </c>
      <c r="H23">
        <f t="shared" si="1"/>
        <v>17.182817182817189</v>
      </c>
    </row>
    <row r="24" spans="1:34" x14ac:dyDescent="0.25">
      <c r="A24" s="1" t="s">
        <v>7</v>
      </c>
      <c r="B24">
        <v>6.0037523452157604</v>
      </c>
      <c r="C24">
        <v>12.945590994371484</v>
      </c>
      <c r="D24">
        <v>10.88180112570357</v>
      </c>
      <c r="E24">
        <v>38.086303939962477</v>
      </c>
      <c r="F24">
        <v>6.754221388367732</v>
      </c>
      <c r="G24">
        <v>10.506566604127581</v>
      </c>
      <c r="H24">
        <f t="shared" si="1"/>
        <v>14.821763602251394</v>
      </c>
    </row>
    <row r="25" spans="1:34" x14ac:dyDescent="0.25">
      <c r="A25" s="1" t="s">
        <v>21</v>
      </c>
      <c r="B25">
        <v>-0.17949999999999999</v>
      </c>
      <c r="C25">
        <v>-0.16239999999999999</v>
      </c>
      <c r="D25">
        <v>-9.4999999999999998E-3</v>
      </c>
      <c r="E25">
        <v>-0.47070000000000001</v>
      </c>
      <c r="F25">
        <v>-0.13539999999999999</v>
      </c>
      <c r="H25">
        <v>-4.2500000000000003E-2</v>
      </c>
      <c r="I25">
        <f>SUM(B25:H25)</f>
        <v>-1</v>
      </c>
    </row>
    <row r="28" spans="1:34" x14ac:dyDescent="0.25">
      <c r="A28" s="3"/>
      <c r="B28" s="3"/>
      <c r="C28" s="3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4"/>
      <c r="N28" s="4"/>
      <c r="O28" s="4" t="s">
        <v>19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5">
      <c r="L29" s="3"/>
      <c r="M29" t="s">
        <v>8</v>
      </c>
      <c r="V29" t="s">
        <v>9</v>
      </c>
    </row>
    <row r="30" spans="1:34" x14ac:dyDescent="0.25">
      <c r="A30" s="7" t="s">
        <v>8</v>
      </c>
      <c r="F30" t="s">
        <v>9</v>
      </c>
      <c r="L30" s="3"/>
    </row>
    <row r="31" spans="1:34" x14ac:dyDescent="0.25">
      <c r="L31" s="3"/>
    </row>
    <row r="32" spans="1:34" x14ac:dyDescent="0.25">
      <c r="L32" s="3"/>
    </row>
    <row r="33" spans="1:22" x14ac:dyDescent="0.25">
      <c r="L33" s="3"/>
    </row>
    <row r="34" spans="1:22" x14ac:dyDescent="0.25">
      <c r="L34" s="3"/>
    </row>
    <row r="35" spans="1:22" x14ac:dyDescent="0.25">
      <c r="L35" s="3"/>
    </row>
    <row r="36" spans="1:22" x14ac:dyDescent="0.25">
      <c r="L36" s="3"/>
    </row>
    <row r="37" spans="1:22" x14ac:dyDescent="0.25">
      <c r="L37" s="3"/>
    </row>
    <row r="38" spans="1:22" x14ac:dyDescent="0.25">
      <c r="L38" s="3"/>
    </row>
    <row r="39" spans="1:22" x14ac:dyDescent="0.25">
      <c r="L39" s="3"/>
    </row>
    <row r="40" spans="1:22" x14ac:dyDescent="0.25">
      <c r="L40" s="3"/>
    </row>
    <row r="41" spans="1:22" x14ac:dyDescent="0.25">
      <c r="L41" s="3"/>
    </row>
    <row r="42" spans="1:22" x14ac:dyDescent="0.25">
      <c r="L42" s="3"/>
    </row>
    <row r="43" spans="1:22" x14ac:dyDescent="0.25">
      <c r="L43" s="3"/>
    </row>
    <row r="44" spans="1:22" x14ac:dyDescent="0.25">
      <c r="L44" s="3"/>
    </row>
    <row r="45" spans="1:22" x14ac:dyDescent="0.25">
      <c r="L45" s="3"/>
    </row>
    <row r="46" spans="1:22" x14ac:dyDescent="0.25">
      <c r="A46" t="s">
        <v>20</v>
      </c>
      <c r="L46" s="3"/>
      <c r="M46" t="s">
        <v>26</v>
      </c>
    </row>
    <row r="47" spans="1:22" x14ac:dyDescent="0.25">
      <c r="F47" t="s">
        <v>25</v>
      </c>
      <c r="L47" s="3"/>
      <c r="V47" t="s">
        <v>27</v>
      </c>
    </row>
    <row r="48" spans="1:22" x14ac:dyDescent="0.25">
      <c r="L48" s="3"/>
    </row>
    <row r="49" spans="1:22" x14ac:dyDescent="0.25">
      <c r="L49" s="3"/>
    </row>
    <row r="50" spans="1:22" x14ac:dyDescent="0.25">
      <c r="L50" s="3"/>
    </row>
    <row r="51" spans="1:22" x14ac:dyDescent="0.25">
      <c r="L51" s="3"/>
    </row>
    <row r="52" spans="1:22" x14ac:dyDescent="0.25">
      <c r="L52" s="3"/>
    </row>
    <row r="53" spans="1:22" x14ac:dyDescent="0.25">
      <c r="L53" s="3"/>
    </row>
    <row r="54" spans="1:22" x14ac:dyDescent="0.25">
      <c r="L54" s="3"/>
    </row>
    <row r="55" spans="1:22" x14ac:dyDescent="0.25">
      <c r="L55" s="3"/>
    </row>
    <row r="56" spans="1:22" x14ac:dyDescent="0.25">
      <c r="L56" s="3"/>
    </row>
    <row r="57" spans="1:22" x14ac:dyDescent="0.25">
      <c r="L57" s="3"/>
    </row>
    <row r="58" spans="1:22" x14ac:dyDescent="0.25">
      <c r="L58" s="3"/>
    </row>
    <row r="59" spans="1:22" x14ac:dyDescent="0.25">
      <c r="L59" s="3"/>
    </row>
    <row r="60" spans="1:22" x14ac:dyDescent="0.25">
      <c r="L60" s="3"/>
    </row>
    <row r="61" spans="1:22" x14ac:dyDescent="0.25">
      <c r="L61" s="3"/>
    </row>
    <row r="62" spans="1:22" x14ac:dyDescent="0.25">
      <c r="L62" s="3"/>
    </row>
    <row r="63" spans="1:22" x14ac:dyDescent="0.25">
      <c r="L63" s="3"/>
      <c r="N63" t="s">
        <v>18</v>
      </c>
      <c r="V63" t="s">
        <v>12</v>
      </c>
    </row>
    <row r="64" spans="1:22" x14ac:dyDescent="0.25">
      <c r="A64" t="s">
        <v>12</v>
      </c>
      <c r="L64" s="3"/>
    </row>
    <row r="65" spans="12:12" x14ac:dyDescent="0.25">
      <c r="L65" s="3"/>
    </row>
    <row r="66" spans="12:12" x14ac:dyDescent="0.25">
      <c r="L66" s="3"/>
    </row>
    <row r="67" spans="12:12" x14ac:dyDescent="0.25">
      <c r="L67" s="3"/>
    </row>
    <row r="68" spans="12:12" x14ac:dyDescent="0.25">
      <c r="L68" s="3"/>
    </row>
    <row r="69" spans="12:12" x14ac:dyDescent="0.25">
      <c r="L69" s="3"/>
    </row>
    <row r="70" spans="12:12" x14ac:dyDescent="0.25">
      <c r="L70" s="3"/>
    </row>
    <row r="71" spans="12:12" x14ac:dyDescent="0.25">
      <c r="L71" s="3"/>
    </row>
    <row r="72" spans="12:12" x14ac:dyDescent="0.25">
      <c r="L72" s="3"/>
    </row>
    <row r="73" spans="12:12" x14ac:dyDescent="0.25">
      <c r="L73" s="3"/>
    </row>
    <row r="74" spans="12:12" x14ac:dyDescent="0.25">
      <c r="L74" s="3"/>
    </row>
    <row r="75" spans="12:12" x14ac:dyDescent="0.25">
      <c r="L75" s="3"/>
    </row>
    <row r="76" spans="12:12" x14ac:dyDescent="0.25">
      <c r="L76" s="3"/>
    </row>
    <row r="77" spans="12:12" x14ac:dyDescent="0.25">
      <c r="L77" s="3"/>
    </row>
    <row r="78" spans="12:12" x14ac:dyDescent="0.25">
      <c r="L78" s="3"/>
    </row>
    <row r="79" spans="12:12" x14ac:dyDescent="0.25">
      <c r="L79" s="3"/>
    </row>
    <row r="80" spans="12:12" x14ac:dyDescent="0.25">
      <c r="L80" s="3"/>
    </row>
  </sheetData>
  <mergeCells count="3">
    <mergeCell ref="B1:I1"/>
    <mergeCell ref="B16:I16"/>
    <mergeCell ref="B13:G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Alagoas(OK)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Cavalcanti de Brito Neto</dc:creator>
  <cp:lastModifiedBy>SUANE</cp:lastModifiedBy>
  <dcterms:created xsi:type="dcterms:W3CDTF">2011-11-02T22:52:37Z</dcterms:created>
  <dcterms:modified xsi:type="dcterms:W3CDTF">2019-02-18T19:12:27Z</dcterms:modified>
</cp:coreProperties>
</file>