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Семестр 1\Информатика\Лабы\Лаба по информатике 5\"/>
    </mc:Choice>
  </mc:AlternateContent>
  <xr:revisionPtr revIDLastSave="0" documentId="13_ncr:1_{B8BDFFE2-22D0-4004-AE7D-9F2136A52F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8" i="1" l="1"/>
  <c r="X60" i="1"/>
  <c r="N62" i="1" s="1"/>
  <c r="X44" i="1"/>
  <c r="N46" i="1" s="1"/>
  <c r="X36" i="1"/>
  <c r="N38" i="1" s="1"/>
  <c r="X20" i="1"/>
  <c r="T69" i="1"/>
  <c r="N69" i="1"/>
  <c r="K69" i="1"/>
  <c r="E69" i="1"/>
  <c r="H67" i="1"/>
  <c r="H66" i="1"/>
  <c r="H68" i="1" s="1"/>
  <c r="R66" i="1"/>
  <c r="R68" i="1" s="1"/>
  <c r="N54" i="1"/>
  <c r="M50" i="1"/>
  <c r="M52" i="1" s="1"/>
  <c r="M44" i="1"/>
  <c r="M45" i="1" s="1"/>
  <c r="H35" i="1"/>
  <c r="R27" i="1"/>
  <c r="N22" i="1"/>
  <c r="R20" i="1"/>
  <c r="K5" i="1"/>
  <c r="H34" i="1" s="1"/>
  <c r="H36" i="1" s="1"/>
  <c r="P5" i="1"/>
  <c r="U5" i="1"/>
  <c r="R19" i="1" s="1"/>
  <c r="K6" i="1"/>
  <c r="H27" i="1" s="1"/>
  <c r="P6" i="1"/>
  <c r="M27" i="1" s="1"/>
  <c r="U6" i="1"/>
  <c r="R67" i="1" s="1"/>
  <c r="K7" i="1"/>
  <c r="P7" i="1"/>
  <c r="U7" i="1"/>
  <c r="K8" i="1"/>
  <c r="P8" i="1"/>
  <c r="U8" i="1"/>
  <c r="K9" i="1"/>
  <c r="P9" i="1"/>
  <c r="U9" i="1"/>
  <c r="K10" i="1"/>
  <c r="H42" i="1" s="1"/>
  <c r="H44" i="1" s="1"/>
  <c r="H45" i="1" s="1"/>
  <c r="P10" i="1"/>
  <c r="M42" i="1" s="1"/>
  <c r="U10" i="1"/>
  <c r="K11" i="1"/>
  <c r="H50" i="1" s="1"/>
  <c r="H52" i="1" s="1"/>
  <c r="P11" i="1"/>
  <c r="M43" i="1" s="1"/>
  <c r="U11" i="1"/>
  <c r="R50" i="1" s="1"/>
  <c r="R52" i="1" s="1"/>
  <c r="K12" i="1"/>
  <c r="H51" i="1" s="1"/>
  <c r="P12" i="1"/>
  <c r="M51" i="1" s="1"/>
  <c r="U12" i="1"/>
  <c r="R51" i="1" s="1"/>
  <c r="K13" i="1"/>
  <c r="P13" i="1"/>
  <c r="U13" i="1"/>
  <c r="K14" i="1"/>
  <c r="P14" i="1"/>
  <c r="M66" i="1" s="1"/>
  <c r="M68" i="1" s="1"/>
  <c r="U14" i="1"/>
  <c r="K15" i="1"/>
  <c r="P15" i="1"/>
  <c r="U15" i="1"/>
  <c r="K4" i="1"/>
  <c r="H58" i="1" s="1"/>
  <c r="H60" i="1" s="1"/>
  <c r="H61" i="1" s="1"/>
  <c r="P4" i="1"/>
  <c r="M18" i="1" s="1"/>
  <c r="M20" i="1" s="1"/>
  <c r="U4" i="1"/>
  <c r="R18" i="1" s="1"/>
  <c r="F15" i="1"/>
  <c r="F14" i="1"/>
  <c r="F13" i="1"/>
  <c r="F11" i="1"/>
  <c r="F12" i="1"/>
  <c r="F10" i="1"/>
  <c r="M59" i="1" l="1"/>
  <c r="H43" i="1"/>
  <c r="R58" i="1"/>
  <c r="R60" i="1" s="1"/>
  <c r="R61" i="1" s="1"/>
  <c r="H26" i="1"/>
  <c r="H28" i="1" s="1"/>
  <c r="H29" i="1" s="1"/>
  <c r="M35" i="1"/>
  <c r="H59" i="1"/>
  <c r="H19" i="1"/>
  <c r="R34" i="1"/>
  <c r="R36" i="1" s="1"/>
  <c r="M58" i="1"/>
  <c r="M60" i="1" s="1"/>
  <c r="M61" i="1" s="1"/>
  <c r="M26" i="1"/>
  <c r="M28" i="1" s="1"/>
  <c r="M29" i="1" s="1"/>
  <c r="M19" i="1"/>
  <c r="H18" i="1"/>
  <c r="H20" i="1" s="1"/>
  <c r="M34" i="1"/>
  <c r="M36" i="1" s="1"/>
  <c r="M67" i="1"/>
  <c r="R43" i="1"/>
  <c r="R59" i="1"/>
  <c r="R26" i="1"/>
  <c r="R28" i="1" s="1"/>
  <c r="R29" i="1" s="1"/>
  <c r="R42" i="1"/>
  <c r="R44" i="1" s="1"/>
  <c r="R45" i="1" s="1"/>
  <c r="R35" i="1"/>
  <c r="C5" i="1" l="1"/>
  <c r="C4" i="1"/>
  <c r="N5" i="1" l="1"/>
  <c r="O5" i="1"/>
  <c r="V5" i="1"/>
  <c r="G5" i="1"/>
  <c r="W5" i="1"/>
  <c r="I5" i="1"/>
  <c r="Y5" i="1"/>
  <c r="L5" i="1"/>
  <c r="H5" i="1"/>
  <c r="J5" i="1"/>
  <c r="R5" i="1"/>
  <c r="AA19" i="1"/>
  <c r="AA20" i="1" s="1"/>
  <c r="Q5" i="1"/>
  <c r="M5" i="1"/>
  <c r="S5" i="1"/>
  <c r="AA33" i="1"/>
  <c r="T5" i="1"/>
  <c r="C11" i="1"/>
  <c r="AA25" i="1"/>
  <c r="X5" i="1"/>
  <c r="C8" i="1"/>
  <c r="N4" i="1"/>
  <c r="I4" i="1"/>
  <c r="G4" i="1"/>
  <c r="J4" i="1"/>
  <c r="L4" i="1"/>
  <c r="M4" i="1"/>
  <c r="AA18" i="1"/>
  <c r="Q4" i="1"/>
  <c r="R4" i="1"/>
  <c r="S4" i="1"/>
  <c r="O4" i="1"/>
  <c r="T4" i="1"/>
  <c r="V4" i="1"/>
  <c r="C10" i="1"/>
  <c r="AA58" i="1"/>
  <c r="W4" i="1"/>
  <c r="Y4" i="1"/>
  <c r="X4" i="1"/>
  <c r="H4" i="1"/>
  <c r="C6" i="1"/>
  <c r="L58" i="1" l="1"/>
  <c r="L18" i="1"/>
  <c r="P26" i="1"/>
  <c r="P19" i="1"/>
  <c r="P34" i="1"/>
  <c r="J19" i="1"/>
  <c r="J34" i="1"/>
  <c r="J26" i="1"/>
  <c r="N34" i="1"/>
  <c r="N26" i="1"/>
  <c r="N19" i="1"/>
  <c r="J18" i="1"/>
  <c r="J58" i="1"/>
  <c r="O34" i="1"/>
  <c r="O26" i="1"/>
  <c r="O19" i="1"/>
  <c r="O58" i="1"/>
  <c r="O18" i="1"/>
  <c r="I58" i="1"/>
  <c r="I18" i="1"/>
  <c r="G34" i="1"/>
  <c r="G19" i="1"/>
  <c r="G26" i="1"/>
  <c r="E26" i="1"/>
  <c r="E19" i="1"/>
  <c r="E34" i="1"/>
  <c r="V26" i="1"/>
  <c r="V19" i="1"/>
  <c r="V34" i="1"/>
  <c r="F26" i="1"/>
  <c r="F19" i="1"/>
  <c r="F34" i="1"/>
  <c r="T18" i="1"/>
  <c r="T58" i="1"/>
  <c r="V8" i="1"/>
  <c r="M8" i="1"/>
  <c r="N8" i="1"/>
  <c r="S8" i="1"/>
  <c r="R8" i="1"/>
  <c r="T8" i="1"/>
  <c r="W8" i="1"/>
  <c r="X8" i="1"/>
  <c r="G8" i="1"/>
  <c r="H8" i="1"/>
  <c r="C14" i="1"/>
  <c r="I8" i="1"/>
  <c r="J8" i="1"/>
  <c r="Y8" i="1"/>
  <c r="L8" i="1"/>
  <c r="O8" i="1"/>
  <c r="Q8" i="1"/>
  <c r="T19" i="1"/>
  <c r="T26" i="1"/>
  <c r="T34" i="1"/>
  <c r="AA66" i="1"/>
  <c r="L6" i="1"/>
  <c r="S6" i="1"/>
  <c r="T6" i="1"/>
  <c r="AA26" i="1"/>
  <c r="AA27" i="1" s="1"/>
  <c r="V6" i="1"/>
  <c r="I6" i="1"/>
  <c r="Y6" i="1"/>
  <c r="J6" i="1"/>
  <c r="M6" i="1"/>
  <c r="N6" i="1"/>
  <c r="O6" i="1"/>
  <c r="R6" i="1"/>
  <c r="W6" i="1"/>
  <c r="H6" i="1"/>
  <c r="X6" i="1"/>
  <c r="C12" i="1"/>
  <c r="G6" i="1"/>
  <c r="Q6" i="1"/>
  <c r="C7" i="1"/>
  <c r="I34" i="1"/>
  <c r="I19" i="1"/>
  <c r="I26" i="1"/>
  <c r="K18" i="1"/>
  <c r="K58" i="1"/>
  <c r="O10" i="1"/>
  <c r="AA34" i="1"/>
  <c r="AA35" i="1" s="1"/>
  <c r="J10" i="1"/>
  <c r="M10" i="1"/>
  <c r="V10" i="1"/>
  <c r="W10" i="1"/>
  <c r="X10" i="1"/>
  <c r="Y10" i="1"/>
  <c r="I10" i="1"/>
  <c r="T10" i="1"/>
  <c r="H10" i="1"/>
  <c r="L10" i="1"/>
  <c r="N10" i="1"/>
  <c r="Q10" i="1"/>
  <c r="R10" i="1"/>
  <c r="S10" i="1"/>
  <c r="AA41" i="1"/>
  <c r="G10" i="1"/>
  <c r="S26" i="1"/>
  <c r="S19" i="1"/>
  <c r="S34" i="1"/>
  <c r="N58" i="1"/>
  <c r="N18" i="1"/>
  <c r="D18" i="1"/>
  <c r="D58" i="1"/>
  <c r="U18" i="1"/>
  <c r="U58" i="1"/>
  <c r="V58" i="1"/>
  <c r="V18" i="1"/>
  <c r="U26" i="1"/>
  <c r="U19" i="1"/>
  <c r="U34" i="1"/>
  <c r="S18" i="1"/>
  <c r="S58" i="1"/>
  <c r="L11" i="1"/>
  <c r="AA49" i="1"/>
  <c r="S11" i="1"/>
  <c r="T11" i="1"/>
  <c r="H11" i="1"/>
  <c r="V11" i="1"/>
  <c r="W11" i="1"/>
  <c r="I11" i="1"/>
  <c r="J11" i="1"/>
  <c r="M11" i="1"/>
  <c r="AA59" i="1"/>
  <c r="AA60" i="1" s="1"/>
  <c r="N11" i="1"/>
  <c r="O11" i="1"/>
  <c r="G11" i="1"/>
  <c r="R11" i="1"/>
  <c r="X11" i="1"/>
  <c r="Y11" i="1"/>
  <c r="AA42" i="1"/>
  <c r="Q11" i="1"/>
  <c r="L34" i="1"/>
  <c r="L19" i="1"/>
  <c r="L26" i="1"/>
  <c r="P58" i="1"/>
  <c r="P18" i="1"/>
  <c r="G18" i="1"/>
  <c r="G58" i="1"/>
  <c r="E18" i="1"/>
  <c r="E58" i="1"/>
  <c r="F18" i="1"/>
  <c r="F58" i="1"/>
  <c r="D34" i="1"/>
  <c r="D19" i="1"/>
  <c r="D26" i="1"/>
  <c r="Q58" i="1"/>
  <c r="Q18" i="1"/>
  <c r="Q19" i="1"/>
  <c r="Q26" i="1"/>
  <c r="Q34" i="1"/>
  <c r="K34" i="1"/>
  <c r="K19" i="1"/>
  <c r="K26" i="1"/>
  <c r="K50" i="1" l="1"/>
  <c r="K59" i="1"/>
  <c r="K43" i="1"/>
  <c r="O35" i="1"/>
  <c r="O42" i="1"/>
  <c r="K57" i="1"/>
  <c r="J60" i="1" s="1"/>
  <c r="G67" i="1"/>
  <c r="G27" i="1"/>
  <c r="V20" i="1"/>
  <c r="V17" i="1"/>
  <c r="N35" i="1"/>
  <c r="N42" i="1"/>
  <c r="V27" i="1"/>
  <c r="V67" i="1"/>
  <c r="F25" i="1"/>
  <c r="E28" i="1" s="1"/>
  <c r="O33" i="1"/>
  <c r="F27" i="1"/>
  <c r="F67" i="1"/>
  <c r="S14" i="1"/>
  <c r="P66" i="1" s="1"/>
  <c r="AA65" i="1"/>
  <c r="AA67" i="1" s="1"/>
  <c r="M14" i="1"/>
  <c r="J66" i="1" s="1"/>
  <c r="N14" i="1"/>
  <c r="K66" i="1" s="1"/>
  <c r="O14" i="1"/>
  <c r="L66" i="1" s="1"/>
  <c r="Q14" i="1"/>
  <c r="N66" i="1" s="1"/>
  <c r="V14" i="1"/>
  <c r="S66" i="1" s="1"/>
  <c r="W14" i="1"/>
  <c r="T66" i="1" s="1"/>
  <c r="G14" i="1"/>
  <c r="D66" i="1" s="1"/>
  <c r="X14" i="1"/>
  <c r="U66" i="1" s="1"/>
  <c r="L14" i="1"/>
  <c r="I66" i="1" s="1"/>
  <c r="H14" i="1"/>
  <c r="E66" i="1" s="1"/>
  <c r="Y14" i="1"/>
  <c r="V66" i="1" s="1"/>
  <c r="V68" i="1" s="1"/>
  <c r="I14" i="1"/>
  <c r="F66" i="1" s="1"/>
  <c r="J14" i="1"/>
  <c r="G66" i="1" s="1"/>
  <c r="R14" i="1"/>
  <c r="O66" i="1" s="1"/>
  <c r="T14" i="1"/>
  <c r="Q66" i="1" s="1"/>
  <c r="G50" i="1"/>
  <c r="G59" i="1"/>
  <c r="G43" i="1"/>
  <c r="I35" i="1"/>
  <c r="I33" i="1" s="1"/>
  <c r="H33" i="1" s="1"/>
  <c r="I42" i="1"/>
  <c r="S27" i="1"/>
  <c r="S67" i="1"/>
  <c r="K42" i="1"/>
  <c r="K35" i="1"/>
  <c r="P17" i="1"/>
  <c r="O17" i="1" s="1"/>
  <c r="N17" i="1" s="1"/>
  <c r="M17" i="1" s="1"/>
  <c r="L17" i="1" s="1"/>
  <c r="K17" i="1" s="1"/>
  <c r="J17" i="1" s="1"/>
  <c r="I17" i="1" s="1"/>
  <c r="H17" i="1" s="1"/>
  <c r="G17" i="1" s="1"/>
  <c r="F20" i="1" s="1"/>
  <c r="F43" i="1"/>
  <c r="F50" i="1"/>
  <c r="F59" i="1"/>
  <c r="U20" i="1"/>
  <c r="U17" i="1"/>
  <c r="E42" i="1"/>
  <c r="E35" i="1"/>
  <c r="V25" i="1"/>
  <c r="U25" i="1" s="1"/>
  <c r="T25" i="1" s="1"/>
  <c r="S25" i="1" s="1"/>
  <c r="R25" i="1" s="1"/>
  <c r="Q28" i="1" s="1"/>
  <c r="V28" i="1"/>
  <c r="Q35" i="1"/>
  <c r="Q42" i="1"/>
  <c r="H7" i="1"/>
  <c r="X7" i="1"/>
  <c r="I7" i="1"/>
  <c r="Y7" i="1"/>
  <c r="Q7" i="1"/>
  <c r="S7" i="1"/>
  <c r="V7" i="1"/>
  <c r="N7" i="1"/>
  <c r="O7" i="1"/>
  <c r="R7" i="1"/>
  <c r="T7" i="1"/>
  <c r="C13" i="1"/>
  <c r="W7" i="1"/>
  <c r="G7" i="1"/>
  <c r="J7" i="1"/>
  <c r="C9" i="1"/>
  <c r="M7" i="1"/>
  <c r="L7" i="1"/>
  <c r="Q67" i="1"/>
  <c r="Q27" i="1"/>
  <c r="T59" i="1"/>
  <c r="T43" i="1"/>
  <c r="T50" i="1"/>
  <c r="S59" i="1"/>
  <c r="S50" i="1"/>
  <c r="S43" i="1"/>
  <c r="D17" i="1"/>
  <c r="E22" i="1" s="1"/>
  <c r="F35" i="1"/>
  <c r="F42" i="1"/>
  <c r="N27" i="1"/>
  <c r="N67" i="1"/>
  <c r="P27" i="1"/>
  <c r="P67" i="1"/>
  <c r="N33" i="1"/>
  <c r="M33" i="1" s="1"/>
  <c r="L36" i="1" s="1"/>
  <c r="N36" i="1"/>
  <c r="D67" i="1"/>
  <c r="Q69" i="1" s="1"/>
  <c r="D27" i="1"/>
  <c r="D25" i="1" s="1"/>
  <c r="E30" i="1" s="1"/>
  <c r="I67" i="1"/>
  <c r="I27" i="1"/>
  <c r="E25" i="1"/>
  <c r="U35" i="1"/>
  <c r="U42" i="1"/>
  <c r="J50" i="1"/>
  <c r="J59" i="1"/>
  <c r="J57" i="1" s="1"/>
  <c r="J43" i="1"/>
  <c r="Q59" i="1"/>
  <c r="Q43" i="1"/>
  <c r="Q50" i="1"/>
  <c r="N43" i="1"/>
  <c r="N59" i="1"/>
  <c r="N50" i="1"/>
  <c r="T42" i="1"/>
  <c r="T35" i="1"/>
  <c r="V43" i="1"/>
  <c r="V59" i="1"/>
  <c r="V57" i="1" s="1"/>
  <c r="V50" i="1"/>
  <c r="I50" i="1"/>
  <c r="I59" i="1"/>
  <c r="I43" i="1"/>
  <c r="J42" i="1"/>
  <c r="J35" i="1"/>
  <c r="J33" i="1" s="1"/>
  <c r="I36" i="1" s="1"/>
  <c r="T67" i="1"/>
  <c r="T27" i="1"/>
  <c r="E43" i="1"/>
  <c r="E50" i="1"/>
  <c r="E59" i="1"/>
  <c r="E57" i="1" s="1"/>
  <c r="I12" i="1"/>
  <c r="F51" i="1" s="1"/>
  <c r="Y12" i="1"/>
  <c r="V51" i="1" s="1"/>
  <c r="Q12" i="1"/>
  <c r="N51" i="1" s="1"/>
  <c r="R12" i="1"/>
  <c r="O51" i="1" s="1"/>
  <c r="T12" i="1"/>
  <c r="Q51" i="1" s="1"/>
  <c r="S12" i="1"/>
  <c r="P51" i="1" s="1"/>
  <c r="V12" i="1"/>
  <c r="S51" i="1" s="1"/>
  <c r="AA50" i="1"/>
  <c r="AA51" i="1" s="1"/>
  <c r="G12" i="1"/>
  <c r="D51" i="1" s="1"/>
  <c r="X12" i="1"/>
  <c r="U51" i="1" s="1"/>
  <c r="H12" i="1"/>
  <c r="E51" i="1" s="1"/>
  <c r="J12" i="1"/>
  <c r="G51" i="1" s="1"/>
  <c r="L12" i="1"/>
  <c r="I51" i="1" s="1"/>
  <c r="M12" i="1"/>
  <c r="J51" i="1" s="1"/>
  <c r="W12" i="1"/>
  <c r="T51" i="1" s="1"/>
  <c r="N12" i="1"/>
  <c r="K51" i="1" s="1"/>
  <c r="O12" i="1"/>
  <c r="L51" i="1" s="1"/>
  <c r="P43" i="1"/>
  <c r="P59" i="1"/>
  <c r="P50" i="1"/>
  <c r="V60" i="1"/>
  <c r="U27" i="1"/>
  <c r="U67" i="1"/>
  <c r="U43" i="1"/>
  <c r="U50" i="1"/>
  <c r="U59" i="1"/>
  <c r="O43" i="1"/>
  <c r="O50" i="1"/>
  <c r="O59" i="1"/>
  <c r="S20" i="1"/>
  <c r="D35" i="1"/>
  <c r="D42" i="1"/>
  <c r="L27" i="1"/>
  <c r="L67" i="1"/>
  <c r="O20" i="1"/>
  <c r="N20" i="1"/>
  <c r="S42" i="1"/>
  <c r="S35" i="1"/>
  <c r="G42" i="1"/>
  <c r="G35" i="1"/>
  <c r="G36" i="1" s="1"/>
  <c r="D59" i="1"/>
  <c r="D50" i="1"/>
  <c r="D43" i="1"/>
  <c r="AA43" i="1"/>
  <c r="L35" i="1"/>
  <c r="L33" i="1" s="1"/>
  <c r="L42" i="1"/>
  <c r="K67" i="1"/>
  <c r="K27" i="1"/>
  <c r="T20" i="1"/>
  <c r="T17" i="1"/>
  <c r="S17" i="1" s="1"/>
  <c r="R17" i="1" s="1"/>
  <c r="L20" i="1"/>
  <c r="V42" i="1"/>
  <c r="V35" i="1"/>
  <c r="V33" i="1" s="1"/>
  <c r="T33" i="1"/>
  <c r="E67" i="1"/>
  <c r="E27" i="1"/>
  <c r="O67" i="1"/>
  <c r="O27" i="1"/>
  <c r="F17" i="1"/>
  <c r="E20" i="1" s="1"/>
  <c r="L59" i="1"/>
  <c r="L57" i="1" s="1"/>
  <c r="K60" i="1" s="1"/>
  <c r="L43" i="1"/>
  <c r="L50" i="1"/>
  <c r="P42" i="1"/>
  <c r="P35" i="1"/>
  <c r="J67" i="1"/>
  <c r="J27" i="1"/>
  <c r="U57" i="1" l="1"/>
  <c r="T60" i="1" s="1"/>
  <c r="U60" i="1"/>
  <c r="D57" i="1"/>
  <c r="E62" i="1" s="1"/>
  <c r="D60" i="1"/>
  <c r="U33" i="1"/>
  <c r="T36" i="1" s="1"/>
  <c r="U36" i="1"/>
  <c r="K33" i="1"/>
  <c r="J36" i="1" s="1"/>
  <c r="K36" i="1"/>
  <c r="I60" i="1"/>
  <c r="I57" i="1"/>
  <c r="H57" i="1" s="1"/>
  <c r="T30" i="1"/>
  <c r="Q68" i="1"/>
  <c r="P68" i="1"/>
  <c r="P65" i="1"/>
  <c r="O65" i="1" s="1"/>
  <c r="N65" i="1" s="1"/>
  <c r="M65" i="1" s="1"/>
  <c r="L65" i="1" s="1"/>
  <c r="K65" i="1" s="1"/>
  <c r="J65" i="1" s="1"/>
  <c r="I65" i="1" s="1"/>
  <c r="H65" i="1" s="1"/>
  <c r="G65" i="1" s="1"/>
  <c r="F68" i="1" s="1"/>
  <c r="E17" i="1"/>
  <c r="V44" i="1"/>
  <c r="V41" i="1"/>
  <c r="U41" i="1" s="1"/>
  <c r="T41" i="1" s="1"/>
  <c r="S44" i="1" s="1"/>
  <c r="Q49" i="1"/>
  <c r="R9" i="1"/>
  <c r="S9" i="1"/>
  <c r="J9" i="1"/>
  <c r="M9" i="1"/>
  <c r="V9" i="1"/>
  <c r="W9" i="1"/>
  <c r="X9" i="1"/>
  <c r="Y9" i="1"/>
  <c r="H9" i="1"/>
  <c r="C15" i="1"/>
  <c r="I9" i="1"/>
  <c r="L9" i="1"/>
  <c r="T9" i="1"/>
  <c r="N9" i="1"/>
  <c r="O9" i="1"/>
  <c r="G9" i="1"/>
  <c r="Q9" i="1"/>
  <c r="Q41" i="1"/>
  <c r="P44" i="1"/>
  <c r="P41" i="1"/>
  <c r="O41" i="1" s="1"/>
  <c r="N41" i="1" s="1"/>
  <c r="M41" i="1" s="1"/>
  <c r="L41" i="1" s="1"/>
  <c r="K41" i="1" s="1"/>
  <c r="J41" i="1" s="1"/>
  <c r="I41" i="1" s="1"/>
  <c r="H41" i="1" s="1"/>
  <c r="G41" i="1" s="1"/>
  <c r="F41" i="1" s="1"/>
  <c r="E41" i="1" s="1"/>
  <c r="L49" i="1"/>
  <c r="K52" i="1" s="1"/>
  <c r="S28" i="1"/>
  <c r="F65" i="1"/>
  <c r="E65" i="1" s="1"/>
  <c r="D65" i="1" s="1"/>
  <c r="G20" i="1"/>
  <c r="V13" i="1"/>
  <c r="O13" i="1"/>
  <c r="Q13" i="1"/>
  <c r="R13" i="1"/>
  <c r="S13" i="1"/>
  <c r="W13" i="1"/>
  <c r="G13" i="1"/>
  <c r="X13" i="1"/>
  <c r="H13" i="1"/>
  <c r="Y13" i="1"/>
  <c r="T13" i="1"/>
  <c r="I13" i="1"/>
  <c r="J13" i="1"/>
  <c r="L13" i="1"/>
  <c r="M13" i="1"/>
  <c r="N13" i="1"/>
  <c r="Q17" i="1"/>
  <c r="P20" i="1" s="1"/>
  <c r="H22" i="1" s="1"/>
  <c r="K22" i="1"/>
  <c r="S41" i="1"/>
  <c r="R41" i="1" s="1"/>
  <c r="K46" i="1" s="1"/>
  <c r="V36" i="1"/>
  <c r="V65" i="1"/>
  <c r="U65" i="1" s="1"/>
  <c r="T65" i="1" s="1"/>
  <c r="S68" i="1" s="1"/>
  <c r="S65" i="1"/>
  <c r="R65" i="1" s="1"/>
  <c r="U28" i="1"/>
  <c r="J20" i="1"/>
  <c r="T28" i="1"/>
  <c r="K20" i="1"/>
  <c r="O44" i="1"/>
  <c r="S33" i="1"/>
  <c r="R33" i="1" s="1"/>
  <c r="E49" i="1"/>
  <c r="Q20" i="1"/>
  <c r="G33" i="1"/>
  <c r="K49" i="1"/>
  <c r="J52" i="1" s="1"/>
  <c r="P52" i="1"/>
  <c r="P49" i="1"/>
  <c r="O49" i="1" s="1"/>
  <c r="N49" i="1" s="1"/>
  <c r="M49" i="1" s="1"/>
  <c r="L52" i="1" s="1"/>
  <c r="U52" i="1"/>
  <c r="H69" i="1"/>
  <c r="D28" i="1"/>
  <c r="D52" i="1"/>
  <c r="Q54" i="1" s="1"/>
  <c r="S36" i="1"/>
  <c r="I20" i="1"/>
  <c r="Q65" i="1"/>
  <c r="V49" i="1"/>
  <c r="U49" i="1" s="1"/>
  <c r="T49" i="1" s="1"/>
  <c r="S49" i="1" s="1"/>
  <c r="R49" i="1" s="1"/>
  <c r="V52" i="1"/>
  <c r="Q25" i="1"/>
  <c r="K30" i="1"/>
  <c r="K54" i="1" l="1"/>
  <c r="Q52" i="1"/>
  <c r="S52" i="1"/>
  <c r="D68" i="1"/>
  <c r="I44" i="1"/>
  <c r="E44" i="1"/>
  <c r="K38" i="1"/>
  <c r="Q36" i="1"/>
  <c r="I68" i="1"/>
  <c r="L15" i="1"/>
  <c r="M15" i="1"/>
  <c r="N15" i="1"/>
  <c r="O15" i="1"/>
  <c r="R15" i="1"/>
  <c r="S15" i="1"/>
  <c r="T15" i="1"/>
  <c r="V15" i="1"/>
  <c r="G15" i="1"/>
  <c r="H15" i="1"/>
  <c r="Q15" i="1"/>
  <c r="W15" i="1"/>
  <c r="J15" i="1"/>
  <c r="X15" i="1"/>
  <c r="I15" i="1"/>
  <c r="Y15" i="1"/>
  <c r="Q30" i="1"/>
  <c r="D29" i="1"/>
  <c r="K44" i="1"/>
  <c r="K45" i="1" s="1"/>
  <c r="O52" i="1"/>
  <c r="T22" i="1"/>
  <c r="D20" i="1"/>
  <c r="Q22" i="1" s="1"/>
  <c r="Q33" i="1"/>
  <c r="F44" i="1"/>
  <c r="D61" i="1"/>
  <c r="Q62" i="1"/>
  <c r="D41" i="1"/>
  <c r="E46" i="1" s="1"/>
  <c r="J68" i="1"/>
  <c r="N68" i="1"/>
  <c r="T44" i="1"/>
  <c r="H46" i="1" s="1"/>
  <c r="O68" i="1"/>
  <c r="T62" i="1"/>
  <c r="G44" i="1"/>
  <c r="U44" i="1"/>
  <c r="K68" i="1"/>
  <c r="N52" i="1"/>
  <c r="D44" i="1"/>
  <c r="S45" i="1" s="1"/>
  <c r="Q44" i="1"/>
  <c r="G57" i="1"/>
  <c r="G60" i="1"/>
  <c r="U68" i="1"/>
  <c r="T68" i="1"/>
  <c r="L44" i="1"/>
  <c r="T52" i="1"/>
  <c r="F33" i="1"/>
  <c r="F36" i="1"/>
  <c r="N44" i="1"/>
  <c r="E68" i="1"/>
  <c r="P25" i="1"/>
  <c r="P28" i="1"/>
  <c r="G68" i="1"/>
  <c r="J49" i="1"/>
  <c r="D49" i="1"/>
  <c r="E54" i="1" s="1"/>
  <c r="L68" i="1"/>
  <c r="J44" i="1"/>
  <c r="T57" i="1"/>
  <c r="P45" i="1" l="1"/>
  <c r="J45" i="1"/>
  <c r="L45" i="1"/>
  <c r="E33" i="1"/>
  <c r="E36" i="1"/>
  <c r="O45" i="1"/>
  <c r="I49" i="1"/>
  <c r="H49" i="1" s="1"/>
  <c r="I52" i="1"/>
  <c r="T46" i="1"/>
  <c r="E45" i="1"/>
  <c r="V45" i="1"/>
  <c r="H54" i="1"/>
  <c r="O28" i="1"/>
  <c r="O25" i="1"/>
  <c r="F57" i="1"/>
  <c r="E60" i="1" s="1"/>
  <c r="F60" i="1"/>
  <c r="P33" i="1"/>
  <c r="O36" i="1" s="1"/>
  <c r="H38" i="1" s="1"/>
  <c r="P36" i="1"/>
  <c r="S60" i="1"/>
  <c r="S57" i="1"/>
  <c r="R57" i="1" s="1"/>
  <c r="Q45" i="1"/>
  <c r="F45" i="1"/>
  <c r="U45" i="1"/>
  <c r="T45" i="1"/>
  <c r="I45" i="1"/>
  <c r="T54" i="1"/>
  <c r="Q46" i="1"/>
  <c r="D45" i="1"/>
  <c r="N45" i="1"/>
  <c r="G45" i="1"/>
  <c r="G49" i="1" l="1"/>
  <c r="G52" i="1"/>
  <c r="Q57" i="1"/>
  <c r="K62" i="1"/>
  <c r="Q60" i="1"/>
  <c r="D33" i="1"/>
  <c r="E38" i="1" s="1"/>
  <c r="D36" i="1"/>
  <c r="Q38" i="1" s="1"/>
  <c r="N25" i="1"/>
  <c r="M25" i="1" s="1"/>
  <c r="N28" i="1"/>
  <c r="H30" i="1" l="1"/>
  <c r="P57" i="1"/>
  <c r="P60" i="1"/>
  <c r="L25" i="1"/>
  <c r="L28" i="1"/>
  <c r="T38" i="1"/>
  <c r="F49" i="1"/>
  <c r="E52" i="1" s="1"/>
  <c r="F52" i="1"/>
  <c r="K25" i="1" l="1"/>
  <c r="K28" i="1"/>
  <c r="O57" i="1"/>
  <c r="O60" i="1"/>
  <c r="N57" i="1" l="1"/>
  <c r="M57" i="1" s="1"/>
  <c r="L60" i="1" s="1"/>
  <c r="N60" i="1"/>
  <c r="J25" i="1"/>
  <c r="J28" i="1"/>
  <c r="O61" i="1"/>
  <c r="I25" i="1" l="1"/>
  <c r="H25" i="1" s="1"/>
  <c r="I28" i="1"/>
  <c r="N61" i="1"/>
  <c r="H62" i="1"/>
  <c r="L61" i="1"/>
  <c r="G61" i="1"/>
  <c r="S61" i="1"/>
  <c r="E61" i="1"/>
  <c r="U61" i="1"/>
  <c r="K61" i="1"/>
  <c r="V61" i="1"/>
  <c r="T61" i="1"/>
  <c r="J61" i="1"/>
  <c r="F61" i="1"/>
  <c r="I61" i="1"/>
  <c r="Q61" i="1"/>
  <c r="P61" i="1"/>
  <c r="G25" i="1" l="1"/>
  <c r="F28" i="1" s="1"/>
  <c r="G28" i="1"/>
  <c r="G29" i="1" s="1"/>
  <c r="F29" i="1" l="1"/>
  <c r="U29" i="1"/>
  <c r="E29" i="1"/>
  <c r="Q29" i="1"/>
  <c r="V29" i="1"/>
  <c r="P29" i="1"/>
  <c r="S29" i="1"/>
  <c r="T29" i="1"/>
  <c r="O29" i="1"/>
  <c r="N29" i="1"/>
  <c r="L29" i="1"/>
  <c r="K29" i="1"/>
  <c r="J29" i="1"/>
  <c r="I29" i="1"/>
  <c r="N30" i="1"/>
</calcChain>
</file>

<file path=xl/sharedStrings.xml><?xml version="1.0" encoding="utf-8"?>
<sst xmlns="http://schemas.openxmlformats.org/spreadsheetml/2006/main" count="152" uniqueCount="72">
  <si>
    <t xml:space="preserve">A = </t>
  </si>
  <si>
    <t xml:space="preserve">B = </t>
  </si>
  <si>
    <t>X1</t>
  </si>
  <si>
    <t>X1 =</t>
  </si>
  <si>
    <t>A =</t>
  </si>
  <si>
    <t>X2 =</t>
  </si>
  <si>
    <t xml:space="preserve">C = </t>
  </si>
  <si>
    <t>X3 =</t>
  </si>
  <si>
    <t xml:space="preserve">A + C = </t>
  </si>
  <si>
    <t>X4 =</t>
  </si>
  <si>
    <t>A + C + C =</t>
  </si>
  <si>
    <t>X5 =</t>
  </si>
  <si>
    <t>C - A =</t>
  </si>
  <si>
    <t>X6 =</t>
  </si>
  <si>
    <t>65536-X4=</t>
  </si>
  <si>
    <t>X7 =</t>
  </si>
  <si>
    <t>X8 =</t>
  </si>
  <si>
    <t>X9 =</t>
  </si>
  <si>
    <t>-X1 =</t>
  </si>
  <si>
    <t>-X2 =</t>
  </si>
  <si>
    <t>-X3 =</t>
  </si>
  <si>
    <t>X10 =</t>
  </si>
  <si>
    <t>-X4 =</t>
  </si>
  <si>
    <t>X11 =</t>
  </si>
  <si>
    <t>-X5 =</t>
  </si>
  <si>
    <t>X12 =</t>
  </si>
  <si>
    <t>-X6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</si>
  <si>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</si>
  <si>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</si>
  <si>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</si>
  <si>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</si>
  <si>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</si>
  <si>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</si>
  <si>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</si>
  <si>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</si>
  <si>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</si>
  <si>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</si>
  <si>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</si>
  <si>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</si>
  <si>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Перенос</t>
  </si>
  <si>
    <t>B1</t>
  </si>
  <si>
    <t>B2</t>
  </si>
  <si>
    <t>+</t>
  </si>
  <si>
    <t>Перевод из дополнительного кода:</t>
  </si>
  <si>
    <t xml:space="preserve">CF = </t>
  </si>
  <si>
    <t>PF =</t>
  </si>
  <si>
    <t>AF =</t>
  </si>
  <si>
    <t>ZF =</t>
  </si>
  <si>
    <t>SF =</t>
  </si>
  <si>
    <t>OF =</t>
  </si>
  <si>
    <t>X2</t>
  </si>
  <si>
    <t>[-2^15;2^15 - 1]</t>
  </si>
  <si>
    <t>ОДЗ:</t>
  </si>
  <si>
    <t>B3</t>
  </si>
  <si>
    <t>Результат верный. Перенос и старшего разряда не учитывается</t>
  </si>
  <si>
    <t>X3</t>
  </si>
  <si>
    <t>CF =</t>
  </si>
  <si>
    <t>Перевод из доп кода</t>
  </si>
  <si>
    <t>B7</t>
  </si>
  <si>
    <t>Перевод из дополнительного кода</t>
  </si>
  <si>
    <t>X7</t>
  </si>
  <si>
    <t>Результат правильный. Перенос и старшего разряда не учитывается</t>
  </si>
  <si>
    <t>B8</t>
  </si>
  <si>
    <t>X8</t>
  </si>
  <si>
    <t>B9</t>
  </si>
  <si>
    <t>X9</t>
  </si>
  <si>
    <t>B11</t>
  </si>
  <si>
    <t>X11</t>
  </si>
  <si>
    <t>Результат получен верно. Перенос и старшего разряда не учитывается</t>
  </si>
  <si>
    <t>=</t>
  </si>
  <si>
    <t>При сложении полоительных чисел получен отрицательный результат. Значит получили переполнение.</t>
  </si>
  <si>
    <t>При сложении отрицательных чисел получен положительный результат. Значит получили переполнение.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</si>
</sst>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/>
    <xf numFmtId="0" fontId="1" fillId="0" borderId="5" xfId="0" applyFont="1" applyBorder="1" applyAlignment="1">
      <alignment horizontal="right"/>
    </xf>
    <xf numFmtId="0" fontId="0" fillId="0" borderId="3" xfId="0" applyBorder="1"/>
    <xf numFmtId="0" fontId="1" fillId="0" borderId="6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quotePrefix="1" applyAlignment="1">
      <alignment horizontal="right"/>
    </xf>
    <xf numFmtId="0" fontId="3" fillId="0" borderId="0" xfId="0" applyFont="1"/>
    <xf numFmtId="0" fontId="0" fillId="0" borderId="0" xfId="0" applyAlignment="1">
      <alignment horizontal="right" vertical="center" indent="2"/>
    </xf>
    <xf numFmtId="0" fontId="4" fillId="0" borderId="0" xfId="0" applyFont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0" xfId="0" applyFont="1"/>
    <xf numFmtId="0" fontId="0" fillId="0" borderId="0" xfId="0" applyFill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4">
    <dxf>
      <font>
        <strike val="0"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zoomScale="73" zoomScaleNormal="100" workbookViewId="0">
      <selection activeCell="X69" sqref="X69"/>
    </sheetView>
  </sheetViews>
  <sheetFormatPr defaultRowHeight="14.5" x14ac:dyDescent="0.35"/>
  <cols>
    <col min="2" max="2" width="9.6328125" bestFit="1" customWidth="1"/>
    <col min="6" max="6" width="8.7265625" customWidth="1"/>
    <col min="7" max="23" width="4.26953125" customWidth="1"/>
    <col min="24" max="24" width="8.26953125" customWidth="1"/>
    <col min="25" max="25" width="6.1796875" customWidth="1"/>
    <col min="26" max="26" width="4.26953125" customWidth="1"/>
    <col min="28" max="28" width="14.1796875" bestFit="1" customWidth="1"/>
    <col min="30" max="30" width="93.08984375" bestFit="1" customWidth="1"/>
  </cols>
  <sheetData>
    <row r="1" spans="1:29" ht="15.5" x14ac:dyDescent="0.35">
      <c r="A1" s="4"/>
      <c r="B1" s="5" t="s">
        <v>0</v>
      </c>
      <c r="C1" s="2">
        <v>7389</v>
      </c>
      <c r="Z1" s="18"/>
      <c r="AC1" s="24"/>
    </row>
    <row r="2" spans="1:29" ht="16" thickBot="1" x14ac:dyDescent="0.4">
      <c r="A2" s="6"/>
      <c r="B2" s="7" t="s">
        <v>1</v>
      </c>
      <c r="C2" s="3">
        <v>17178</v>
      </c>
      <c r="Z2" s="18"/>
      <c r="AC2" s="24"/>
    </row>
    <row r="3" spans="1:29" x14ac:dyDescent="0.35">
      <c r="G3" s="12">
        <v>15</v>
      </c>
      <c r="H3" s="12">
        <v>14</v>
      </c>
      <c r="I3" s="12">
        <v>13</v>
      </c>
      <c r="J3" s="12">
        <v>12</v>
      </c>
      <c r="K3" s="12"/>
      <c r="L3" s="12">
        <v>11</v>
      </c>
      <c r="M3" s="12">
        <v>10</v>
      </c>
      <c r="N3" s="12">
        <v>9</v>
      </c>
      <c r="O3" s="12">
        <v>8</v>
      </c>
      <c r="P3" s="12"/>
      <c r="Q3" s="12">
        <v>7</v>
      </c>
      <c r="R3" s="12">
        <v>6</v>
      </c>
      <c r="S3" s="12">
        <v>5</v>
      </c>
      <c r="T3" s="12">
        <v>4</v>
      </c>
      <c r="U3" s="12"/>
      <c r="V3" s="12">
        <v>3</v>
      </c>
      <c r="W3" s="12">
        <v>2</v>
      </c>
      <c r="X3" s="12">
        <v>1</v>
      </c>
      <c r="Y3" s="12">
        <v>0</v>
      </c>
      <c r="Z3" s="18"/>
      <c r="AC3" s="24"/>
    </row>
    <row r="4" spans="1:29" x14ac:dyDescent="0.35">
      <c r="A4" s="8" t="s">
        <v>3</v>
      </c>
      <c r="B4" s="8" t="s">
        <v>4</v>
      </c>
      <c r="C4" s="1">
        <f>C1</f>
        <v>7389</v>
      </c>
      <c r="E4" s="8" t="s">
        <v>27</v>
      </c>
      <c r="F4" s="8"/>
      <c r="G4" t="str">
        <f>IF(G$3="",".",MID(IF($C4&gt;0,_xlfn.BASE($C4,2,16),_xlfn.BASE($C4+2^16,2,16)),ABS(G$3-16),1))</f>
        <v>0</v>
      </c>
      <c r="H4" t="str">
        <f t="shared" ref="H4:Y15" si="0">IF(H$3="",".",MID(IF($C4&gt;0,_xlfn.BASE($C4,2,16),_xlfn.BASE($C4+2^16,2,16)),ABS(H$3-16),1))</f>
        <v>0</v>
      </c>
      <c r="I4" t="str">
        <f t="shared" si="0"/>
        <v>0</v>
      </c>
      <c r="J4" t="str">
        <f t="shared" si="0"/>
        <v>1</v>
      </c>
      <c r="K4" t="str">
        <f t="shared" si="0"/>
        <v>.</v>
      </c>
      <c r="L4" t="str">
        <f t="shared" si="0"/>
        <v>1</v>
      </c>
      <c r="M4" t="str">
        <f t="shared" si="0"/>
        <v>1</v>
      </c>
      <c r="N4" t="str">
        <f t="shared" si="0"/>
        <v>0</v>
      </c>
      <c r="O4" t="str">
        <f t="shared" si="0"/>
        <v>0</v>
      </c>
      <c r="P4" t="str">
        <f t="shared" si="0"/>
        <v>.</v>
      </c>
      <c r="Q4" t="str">
        <f t="shared" si="0"/>
        <v>1</v>
      </c>
      <c r="R4" t="str">
        <f t="shared" si="0"/>
        <v>1</v>
      </c>
      <c r="S4" t="str">
        <f t="shared" si="0"/>
        <v>0</v>
      </c>
      <c r="T4" t="str">
        <f t="shared" si="0"/>
        <v>1</v>
      </c>
      <c r="U4" t="str">
        <f t="shared" si="0"/>
        <v>.</v>
      </c>
      <c r="V4" t="str">
        <f t="shared" si="0"/>
        <v>1</v>
      </c>
      <c r="W4" t="str">
        <f t="shared" si="0"/>
        <v>1</v>
      </c>
      <c r="X4" t="str">
        <f t="shared" si="0"/>
        <v>0</v>
      </c>
      <c r="Y4" t="str">
        <f t="shared" si="0"/>
        <v>1</v>
      </c>
      <c r="Z4" s="18"/>
      <c r="AC4" s="24"/>
    </row>
    <row r="5" spans="1:29" x14ac:dyDescent="0.35">
      <c r="A5" s="8" t="s">
        <v>5</v>
      </c>
      <c r="B5" s="8" t="s">
        <v>6</v>
      </c>
      <c r="C5" s="1">
        <f>C2</f>
        <v>17178</v>
      </c>
      <c r="E5" s="8" t="s">
        <v>28</v>
      </c>
      <c r="F5" s="8"/>
      <c r="G5" t="str">
        <f t="shared" ref="G5:G15" si="1">IF(G$3="",".",MID(IF($C5&gt;0,_xlfn.BASE($C5,2,16),_xlfn.BASE($C5+2^16,2,16)),ABS(G$3-16),1))</f>
        <v>0</v>
      </c>
      <c r="H5" t="str">
        <f t="shared" si="0"/>
        <v>1</v>
      </c>
      <c r="I5" t="str">
        <f t="shared" si="0"/>
        <v>0</v>
      </c>
      <c r="J5" t="str">
        <f t="shared" si="0"/>
        <v>0</v>
      </c>
      <c r="K5" t="str">
        <f t="shared" si="0"/>
        <v>.</v>
      </c>
      <c r="L5" t="str">
        <f t="shared" si="0"/>
        <v>0</v>
      </c>
      <c r="M5" t="str">
        <f t="shared" si="0"/>
        <v>0</v>
      </c>
      <c r="N5" t="str">
        <f t="shared" si="0"/>
        <v>1</v>
      </c>
      <c r="O5" t="str">
        <f t="shared" si="0"/>
        <v>1</v>
      </c>
      <c r="P5" t="str">
        <f t="shared" si="0"/>
        <v>.</v>
      </c>
      <c r="Q5" t="str">
        <f t="shared" si="0"/>
        <v>0</v>
      </c>
      <c r="R5" t="str">
        <f t="shared" si="0"/>
        <v>0</v>
      </c>
      <c r="S5" t="str">
        <f t="shared" si="0"/>
        <v>0</v>
      </c>
      <c r="T5" t="str">
        <f t="shared" si="0"/>
        <v>1</v>
      </c>
      <c r="U5" t="str">
        <f t="shared" si="0"/>
        <v>.</v>
      </c>
      <c r="V5" t="str">
        <f t="shared" si="0"/>
        <v>1</v>
      </c>
      <c r="W5" t="str">
        <f t="shared" si="0"/>
        <v>0</v>
      </c>
      <c r="X5" t="str">
        <f t="shared" si="0"/>
        <v>1</v>
      </c>
      <c r="Y5" t="str">
        <f t="shared" si="0"/>
        <v>0</v>
      </c>
      <c r="Z5" s="18"/>
      <c r="AC5" s="24"/>
    </row>
    <row r="6" spans="1:29" ht="15.5" x14ac:dyDescent="0.35">
      <c r="A6" s="9" t="s">
        <v>7</v>
      </c>
      <c r="B6" s="8" t="s">
        <v>8</v>
      </c>
      <c r="C6" s="1">
        <f>C5+C4</f>
        <v>24567</v>
      </c>
      <c r="E6" s="8" t="s">
        <v>29</v>
      </c>
      <c r="F6" s="8"/>
      <c r="G6" t="str">
        <f t="shared" si="1"/>
        <v>0</v>
      </c>
      <c r="H6" t="str">
        <f t="shared" si="0"/>
        <v>1</v>
      </c>
      <c r="I6" t="str">
        <f t="shared" si="0"/>
        <v>0</v>
      </c>
      <c r="J6" t="str">
        <f t="shared" si="0"/>
        <v>1</v>
      </c>
      <c r="K6" t="str">
        <f t="shared" si="0"/>
        <v>.</v>
      </c>
      <c r="L6" t="str">
        <f t="shared" si="0"/>
        <v>1</v>
      </c>
      <c r="M6" t="str">
        <f t="shared" si="0"/>
        <v>1</v>
      </c>
      <c r="N6" t="str">
        <f t="shared" si="0"/>
        <v>1</v>
      </c>
      <c r="O6" t="str">
        <f t="shared" si="0"/>
        <v>1</v>
      </c>
      <c r="P6" t="str">
        <f t="shared" si="0"/>
        <v>.</v>
      </c>
      <c r="Q6" t="str">
        <f t="shared" si="0"/>
        <v>1</v>
      </c>
      <c r="R6" t="str">
        <f t="shared" si="0"/>
        <v>1</v>
      </c>
      <c r="S6" t="str">
        <f t="shared" si="0"/>
        <v>1</v>
      </c>
      <c r="T6" t="str">
        <f t="shared" si="0"/>
        <v>1</v>
      </c>
      <c r="U6" t="str">
        <f t="shared" si="0"/>
        <v>.</v>
      </c>
      <c r="V6" t="str">
        <f t="shared" si="0"/>
        <v>0</v>
      </c>
      <c r="W6" t="str">
        <f t="shared" si="0"/>
        <v>1</v>
      </c>
      <c r="X6" t="str">
        <f t="shared" si="0"/>
        <v>1</v>
      </c>
      <c r="Y6" t="str">
        <f t="shared" si="0"/>
        <v>1</v>
      </c>
      <c r="Z6" s="18"/>
      <c r="AC6" s="24"/>
    </row>
    <row r="7" spans="1:29" x14ac:dyDescent="0.35">
      <c r="A7" s="8" t="s">
        <v>9</v>
      </c>
      <c r="B7" s="10" t="s">
        <v>10</v>
      </c>
      <c r="C7" s="1">
        <f>C6+C5</f>
        <v>41745</v>
      </c>
      <c r="E7" s="8" t="s">
        <v>30</v>
      </c>
      <c r="F7" s="8"/>
      <c r="G7" t="str">
        <f t="shared" si="1"/>
        <v>1</v>
      </c>
      <c r="H7" t="str">
        <f t="shared" si="0"/>
        <v>0</v>
      </c>
      <c r="I7" t="str">
        <f t="shared" si="0"/>
        <v>1</v>
      </c>
      <c r="J7" t="str">
        <f t="shared" si="0"/>
        <v>0</v>
      </c>
      <c r="K7" t="str">
        <f t="shared" si="0"/>
        <v>.</v>
      </c>
      <c r="L7" t="str">
        <f t="shared" si="0"/>
        <v>0</v>
      </c>
      <c r="M7" t="str">
        <f t="shared" si="0"/>
        <v>0</v>
      </c>
      <c r="N7" t="str">
        <f t="shared" si="0"/>
        <v>1</v>
      </c>
      <c r="O7" t="str">
        <f t="shared" si="0"/>
        <v>1</v>
      </c>
      <c r="P7" t="str">
        <f t="shared" si="0"/>
        <v>.</v>
      </c>
      <c r="Q7" t="str">
        <f t="shared" si="0"/>
        <v>0</v>
      </c>
      <c r="R7" t="str">
        <f t="shared" si="0"/>
        <v>0</v>
      </c>
      <c r="S7" t="str">
        <f t="shared" si="0"/>
        <v>0</v>
      </c>
      <c r="T7" t="str">
        <f t="shared" si="0"/>
        <v>1</v>
      </c>
      <c r="U7" t="str">
        <f t="shared" si="0"/>
        <v>.</v>
      </c>
      <c r="V7" t="str">
        <f t="shared" si="0"/>
        <v>0</v>
      </c>
      <c r="W7" t="str">
        <f t="shared" si="0"/>
        <v>0</v>
      </c>
      <c r="X7" t="str">
        <f t="shared" si="0"/>
        <v>0</v>
      </c>
      <c r="Y7" t="str">
        <f t="shared" si="0"/>
        <v>1</v>
      </c>
      <c r="Z7" s="18"/>
      <c r="AC7" s="24"/>
    </row>
    <row r="8" spans="1:29" x14ac:dyDescent="0.35">
      <c r="A8" s="8" t="s">
        <v>11</v>
      </c>
      <c r="B8" s="8" t="s">
        <v>12</v>
      </c>
      <c r="C8" s="1">
        <f>C5-C4</f>
        <v>9789</v>
      </c>
      <c r="E8" s="8" t="s">
        <v>31</v>
      </c>
      <c r="F8" s="8"/>
      <c r="G8" t="str">
        <f t="shared" si="1"/>
        <v>0</v>
      </c>
      <c r="H8" t="str">
        <f t="shared" si="0"/>
        <v>0</v>
      </c>
      <c r="I8" t="str">
        <f t="shared" si="0"/>
        <v>1</v>
      </c>
      <c r="J8" t="str">
        <f t="shared" si="0"/>
        <v>0</v>
      </c>
      <c r="K8" t="str">
        <f t="shared" si="0"/>
        <v>.</v>
      </c>
      <c r="L8" t="str">
        <f t="shared" si="0"/>
        <v>0</v>
      </c>
      <c r="M8" t="str">
        <f t="shared" si="0"/>
        <v>1</v>
      </c>
      <c r="N8" t="str">
        <f t="shared" si="0"/>
        <v>1</v>
      </c>
      <c r="O8" t="str">
        <f t="shared" si="0"/>
        <v>0</v>
      </c>
      <c r="P8" t="str">
        <f t="shared" si="0"/>
        <v>.</v>
      </c>
      <c r="Q8" t="str">
        <f t="shared" si="0"/>
        <v>0</v>
      </c>
      <c r="R8" t="str">
        <f t="shared" si="0"/>
        <v>0</v>
      </c>
      <c r="S8" t="str">
        <f t="shared" si="0"/>
        <v>1</v>
      </c>
      <c r="T8" t="str">
        <f t="shared" si="0"/>
        <v>1</v>
      </c>
      <c r="U8" t="str">
        <f t="shared" si="0"/>
        <v>.</v>
      </c>
      <c r="V8" t="str">
        <f t="shared" si="0"/>
        <v>1</v>
      </c>
      <c r="W8" t="str">
        <f t="shared" si="0"/>
        <v>1</v>
      </c>
      <c r="X8" t="str">
        <f t="shared" si="0"/>
        <v>0</v>
      </c>
      <c r="Y8" t="str">
        <f t="shared" si="0"/>
        <v>1</v>
      </c>
      <c r="Z8" s="18"/>
      <c r="AA8" s="17" t="s">
        <v>52</v>
      </c>
      <c r="AB8" t="s">
        <v>51</v>
      </c>
      <c r="AC8" s="24"/>
    </row>
    <row r="9" spans="1:29" x14ac:dyDescent="0.35">
      <c r="A9" s="8" t="s">
        <v>13</v>
      </c>
      <c r="B9" s="8" t="s">
        <v>14</v>
      </c>
      <c r="C9" s="1">
        <f>65536 - C7</f>
        <v>23791</v>
      </c>
      <c r="E9" s="8" t="s">
        <v>32</v>
      </c>
      <c r="F9" s="8"/>
      <c r="G9" t="str">
        <f t="shared" si="1"/>
        <v>0</v>
      </c>
      <c r="H9" t="str">
        <f t="shared" si="0"/>
        <v>1</v>
      </c>
      <c r="I9" t="str">
        <f t="shared" si="0"/>
        <v>0</v>
      </c>
      <c r="J9" t="str">
        <f t="shared" si="0"/>
        <v>1</v>
      </c>
      <c r="K9" t="str">
        <f t="shared" si="0"/>
        <v>.</v>
      </c>
      <c r="L9" t="str">
        <f t="shared" si="0"/>
        <v>1</v>
      </c>
      <c r="M9" t="str">
        <f t="shared" si="0"/>
        <v>1</v>
      </c>
      <c r="N9" t="str">
        <f t="shared" si="0"/>
        <v>0</v>
      </c>
      <c r="O9" t="str">
        <f t="shared" si="0"/>
        <v>0</v>
      </c>
      <c r="P9" t="str">
        <f t="shared" si="0"/>
        <v>.</v>
      </c>
      <c r="Q9" t="str">
        <f t="shared" si="0"/>
        <v>1</v>
      </c>
      <c r="R9" t="str">
        <f t="shared" si="0"/>
        <v>1</v>
      </c>
      <c r="S9" t="str">
        <f t="shared" si="0"/>
        <v>1</v>
      </c>
      <c r="T9" t="str">
        <f t="shared" si="0"/>
        <v>0</v>
      </c>
      <c r="U9" t="str">
        <f t="shared" si="0"/>
        <v>.</v>
      </c>
      <c r="V9" t="str">
        <f t="shared" si="0"/>
        <v>1</v>
      </c>
      <c r="W9" t="str">
        <f t="shared" si="0"/>
        <v>1</v>
      </c>
      <c r="X9" t="str">
        <f t="shared" si="0"/>
        <v>1</v>
      </c>
      <c r="Y9" t="str">
        <f t="shared" si="0"/>
        <v>1</v>
      </c>
      <c r="Z9" s="18"/>
      <c r="AC9" s="24"/>
    </row>
    <row r="10" spans="1:29" x14ac:dyDescent="0.35">
      <c r="A10" s="8" t="s">
        <v>15</v>
      </c>
      <c r="B10" s="11" t="s">
        <v>18</v>
      </c>
      <c r="C10" s="1">
        <f t="shared" ref="C10:C15" si="2">-C4</f>
        <v>-7389</v>
      </c>
      <c r="E10" s="8" t="s">
        <v>33</v>
      </c>
      <c r="F10" s="11" t="str">
        <f>"-B1="</f>
        <v>-B1=</v>
      </c>
      <c r="G10" t="str">
        <f t="shared" si="1"/>
        <v>1</v>
      </c>
      <c r="H10" t="str">
        <f t="shared" si="0"/>
        <v>1</v>
      </c>
      <c r="I10" t="str">
        <f t="shared" si="0"/>
        <v>1</v>
      </c>
      <c r="J10" t="str">
        <f t="shared" si="0"/>
        <v>0</v>
      </c>
      <c r="K10" t="str">
        <f t="shared" si="0"/>
        <v>.</v>
      </c>
      <c r="L10" t="str">
        <f t="shared" si="0"/>
        <v>0</v>
      </c>
      <c r="M10" t="str">
        <f t="shared" si="0"/>
        <v>0</v>
      </c>
      <c r="N10" t="str">
        <f t="shared" si="0"/>
        <v>1</v>
      </c>
      <c r="O10" t="str">
        <f t="shared" si="0"/>
        <v>1</v>
      </c>
      <c r="P10" t="str">
        <f t="shared" si="0"/>
        <v>.</v>
      </c>
      <c r="Q10" t="str">
        <f t="shared" si="0"/>
        <v>0</v>
      </c>
      <c r="R10" t="str">
        <f t="shared" si="0"/>
        <v>0</v>
      </c>
      <c r="S10" t="str">
        <f t="shared" si="0"/>
        <v>1</v>
      </c>
      <c r="T10" t="str">
        <f t="shared" si="0"/>
        <v>0</v>
      </c>
      <c r="U10" t="str">
        <f t="shared" si="0"/>
        <v>.</v>
      </c>
      <c r="V10" t="str">
        <f t="shared" si="0"/>
        <v>0</v>
      </c>
      <c r="W10" t="str">
        <f t="shared" si="0"/>
        <v>0</v>
      </c>
      <c r="X10" t="str">
        <f t="shared" si="0"/>
        <v>1</v>
      </c>
      <c r="Y10" t="str">
        <f t="shared" si="0"/>
        <v>1</v>
      </c>
      <c r="Z10" s="18"/>
      <c r="AC10" s="24"/>
    </row>
    <row r="11" spans="1:29" x14ac:dyDescent="0.35">
      <c r="A11" s="8" t="s">
        <v>16</v>
      </c>
      <c r="B11" s="11" t="s">
        <v>19</v>
      </c>
      <c r="C11" s="1">
        <f t="shared" si="2"/>
        <v>-17178</v>
      </c>
      <c r="E11" s="8" t="s">
        <v>34</v>
      </c>
      <c r="F11" s="8" t="str">
        <f>"-B2="</f>
        <v>-B2=</v>
      </c>
      <c r="G11" t="str">
        <f t="shared" si="1"/>
        <v>1</v>
      </c>
      <c r="H11" t="str">
        <f t="shared" si="0"/>
        <v>0</v>
      </c>
      <c r="I11" t="str">
        <f t="shared" si="0"/>
        <v>1</v>
      </c>
      <c r="J11" t="str">
        <f t="shared" si="0"/>
        <v>1</v>
      </c>
      <c r="K11" t="str">
        <f t="shared" si="0"/>
        <v>.</v>
      </c>
      <c r="L11" t="str">
        <f t="shared" si="0"/>
        <v>1</v>
      </c>
      <c r="M11" t="str">
        <f t="shared" si="0"/>
        <v>1</v>
      </c>
      <c r="N11" t="str">
        <f t="shared" si="0"/>
        <v>0</v>
      </c>
      <c r="O11" t="str">
        <f t="shared" si="0"/>
        <v>0</v>
      </c>
      <c r="P11" t="str">
        <f t="shared" si="0"/>
        <v>.</v>
      </c>
      <c r="Q11" t="str">
        <f t="shared" si="0"/>
        <v>1</v>
      </c>
      <c r="R11" t="str">
        <f t="shared" si="0"/>
        <v>1</v>
      </c>
      <c r="S11" t="str">
        <f t="shared" si="0"/>
        <v>1</v>
      </c>
      <c r="T11" t="str">
        <f t="shared" si="0"/>
        <v>0</v>
      </c>
      <c r="U11" t="str">
        <f t="shared" si="0"/>
        <v>.</v>
      </c>
      <c r="V11" t="str">
        <f t="shared" si="0"/>
        <v>0</v>
      </c>
      <c r="W11" t="str">
        <f t="shared" si="0"/>
        <v>1</v>
      </c>
      <c r="X11" t="str">
        <f t="shared" si="0"/>
        <v>1</v>
      </c>
      <c r="Y11" t="str">
        <f t="shared" si="0"/>
        <v>0</v>
      </c>
      <c r="Z11" s="18"/>
      <c r="AC11" s="24"/>
    </row>
    <row r="12" spans="1:29" x14ac:dyDescent="0.35">
      <c r="A12" s="8" t="s">
        <v>17</v>
      </c>
      <c r="B12" s="11" t="s">
        <v>20</v>
      </c>
      <c r="C12" s="1">
        <f t="shared" si="2"/>
        <v>-24567</v>
      </c>
      <c r="E12" s="8" t="s">
        <v>35</v>
      </c>
      <c r="F12" s="8" t="str">
        <f>"-B3="</f>
        <v>-B3=</v>
      </c>
      <c r="G12" t="str">
        <f t="shared" si="1"/>
        <v>1</v>
      </c>
      <c r="H12" t="str">
        <f t="shared" si="0"/>
        <v>0</v>
      </c>
      <c r="I12" t="str">
        <f t="shared" si="0"/>
        <v>1</v>
      </c>
      <c r="J12" t="str">
        <f t="shared" si="0"/>
        <v>0</v>
      </c>
      <c r="K12" t="str">
        <f t="shared" si="0"/>
        <v>.</v>
      </c>
      <c r="L12" t="str">
        <f t="shared" si="0"/>
        <v>0</v>
      </c>
      <c r="M12" t="str">
        <f t="shared" si="0"/>
        <v>0</v>
      </c>
      <c r="N12" t="str">
        <f t="shared" si="0"/>
        <v>0</v>
      </c>
      <c r="O12" t="str">
        <f t="shared" si="0"/>
        <v>0</v>
      </c>
      <c r="P12" t="str">
        <f t="shared" si="0"/>
        <v>.</v>
      </c>
      <c r="Q12" t="str">
        <f t="shared" si="0"/>
        <v>0</v>
      </c>
      <c r="R12" t="str">
        <f t="shared" si="0"/>
        <v>0</v>
      </c>
      <c r="S12" t="str">
        <f t="shared" si="0"/>
        <v>0</v>
      </c>
      <c r="T12" t="str">
        <f t="shared" si="0"/>
        <v>0</v>
      </c>
      <c r="U12" t="str">
        <f t="shared" si="0"/>
        <v>.</v>
      </c>
      <c r="V12" t="str">
        <f t="shared" si="0"/>
        <v>1</v>
      </c>
      <c r="W12" t="str">
        <f t="shared" si="0"/>
        <v>0</v>
      </c>
      <c r="X12" t="str">
        <f t="shared" si="0"/>
        <v>0</v>
      </c>
      <c r="Y12" t="str">
        <f t="shared" si="0"/>
        <v>1</v>
      </c>
      <c r="Z12" s="18"/>
      <c r="AC12" s="24"/>
    </row>
    <row r="13" spans="1:29" x14ac:dyDescent="0.35">
      <c r="A13" s="8" t="s">
        <v>21</v>
      </c>
      <c r="B13" s="11" t="s">
        <v>22</v>
      </c>
      <c r="C13" s="1">
        <f t="shared" si="2"/>
        <v>-41745</v>
      </c>
      <c r="E13" s="8" t="s">
        <v>36</v>
      </c>
      <c r="F13" s="8" t="str">
        <f>"-B4="</f>
        <v>-B4=</v>
      </c>
      <c r="G13" t="str">
        <f t="shared" si="1"/>
        <v>0</v>
      </c>
      <c r="H13" t="str">
        <f t="shared" si="0"/>
        <v>1</v>
      </c>
      <c r="I13" t="str">
        <f t="shared" si="0"/>
        <v>0</v>
      </c>
      <c r="J13" t="str">
        <f t="shared" si="0"/>
        <v>1</v>
      </c>
      <c r="K13" t="str">
        <f t="shared" si="0"/>
        <v>.</v>
      </c>
      <c r="L13" t="str">
        <f t="shared" si="0"/>
        <v>1</v>
      </c>
      <c r="M13" t="str">
        <f t="shared" si="0"/>
        <v>1</v>
      </c>
      <c r="N13" t="str">
        <f t="shared" si="0"/>
        <v>0</v>
      </c>
      <c r="O13" t="str">
        <f t="shared" si="0"/>
        <v>0</v>
      </c>
      <c r="P13" t="str">
        <f t="shared" si="0"/>
        <v>.</v>
      </c>
      <c r="Q13" t="str">
        <f t="shared" si="0"/>
        <v>1</v>
      </c>
      <c r="R13" t="str">
        <f t="shared" si="0"/>
        <v>1</v>
      </c>
      <c r="S13" t="str">
        <f t="shared" si="0"/>
        <v>1</v>
      </c>
      <c r="T13" t="str">
        <f t="shared" si="0"/>
        <v>0</v>
      </c>
      <c r="U13" t="str">
        <f t="shared" si="0"/>
        <v>.</v>
      </c>
      <c r="V13" t="str">
        <f t="shared" si="0"/>
        <v>1</v>
      </c>
      <c r="W13" t="str">
        <f t="shared" si="0"/>
        <v>1</v>
      </c>
      <c r="X13" t="str">
        <f t="shared" si="0"/>
        <v>1</v>
      </c>
      <c r="Y13" t="str">
        <f t="shared" si="0"/>
        <v>1</v>
      </c>
      <c r="Z13" s="18"/>
      <c r="AC13" s="24"/>
    </row>
    <row r="14" spans="1:29" x14ac:dyDescent="0.35">
      <c r="A14" s="8" t="s">
        <v>23</v>
      </c>
      <c r="B14" s="11" t="s">
        <v>24</v>
      </c>
      <c r="C14" s="1">
        <f t="shared" si="2"/>
        <v>-9789</v>
      </c>
      <c r="E14" s="8" t="s">
        <v>37</v>
      </c>
      <c r="F14" s="8" t="str">
        <f>"-B5="</f>
        <v>-B5=</v>
      </c>
      <c r="G14" t="str">
        <f t="shared" si="1"/>
        <v>1</v>
      </c>
      <c r="H14" t="str">
        <f t="shared" si="0"/>
        <v>1</v>
      </c>
      <c r="I14" t="str">
        <f t="shared" si="0"/>
        <v>0</v>
      </c>
      <c r="J14" t="str">
        <f t="shared" si="0"/>
        <v>1</v>
      </c>
      <c r="K14" t="str">
        <f t="shared" si="0"/>
        <v>.</v>
      </c>
      <c r="L14" t="str">
        <f t="shared" si="0"/>
        <v>1</v>
      </c>
      <c r="M14" t="str">
        <f t="shared" si="0"/>
        <v>0</v>
      </c>
      <c r="N14" t="str">
        <f t="shared" si="0"/>
        <v>0</v>
      </c>
      <c r="O14" t="str">
        <f t="shared" si="0"/>
        <v>1</v>
      </c>
      <c r="P14" t="str">
        <f t="shared" si="0"/>
        <v>.</v>
      </c>
      <c r="Q14" t="str">
        <f t="shared" si="0"/>
        <v>1</v>
      </c>
      <c r="R14" t="str">
        <f t="shared" si="0"/>
        <v>1</v>
      </c>
      <c r="S14" t="str">
        <f t="shared" si="0"/>
        <v>0</v>
      </c>
      <c r="T14" t="str">
        <f t="shared" si="0"/>
        <v>0</v>
      </c>
      <c r="U14" t="str">
        <f t="shared" si="0"/>
        <v>.</v>
      </c>
      <c r="V14" t="str">
        <f t="shared" si="0"/>
        <v>0</v>
      </c>
      <c r="W14" t="str">
        <f t="shared" si="0"/>
        <v>0</v>
      </c>
      <c r="X14" t="str">
        <f t="shared" si="0"/>
        <v>1</v>
      </c>
      <c r="Y14" t="str">
        <f t="shared" si="0"/>
        <v>1</v>
      </c>
      <c r="Z14" s="18"/>
      <c r="AC14" s="24"/>
    </row>
    <row r="15" spans="1:29" x14ac:dyDescent="0.35">
      <c r="A15" s="8" t="s">
        <v>25</v>
      </c>
      <c r="B15" s="11" t="s">
        <v>26</v>
      </c>
      <c r="C15" s="1">
        <f t="shared" si="2"/>
        <v>-23791</v>
      </c>
      <c r="E15" s="8" t="s">
        <v>38</v>
      </c>
      <c r="F15" s="8" t="str">
        <f>"-B6="</f>
        <v>-B6=</v>
      </c>
      <c r="G15" t="str">
        <f t="shared" si="1"/>
        <v>1</v>
      </c>
      <c r="H15" t="str">
        <f t="shared" si="0"/>
        <v>0</v>
      </c>
      <c r="I15" t="str">
        <f t="shared" si="0"/>
        <v>1</v>
      </c>
      <c r="J15" t="str">
        <f t="shared" si="0"/>
        <v>0</v>
      </c>
      <c r="K15" t="str">
        <f t="shared" si="0"/>
        <v>.</v>
      </c>
      <c r="L15" t="str">
        <f t="shared" si="0"/>
        <v>0</v>
      </c>
      <c r="M15" t="str">
        <f t="shared" si="0"/>
        <v>0</v>
      </c>
      <c r="N15" t="str">
        <f t="shared" si="0"/>
        <v>1</v>
      </c>
      <c r="O15" t="str">
        <f t="shared" si="0"/>
        <v>1</v>
      </c>
      <c r="P15" t="str">
        <f t="shared" si="0"/>
        <v>.</v>
      </c>
      <c r="Q15" t="str">
        <f t="shared" si="0"/>
        <v>0</v>
      </c>
      <c r="R15" t="str">
        <f t="shared" si="0"/>
        <v>0</v>
      </c>
      <c r="S15" t="str">
        <f t="shared" si="0"/>
        <v>0</v>
      </c>
      <c r="T15" t="str">
        <f t="shared" si="0"/>
        <v>1</v>
      </c>
      <c r="U15" t="str">
        <f t="shared" si="0"/>
        <v>.</v>
      </c>
      <c r="V15" t="str">
        <f t="shared" si="0"/>
        <v>0</v>
      </c>
      <c r="W15" t="str">
        <f t="shared" si="0"/>
        <v>0</v>
      </c>
      <c r="X15" t="str">
        <f t="shared" si="0"/>
        <v>0</v>
      </c>
      <c r="Y15" t="str">
        <f t="shared" si="0"/>
        <v>1</v>
      </c>
      <c r="Z15" s="18"/>
      <c r="AC15" s="24"/>
    </row>
    <row r="16" spans="1:29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30" x14ac:dyDescent="0.35">
      <c r="B17" t="s">
        <v>39</v>
      </c>
      <c r="D17" s="8">
        <f>IF(D18&lt;&gt;".",IF(D18+D19&lt;&gt;0,IF(D18+D19+E17=3,1,MOD(D18+D19+E17-1,2)),0),E17)</f>
        <v>0</v>
      </c>
      <c r="E17" s="8">
        <f t="shared" ref="E17:V17" si="3">IF(E18&lt;&gt;".",IF(E18+E19&lt;&gt;0,IF(E18+E19+F17=3,1,MOD(E18+E19+F17-1,2)),0),F17)</f>
        <v>0</v>
      </c>
      <c r="F17" s="8">
        <f t="shared" si="3"/>
        <v>0</v>
      </c>
      <c r="G17" s="8">
        <f t="shared" si="3"/>
        <v>0</v>
      </c>
      <c r="H17" s="14">
        <f t="shared" si="3"/>
        <v>0</v>
      </c>
      <c r="I17" s="8">
        <f t="shared" si="3"/>
        <v>0</v>
      </c>
      <c r="J17" s="8">
        <f t="shared" si="3"/>
        <v>0</v>
      </c>
      <c r="K17" s="8">
        <f t="shared" si="3"/>
        <v>0</v>
      </c>
      <c r="L17" s="8">
        <f t="shared" si="3"/>
        <v>0</v>
      </c>
      <c r="M17" s="14">
        <f t="shared" si="3"/>
        <v>0</v>
      </c>
      <c r="N17" s="8">
        <f t="shared" si="3"/>
        <v>0</v>
      </c>
      <c r="O17" s="8">
        <f t="shared" si="3"/>
        <v>0</v>
      </c>
      <c r="P17" s="8">
        <f t="shared" si="3"/>
        <v>0</v>
      </c>
      <c r="Q17" s="8">
        <f t="shared" si="3"/>
        <v>1</v>
      </c>
      <c r="R17" s="14">
        <f t="shared" si="3"/>
        <v>1</v>
      </c>
      <c r="S17" s="8">
        <f t="shared" si="3"/>
        <v>1</v>
      </c>
      <c r="T17" s="8">
        <f t="shared" si="3"/>
        <v>0</v>
      </c>
      <c r="U17" s="8">
        <f t="shared" si="3"/>
        <v>0</v>
      </c>
      <c r="V17" s="8">
        <f t="shared" si="3"/>
        <v>0</v>
      </c>
      <c r="AC17" s="18"/>
    </row>
    <row r="18" spans="1:30" x14ac:dyDescent="0.35">
      <c r="B18" t="s">
        <v>40</v>
      </c>
      <c r="D18" s="8" t="str">
        <f>G4</f>
        <v>0</v>
      </c>
      <c r="E18" s="8" t="str">
        <f t="shared" ref="E18:V18" si="4">H4</f>
        <v>0</v>
      </c>
      <c r="F18" s="8" t="str">
        <f t="shared" si="4"/>
        <v>0</v>
      </c>
      <c r="G18" s="8" t="str">
        <f t="shared" si="4"/>
        <v>1</v>
      </c>
      <c r="H18" s="8" t="str">
        <f t="shared" si="4"/>
        <v>.</v>
      </c>
      <c r="I18" s="8" t="str">
        <f t="shared" si="4"/>
        <v>1</v>
      </c>
      <c r="J18" s="8" t="str">
        <f t="shared" si="4"/>
        <v>1</v>
      </c>
      <c r="K18" s="8" t="str">
        <f t="shared" si="4"/>
        <v>0</v>
      </c>
      <c r="L18" s="8" t="str">
        <f t="shared" si="4"/>
        <v>0</v>
      </c>
      <c r="M18" s="8" t="str">
        <f t="shared" si="4"/>
        <v>.</v>
      </c>
      <c r="N18" s="8" t="str">
        <f t="shared" si="4"/>
        <v>1</v>
      </c>
      <c r="O18" s="8" t="str">
        <f t="shared" si="4"/>
        <v>1</v>
      </c>
      <c r="P18" s="8" t="str">
        <f t="shared" si="4"/>
        <v>0</v>
      </c>
      <c r="Q18" s="8" t="str">
        <f t="shared" si="4"/>
        <v>1</v>
      </c>
      <c r="R18" s="8" t="str">
        <f t="shared" si="4"/>
        <v>.</v>
      </c>
      <c r="S18" s="8" t="str">
        <f t="shared" si="4"/>
        <v>1</v>
      </c>
      <c r="T18" s="8" t="str">
        <f t="shared" si="4"/>
        <v>1</v>
      </c>
      <c r="U18" s="8" t="str">
        <f t="shared" si="4"/>
        <v>0</v>
      </c>
      <c r="V18" s="8" t="str">
        <f t="shared" si="4"/>
        <v>1</v>
      </c>
      <c r="Y18" s="8"/>
      <c r="Z18" s="8" t="s">
        <v>2</v>
      </c>
      <c r="AA18">
        <f>C4</f>
        <v>7389</v>
      </c>
      <c r="AC18" s="18"/>
    </row>
    <row r="19" spans="1:30" x14ac:dyDescent="0.35">
      <c r="A19" s="13" t="s">
        <v>42</v>
      </c>
      <c r="B19" t="s">
        <v>41</v>
      </c>
      <c r="D19" s="8" t="str">
        <f>G5</f>
        <v>0</v>
      </c>
      <c r="E19" s="8" t="str">
        <f t="shared" ref="E19:V19" si="5">H5</f>
        <v>1</v>
      </c>
      <c r="F19" s="8" t="str">
        <f t="shared" si="5"/>
        <v>0</v>
      </c>
      <c r="G19" s="8" t="str">
        <f t="shared" si="5"/>
        <v>0</v>
      </c>
      <c r="H19" s="8" t="str">
        <f t="shared" si="5"/>
        <v>.</v>
      </c>
      <c r="I19" s="8" t="str">
        <f t="shared" si="5"/>
        <v>0</v>
      </c>
      <c r="J19" s="8" t="str">
        <f t="shared" si="5"/>
        <v>0</v>
      </c>
      <c r="K19" s="8" t="str">
        <f t="shared" si="5"/>
        <v>1</v>
      </c>
      <c r="L19" s="8" t="str">
        <f t="shared" si="5"/>
        <v>1</v>
      </c>
      <c r="M19" s="8" t="str">
        <f t="shared" si="5"/>
        <v>.</v>
      </c>
      <c r="N19" s="8" t="str">
        <f t="shared" si="5"/>
        <v>0</v>
      </c>
      <c r="O19" s="8" t="str">
        <f t="shared" si="5"/>
        <v>0</v>
      </c>
      <c r="P19" s="8" t="str">
        <f t="shared" si="5"/>
        <v>0</v>
      </c>
      <c r="Q19" s="8" t="str">
        <f t="shared" si="5"/>
        <v>1</v>
      </c>
      <c r="R19" s="8" t="str">
        <f t="shared" si="5"/>
        <v>.</v>
      </c>
      <c r="S19" s="8" t="str">
        <f t="shared" si="5"/>
        <v>1</v>
      </c>
      <c r="T19" s="8" t="str">
        <f t="shared" si="5"/>
        <v>0</v>
      </c>
      <c r="U19" s="8" t="str">
        <f t="shared" si="5"/>
        <v>1</v>
      </c>
      <c r="V19" s="8" t="str">
        <f t="shared" si="5"/>
        <v>0</v>
      </c>
      <c r="Y19" s="8" t="s">
        <v>42</v>
      </c>
      <c r="Z19" s="8" t="s">
        <v>50</v>
      </c>
      <c r="AA19">
        <f>C5</f>
        <v>17178</v>
      </c>
      <c r="AC19" s="18"/>
    </row>
    <row r="20" spans="1:30" x14ac:dyDescent="0.35">
      <c r="D20" s="16">
        <f>IF(D18&lt;&gt;".",MOD(E17+D18+D19,2),".")</f>
        <v>0</v>
      </c>
      <c r="E20" s="16">
        <f t="shared" ref="E20:V20" si="6">IF(E18&lt;&gt;".",MOD(F17+E18+E19,2),".")</f>
        <v>1</v>
      </c>
      <c r="F20" s="16">
        <f t="shared" si="6"/>
        <v>0</v>
      </c>
      <c r="G20" s="16">
        <f t="shared" si="6"/>
        <v>1</v>
      </c>
      <c r="H20" s="16" t="str">
        <f t="shared" si="6"/>
        <v>.</v>
      </c>
      <c r="I20" s="16">
        <f t="shared" si="6"/>
        <v>1</v>
      </c>
      <c r="J20" s="16">
        <f t="shared" si="6"/>
        <v>1</v>
      </c>
      <c r="K20" s="16">
        <f t="shared" si="6"/>
        <v>1</v>
      </c>
      <c r="L20" s="16">
        <f t="shared" si="6"/>
        <v>1</v>
      </c>
      <c r="M20" s="16" t="str">
        <f t="shared" si="6"/>
        <v>.</v>
      </c>
      <c r="N20" s="16">
        <f t="shared" si="6"/>
        <v>1</v>
      </c>
      <c r="O20" s="16">
        <f t="shared" si="6"/>
        <v>1</v>
      </c>
      <c r="P20" s="16">
        <f t="shared" si="6"/>
        <v>1</v>
      </c>
      <c r="Q20" s="16">
        <f t="shared" si="6"/>
        <v>1</v>
      </c>
      <c r="R20" s="16" t="str">
        <f t="shared" si="6"/>
        <v>.</v>
      </c>
      <c r="S20" s="16">
        <f t="shared" si="6"/>
        <v>0</v>
      </c>
      <c r="T20" s="16">
        <f t="shared" si="6"/>
        <v>1</v>
      </c>
      <c r="U20" s="16">
        <f t="shared" si="6"/>
        <v>1</v>
      </c>
      <c r="V20" s="16">
        <f t="shared" si="6"/>
        <v>1</v>
      </c>
      <c r="W20" s="17" t="s">
        <v>69</v>
      </c>
      <c r="X20" s="25">
        <f>AA20</f>
        <v>24567</v>
      </c>
      <c r="Z20" s="15"/>
      <c r="AA20" s="15">
        <f>AA19+AA18</f>
        <v>24567</v>
      </c>
      <c r="AC20" s="18"/>
      <c r="AD20" t="s">
        <v>54</v>
      </c>
    </row>
    <row r="21" spans="1:30" x14ac:dyDescent="0.35">
      <c r="B21" t="s">
        <v>43</v>
      </c>
      <c r="AC21" s="18"/>
    </row>
    <row r="22" spans="1:30" x14ac:dyDescent="0.35">
      <c r="D22" s="8" t="s">
        <v>44</v>
      </c>
      <c r="E22" s="8">
        <f>D17</f>
        <v>0</v>
      </c>
      <c r="F22" s="8"/>
      <c r="G22" s="8" t="s">
        <v>45</v>
      </c>
      <c r="H22" s="8">
        <f>MOD(SUM(S20:V20)+SUM(N20:Q20)+1,2)</f>
        <v>0</v>
      </c>
      <c r="I22" s="8"/>
      <c r="J22" s="8" t="s">
        <v>46</v>
      </c>
      <c r="K22" s="8">
        <f>R17</f>
        <v>1</v>
      </c>
      <c r="L22" s="8"/>
      <c r="M22" s="8" t="s">
        <v>47</v>
      </c>
      <c r="N22" s="1">
        <f>IF(X20=0,1,0)</f>
        <v>0</v>
      </c>
      <c r="O22" s="8"/>
      <c r="P22" s="8" t="s">
        <v>48</v>
      </c>
      <c r="Q22" s="8">
        <f>D20</f>
        <v>0</v>
      </c>
      <c r="R22" s="8"/>
      <c r="S22" s="8" t="s">
        <v>49</v>
      </c>
      <c r="T22" s="8">
        <f>MOD(E17+D17,2)</f>
        <v>0</v>
      </c>
      <c r="U22" s="8"/>
      <c r="V22" s="8"/>
      <c r="W22" s="8"/>
      <c r="X22" s="8"/>
      <c r="AC22" s="18"/>
    </row>
    <row r="23" spans="1:30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30" x14ac:dyDescent="0.35">
      <c r="AC24" s="18"/>
    </row>
    <row r="25" spans="1:30" x14ac:dyDescent="0.35">
      <c r="B25" t="s">
        <v>39</v>
      </c>
      <c r="D25">
        <f>IF(D26&lt;&gt;".",IF(D26+D27&lt;&gt;0,IF(D26+D27+E25=3,1,MOD(D26+D27+E25-1,2)),0),E25)</f>
        <v>0</v>
      </c>
      <c r="E25">
        <f t="shared" ref="E25:V25" si="7">IF(E26&lt;&gt;".",IF(E26+E27&lt;&gt;0,IF(E26+E27+F25=3,1,MOD(E26+E27+F25-1,2)),0),F25)</f>
        <v>1</v>
      </c>
      <c r="F25">
        <f t="shared" si="7"/>
        <v>0</v>
      </c>
      <c r="G25">
        <f t="shared" si="7"/>
        <v>1</v>
      </c>
      <c r="H25" s="19">
        <f t="shared" si="7"/>
        <v>1</v>
      </c>
      <c r="I25">
        <f t="shared" si="7"/>
        <v>1</v>
      </c>
      <c r="J25">
        <f t="shared" si="7"/>
        <v>1</v>
      </c>
      <c r="K25">
        <f t="shared" si="7"/>
        <v>1</v>
      </c>
      <c r="L25">
        <f t="shared" si="7"/>
        <v>1</v>
      </c>
      <c r="M25" s="19">
        <f t="shared" si="7"/>
        <v>1</v>
      </c>
      <c r="N25">
        <f t="shared" si="7"/>
        <v>1</v>
      </c>
      <c r="O25">
        <f t="shared" si="7"/>
        <v>1</v>
      </c>
      <c r="P25">
        <f t="shared" si="7"/>
        <v>1</v>
      </c>
      <c r="Q25">
        <f t="shared" si="7"/>
        <v>1</v>
      </c>
      <c r="R25" s="19">
        <f t="shared" si="7"/>
        <v>1</v>
      </c>
      <c r="S25">
        <f t="shared" si="7"/>
        <v>1</v>
      </c>
      <c r="T25">
        <f t="shared" si="7"/>
        <v>1</v>
      </c>
      <c r="U25">
        <f t="shared" si="7"/>
        <v>1</v>
      </c>
      <c r="V25">
        <f t="shared" si="7"/>
        <v>0</v>
      </c>
      <c r="Y25" s="8"/>
      <c r="Z25" s="1" t="s">
        <v>50</v>
      </c>
      <c r="AA25">
        <f>C5</f>
        <v>17178</v>
      </c>
      <c r="AC25" s="18"/>
    </row>
    <row r="26" spans="1:30" x14ac:dyDescent="0.35">
      <c r="A26" s="8"/>
      <c r="B26" s="1" t="s">
        <v>41</v>
      </c>
      <c r="D26" s="8" t="str">
        <f>G5</f>
        <v>0</v>
      </c>
      <c r="E26" s="8" t="str">
        <f t="shared" ref="E26:V26" si="8">H5</f>
        <v>1</v>
      </c>
      <c r="F26" s="8" t="str">
        <f t="shared" si="8"/>
        <v>0</v>
      </c>
      <c r="G26" s="8" t="str">
        <f t="shared" si="8"/>
        <v>0</v>
      </c>
      <c r="H26" s="8" t="str">
        <f t="shared" si="8"/>
        <v>.</v>
      </c>
      <c r="I26" s="8" t="str">
        <f t="shared" si="8"/>
        <v>0</v>
      </c>
      <c r="J26" s="8" t="str">
        <f t="shared" si="8"/>
        <v>0</v>
      </c>
      <c r="K26" s="8" t="str">
        <f t="shared" si="8"/>
        <v>1</v>
      </c>
      <c r="L26" s="8" t="str">
        <f t="shared" si="8"/>
        <v>1</v>
      </c>
      <c r="M26" s="8" t="str">
        <f t="shared" si="8"/>
        <v>.</v>
      </c>
      <c r="N26" s="8" t="str">
        <f t="shared" si="8"/>
        <v>0</v>
      </c>
      <c r="O26" s="8" t="str">
        <f t="shared" si="8"/>
        <v>0</v>
      </c>
      <c r="P26" s="8" t="str">
        <f t="shared" si="8"/>
        <v>0</v>
      </c>
      <c r="Q26" s="8" t="str">
        <f t="shared" si="8"/>
        <v>1</v>
      </c>
      <c r="R26" s="8" t="str">
        <f t="shared" si="8"/>
        <v>.</v>
      </c>
      <c r="S26" s="8" t="str">
        <f t="shared" si="8"/>
        <v>1</v>
      </c>
      <c r="T26" s="8" t="str">
        <f t="shared" si="8"/>
        <v>0</v>
      </c>
      <c r="U26" s="8" t="str">
        <f t="shared" si="8"/>
        <v>1</v>
      </c>
      <c r="V26" s="8" t="str">
        <f t="shared" si="8"/>
        <v>0</v>
      </c>
      <c r="Y26" s="8" t="s">
        <v>42</v>
      </c>
      <c r="Z26" s="1" t="s">
        <v>55</v>
      </c>
      <c r="AA26">
        <f>C6</f>
        <v>24567</v>
      </c>
      <c r="AC26" s="18"/>
      <c r="AD26" t="s">
        <v>70</v>
      </c>
    </row>
    <row r="27" spans="1:30" x14ac:dyDescent="0.35">
      <c r="A27" s="8" t="s">
        <v>42</v>
      </c>
      <c r="B27" s="1" t="s">
        <v>53</v>
      </c>
      <c r="D27" s="8" t="str">
        <f>G6</f>
        <v>0</v>
      </c>
      <c r="E27" s="8" t="str">
        <f t="shared" ref="E27:V27" si="9">H6</f>
        <v>1</v>
      </c>
      <c r="F27" s="8" t="str">
        <f t="shared" si="9"/>
        <v>0</v>
      </c>
      <c r="G27" s="8" t="str">
        <f t="shared" si="9"/>
        <v>1</v>
      </c>
      <c r="H27" s="8" t="str">
        <f t="shared" si="9"/>
        <v>.</v>
      </c>
      <c r="I27" s="8" t="str">
        <f t="shared" si="9"/>
        <v>1</v>
      </c>
      <c r="J27" s="8" t="str">
        <f t="shared" si="9"/>
        <v>1</v>
      </c>
      <c r="K27" s="8" t="str">
        <f t="shared" si="9"/>
        <v>1</v>
      </c>
      <c r="L27" s="8" t="str">
        <f t="shared" si="9"/>
        <v>1</v>
      </c>
      <c r="M27" s="8" t="str">
        <f t="shared" si="9"/>
        <v>.</v>
      </c>
      <c r="N27" s="8" t="str">
        <f t="shared" si="9"/>
        <v>1</v>
      </c>
      <c r="O27" s="8" t="str">
        <f t="shared" si="9"/>
        <v>1</v>
      </c>
      <c r="P27" s="8" t="str">
        <f t="shared" si="9"/>
        <v>1</v>
      </c>
      <c r="Q27" s="8" t="str">
        <f t="shared" si="9"/>
        <v>1</v>
      </c>
      <c r="R27" s="8" t="str">
        <f t="shared" si="9"/>
        <v>.</v>
      </c>
      <c r="S27" s="8" t="str">
        <f t="shared" si="9"/>
        <v>0</v>
      </c>
      <c r="T27" s="8" t="str">
        <f t="shared" si="9"/>
        <v>1</v>
      </c>
      <c r="U27" s="8" t="str">
        <f t="shared" si="9"/>
        <v>1</v>
      </c>
      <c r="V27" s="8" t="str">
        <f t="shared" si="9"/>
        <v>1</v>
      </c>
      <c r="Z27" s="15"/>
      <c r="AA27" s="15">
        <f>AA25+AA26</f>
        <v>41745</v>
      </c>
      <c r="AC27" s="18"/>
    </row>
    <row r="28" spans="1:30" x14ac:dyDescent="0.35">
      <c r="D28" s="16">
        <f>IF(D26&lt;&gt;".",MOD(E25+D26+D27,2),".")</f>
        <v>1</v>
      </c>
      <c r="E28" s="16">
        <f t="shared" ref="E28:V28" si="10">IF(E26&lt;&gt;".",MOD(F25+E26+E27,2),".")</f>
        <v>0</v>
      </c>
      <c r="F28" s="16">
        <f t="shared" si="10"/>
        <v>1</v>
      </c>
      <c r="G28" s="16">
        <f t="shared" si="10"/>
        <v>0</v>
      </c>
      <c r="H28" s="16" t="str">
        <f t="shared" si="10"/>
        <v>.</v>
      </c>
      <c r="I28" s="16">
        <f t="shared" si="10"/>
        <v>0</v>
      </c>
      <c r="J28" s="16">
        <f t="shared" si="10"/>
        <v>0</v>
      </c>
      <c r="K28" s="16">
        <f t="shared" si="10"/>
        <v>1</v>
      </c>
      <c r="L28" s="16">
        <f t="shared" si="10"/>
        <v>1</v>
      </c>
      <c r="M28" s="16" t="str">
        <f t="shared" si="10"/>
        <v>.</v>
      </c>
      <c r="N28" s="16">
        <f t="shared" si="10"/>
        <v>0</v>
      </c>
      <c r="O28" s="16">
        <f t="shared" si="10"/>
        <v>0</v>
      </c>
      <c r="P28" s="16">
        <f t="shared" si="10"/>
        <v>0</v>
      </c>
      <c r="Q28" s="16">
        <f t="shared" si="10"/>
        <v>1</v>
      </c>
      <c r="R28" s="16" t="str">
        <f t="shared" si="10"/>
        <v>.</v>
      </c>
      <c r="S28" s="16">
        <f t="shared" si="10"/>
        <v>0</v>
      </c>
      <c r="T28" s="16">
        <f t="shared" si="10"/>
        <v>0</v>
      </c>
      <c r="U28" s="16">
        <f t="shared" si="10"/>
        <v>0</v>
      </c>
      <c r="V28" s="16">
        <f t="shared" si="10"/>
        <v>1</v>
      </c>
      <c r="W28" s="17" t="s">
        <v>69</v>
      </c>
      <c r="X28">
        <v>-37445</v>
      </c>
      <c r="AC28" s="18"/>
    </row>
    <row r="29" spans="1:30" x14ac:dyDescent="0.35">
      <c r="B29" t="s">
        <v>57</v>
      </c>
      <c r="D29" s="8">
        <f>IF(D28=0,"",1)</f>
        <v>1</v>
      </c>
      <c r="E29" s="8" t="str">
        <f>IF(E28&lt;&gt;".",IF($D$29=1,MID(_xlfn.BASE(ABS(_xlfn.DECIMAL($E28&amp;$F28&amp;$G28&amp;$I28&amp;$J28&amp;$K28&amp;$L28&amp;$N28&amp;$O28&amp;$P28&amp;$Q28&amp;$S28&amp;$T28&amp;$U28&amp;$V28,2)-2^16),2,16),ABS(H$3-16),1),""),".")</f>
        <v>1</v>
      </c>
      <c r="F29" s="8" t="str">
        <f t="shared" ref="F29:V29" si="11">IF(F28&lt;&gt;".",IF($D$29=1,MID(_xlfn.BASE(ABS(_xlfn.DECIMAL($E28&amp;$F28&amp;$G28&amp;$I28&amp;$J28&amp;$K28&amp;$L28&amp;$N28&amp;$O28&amp;$P28&amp;$Q28&amp;$S28&amp;$T28&amp;$U28&amp;$V28,2)-2^16),2,16),ABS(I$3-16),1),""),".")</f>
        <v>0</v>
      </c>
      <c r="G29" s="8" t="str">
        <f t="shared" si="11"/>
        <v>1</v>
      </c>
      <c r="H29" s="8" t="str">
        <f t="shared" si="11"/>
        <v>.</v>
      </c>
      <c r="I29" s="8" t="str">
        <f t="shared" si="11"/>
        <v>1</v>
      </c>
      <c r="J29" s="8" t="str">
        <f t="shared" si="11"/>
        <v>1</v>
      </c>
      <c r="K29" s="8" t="str">
        <f t="shared" si="11"/>
        <v>0</v>
      </c>
      <c r="L29" s="8" t="str">
        <f t="shared" si="11"/>
        <v>0</v>
      </c>
      <c r="M29" s="8" t="str">
        <f t="shared" si="11"/>
        <v>.</v>
      </c>
      <c r="N29" s="8" t="str">
        <f t="shared" si="11"/>
        <v>1</v>
      </c>
      <c r="O29" s="8" t="str">
        <f t="shared" si="11"/>
        <v>1</v>
      </c>
      <c r="P29" s="8" t="str">
        <f t="shared" si="11"/>
        <v>1</v>
      </c>
      <c r="Q29" s="8" t="str">
        <f t="shared" si="11"/>
        <v>0</v>
      </c>
      <c r="R29" s="8" t="str">
        <f t="shared" si="11"/>
        <v>.</v>
      </c>
      <c r="S29" s="8" t="str">
        <f t="shared" si="11"/>
        <v>1</v>
      </c>
      <c r="T29" s="8" t="str">
        <f t="shared" si="11"/>
        <v>1</v>
      </c>
      <c r="U29" s="8" t="str">
        <f t="shared" si="11"/>
        <v>1</v>
      </c>
      <c r="V29" s="8" t="str">
        <f t="shared" si="11"/>
        <v>1</v>
      </c>
      <c r="AC29" s="18"/>
    </row>
    <row r="30" spans="1:30" x14ac:dyDescent="0.35">
      <c r="D30" t="s">
        <v>56</v>
      </c>
      <c r="E30">
        <f>D25</f>
        <v>0</v>
      </c>
      <c r="G30" t="s">
        <v>45</v>
      </c>
      <c r="H30">
        <f>MOD(SUM(S28:V28)+SUM(N28:Q28)+1,2)</f>
        <v>1</v>
      </c>
      <c r="J30" t="s">
        <v>46</v>
      </c>
      <c r="K30">
        <f>R25</f>
        <v>1</v>
      </c>
      <c r="M30" t="s">
        <v>47</v>
      </c>
      <c r="N30">
        <f>IF(X28=0,1,0)</f>
        <v>0</v>
      </c>
      <c r="P30" t="s">
        <v>48</v>
      </c>
      <c r="Q30">
        <f>D28</f>
        <v>1</v>
      </c>
      <c r="S30" t="s">
        <v>49</v>
      </c>
      <c r="T30">
        <f>MOD(E25+D25,2)</f>
        <v>1</v>
      </c>
      <c r="AC30" s="18"/>
    </row>
    <row r="31" spans="1:30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30" x14ac:dyDescent="0.35">
      <c r="AC32" s="18"/>
    </row>
    <row r="33" spans="1:30" x14ac:dyDescent="0.35">
      <c r="B33" t="s">
        <v>39</v>
      </c>
      <c r="D33">
        <f>IF(D34&lt;&gt;".",IF(D34+D35&lt;&gt;0,IF(D34+D35+E33=3,1,MOD(D34+D35+E33-1,2)),0),E33)</f>
        <v>1</v>
      </c>
      <c r="E33">
        <f t="shared" ref="E33:V33" si="12">IF(E34&lt;&gt;".",IF(E34+E35&lt;&gt;0,IF(E34+E35+F33=3,1,MOD(E34+E35+F33-1,2)),0),F33)</f>
        <v>1</v>
      </c>
      <c r="F33">
        <f t="shared" si="12"/>
        <v>0</v>
      </c>
      <c r="G33">
        <f t="shared" si="12"/>
        <v>0</v>
      </c>
      <c r="H33" s="23">
        <f t="shared" si="12"/>
        <v>0</v>
      </c>
      <c r="I33">
        <f t="shared" si="12"/>
        <v>0</v>
      </c>
      <c r="J33">
        <f t="shared" si="12"/>
        <v>0</v>
      </c>
      <c r="K33">
        <f t="shared" si="12"/>
        <v>1</v>
      </c>
      <c r="L33">
        <f t="shared" si="12"/>
        <v>1</v>
      </c>
      <c r="M33" s="23">
        <f t="shared" si="12"/>
        <v>0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 s="23">
        <f t="shared" si="12"/>
        <v>0</v>
      </c>
      <c r="S33">
        <f t="shared" si="12"/>
        <v>0</v>
      </c>
      <c r="T33">
        <f t="shared" si="12"/>
        <v>0</v>
      </c>
      <c r="U33">
        <f t="shared" si="12"/>
        <v>1</v>
      </c>
      <c r="V33">
        <f t="shared" si="12"/>
        <v>0</v>
      </c>
      <c r="Z33" t="s">
        <v>50</v>
      </c>
      <c r="AA33">
        <f>C5</f>
        <v>17178</v>
      </c>
      <c r="AC33" s="18"/>
    </row>
    <row r="34" spans="1:30" x14ac:dyDescent="0.35">
      <c r="B34" t="s">
        <v>41</v>
      </c>
      <c r="D34" s="8" t="str">
        <f>G5</f>
        <v>0</v>
      </c>
      <c r="E34" s="8" t="str">
        <f t="shared" ref="E34:V34" si="13">H5</f>
        <v>1</v>
      </c>
      <c r="F34" s="8" t="str">
        <f t="shared" si="13"/>
        <v>0</v>
      </c>
      <c r="G34" s="8" t="str">
        <f t="shared" si="13"/>
        <v>0</v>
      </c>
      <c r="H34" s="8" t="str">
        <f t="shared" si="13"/>
        <v>.</v>
      </c>
      <c r="I34" s="8" t="str">
        <f t="shared" si="13"/>
        <v>0</v>
      </c>
      <c r="J34" s="8" t="str">
        <f t="shared" si="13"/>
        <v>0</v>
      </c>
      <c r="K34" s="8" t="str">
        <f t="shared" si="13"/>
        <v>1</v>
      </c>
      <c r="L34" s="8" t="str">
        <f t="shared" si="13"/>
        <v>1</v>
      </c>
      <c r="M34" s="8" t="str">
        <f t="shared" si="13"/>
        <v>.</v>
      </c>
      <c r="N34" s="8" t="str">
        <f t="shared" si="13"/>
        <v>0</v>
      </c>
      <c r="O34" s="8" t="str">
        <f t="shared" si="13"/>
        <v>0</v>
      </c>
      <c r="P34" s="8" t="str">
        <f t="shared" si="13"/>
        <v>0</v>
      </c>
      <c r="Q34" s="8" t="str">
        <f t="shared" si="13"/>
        <v>1</v>
      </c>
      <c r="R34" s="8" t="str">
        <f t="shared" si="13"/>
        <v>.</v>
      </c>
      <c r="S34" s="8" t="str">
        <f t="shared" si="13"/>
        <v>1</v>
      </c>
      <c r="T34" s="8" t="str">
        <f t="shared" si="13"/>
        <v>0</v>
      </c>
      <c r="U34" s="8" t="str">
        <f t="shared" si="13"/>
        <v>1</v>
      </c>
      <c r="V34" s="8" t="str">
        <f t="shared" si="13"/>
        <v>0</v>
      </c>
      <c r="Y34" s="8" t="s">
        <v>42</v>
      </c>
      <c r="Z34" t="s">
        <v>60</v>
      </c>
      <c r="AA34">
        <f>C10</f>
        <v>-7389</v>
      </c>
      <c r="AC34" s="18"/>
    </row>
    <row r="35" spans="1:30" x14ac:dyDescent="0.35">
      <c r="A35" s="8" t="s">
        <v>42</v>
      </c>
      <c r="B35" t="s">
        <v>58</v>
      </c>
      <c r="D35" s="8" t="str">
        <f>G10</f>
        <v>1</v>
      </c>
      <c r="E35" s="8" t="str">
        <f t="shared" ref="E35:V35" si="14">H10</f>
        <v>1</v>
      </c>
      <c r="F35" s="8" t="str">
        <f t="shared" si="14"/>
        <v>1</v>
      </c>
      <c r="G35" s="8" t="str">
        <f t="shared" si="14"/>
        <v>0</v>
      </c>
      <c r="H35" s="8" t="str">
        <f t="shared" si="14"/>
        <v>.</v>
      </c>
      <c r="I35" s="8" t="str">
        <f t="shared" si="14"/>
        <v>0</v>
      </c>
      <c r="J35" s="8" t="str">
        <f t="shared" si="14"/>
        <v>0</v>
      </c>
      <c r="K35" s="8" t="str">
        <f t="shared" si="14"/>
        <v>1</v>
      </c>
      <c r="L35" s="8" t="str">
        <f t="shared" si="14"/>
        <v>1</v>
      </c>
      <c r="M35" s="8" t="str">
        <f t="shared" si="14"/>
        <v>.</v>
      </c>
      <c r="N35" s="8" t="str">
        <f t="shared" si="14"/>
        <v>0</v>
      </c>
      <c r="O35" s="8" t="str">
        <f t="shared" si="14"/>
        <v>0</v>
      </c>
      <c r="P35" s="8" t="str">
        <f t="shared" si="14"/>
        <v>1</v>
      </c>
      <c r="Q35" s="8" t="str">
        <f t="shared" si="14"/>
        <v>0</v>
      </c>
      <c r="R35" s="8" t="str">
        <f t="shared" si="14"/>
        <v>.</v>
      </c>
      <c r="S35" s="8" t="str">
        <f t="shared" si="14"/>
        <v>0</v>
      </c>
      <c r="T35" s="8" t="str">
        <f t="shared" si="14"/>
        <v>0</v>
      </c>
      <c r="U35" s="8" t="str">
        <f t="shared" si="14"/>
        <v>1</v>
      </c>
      <c r="V35" s="8" t="str">
        <f t="shared" si="14"/>
        <v>1</v>
      </c>
      <c r="Z35" s="15"/>
      <c r="AA35" s="15">
        <f>AA33+AA34</f>
        <v>9789</v>
      </c>
      <c r="AC35" s="18"/>
      <c r="AD35" t="s">
        <v>61</v>
      </c>
    </row>
    <row r="36" spans="1:30" x14ac:dyDescent="0.35">
      <c r="D36" s="16">
        <f>IF(D34&lt;&gt;".",MOD(E33+D34+D35,2),".")</f>
        <v>0</v>
      </c>
      <c r="E36" s="16">
        <f t="shared" ref="E36:V36" si="15">IF(E34&lt;&gt;".",MOD(F33+E34+E35,2),".")</f>
        <v>0</v>
      </c>
      <c r="F36" s="16">
        <f t="shared" si="15"/>
        <v>1</v>
      </c>
      <c r="G36" s="16">
        <f t="shared" si="15"/>
        <v>0</v>
      </c>
      <c r="H36" s="16" t="str">
        <f t="shared" si="15"/>
        <v>.</v>
      </c>
      <c r="I36" s="16">
        <f t="shared" si="15"/>
        <v>0</v>
      </c>
      <c r="J36" s="16">
        <f t="shared" si="15"/>
        <v>1</v>
      </c>
      <c r="K36" s="16">
        <f t="shared" si="15"/>
        <v>1</v>
      </c>
      <c r="L36" s="16">
        <f t="shared" si="15"/>
        <v>0</v>
      </c>
      <c r="M36" s="16" t="str">
        <f t="shared" si="15"/>
        <v>.</v>
      </c>
      <c r="N36" s="16">
        <f t="shared" si="15"/>
        <v>0</v>
      </c>
      <c r="O36" s="16">
        <f t="shared" si="15"/>
        <v>0</v>
      </c>
      <c r="P36" s="16">
        <f t="shared" si="15"/>
        <v>1</v>
      </c>
      <c r="Q36" s="16">
        <f t="shared" si="15"/>
        <v>1</v>
      </c>
      <c r="R36" s="16" t="str">
        <f t="shared" si="15"/>
        <v>.</v>
      </c>
      <c r="S36" s="16">
        <f t="shared" si="15"/>
        <v>1</v>
      </c>
      <c r="T36" s="16">
        <f t="shared" si="15"/>
        <v>1</v>
      </c>
      <c r="U36" s="16">
        <f t="shared" si="15"/>
        <v>0</v>
      </c>
      <c r="V36" s="16">
        <f t="shared" si="15"/>
        <v>1</v>
      </c>
      <c r="W36" s="17" t="s">
        <v>69</v>
      </c>
      <c r="X36" s="25">
        <f>AA35</f>
        <v>9789</v>
      </c>
      <c r="AC36" s="18"/>
    </row>
    <row r="37" spans="1:30" x14ac:dyDescent="0.35">
      <c r="B37" t="s">
        <v>59</v>
      </c>
      <c r="AC37" s="18"/>
    </row>
    <row r="38" spans="1:30" x14ac:dyDescent="0.35">
      <c r="D38" t="s">
        <v>56</v>
      </c>
      <c r="E38">
        <f>D33</f>
        <v>1</v>
      </c>
      <c r="G38" t="s">
        <v>45</v>
      </c>
      <c r="H38">
        <f>MOD(SUM(S36:V36)+SUM(N36:Q36)+1,2)</f>
        <v>0</v>
      </c>
      <c r="J38" t="s">
        <v>46</v>
      </c>
      <c r="K38">
        <f>R33</f>
        <v>0</v>
      </c>
      <c r="M38" t="s">
        <v>47</v>
      </c>
      <c r="N38">
        <f>IF(X36=0,1,0)</f>
        <v>0</v>
      </c>
      <c r="P38" t="s">
        <v>48</v>
      </c>
      <c r="Q38">
        <f>D36</f>
        <v>0</v>
      </c>
      <c r="S38" t="s">
        <v>49</v>
      </c>
      <c r="T38">
        <f>MOD(E33+D33,2)</f>
        <v>0</v>
      </c>
      <c r="AC38" s="18"/>
    </row>
    <row r="39" spans="1:30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30" x14ac:dyDescent="0.35">
      <c r="AC40" s="18"/>
    </row>
    <row r="41" spans="1:30" x14ac:dyDescent="0.35">
      <c r="B41" t="s">
        <v>39</v>
      </c>
      <c r="D41">
        <f>IF(D42&lt;&gt;".",IF(D42+D43&lt;&gt;0,IF(D42+D43+E41=3,1,MOD(D42+D43+E41-1,2)),0),E41)</f>
        <v>1</v>
      </c>
      <c r="E41">
        <f t="shared" ref="E41:V41" si="16">IF(E42&lt;&gt;".",IF(E42+E43&lt;&gt;0,IF(E42+E43+F41=3,1,MOD(E42+E43+F41-1,2)),0),F41)</f>
        <v>1</v>
      </c>
      <c r="F41">
        <f t="shared" si="16"/>
        <v>1</v>
      </c>
      <c r="G41">
        <f t="shared" si="16"/>
        <v>1</v>
      </c>
      <c r="H41" s="23">
        <f t="shared" si="16"/>
        <v>1</v>
      </c>
      <c r="I41">
        <f t="shared" si="16"/>
        <v>1</v>
      </c>
      <c r="J41">
        <f t="shared" si="16"/>
        <v>1</v>
      </c>
      <c r="K41">
        <f t="shared" si="16"/>
        <v>1</v>
      </c>
      <c r="L41">
        <f t="shared" si="16"/>
        <v>1</v>
      </c>
      <c r="M41" s="23">
        <f t="shared" si="16"/>
        <v>1</v>
      </c>
      <c r="N41">
        <f t="shared" si="16"/>
        <v>1</v>
      </c>
      <c r="O41">
        <f t="shared" si="16"/>
        <v>1</v>
      </c>
      <c r="P41">
        <f t="shared" si="16"/>
        <v>1</v>
      </c>
      <c r="Q41">
        <f t="shared" si="16"/>
        <v>0</v>
      </c>
      <c r="R41" s="23">
        <f t="shared" si="16"/>
        <v>0</v>
      </c>
      <c r="S41">
        <f t="shared" si="16"/>
        <v>0</v>
      </c>
      <c r="T41">
        <f t="shared" si="16"/>
        <v>1</v>
      </c>
      <c r="U41">
        <f t="shared" si="16"/>
        <v>1</v>
      </c>
      <c r="V41">
        <f t="shared" si="16"/>
        <v>0</v>
      </c>
      <c r="Z41" t="s">
        <v>60</v>
      </c>
      <c r="AA41">
        <f>C10</f>
        <v>-7389</v>
      </c>
      <c r="AC41" s="18"/>
    </row>
    <row r="42" spans="1:30" x14ac:dyDescent="0.35">
      <c r="B42" t="s">
        <v>58</v>
      </c>
      <c r="D42" s="8" t="str">
        <f>G10</f>
        <v>1</v>
      </c>
      <c r="E42" s="8" t="str">
        <f t="shared" ref="E42:V42" si="17">H10</f>
        <v>1</v>
      </c>
      <c r="F42" s="8" t="str">
        <f t="shared" si="17"/>
        <v>1</v>
      </c>
      <c r="G42" s="8" t="str">
        <f t="shared" si="17"/>
        <v>0</v>
      </c>
      <c r="H42" s="8" t="str">
        <f t="shared" si="17"/>
        <v>.</v>
      </c>
      <c r="I42" s="8" t="str">
        <f t="shared" si="17"/>
        <v>0</v>
      </c>
      <c r="J42" s="8" t="str">
        <f t="shared" si="17"/>
        <v>0</v>
      </c>
      <c r="K42" s="8" t="str">
        <f t="shared" si="17"/>
        <v>1</v>
      </c>
      <c r="L42" s="8" t="str">
        <f t="shared" si="17"/>
        <v>1</v>
      </c>
      <c r="M42" s="8" t="str">
        <f t="shared" si="17"/>
        <v>.</v>
      </c>
      <c r="N42" s="8" t="str">
        <f t="shared" si="17"/>
        <v>0</v>
      </c>
      <c r="O42" s="8" t="str">
        <f t="shared" si="17"/>
        <v>0</v>
      </c>
      <c r="P42" s="8" t="str">
        <f t="shared" si="17"/>
        <v>1</v>
      </c>
      <c r="Q42" s="8" t="str">
        <f t="shared" si="17"/>
        <v>0</v>
      </c>
      <c r="R42" s="8" t="str">
        <f t="shared" si="17"/>
        <v>.</v>
      </c>
      <c r="S42" s="8" t="str">
        <f t="shared" si="17"/>
        <v>0</v>
      </c>
      <c r="T42" s="8" t="str">
        <f t="shared" si="17"/>
        <v>0</v>
      </c>
      <c r="U42" s="8" t="str">
        <f t="shared" si="17"/>
        <v>1</v>
      </c>
      <c r="V42" s="8" t="str">
        <f t="shared" si="17"/>
        <v>1</v>
      </c>
      <c r="W42" s="8"/>
      <c r="Y42" s="8" t="s">
        <v>42</v>
      </c>
      <c r="Z42" s="20" t="s">
        <v>63</v>
      </c>
      <c r="AA42" s="20">
        <f>C11</f>
        <v>-17178</v>
      </c>
      <c r="AC42" s="18"/>
    </row>
    <row r="43" spans="1:30" x14ac:dyDescent="0.35">
      <c r="A43" s="8" t="s">
        <v>42</v>
      </c>
      <c r="B43" t="s">
        <v>62</v>
      </c>
      <c r="D43" s="22" t="str">
        <f>G11</f>
        <v>1</v>
      </c>
      <c r="E43" s="22" t="str">
        <f t="shared" ref="E43:V43" si="18">H11</f>
        <v>0</v>
      </c>
      <c r="F43" s="22" t="str">
        <f t="shared" si="18"/>
        <v>1</v>
      </c>
      <c r="G43" s="22" t="str">
        <f t="shared" si="18"/>
        <v>1</v>
      </c>
      <c r="H43" s="22" t="str">
        <f t="shared" si="18"/>
        <v>.</v>
      </c>
      <c r="I43" s="22" t="str">
        <f t="shared" si="18"/>
        <v>1</v>
      </c>
      <c r="J43" s="22" t="str">
        <f t="shared" si="18"/>
        <v>1</v>
      </c>
      <c r="K43" s="22" t="str">
        <f t="shared" si="18"/>
        <v>0</v>
      </c>
      <c r="L43" s="22" t="str">
        <f t="shared" si="18"/>
        <v>0</v>
      </c>
      <c r="M43" s="22" t="str">
        <f t="shared" si="18"/>
        <v>.</v>
      </c>
      <c r="N43" s="22" t="str">
        <f t="shared" si="18"/>
        <v>1</v>
      </c>
      <c r="O43" s="22" t="str">
        <f t="shared" si="18"/>
        <v>1</v>
      </c>
      <c r="P43" s="22" t="str">
        <f t="shared" si="18"/>
        <v>1</v>
      </c>
      <c r="Q43" s="22" t="str">
        <f t="shared" si="18"/>
        <v>0</v>
      </c>
      <c r="R43" s="22" t="str">
        <f t="shared" si="18"/>
        <v>.</v>
      </c>
      <c r="S43" s="22" t="str">
        <f t="shared" si="18"/>
        <v>0</v>
      </c>
      <c r="T43" s="22" t="str">
        <f t="shared" si="18"/>
        <v>1</v>
      </c>
      <c r="U43" s="22" t="str">
        <f t="shared" si="18"/>
        <v>1</v>
      </c>
      <c r="V43" s="22" t="str">
        <f t="shared" si="18"/>
        <v>0</v>
      </c>
      <c r="AA43">
        <f>AA41+AA42</f>
        <v>-24567</v>
      </c>
      <c r="AC43" s="18"/>
      <c r="AD43" t="s">
        <v>54</v>
      </c>
    </row>
    <row r="44" spans="1:30" x14ac:dyDescent="0.35">
      <c r="D44" s="21">
        <f>IF(D42&lt;&gt;".",MOD(E41+D42+D43,2),".")</f>
        <v>1</v>
      </c>
      <c r="E44" s="21">
        <f t="shared" ref="E44:V44" si="19">IF(E42&lt;&gt;".",MOD(F41+E42+E43,2),".")</f>
        <v>0</v>
      </c>
      <c r="F44" s="21">
        <f t="shared" si="19"/>
        <v>1</v>
      </c>
      <c r="G44" s="21">
        <f t="shared" si="19"/>
        <v>0</v>
      </c>
      <c r="H44" s="21" t="str">
        <f t="shared" si="19"/>
        <v>.</v>
      </c>
      <c r="I44" s="21">
        <f t="shared" si="19"/>
        <v>0</v>
      </c>
      <c r="J44" s="21">
        <f t="shared" si="19"/>
        <v>0</v>
      </c>
      <c r="K44" s="21">
        <f t="shared" si="19"/>
        <v>0</v>
      </c>
      <c r="L44" s="21">
        <f t="shared" si="19"/>
        <v>0</v>
      </c>
      <c r="M44" s="21" t="str">
        <f t="shared" si="19"/>
        <v>.</v>
      </c>
      <c r="N44" s="21">
        <f t="shared" si="19"/>
        <v>0</v>
      </c>
      <c r="O44" s="21">
        <f t="shared" si="19"/>
        <v>0</v>
      </c>
      <c r="P44" s="21">
        <f t="shared" si="19"/>
        <v>0</v>
      </c>
      <c r="Q44" s="21">
        <f t="shared" si="19"/>
        <v>0</v>
      </c>
      <c r="R44" s="21" t="str">
        <f t="shared" si="19"/>
        <v>.</v>
      </c>
      <c r="S44" s="21">
        <f t="shared" si="19"/>
        <v>1</v>
      </c>
      <c r="T44" s="21">
        <f t="shared" si="19"/>
        <v>0</v>
      </c>
      <c r="U44" s="21">
        <f t="shared" si="19"/>
        <v>0</v>
      </c>
      <c r="V44" s="21">
        <f t="shared" si="19"/>
        <v>1</v>
      </c>
      <c r="W44" s="17" t="s">
        <v>69</v>
      </c>
      <c r="X44" s="25">
        <f>AA43</f>
        <v>-24567</v>
      </c>
      <c r="AC44" s="18"/>
    </row>
    <row r="45" spans="1:30" x14ac:dyDescent="0.35">
      <c r="B45" t="s">
        <v>57</v>
      </c>
      <c r="D45" s="21">
        <f>IF(D44=0,"",1)</f>
        <v>1</v>
      </c>
      <c r="E45" s="21" t="str">
        <f>IF(E44&lt;&gt;".",IF($D$44=1,MID(_xlfn.BASE(ABS(_xlfn.DECIMAL($E44&amp;$F44&amp;$G44&amp;$I44&amp;$J44&amp;$K44&amp;$L44&amp;$N44&amp;$O44&amp;$P44&amp;$Q44&amp;$S44&amp;$T44&amp;$U44&amp;$V44,2)-2^16),2,16),ABS(H$3-16),1),""),".")</f>
        <v>1</v>
      </c>
      <c r="F45" s="21" t="str">
        <f t="shared" ref="F45:V45" si="20">IF(F44&lt;&gt;".",IF($D$44=1,MID(_xlfn.BASE(ABS(_xlfn.DECIMAL($E44&amp;$F44&amp;$G44&amp;$I44&amp;$J44&amp;$K44&amp;$L44&amp;$N44&amp;$O44&amp;$P44&amp;$Q44&amp;$S44&amp;$T44&amp;$U44&amp;$V44,2)-2^16),2,16),ABS(I$3-16),1),""),".")</f>
        <v>0</v>
      </c>
      <c r="G45" s="21" t="str">
        <f t="shared" si="20"/>
        <v>1</v>
      </c>
      <c r="H45" s="21" t="str">
        <f t="shared" si="20"/>
        <v>.</v>
      </c>
      <c r="I45" s="21" t="str">
        <f t="shared" si="20"/>
        <v>1</v>
      </c>
      <c r="J45" s="21" t="str">
        <f t="shared" si="20"/>
        <v>1</v>
      </c>
      <c r="K45" s="21" t="str">
        <f t="shared" si="20"/>
        <v>1</v>
      </c>
      <c r="L45" s="21" t="str">
        <f t="shared" si="20"/>
        <v>1</v>
      </c>
      <c r="M45" s="21" t="str">
        <f t="shared" si="20"/>
        <v>.</v>
      </c>
      <c r="N45" s="21" t="str">
        <f t="shared" si="20"/>
        <v>1</v>
      </c>
      <c r="O45" s="21" t="str">
        <f t="shared" si="20"/>
        <v>1</v>
      </c>
      <c r="P45" s="21" t="str">
        <f t="shared" si="20"/>
        <v>1</v>
      </c>
      <c r="Q45" s="21" t="str">
        <f t="shared" si="20"/>
        <v>1</v>
      </c>
      <c r="R45" s="21" t="str">
        <f t="shared" si="20"/>
        <v>.</v>
      </c>
      <c r="S45" s="21" t="str">
        <f t="shared" si="20"/>
        <v>0</v>
      </c>
      <c r="T45" s="21" t="str">
        <f t="shared" si="20"/>
        <v>1</v>
      </c>
      <c r="U45" s="21" t="str">
        <f t="shared" si="20"/>
        <v>1</v>
      </c>
      <c r="V45" s="21" t="str">
        <f t="shared" si="20"/>
        <v>1</v>
      </c>
      <c r="AC45" s="18"/>
    </row>
    <row r="46" spans="1:30" x14ac:dyDescent="0.35">
      <c r="D46" t="s">
        <v>56</v>
      </c>
      <c r="E46">
        <f>D41</f>
        <v>1</v>
      </c>
      <c r="G46" t="s">
        <v>45</v>
      </c>
      <c r="H46">
        <f>MOD(SUM(S44:V44)+SUM(N44:Q44)+1,2)</f>
        <v>1</v>
      </c>
      <c r="J46" t="s">
        <v>46</v>
      </c>
      <c r="K46">
        <f>R41</f>
        <v>0</v>
      </c>
      <c r="M46" t="s">
        <v>47</v>
      </c>
      <c r="N46">
        <f>IF(X44=0,1,0)</f>
        <v>0</v>
      </c>
      <c r="P46" t="s">
        <v>48</v>
      </c>
      <c r="Q46">
        <f>D44</f>
        <v>1</v>
      </c>
      <c r="S46" t="s">
        <v>49</v>
      </c>
      <c r="T46">
        <f>MOD(E41+D41,2)</f>
        <v>0</v>
      </c>
      <c r="AC46" s="18"/>
    </row>
    <row r="47" spans="1:30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30" x14ac:dyDescent="0.35">
      <c r="AC48" s="18"/>
    </row>
    <row r="49" spans="1:30" x14ac:dyDescent="0.35">
      <c r="B49" t="s">
        <v>39</v>
      </c>
      <c r="D49">
        <f>IF(D50&lt;&gt;".",IF(D50+D51&lt;&gt;0,IF(D50+D51+E49=3,1,MOD(D50+D51+E49-1,2)),0),E49)</f>
        <v>1</v>
      </c>
      <c r="E49">
        <f t="shared" ref="E49:V49" si="21">IF(E50&lt;&gt;".",IF(E50+E51&lt;&gt;0,IF(E50+E51+F49=3,1,MOD(E50+E51+F49-1,2)),0),F49)</f>
        <v>0</v>
      </c>
      <c r="F49">
        <f t="shared" si="21"/>
        <v>1</v>
      </c>
      <c r="G49">
        <f t="shared" si="21"/>
        <v>0</v>
      </c>
      <c r="H49" s="23">
        <f t="shared" si="21"/>
        <v>0</v>
      </c>
      <c r="I49">
        <f t="shared" si="21"/>
        <v>0</v>
      </c>
      <c r="J49">
        <f t="shared" si="21"/>
        <v>0</v>
      </c>
      <c r="K49">
        <f t="shared" si="21"/>
        <v>0</v>
      </c>
      <c r="L49">
        <f t="shared" si="21"/>
        <v>0</v>
      </c>
      <c r="M49" s="23">
        <f t="shared" si="21"/>
        <v>0</v>
      </c>
      <c r="N49">
        <f t="shared" si="21"/>
        <v>0</v>
      </c>
      <c r="O49">
        <f t="shared" si="21"/>
        <v>0</v>
      </c>
      <c r="P49">
        <f t="shared" si="21"/>
        <v>0</v>
      </c>
      <c r="Q49">
        <f t="shared" si="21"/>
        <v>0</v>
      </c>
      <c r="R49" s="23">
        <f t="shared" si="21"/>
        <v>0</v>
      </c>
      <c r="S49">
        <f t="shared" si="21"/>
        <v>0</v>
      </c>
      <c r="T49">
        <f t="shared" si="21"/>
        <v>0</v>
      </c>
      <c r="U49">
        <f t="shared" si="21"/>
        <v>0</v>
      </c>
      <c r="V49">
        <f t="shared" si="21"/>
        <v>0</v>
      </c>
      <c r="Z49" t="s">
        <v>63</v>
      </c>
      <c r="AA49">
        <f>C11</f>
        <v>-17178</v>
      </c>
      <c r="AC49" s="18"/>
    </row>
    <row r="50" spans="1:30" x14ac:dyDescent="0.35">
      <c r="B50" t="s">
        <v>62</v>
      </c>
      <c r="D50" s="8" t="str">
        <f>G11</f>
        <v>1</v>
      </c>
      <c r="E50" s="8" t="str">
        <f t="shared" ref="E50:V50" si="22">H11</f>
        <v>0</v>
      </c>
      <c r="F50" s="8" t="str">
        <f t="shared" si="22"/>
        <v>1</v>
      </c>
      <c r="G50" s="8" t="str">
        <f t="shared" si="22"/>
        <v>1</v>
      </c>
      <c r="H50" s="8" t="str">
        <f t="shared" si="22"/>
        <v>.</v>
      </c>
      <c r="I50" s="8" t="str">
        <f t="shared" si="22"/>
        <v>1</v>
      </c>
      <c r="J50" s="8" t="str">
        <f t="shared" si="22"/>
        <v>1</v>
      </c>
      <c r="K50" s="8" t="str">
        <f t="shared" si="22"/>
        <v>0</v>
      </c>
      <c r="L50" s="8" t="str">
        <f t="shared" si="22"/>
        <v>0</v>
      </c>
      <c r="M50" s="8" t="str">
        <f t="shared" si="22"/>
        <v>.</v>
      </c>
      <c r="N50" s="8" t="str">
        <f t="shared" si="22"/>
        <v>1</v>
      </c>
      <c r="O50" s="8" t="str">
        <f t="shared" si="22"/>
        <v>1</v>
      </c>
      <c r="P50" s="8" t="str">
        <f t="shared" si="22"/>
        <v>1</v>
      </c>
      <c r="Q50" s="8" t="str">
        <f t="shared" si="22"/>
        <v>0</v>
      </c>
      <c r="R50" s="8" t="str">
        <f t="shared" si="22"/>
        <v>.</v>
      </c>
      <c r="S50" s="8" t="str">
        <f t="shared" si="22"/>
        <v>0</v>
      </c>
      <c r="T50" s="8" t="str">
        <f t="shared" si="22"/>
        <v>1</v>
      </c>
      <c r="U50" s="8" t="str">
        <f t="shared" si="22"/>
        <v>1</v>
      </c>
      <c r="V50" s="8" t="str">
        <f t="shared" si="22"/>
        <v>0</v>
      </c>
      <c r="Y50" s="8" t="s">
        <v>42</v>
      </c>
      <c r="Z50" t="s">
        <v>65</v>
      </c>
      <c r="AA50">
        <f>C12</f>
        <v>-24567</v>
      </c>
      <c r="AC50" s="18"/>
    </row>
    <row r="51" spans="1:30" x14ac:dyDescent="0.35">
      <c r="A51" s="8" t="s">
        <v>42</v>
      </c>
      <c r="B51" t="s">
        <v>64</v>
      </c>
      <c r="D51" s="22" t="str">
        <f>G12</f>
        <v>1</v>
      </c>
      <c r="E51" s="22" t="str">
        <f t="shared" ref="E51:V51" si="23">H12</f>
        <v>0</v>
      </c>
      <c r="F51" s="22" t="str">
        <f t="shared" si="23"/>
        <v>1</v>
      </c>
      <c r="G51" s="22" t="str">
        <f t="shared" si="23"/>
        <v>0</v>
      </c>
      <c r="H51" s="22" t="str">
        <f t="shared" si="23"/>
        <v>.</v>
      </c>
      <c r="I51" s="22" t="str">
        <f t="shared" si="23"/>
        <v>0</v>
      </c>
      <c r="J51" s="22" t="str">
        <f t="shared" si="23"/>
        <v>0</v>
      </c>
      <c r="K51" s="22" t="str">
        <f t="shared" si="23"/>
        <v>0</v>
      </c>
      <c r="L51" s="22" t="str">
        <f t="shared" si="23"/>
        <v>0</v>
      </c>
      <c r="M51" s="22" t="str">
        <f t="shared" si="23"/>
        <v>.</v>
      </c>
      <c r="N51" s="22" t="str">
        <f t="shared" si="23"/>
        <v>0</v>
      </c>
      <c r="O51" s="22" t="str">
        <f t="shared" si="23"/>
        <v>0</v>
      </c>
      <c r="P51" s="22" t="str">
        <f t="shared" si="23"/>
        <v>0</v>
      </c>
      <c r="Q51" s="22" t="str">
        <f t="shared" si="23"/>
        <v>0</v>
      </c>
      <c r="R51" s="22" t="str">
        <f t="shared" si="23"/>
        <v>.</v>
      </c>
      <c r="S51" s="22" t="str">
        <f t="shared" si="23"/>
        <v>1</v>
      </c>
      <c r="T51" s="22" t="str">
        <f t="shared" si="23"/>
        <v>0</v>
      </c>
      <c r="U51" s="22" t="str">
        <f t="shared" si="23"/>
        <v>0</v>
      </c>
      <c r="V51" s="22" t="str">
        <f t="shared" si="23"/>
        <v>1</v>
      </c>
      <c r="Z51" s="15"/>
      <c r="AA51" s="15">
        <f>AA49+AA50</f>
        <v>-41745</v>
      </c>
      <c r="AC51" s="18"/>
    </row>
    <row r="52" spans="1:30" x14ac:dyDescent="0.35">
      <c r="D52" s="8">
        <f>IF(D50&lt;&gt;".",MOD(E49+D50+D51,2),".")</f>
        <v>0</v>
      </c>
      <c r="E52" s="8">
        <f t="shared" ref="E52:V52" si="24">IF(E50&lt;&gt;".",MOD(F49+E50+E51,2),".")</f>
        <v>1</v>
      </c>
      <c r="F52" s="8">
        <f t="shared" si="24"/>
        <v>0</v>
      </c>
      <c r="G52" s="8">
        <f t="shared" si="24"/>
        <v>1</v>
      </c>
      <c r="H52" s="8" t="str">
        <f t="shared" si="24"/>
        <v>.</v>
      </c>
      <c r="I52" s="8">
        <f t="shared" si="24"/>
        <v>1</v>
      </c>
      <c r="J52" s="8">
        <f t="shared" si="24"/>
        <v>1</v>
      </c>
      <c r="K52" s="8">
        <f t="shared" si="24"/>
        <v>0</v>
      </c>
      <c r="L52" s="8">
        <f t="shared" si="24"/>
        <v>0</v>
      </c>
      <c r="M52" s="8" t="str">
        <f t="shared" si="24"/>
        <v>.</v>
      </c>
      <c r="N52" s="8">
        <f t="shared" si="24"/>
        <v>1</v>
      </c>
      <c r="O52" s="8">
        <f t="shared" si="24"/>
        <v>1</v>
      </c>
      <c r="P52" s="8">
        <f t="shared" si="24"/>
        <v>1</v>
      </c>
      <c r="Q52" s="8">
        <f t="shared" si="24"/>
        <v>0</v>
      </c>
      <c r="R52" s="8" t="str">
        <f t="shared" si="24"/>
        <v>.</v>
      </c>
      <c r="S52" s="8">
        <f t="shared" si="24"/>
        <v>1</v>
      </c>
      <c r="T52" s="8">
        <f t="shared" si="24"/>
        <v>1</v>
      </c>
      <c r="U52" s="8">
        <f t="shared" si="24"/>
        <v>1</v>
      </c>
      <c r="V52" s="8">
        <f t="shared" si="24"/>
        <v>1</v>
      </c>
      <c r="W52" s="17" t="s">
        <v>69</v>
      </c>
      <c r="X52">
        <v>37745</v>
      </c>
      <c r="AC52" s="18"/>
      <c r="AD52" t="s">
        <v>71</v>
      </c>
    </row>
    <row r="53" spans="1:30" x14ac:dyDescent="0.35">
      <c r="B53" t="s">
        <v>59</v>
      </c>
      <c r="AC53" s="18"/>
    </row>
    <row r="54" spans="1:30" x14ac:dyDescent="0.35">
      <c r="D54" t="s">
        <v>56</v>
      </c>
      <c r="E54">
        <f>D49</f>
        <v>1</v>
      </c>
      <c r="G54" t="s">
        <v>45</v>
      </c>
      <c r="H54">
        <f>MOD(SUM(S52:V52)+SUM(N52:Q52)+1,2)</f>
        <v>0</v>
      </c>
      <c r="J54" t="s">
        <v>46</v>
      </c>
      <c r="K54">
        <f>R49</f>
        <v>0</v>
      </c>
      <c r="M54" t="s">
        <v>47</v>
      </c>
      <c r="N54">
        <f>IF(X52=0,1,0)</f>
        <v>0</v>
      </c>
      <c r="P54" t="s">
        <v>48</v>
      </c>
      <c r="Q54">
        <f>D52</f>
        <v>0</v>
      </c>
      <c r="S54" t="s">
        <v>49</v>
      </c>
      <c r="T54">
        <f>MOD(E49+D49,2)</f>
        <v>1</v>
      </c>
      <c r="AC54" s="18"/>
    </row>
    <row r="55" spans="1:30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30" x14ac:dyDescent="0.35">
      <c r="AC56" s="18"/>
    </row>
    <row r="57" spans="1:30" x14ac:dyDescent="0.35">
      <c r="B57" t="s">
        <v>39</v>
      </c>
      <c r="D57">
        <f>IF(D58&lt;&gt;".",IF(D58+D59&lt;&gt;0,IF(D58+D59+E57=3,1,MOD(D58+D59+E57-1,2)),0),E57)</f>
        <v>0</v>
      </c>
      <c r="E57">
        <f t="shared" ref="E57:V57" si="25">IF(E58&lt;&gt;".",IF(E58+E59&lt;&gt;0,IF(E58+E59+F57=3,1,MOD(E58+E59+F57-1,2)),0),F57)</f>
        <v>0</v>
      </c>
      <c r="F57">
        <f t="shared" si="25"/>
        <v>1</v>
      </c>
      <c r="G57">
        <f t="shared" si="25"/>
        <v>1</v>
      </c>
      <c r="H57" s="23">
        <f t="shared" si="25"/>
        <v>1</v>
      </c>
      <c r="I57">
        <f t="shared" si="25"/>
        <v>1</v>
      </c>
      <c r="J57">
        <f t="shared" si="25"/>
        <v>1</v>
      </c>
      <c r="K57">
        <f t="shared" si="25"/>
        <v>0</v>
      </c>
      <c r="L57">
        <f t="shared" si="25"/>
        <v>0</v>
      </c>
      <c r="M57" s="23">
        <f t="shared" si="25"/>
        <v>1</v>
      </c>
      <c r="N57">
        <f t="shared" si="25"/>
        <v>1</v>
      </c>
      <c r="O57">
        <f t="shared" si="25"/>
        <v>1</v>
      </c>
      <c r="P57">
        <f t="shared" si="25"/>
        <v>1</v>
      </c>
      <c r="Q57">
        <f t="shared" si="25"/>
        <v>1</v>
      </c>
      <c r="R57" s="23">
        <f t="shared" si="25"/>
        <v>1</v>
      </c>
      <c r="S57">
        <f t="shared" si="25"/>
        <v>1</v>
      </c>
      <c r="T57">
        <f t="shared" si="25"/>
        <v>1</v>
      </c>
      <c r="U57">
        <f t="shared" si="25"/>
        <v>0</v>
      </c>
      <c r="V57">
        <f t="shared" si="25"/>
        <v>0</v>
      </c>
      <c r="AC57" s="18"/>
    </row>
    <row r="58" spans="1:30" x14ac:dyDescent="0.35">
      <c r="B58" t="s">
        <v>40</v>
      </c>
      <c r="D58" s="8" t="str">
        <f>G4</f>
        <v>0</v>
      </c>
      <c r="E58" s="8" t="str">
        <f t="shared" ref="E58:V58" si="26">H4</f>
        <v>0</v>
      </c>
      <c r="F58" s="8" t="str">
        <f t="shared" si="26"/>
        <v>0</v>
      </c>
      <c r="G58" s="8" t="str">
        <f t="shared" si="26"/>
        <v>1</v>
      </c>
      <c r="H58" s="8" t="str">
        <f t="shared" si="26"/>
        <v>.</v>
      </c>
      <c r="I58" s="8" t="str">
        <f t="shared" si="26"/>
        <v>1</v>
      </c>
      <c r="J58" s="8" t="str">
        <f t="shared" si="26"/>
        <v>1</v>
      </c>
      <c r="K58" s="8" t="str">
        <f t="shared" si="26"/>
        <v>0</v>
      </c>
      <c r="L58" s="8" t="str">
        <f t="shared" si="26"/>
        <v>0</v>
      </c>
      <c r="M58" s="8" t="str">
        <f t="shared" si="26"/>
        <v>.</v>
      </c>
      <c r="N58" s="8" t="str">
        <f t="shared" si="26"/>
        <v>1</v>
      </c>
      <c r="O58" s="8" t="str">
        <f t="shared" si="26"/>
        <v>1</v>
      </c>
      <c r="P58" s="8" t="str">
        <f t="shared" si="26"/>
        <v>0</v>
      </c>
      <c r="Q58" s="8" t="str">
        <f t="shared" si="26"/>
        <v>1</v>
      </c>
      <c r="R58" s="8" t="str">
        <f t="shared" si="26"/>
        <v>.</v>
      </c>
      <c r="S58" s="8" t="str">
        <f t="shared" si="26"/>
        <v>1</v>
      </c>
      <c r="T58" s="8" t="str">
        <f t="shared" si="26"/>
        <v>1</v>
      </c>
      <c r="U58" s="8" t="str">
        <f t="shared" si="26"/>
        <v>0</v>
      </c>
      <c r="V58" s="8" t="str">
        <f t="shared" si="26"/>
        <v>1</v>
      </c>
      <c r="Z58" t="s">
        <v>2</v>
      </c>
      <c r="AA58">
        <f>C4</f>
        <v>7389</v>
      </c>
      <c r="AC58" s="18"/>
    </row>
    <row r="59" spans="1:30" x14ac:dyDescent="0.35">
      <c r="A59" s="8" t="s">
        <v>42</v>
      </c>
      <c r="B59" t="s">
        <v>62</v>
      </c>
      <c r="D59" s="22" t="str">
        <f>G11</f>
        <v>1</v>
      </c>
      <c r="E59" s="22" t="str">
        <f t="shared" ref="E59:V59" si="27">H11</f>
        <v>0</v>
      </c>
      <c r="F59" s="22" t="str">
        <f t="shared" si="27"/>
        <v>1</v>
      </c>
      <c r="G59" s="22" t="str">
        <f t="shared" si="27"/>
        <v>1</v>
      </c>
      <c r="H59" s="22" t="str">
        <f t="shared" si="27"/>
        <v>.</v>
      </c>
      <c r="I59" s="22" t="str">
        <f t="shared" si="27"/>
        <v>1</v>
      </c>
      <c r="J59" s="22" t="str">
        <f t="shared" si="27"/>
        <v>1</v>
      </c>
      <c r="K59" s="22" t="str">
        <f t="shared" si="27"/>
        <v>0</v>
      </c>
      <c r="L59" s="22" t="str">
        <f t="shared" si="27"/>
        <v>0</v>
      </c>
      <c r="M59" s="22" t="str">
        <f t="shared" si="27"/>
        <v>.</v>
      </c>
      <c r="N59" s="22" t="str">
        <f t="shared" si="27"/>
        <v>1</v>
      </c>
      <c r="O59" s="22" t="str">
        <f t="shared" si="27"/>
        <v>1</v>
      </c>
      <c r="P59" s="22" t="str">
        <f t="shared" si="27"/>
        <v>1</v>
      </c>
      <c r="Q59" s="22" t="str">
        <f t="shared" si="27"/>
        <v>0</v>
      </c>
      <c r="R59" s="22" t="str">
        <f t="shared" si="27"/>
        <v>.</v>
      </c>
      <c r="S59" s="22" t="str">
        <f t="shared" si="27"/>
        <v>0</v>
      </c>
      <c r="T59" s="22" t="str">
        <f t="shared" si="27"/>
        <v>1</v>
      </c>
      <c r="U59" s="22" t="str">
        <f t="shared" si="27"/>
        <v>1</v>
      </c>
      <c r="V59" s="22" t="str">
        <f t="shared" si="27"/>
        <v>0</v>
      </c>
      <c r="Y59" s="8" t="s">
        <v>42</v>
      </c>
      <c r="Z59" s="20" t="s">
        <v>63</v>
      </c>
      <c r="AA59" s="20">
        <f>C11</f>
        <v>-17178</v>
      </c>
      <c r="AC59" s="18"/>
    </row>
    <row r="60" spans="1:30" x14ac:dyDescent="0.35">
      <c r="D60" s="8">
        <f>IF(D58&lt;&gt;".",MOD(E57+D58+D59,2),".")</f>
        <v>1</v>
      </c>
      <c r="E60" s="8">
        <f t="shared" ref="E60:V60" si="28">IF(E58&lt;&gt;".",MOD(F57+E58+E59,2),".")</f>
        <v>1</v>
      </c>
      <c r="F60" s="8">
        <f t="shared" si="28"/>
        <v>0</v>
      </c>
      <c r="G60" s="8">
        <f t="shared" si="28"/>
        <v>1</v>
      </c>
      <c r="H60" s="8" t="str">
        <f t="shared" si="28"/>
        <v>.</v>
      </c>
      <c r="I60" s="8">
        <f t="shared" si="28"/>
        <v>1</v>
      </c>
      <c r="J60" s="8">
        <f t="shared" si="28"/>
        <v>0</v>
      </c>
      <c r="K60" s="8">
        <f t="shared" si="28"/>
        <v>0</v>
      </c>
      <c r="L60" s="8">
        <f t="shared" si="28"/>
        <v>1</v>
      </c>
      <c r="M60" s="8" t="str">
        <f t="shared" si="28"/>
        <v>.</v>
      </c>
      <c r="N60" s="8">
        <f t="shared" si="28"/>
        <v>1</v>
      </c>
      <c r="O60" s="8">
        <f t="shared" si="28"/>
        <v>1</v>
      </c>
      <c r="P60" s="8">
        <f t="shared" si="28"/>
        <v>0</v>
      </c>
      <c r="Q60" s="8">
        <f t="shared" si="28"/>
        <v>0</v>
      </c>
      <c r="R60" s="8" t="str">
        <f t="shared" si="28"/>
        <v>.</v>
      </c>
      <c r="S60" s="8">
        <f t="shared" si="28"/>
        <v>0</v>
      </c>
      <c r="T60" s="8">
        <f t="shared" si="28"/>
        <v>0</v>
      </c>
      <c r="U60" s="8">
        <f t="shared" si="28"/>
        <v>1</v>
      </c>
      <c r="V60" s="8">
        <f t="shared" si="28"/>
        <v>1</v>
      </c>
      <c r="W60" s="17" t="s">
        <v>69</v>
      </c>
      <c r="X60" s="8">
        <f>AA60</f>
        <v>-9789</v>
      </c>
      <c r="AA60">
        <f>AA58+AA59</f>
        <v>-9789</v>
      </c>
      <c r="AC60" s="18"/>
    </row>
    <row r="61" spans="1:30" x14ac:dyDescent="0.35">
      <c r="B61" t="s">
        <v>57</v>
      </c>
      <c r="D61">
        <f>IF(D60=0,"",1)</f>
        <v>1</v>
      </c>
      <c r="E61" s="8" t="str">
        <f>IF(E60&lt;&gt;".",IF($D$60=1,MID(_xlfn.BASE(ABS(_xlfn.DECIMAL($E60&amp;$F60&amp;$G60&amp;$I60&amp;$J60&amp;$K60&amp;$L60&amp;$N60&amp;$O60&amp;$P60&amp;$Q60&amp;$S60&amp;$T60&amp;$U60&amp;$V60,2)-2^16),2,16),ABS(H$3-16),1),""),".")</f>
        <v>0</v>
      </c>
      <c r="F61" s="8" t="str">
        <f t="shared" ref="F61:V61" si="29">IF(F60&lt;&gt;".",IF($D$60=1,MID(_xlfn.BASE(ABS(_xlfn.DECIMAL($E60&amp;$F60&amp;$G60&amp;$I60&amp;$J60&amp;$K60&amp;$L60&amp;$N60&amp;$O60&amp;$P60&amp;$Q60&amp;$S60&amp;$T60&amp;$U60&amp;$V60,2)-2^16),2,16),ABS(I$3-16),1),""),".")</f>
        <v>1</v>
      </c>
      <c r="G61" s="8" t="str">
        <f t="shared" si="29"/>
        <v>0</v>
      </c>
      <c r="H61" s="8" t="str">
        <f t="shared" si="29"/>
        <v>.</v>
      </c>
      <c r="I61" s="8" t="str">
        <f t="shared" si="29"/>
        <v>0</v>
      </c>
      <c r="J61" s="8" t="str">
        <f t="shared" si="29"/>
        <v>1</v>
      </c>
      <c r="K61" s="8" t="str">
        <f t="shared" si="29"/>
        <v>1</v>
      </c>
      <c r="L61" s="8" t="str">
        <f t="shared" si="29"/>
        <v>0</v>
      </c>
      <c r="M61" s="8" t="str">
        <f t="shared" si="29"/>
        <v>.</v>
      </c>
      <c r="N61" s="8" t="str">
        <f t="shared" si="29"/>
        <v>0</v>
      </c>
      <c r="O61" s="8" t="str">
        <f t="shared" si="29"/>
        <v>0</v>
      </c>
      <c r="P61" s="8" t="str">
        <f t="shared" si="29"/>
        <v>1</v>
      </c>
      <c r="Q61" s="8" t="str">
        <f t="shared" si="29"/>
        <v>1</v>
      </c>
      <c r="R61" s="8" t="str">
        <f t="shared" si="29"/>
        <v>.</v>
      </c>
      <c r="S61" s="8" t="str">
        <f t="shared" si="29"/>
        <v>1</v>
      </c>
      <c r="T61" s="8" t="str">
        <f t="shared" si="29"/>
        <v>1</v>
      </c>
      <c r="U61" s="8" t="str">
        <f t="shared" si="29"/>
        <v>0</v>
      </c>
      <c r="V61" s="8" t="str">
        <f t="shared" si="29"/>
        <v>1</v>
      </c>
      <c r="AC61" s="18"/>
      <c r="AD61" t="s">
        <v>61</v>
      </c>
    </row>
    <row r="62" spans="1:30" x14ac:dyDescent="0.35">
      <c r="D62" t="s">
        <v>56</v>
      </c>
      <c r="E62">
        <f>D57</f>
        <v>0</v>
      </c>
      <c r="G62" t="s">
        <v>45</v>
      </c>
      <c r="H62">
        <f>MOD(SUM(S60:V60)+SUM(N60:Q60)+1,2)</f>
        <v>1</v>
      </c>
      <c r="J62" t="s">
        <v>46</v>
      </c>
      <c r="K62">
        <f>R57</f>
        <v>1</v>
      </c>
      <c r="M62" t="s">
        <v>47</v>
      </c>
      <c r="N62">
        <f>IF(X60=0,1,0)</f>
        <v>0</v>
      </c>
      <c r="P62" t="s">
        <v>48</v>
      </c>
      <c r="Q62">
        <f>D60</f>
        <v>1</v>
      </c>
      <c r="S62" t="s">
        <v>49</v>
      </c>
      <c r="T62">
        <f>MOD(E57+D57,2)</f>
        <v>0</v>
      </c>
      <c r="AC62" s="18"/>
    </row>
    <row r="63" spans="1:30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30" x14ac:dyDescent="0.35">
      <c r="AC64" s="18"/>
    </row>
    <row r="65" spans="1:30" x14ac:dyDescent="0.35">
      <c r="B65" t="s">
        <v>39</v>
      </c>
      <c r="D65">
        <f>IF(D66&lt;&gt;".",IF(D66+D67&lt;&gt;0,IF(D66+D67+E65=3,1,MOD(D66+D67+E65-1,2)),0),E65)</f>
        <v>1</v>
      </c>
      <c r="E65">
        <f t="shared" ref="E65:V65" si="30">IF(E66&lt;&gt;".",IF(E66+E67&lt;&gt;0,IF(E66+E67+F65=3,1,MOD(E66+E67+F65-1,2)),0),F65)</f>
        <v>1</v>
      </c>
      <c r="F65">
        <f t="shared" si="30"/>
        <v>0</v>
      </c>
      <c r="G65">
        <f t="shared" si="30"/>
        <v>1</v>
      </c>
      <c r="H65" s="23">
        <f t="shared" si="30"/>
        <v>1</v>
      </c>
      <c r="I65">
        <f t="shared" si="30"/>
        <v>1</v>
      </c>
      <c r="J65">
        <f t="shared" si="30"/>
        <v>1</v>
      </c>
      <c r="K65">
        <f t="shared" si="30"/>
        <v>1</v>
      </c>
      <c r="L65">
        <f t="shared" si="30"/>
        <v>1</v>
      </c>
      <c r="M65" s="23">
        <f t="shared" si="30"/>
        <v>1</v>
      </c>
      <c r="N65">
        <f t="shared" si="30"/>
        <v>1</v>
      </c>
      <c r="O65">
        <f t="shared" si="30"/>
        <v>1</v>
      </c>
      <c r="P65">
        <f t="shared" si="30"/>
        <v>0</v>
      </c>
      <c r="Q65">
        <f t="shared" si="30"/>
        <v>0</v>
      </c>
      <c r="R65" s="23">
        <f t="shared" si="30"/>
        <v>0</v>
      </c>
      <c r="S65">
        <f t="shared" si="30"/>
        <v>0</v>
      </c>
      <c r="T65">
        <f t="shared" si="30"/>
        <v>1</v>
      </c>
      <c r="U65">
        <f t="shared" si="30"/>
        <v>1</v>
      </c>
      <c r="V65">
        <f t="shared" si="30"/>
        <v>1</v>
      </c>
      <c r="Z65" t="s">
        <v>67</v>
      </c>
      <c r="AA65">
        <f>C14</f>
        <v>-9789</v>
      </c>
      <c r="AC65" s="18"/>
    </row>
    <row r="66" spans="1:30" x14ac:dyDescent="0.35">
      <c r="B66" t="s">
        <v>66</v>
      </c>
      <c r="D66" s="8" t="str">
        <f>G14</f>
        <v>1</v>
      </c>
      <c r="E66" s="8" t="str">
        <f t="shared" ref="E66:V66" si="31">H14</f>
        <v>1</v>
      </c>
      <c r="F66" s="8" t="str">
        <f t="shared" si="31"/>
        <v>0</v>
      </c>
      <c r="G66" s="8" t="str">
        <f t="shared" si="31"/>
        <v>1</v>
      </c>
      <c r="H66" s="8" t="str">
        <f t="shared" si="31"/>
        <v>.</v>
      </c>
      <c r="I66" s="8" t="str">
        <f t="shared" si="31"/>
        <v>1</v>
      </c>
      <c r="J66" s="8" t="str">
        <f t="shared" si="31"/>
        <v>0</v>
      </c>
      <c r="K66" s="8" t="str">
        <f t="shared" si="31"/>
        <v>0</v>
      </c>
      <c r="L66" s="8" t="str">
        <f t="shared" si="31"/>
        <v>1</v>
      </c>
      <c r="M66" s="8" t="str">
        <f t="shared" si="31"/>
        <v>.</v>
      </c>
      <c r="N66" s="8" t="str">
        <f t="shared" si="31"/>
        <v>1</v>
      </c>
      <c r="O66" s="8" t="str">
        <f t="shared" si="31"/>
        <v>1</v>
      </c>
      <c r="P66" s="8" t="str">
        <f t="shared" si="31"/>
        <v>0</v>
      </c>
      <c r="Q66" s="8" t="str">
        <f t="shared" si="31"/>
        <v>0</v>
      </c>
      <c r="R66" s="8" t="str">
        <f t="shared" si="31"/>
        <v>.</v>
      </c>
      <c r="S66" s="8" t="str">
        <f t="shared" si="31"/>
        <v>0</v>
      </c>
      <c r="T66" s="8" t="str">
        <f t="shared" si="31"/>
        <v>0</v>
      </c>
      <c r="U66" s="8" t="str">
        <f t="shared" si="31"/>
        <v>1</v>
      </c>
      <c r="V66" s="8" t="str">
        <f t="shared" si="31"/>
        <v>1</v>
      </c>
      <c r="Y66" s="8" t="s">
        <v>42</v>
      </c>
      <c r="Z66" s="20" t="s">
        <v>55</v>
      </c>
      <c r="AA66" s="20">
        <f>C6</f>
        <v>24567</v>
      </c>
      <c r="AC66" s="18"/>
      <c r="AD66" t="s">
        <v>68</v>
      </c>
    </row>
    <row r="67" spans="1:30" x14ac:dyDescent="0.35">
      <c r="A67" s="8" t="s">
        <v>42</v>
      </c>
      <c r="B67" t="s">
        <v>53</v>
      </c>
      <c r="D67" s="22" t="str">
        <f>G6</f>
        <v>0</v>
      </c>
      <c r="E67" s="22" t="str">
        <f t="shared" ref="E67:V67" si="32">H6</f>
        <v>1</v>
      </c>
      <c r="F67" s="22" t="str">
        <f t="shared" si="32"/>
        <v>0</v>
      </c>
      <c r="G67" s="22" t="str">
        <f t="shared" si="32"/>
        <v>1</v>
      </c>
      <c r="H67" s="22" t="str">
        <f t="shared" si="32"/>
        <v>.</v>
      </c>
      <c r="I67" s="22" t="str">
        <f t="shared" si="32"/>
        <v>1</v>
      </c>
      <c r="J67" s="22" t="str">
        <f t="shared" si="32"/>
        <v>1</v>
      </c>
      <c r="K67" s="22" t="str">
        <f t="shared" si="32"/>
        <v>1</v>
      </c>
      <c r="L67" s="22" t="str">
        <f t="shared" si="32"/>
        <v>1</v>
      </c>
      <c r="M67" s="22" t="str">
        <f t="shared" si="32"/>
        <v>.</v>
      </c>
      <c r="N67" s="22" t="str">
        <f t="shared" si="32"/>
        <v>1</v>
      </c>
      <c r="O67" s="22" t="str">
        <f t="shared" si="32"/>
        <v>1</v>
      </c>
      <c r="P67" s="22" t="str">
        <f t="shared" si="32"/>
        <v>1</v>
      </c>
      <c r="Q67" s="22" t="str">
        <f t="shared" si="32"/>
        <v>1</v>
      </c>
      <c r="R67" s="22" t="str">
        <f t="shared" si="32"/>
        <v>.</v>
      </c>
      <c r="S67" s="22" t="str">
        <f t="shared" si="32"/>
        <v>0</v>
      </c>
      <c r="T67" s="22" t="str">
        <f t="shared" si="32"/>
        <v>1</v>
      </c>
      <c r="U67" s="22" t="str">
        <f t="shared" si="32"/>
        <v>1</v>
      </c>
      <c r="V67" s="22" t="str">
        <f t="shared" si="32"/>
        <v>1</v>
      </c>
      <c r="AA67">
        <f>AA65+AA66</f>
        <v>14778</v>
      </c>
      <c r="AC67" s="18"/>
    </row>
    <row r="68" spans="1:30" x14ac:dyDescent="0.35">
      <c r="B68" t="s">
        <v>57</v>
      </c>
      <c r="D68" s="8">
        <f>IF(D66&lt;&gt;".",MOD(E65+D66+D67,2),".")</f>
        <v>0</v>
      </c>
      <c r="E68" s="8">
        <f t="shared" ref="E68:V68" si="33">IF(E66&lt;&gt;".",MOD(F65+E66+E67,2),".")</f>
        <v>0</v>
      </c>
      <c r="F68" s="8">
        <f t="shared" si="33"/>
        <v>1</v>
      </c>
      <c r="G68" s="8">
        <f t="shared" si="33"/>
        <v>1</v>
      </c>
      <c r="H68" s="8" t="str">
        <f t="shared" si="33"/>
        <v>.</v>
      </c>
      <c r="I68" s="8">
        <f t="shared" si="33"/>
        <v>1</v>
      </c>
      <c r="J68" s="8">
        <f t="shared" si="33"/>
        <v>0</v>
      </c>
      <c r="K68" s="8">
        <f t="shared" si="33"/>
        <v>0</v>
      </c>
      <c r="L68" s="8">
        <f t="shared" si="33"/>
        <v>1</v>
      </c>
      <c r="M68" s="8" t="str">
        <f t="shared" si="33"/>
        <v>.</v>
      </c>
      <c r="N68" s="8">
        <f t="shared" si="33"/>
        <v>1</v>
      </c>
      <c r="O68" s="8">
        <f t="shared" si="33"/>
        <v>0</v>
      </c>
      <c r="P68" s="8">
        <f t="shared" si="33"/>
        <v>1</v>
      </c>
      <c r="Q68" s="8">
        <f t="shared" si="33"/>
        <v>1</v>
      </c>
      <c r="R68" s="8" t="str">
        <f t="shared" si="33"/>
        <v>.</v>
      </c>
      <c r="S68" s="8">
        <f t="shared" si="33"/>
        <v>1</v>
      </c>
      <c r="T68" s="8">
        <f t="shared" si="33"/>
        <v>0</v>
      </c>
      <c r="U68" s="8">
        <f t="shared" si="33"/>
        <v>1</v>
      </c>
      <c r="V68" s="8">
        <f t="shared" si="33"/>
        <v>0</v>
      </c>
      <c r="W68" s="17" t="s">
        <v>69</v>
      </c>
      <c r="X68" s="8">
        <f>AA67</f>
        <v>14778</v>
      </c>
      <c r="AC68" s="18"/>
    </row>
    <row r="69" spans="1:30" x14ac:dyDescent="0.35">
      <c r="D69" t="s">
        <v>56</v>
      </c>
      <c r="E69">
        <f>D64</f>
        <v>0</v>
      </c>
      <c r="G69" t="s">
        <v>45</v>
      </c>
      <c r="H69">
        <f>MOD(SUM(S67:V67)+SUM(N67:Q67)+1,2)</f>
        <v>1</v>
      </c>
      <c r="J69" t="s">
        <v>46</v>
      </c>
      <c r="K69">
        <f>R64</f>
        <v>0</v>
      </c>
      <c r="M69" t="s">
        <v>47</v>
      </c>
      <c r="N69">
        <f>IF(X67=0,1,0)</f>
        <v>1</v>
      </c>
      <c r="P69" t="s">
        <v>48</v>
      </c>
      <c r="Q69" t="str">
        <f>D67</f>
        <v>0</v>
      </c>
      <c r="S69" t="s">
        <v>49</v>
      </c>
      <c r="T69">
        <f>MOD(E64+D64,2)</f>
        <v>0</v>
      </c>
      <c r="AC69" s="18"/>
    </row>
    <row r="70" spans="1:30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</sheetData>
  <conditionalFormatting sqref="G4:Y7">
    <cfRule type="cellIs" dxfId="3" priority="1" operator="greaterThan">
      <formula>"0.1"</formula>
    </cfRule>
    <cfRule type="cellIs" dxfId="2" priority="2" operator="equal">
      <formula>0</formula>
    </cfRule>
    <cfRule type="cellIs" dxfId="1" priority="3" operator="equal">
      <formula>1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2023-11-20T07:29:56Z</dcterms:modified>
</cp:coreProperties>
</file>