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Data\Dev\Pocket_Organ\Doc\"/>
    </mc:Choice>
  </mc:AlternateContent>
  <bookViews>
    <workbookView xWindow="0" yWindow="0" windowWidth="28800" windowHeight="12300"/>
  </bookViews>
  <sheets>
    <sheet name="BOM_Pocket_Organ_2020-10-17_17-" sheetId="1" r:id="rId1"/>
  </sheets>
  <calcPr calcId="0"/>
</workbook>
</file>

<file path=xl/calcChain.xml><?xml version="1.0" encoding="utf-8"?>
<calcChain xmlns="http://schemas.openxmlformats.org/spreadsheetml/2006/main">
  <c r="L57" i="1" l="1"/>
  <c r="K57" i="1"/>
  <c r="L29" i="1"/>
  <c r="L24" i="1"/>
  <c r="L15" i="1"/>
  <c r="L14" i="1"/>
  <c r="L8" i="1"/>
</calcChain>
</file>

<file path=xl/sharedStrings.xml><?xml version="1.0" encoding="utf-8"?>
<sst xmlns="http://schemas.openxmlformats.org/spreadsheetml/2006/main" count="350" uniqueCount="221">
  <si>
    <t>ID</t>
  </si>
  <si>
    <t>Name</t>
  </si>
  <si>
    <t>Designator</t>
  </si>
  <si>
    <t>Footprint</t>
  </si>
  <si>
    <t>Quantity</t>
  </si>
  <si>
    <t>Manufacturer Part</t>
  </si>
  <si>
    <t>Manufacturer</t>
  </si>
  <si>
    <t>Supplier</t>
  </si>
  <si>
    <t>Supplier Part</t>
  </si>
  <si>
    <t>LCSC Assembly</t>
  </si>
  <si>
    <t>USB_OTG</t>
  </si>
  <si>
    <t>P2</t>
  </si>
  <si>
    <t>MICRO_USB_C10418</t>
  </si>
  <si>
    <t>LCSC</t>
  </si>
  <si>
    <t>C10418</t>
  </si>
  <si>
    <t>TP4057</t>
  </si>
  <si>
    <t>IC2</t>
  </si>
  <si>
    <t>SOT-23-6</t>
  </si>
  <si>
    <t>TOPPOWER</t>
  </si>
  <si>
    <t>C12044</t>
  </si>
  <si>
    <t>10k</t>
  </si>
  <si>
    <t>R52</t>
  </si>
  <si>
    <t>0402WGF1002TCE</t>
  </si>
  <si>
    <t>UniOhm</t>
  </si>
  <si>
    <t>C25744</t>
  </si>
  <si>
    <t>10u</t>
  </si>
  <si>
    <t>C32,C45,C59,C56</t>
  </si>
  <si>
    <t>CL05A106MQ5NUNC</t>
  </si>
  <si>
    <t>SAMSUNG</t>
  </si>
  <si>
    <t>C15525</t>
  </si>
  <si>
    <t>100n</t>
  </si>
  <si>
    <t>C33,C44,C58,C49,C57,C55,C54,C53,C52,C60,C62,C61,C64,C46,C43,C40,C35,C67,C68,C69,C7,C31,C10</t>
  </si>
  <si>
    <t>CL05B104KO5NNNC</t>
  </si>
  <si>
    <t>C1525</t>
  </si>
  <si>
    <t>SAM2695</t>
  </si>
  <si>
    <t>4.7u</t>
  </si>
  <si>
    <t>C48</t>
  </si>
  <si>
    <t>CL05A475MP5NRNC</t>
  </si>
  <si>
    <t>C23733</t>
  </si>
  <si>
    <t>47k</t>
  </si>
  <si>
    <t>R54,R53,R2,R12,R13,R51,R55,R58,R63,R68,R70</t>
  </si>
  <si>
    <t>0402WGF4702TCE</t>
  </si>
  <si>
    <t>C25792</t>
  </si>
  <si>
    <t>R64,R66,R72,R76,R79,R81,R83,R56,R78,R80,R82,R84,R65,R69,R73,R85,R86</t>
  </si>
  <si>
    <t>0402WGF2200TCE</t>
  </si>
  <si>
    <t>C25091</t>
  </si>
  <si>
    <t>1k</t>
  </si>
  <si>
    <t>R57,R1</t>
  </si>
  <si>
    <t>0402WGF1001TCE</t>
  </si>
  <si>
    <t>C11702</t>
  </si>
  <si>
    <t>R47,R48</t>
  </si>
  <si>
    <t>0402WGF100KTCE</t>
  </si>
  <si>
    <t>C25086</t>
  </si>
  <si>
    <t>2.2u</t>
  </si>
  <si>
    <t>C51,C47</t>
  </si>
  <si>
    <t>CL05A225MQ5NSNC</t>
  </si>
  <si>
    <t>C23630</t>
  </si>
  <si>
    <t>1u</t>
  </si>
  <si>
    <t>C36,C37,C38,C39,C3,C1</t>
  </si>
  <si>
    <t>CL05A105KA5NQNC</t>
  </si>
  <si>
    <t>C52923</t>
  </si>
  <si>
    <t>R5,R7</t>
  </si>
  <si>
    <t>R0402</t>
  </si>
  <si>
    <t>0402WGF220JTCE</t>
  </si>
  <si>
    <t>C25092</t>
  </si>
  <si>
    <t>Yes</t>
  </si>
  <si>
    <t>19-213/Y2C-CQ2R2L/3T(CY)</t>
  </si>
  <si>
    <t>LED2-Y</t>
  </si>
  <si>
    <t>LED0603-R-RD</t>
  </si>
  <si>
    <t>EVERLIGHT</t>
  </si>
  <si>
    <t>C72038</t>
  </si>
  <si>
    <t>SRV05-4-P-T7</t>
  </si>
  <si>
    <t>TV1</t>
  </si>
  <si>
    <t>SOT-23-6_L2.9-W1.6-P0.95-LS2.8-BR</t>
  </si>
  <si>
    <t>PROTEK</t>
  </si>
  <si>
    <t>C85364</t>
  </si>
  <si>
    <t>12MHz</t>
  </si>
  <si>
    <t>X1,X3</t>
  </si>
  <si>
    <t>OSC-SMD_4P-L3.2-W2.5-BL</t>
  </si>
  <si>
    <t>X322512MSB4SI</t>
  </si>
  <si>
    <t>YXC</t>
  </si>
  <si>
    <t>C9002</t>
  </si>
  <si>
    <t>Reverse bicolor LED</t>
  </si>
  <si>
    <t>LED12,LED15,LED16,LED17,LED18,LED19,LED20,LED21,LED22,LED3</t>
  </si>
  <si>
    <t>LED-SMD_4PIN-L3.2-W1.25-H1.1-TR-TEMPE</t>
  </si>
  <si>
    <t>23-22B/R7G6C-A30/2A</t>
  </si>
  <si>
    <t>Everlight</t>
  </si>
  <si>
    <t>C131287</t>
  </si>
  <si>
    <t>100K</t>
  </si>
  <si>
    <t>R35,R8,R37,R18,R60,R61,R62</t>
  </si>
  <si>
    <t>0402WGF1003TCE</t>
  </si>
  <si>
    <t>C25741</t>
  </si>
  <si>
    <t>4.7uF</t>
  </si>
  <si>
    <t>C4,C5,C6,C8,C9,C13,C14,C15,C18,C19,C20,C21,C23,C24,C25,C26,C27,C28,C66,C70,C71,C72,C73,C74,C75,C76,C78,C22</t>
  </si>
  <si>
    <t>C0603</t>
  </si>
  <si>
    <t>CL10A475KO8NNNC</t>
  </si>
  <si>
    <t>C19666</t>
  </si>
  <si>
    <t>20pF</t>
  </si>
  <si>
    <t>C11,C12</t>
  </si>
  <si>
    <t>C0402</t>
  </si>
  <si>
    <t>0402CG200J500NT</t>
  </si>
  <si>
    <t>FH</t>
  </si>
  <si>
    <t>C1554</t>
  </si>
  <si>
    <t>SS14</t>
  </si>
  <si>
    <t>D4</t>
  </si>
  <si>
    <t>SMA_L4.3-W2.6-LS5.2-FD</t>
  </si>
  <si>
    <t>MDD</t>
  </si>
  <si>
    <t>C2480</t>
  </si>
  <si>
    <t>10K</t>
  </si>
  <si>
    <t>R31</t>
  </si>
  <si>
    <t>XC6206P332MR</t>
  </si>
  <si>
    <t>U3,U4,U28,U30</t>
  </si>
  <si>
    <t>SOT-23-3_L2.9-W1.6-P1.90-LS2.8-BR</t>
  </si>
  <si>
    <t>TOREX</t>
  </si>
  <si>
    <t>C5446</t>
  </si>
  <si>
    <t>A2001WR-S-2P</t>
  </si>
  <si>
    <t>BAT2</t>
  </si>
  <si>
    <t>Changjiang Connectors</t>
  </si>
  <si>
    <t>C225233</t>
  </si>
  <si>
    <t>2.2uF</t>
  </si>
  <si>
    <t>C2,C79</t>
  </si>
  <si>
    <t>CL10A225KO8NNNC</t>
  </si>
  <si>
    <t>200K</t>
  </si>
  <si>
    <t>R3,R4</t>
  </si>
  <si>
    <t>R0603</t>
  </si>
  <si>
    <t>0603WAF2003T5E</t>
  </si>
  <si>
    <t>C25811</t>
  </si>
  <si>
    <t>74HC595A</t>
  </si>
  <si>
    <t>SR3,SR4</t>
  </si>
  <si>
    <t>SOIC-16_150MIL</t>
  </si>
  <si>
    <t>74HC595D,118</t>
  </si>
  <si>
    <t>Nexperia</t>
  </si>
  <si>
    <t>C5947</t>
  </si>
  <si>
    <t>AT42QT1110-AUR</t>
  </si>
  <si>
    <t>U1,U29,U11</t>
  </si>
  <si>
    <t>TQFP-32_L7.0-W7.0-P0.80-LS9.0-BL</t>
  </si>
  <si>
    <t>Microchip Tech</t>
  </si>
  <si>
    <t>C219838</t>
  </si>
  <si>
    <t>SK-12D02-VG3</t>
  </si>
  <si>
    <t>SW2</t>
  </si>
  <si>
    <t>DIP-8.6X4.4</t>
  </si>
  <si>
    <t>Rectangular Connectors - Contacts</t>
  </si>
  <si>
    <t>C136723</t>
  </si>
  <si>
    <t>C50</t>
  </si>
  <si>
    <t>18.2K</t>
  </si>
  <si>
    <t>R40,R41,R42,R43,R44,R45,R46,R49,R50</t>
  </si>
  <si>
    <t>0402WGF1802TCE</t>
  </si>
  <si>
    <t>C25762</t>
  </si>
  <si>
    <t>1K</t>
  </si>
  <si>
    <t>RN11</t>
  </si>
  <si>
    <t>RES-ARRAY-SMD_0402-8P-L2.0-W1.0-BL</t>
  </si>
  <si>
    <t>4D02WGJ0102TCE</t>
  </si>
  <si>
    <t>C25726</t>
  </si>
  <si>
    <t>19-217/GHC-YR1S2/3T</t>
  </si>
  <si>
    <t>LED4-G</t>
  </si>
  <si>
    <t>C72043</t>
  </si>
  <si>
    <t>KXTJ3-1057</t>
  </si>
  <si>
    <t>U15</t>
  </si>
  <si>
    <t>LGA-12_L2.0-W2.0-P0.50-BL</t>
  </si>
  <si>
    <t>ROHM Semicon</t>
  </si>
  <si>
    <t>C442603</t>
  </si>
  <si>
    <t>10pF</t>
  </si>
  <si>
    <t>C80,C81,C77</t>
  </si>
  <si>
    <t>CL05C100JB5NNNC</t>
  </si>
  <si>
    <t>C32949</t>
  </si>
  <si>
    <t>KT-0603R</t>
  </si>
  <si>
    <t>LED1</t>
  </si>
  <si>
    <t>LED0603-FD</t>
  </si>
  <si>
    <t>KENTO</t>
  </si>
  <si>
    <t>C2286</t>
  </si>
  <si>
    <t>100uF</t>
  </si>
  <si>
    <t>C41,C42</t>
  </si>
  <si>
    <t>CAP_5X5.4</t>
  </si>
  <si>
    <t>VT0J101MC054000CE0</t>
  </si>
  <si>
    <t>Changzhou Huawei Elec</t>
  </si>
  <si>
    <t>C271407</t>
  </si>
  <si>
    <t>R10,R11</t>
  </si>
  <si>
    <t>0603WAF5600T5E</t>
  </si>
  <si>
    <t>C23204</t>
  </si>
  <si>
    <t>R6,R32,R33</t>
  </si>
  <si>
    <t>0402WGF0000TCE</t>
  </si>
  <si>
    <t>C17168</t>
  </si>
  <si>
    <t>4.7K</t>
  </si>
  <si>
    <t>R39,R38,R9,R14,R15,R16,R17,R19,R20,R21,R22,R24,R25,R26,R27,R28,R29,R30,R34,R36,R23,R67</t>
  </si>
  <si>
    <t>0402WGF4701TCE</t>
  </si>
  <si>
    <t>C25900</t>
  </si>
  <si>
    <t>1uF</t>
  </si>
  <si>
    <t>C16,C17,C29,C30,C34,C63</t>
  </si>
  <si>
    <t>SSD1306-128x64-OLED-SPI</t>
  </si>
  <si>
    <t>WAVESHARE2</t>
  </si>
  <si>
    <t>SSD1306-30PIN-POT REVERSED</t>
  </si>
  <si>
    <t>?</t>
  </si>
  <si>
    <t>PJ-313D_C319112</t>
  </si>
  <si>
    <t>AUDIO2</t>
  </si>
  <si>
    <t>PHONE-JACK-5P-6.0X12.5-H5.0</t>
  </si>
  <si>
    <t>PJ-313D</t>
  </si>
  <si>
    <t>XKB Enterprise</t>
  </si>
  <si>
    <t>C319112</t>
  </si>
  <si>
    <t>W25Q128JVSIQTR</t>
  </si>
  <si>
    <t>U2</t>
  </si>
  <si>
    <t>SOIC-8_L5.3-W5.3-P1.27-LS8.0-BL</t>
  </si>
  <si>
    <t>WINBOND</t>
  </si>
  <si>
    <t>C97521</t>
  </si>
  <si>
    <t>600Ω</t>
  </si>
  <si>
    <t>L1</t>
  </si>
  <si>
    <t>L0805</t>
  </si>
  <si>
    <t>GZ2012D601TF</t>
  </si>
  <si>
    <t>Sunlord</t>
  </si>
  <si>
    <t>C1017</t>
  </si>
  <si>
    <t>39K</t>
  </si>
  <si>
    <t>R59</t>
  </si>
  <si>
    <t>0603WAF3902T5E</t>
  </si>
  <si>
    <t>C23153</t>
  </si>
  <si>
    <t>STM32F405RGT6</t>
  </si>
  <si>
    <t>U20</t>
  </si>
  <si>
    <t>LQFP-64_L10.0-W10.0-P0.50-LS12.0-TL</t>
  </si>
  <si>
    <t>ST</t>
  </si>
  <si>
    <t>C15742</t>
  </si>
  <si>
    <t>Price (10)</t>
    <phoneticPr fontId="18" type="noConversion"/>
  </si>
  <si>
    <t>Price (1000)</t>
    <phoneticPr fontId="18" type="noConversion"/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</si>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</sst>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 [$¥-804]* #,##0.00_ ;_ [$¥-804]* \-#,##0.00_ ;_ [$¥-804]* &quot;-&quot;??_ ;_ @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topLeftCell="A28" workbookViewId="0">
      <selection activeCell="J57" sqref="J57:L57"/>
    </sheetView>
  </sheetViews>
  <sheetFormatPr defaultRowHeight="14.25" x14ac:dyDescent="0.2"/>
  <cols>
    <col min="2" max="2" width="30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218</v>
      </c>
      <c r="L1" t="s">
        <v>219</v>
      </c>
    </row>
    <row r="2" spans="1:12" x14ac:dyDescent="0.2">
      <c r="A2">
        <v>1</v>
      </c>
      <c r="B2" t="s">
        <v>10</v>
      </c>
      <c r="C2" t="s">
        <v>11</v>
      </c>
      <c r="D2" t="s">
        <v>12</v>
      </c>
      <c r="E2">
        <v>1</v>
      </c>
      <c r="H2" t="s">
        <v>13</v>
      </c>
      <c r="I2" t="s">
        <v>14</v>
      </c>
      <c r="K2" s="1">
        <v>0.3</v>
      </c>
      <c r="L2" s="1">
        <v>0.22</v>
      </c>
    </row>
    <row r="3" spans="1:12" x14ac:dyDescent="0.2">
      <c r="A3">
        <v>2</v>
      </c>
      <c r="B3" t="s">
        <v>15</v>
      </c>
      <c r="C3" t="s">
        <v>16</v>
      </c>
      <c r="D3" t="s">
        <v>17</v>
      </c>
      <c r="E3">
        <v>1</v>
      </c>
      <c r="F3" t="s">
        <v>15</v>
      </c>
      <c r="G3" t="s">
        <v>18</v>
      </c>
      <c r="H3" t="s">
        <v>13</v>
      </c>
      <c r="I3" t="s">
        <v>19</v>
      </c>
      <c r="K3" s="1">
        <v>0.7</v>
      </c>
      <c r="L3" s="1">
        <v>0.47</v>
      </c>
    </row>
    <row r="4" spans="1:12" x14ac:dyDescent="0.2">
      <c r="A4">
        <v>3</v>
      </c>
      <c r="B4" t="s">
        <v>20</v>
      </c>
      <c r="C4" t="s">
        <v>21</v>
      </c>
      <c r="D4">
        <v>402</v>
      </c>
      <c r="E4">
        <v>1</v>
      </c>
      <c r="F4" t="s">
        <v>22</v>
      </c>
      <c r="G4" t="s">
        <v>23</v>
      </c>
      <c r="H4" t="s">
        <v>13</v>
      </c>
      <c r="I4" t="s">
        <v>24</v>
      </c>
      <c r="K4" s="1">
        <v>0.01</v>
      </c>
      <c r="L4" s="1">
        <v>0.01</v>
      </c>
    </row>
    <row r="5" spans="1:12" x14ac:dyDescent="0.2">
      <c r="A5">
        <v>4</v>
      </c>
      <c r="B5" t="s">
        <v>25</v>
      </c>
      <c r="C5" t="s">
        <v>26</v>
      </c>
      <c r="D5">
        <v>402</v>
      </c>
      <c r="E5">
        <v>4</v>
      </c>
      <c r="F5" t="s">
        <v>27</v>
      </c>
      <c r="G5" t="s">
        <v>28</v>
      </c>
      <c r="H5" t="s">
        <v>13</v>
      </c>
      <c r="I5" t="s">
        <v>29</v>
      </c>
      <c r="K5" s="1">
        <v>0.05</v>
      </c>
      <c r="L5" s="1">
        <v>0.04</v>
      </c>
    </row>
    <row r="6" spans="1:12" x14ac:dyDescent="0.2">
      <c r="A6">
        <v>5</v>
      </c>
      <c r="B6" t="s">
        <v>30</v>
      </c>
      <c r="C6" t="s">
        <v>31</v>
      </c>
      <c r="D6">
        <v>402</v>
      </c>
      <c r="E6">
        <v>23</v>
      </c>
      <c r="F6" t="s">
        <v>32</v>
      </c>
      <c r="G6" t="s">
        <v>28</v>
      </c>
      <c r="H6" t="s">
        <v>13</v>
      </c>
      <c r="I6" t="s">
        <v>33</v>
      </c>
      <c r="K6" s="1">
        <v>0.01</v>
      </c>
      <c r="L6" s="1">
        <v>0.01</v>
      </c>
    </row>
    <row r="7" spans="1:12" x14ac:dyDescent="0.2">
      <c r="A7">
        <v>6</v>
      </c>
      <c r="B7" t="s">
        <v>34</v>
      </c>
      <c r="K7" s="1"/>
      <c r="L7" s="1"/>
    </row>
    <row r="8" spans="1:12" x14ac:dyDescent="0.2">
      <c r="A8">
        <v>7</v>
      </c>
      <c r="B8" t="s">
        <v>35</v>
      </c>
      <c r="C8" t="s">
        <v>36</v>
      </c>
      <c r="D8">
        <v>402</v>
      </c>
      <c r="E8">
        <v>1</v>
      </c>
      <c r="F8" t="s">
        <v>37</v>
      </c>
      <c r="G8" t="s">
        <v>28</v>
      </c>
      <c r="H8" t="s">
        <v>13</v>
      </c>
      <c r="I8" t="s">
        <v>38</v>
      </c>
      <c r="K8" s="1">
        <v>0.05</v>
      </c>
      <c r="L8" s="1">
        <f>L5</f>
        <v>0.04</v>
      </c>
    </row>
    <row r="9" spans="1:12" x14ac:dyDescent="0.2">
      <c r="A9">
        <v>8</v>
      </c>
      <c r="B9" t="s">
        <v>39</v>
      </c>
      <c r="C9" t="s">
        <v>40</v>
      </c>
      <c r="D9">
        <v>402</v>
      </c>
      <c r="E9">
        <v>11</v>
      </c>
      <c r="F9" t="s">
        <v>41</v>
      </c>
      <c r="G9" t="s">
        <v>23</v>
      </c>
      <c r="H9" t="s">
        <v>13</v>
      </c>
      <c r="I9" t="s">
        <v>42</v>
      </c>
      <c r="K9" s="1">
        <v>0.01</v>
      </c>
      <c r="L9" s="1">
        <v>0.01</v>
      </c>
    </row>
    <row r="10" spans="1:12" x14ac:dyDescent="0.2">
      <c r="K10" s="1"/>
      <c r="L10" s="1"/>
    </row>
    <row r="11" spans="1:12" x14ac:dyDescent="0.2">
      <c r="A11">
        <v>10</v>
      </c>
      <c r="B11">
        <v>220</v>
      </c>
      <c r="C11" t="s">
        <v>43</v>
      </c>
      <c r="D11">
        <v>402</v>
      </c>
      <c r="E11">
        <v>17</v>
      </c>
      <c r="F11" t="s">
        <v>44</v>
      </c>
      <c r="G11" t="s">
        <v>23</v>
      </c>
      <c r="H11" t="s">
        <v>13</v>
      </c>
      <c r="I11" t="s">
        <v>45</v>
      </c>
      <c r="K11" s="1">
        <v>0.01</v>
      </c>
      <c r="L11" s="1">
        <v>0.01</v>
      </c>
    </row>
    <row r="12" spans="1:12" x14ac:dyDescent="0.2">
      <c r="A12">
        <v>11</v>
      </c>
      <c r="B12" t="s">
        <v>46</v>
      </c>
      <c r="C12" t="s">
        <v>47</v>
      </c>
      <c r="D12">
        <v>402</v>
      </c>
      <c r="E12">
        <v>2</v>
      </c>
      <c r="F12" t="s">
        <v>48</v>
      </c>
      <c r="G12" t="s">
        <v>23</v>
      </c>
      <c r="H12" t="s">
        <v>13</v>
      </c>
      <c r="I12" t="s">
        <v>49</v>
      </c>
      <c r="K12" s="1">
        <v>0.01</v>
      </c>
      <c r="L12" s="1">
        <v>0.01</v>
      </c>
    </row>
    <row r="13" spans="1:12" x14ac:dyDescent="0.2">
      <c r="A13">
        <v>12</v>
      </c>
      <c r="B13">
        <v>1</v>
      </c>
      <c r="C13" t="s">
        <v>50</v>
      </c>
      <c r="D13">
        <v>402</v>
      </c>
      <c r="E13">
        <v>2</v>
      </c>
      <c r="F13" t="s">
        <v>51</v>
      </c>
      <c r="G13" t="s">
        <v>23</v>
      </c>
      <c r="H13" t="s">
        <v>13</v>
      </c>
      <c r="I13" t="s">
        <v>52</v>
      </c>
      <c r="K13" s="1">
        <v>0.01</v>
      </c>
      <c r="L13" s="1">
        <v>0.01</v>
      </c>
    </row>
    <row r="14" spans="1:12" x14ac:dyDescent="0.2">
      <c r="A14">
        <v>13</v>
      </c>
      <c r="B14" t="s">
        <v>53</v>
      </c>
      <c r="C14" t="s">
        <v>54</v>
      </c>
      <c r="D14">
        <v>603</v>
      </c>
      <c r="E14">
        <v>2</v>
      </c>
      <c r="F14" t="s">
        <v>55</v>
      </c>
      <c r="G14" t="s">
        <v>28</v>
      </c>
      <c r="H14" t="s">
        <v>13</v>
      </c>
      <c r="I14" t="s">
        <v>56</v>
      </c>
      <c r="K14" s="1">
        <v>0.05</v>
      </c>
      <c r="L14" s="1">
        <f>L11</f>
        <v>0.01</v>
      </c>
    </row>
    <row r="15" spans="1:12" x14ac:dyDescent="0.2">
      <c r="A15">
        <v>14</v>
      </c>
      <c r="B15" t="s">
        <v>57</v>
      </c>
      <c r="C15" t="s">
        <v>58</v>
      </c>
      <c r="D15">
        <v>402</v>
      </c>
      <c r="E15">
        <v>6</v>
      </c>
      <c r="F15" t="s">
        <v>59</v>
      </c>
      <c r="G15" t="s">
        <v>28</v>
      </c>
      <c r="H15" t="s">
        <v>13</v>
      </c>
      <c r="I15" t="s">
        <v>60</v>
      </c>
      <c r="K15" s="1">
        <v>0.05</v>
      </c>
      <c r="L15" s="1">
        <f>L12</f>
        <v>0.01</v>
      </c>
    </row>
    <row r="16" spans="1:12" x14ac:dyDescent="0.2">
      <c r="A16">
        <v>15</v>
      </c>
      <c r="B16">
        <v>22</v>
      </c>
      <c r="C16" t="s">
        <v>61</v>
      </c>
      <c r="D16" t="s">
        <v>62</v>
      </c>
      <c r="E16">
        <v>2</v>
      </c>
      <c r="F16" t="s">
        <v>63</v>
      </c>
      <c r="G16" t="s">
        <v>23</v>
      </c>
      <c r="H16" t="s">
        <v>13</v>
      </c>
      <c r="I16" t="s">
        <v>64</v>
      </c>
      <c r="J16" t="s">
        <v>65</v>
      </c>
      <c r="K16" s="1">
        <v>0.01</v>
      </c>
      <c r="L16" s="1">
        <v>0.01</v>
      </c>
    </row>
    <row r="17" spans="1:12" x14ac:dyDescent="0.2">
      <c r="A17">
        <v>16</v>
      </c>
      <c r="B17" t="s">
        <v>66</v>
      </c>
      <c r="C17" t="s">
        <v>67</v>
      </c>
      <c r="D17" t="s">
        <v>68</v>
      </c>
      <c r="E17">
        <v>1</v>
      </c>
      <c r="F17" t="s">
        <v>66</v>
      </c>
      <c r="G17" t="s">
        <v>69</v>
      </c>
      <c r="H17" t="s">
        <v>13</v>
      </c>
      <c r="I17" t="s">
        <v>70</v>
      </c>
      <c r="J17" t="s">
        <v>65</v>
      </c>
      <c r="K17" s="1">
        <v>0.11</v>
      </c>
      <c r="L17" s="1">
        <v>0.08</v>
      </c>
    </row>
    <row r="18" spans="1:12" x14ac:dyDescent="0.2">
      <c r="A18">
        <v>17</v>
      </c>
      <c r="B18" t="s">
        <v>71</v>
      </c>
      <c r="C18" t="s">
        <v>72</v>
      </c>
      <c r="D18" t="s">
        <v>73</v>
      </c>
      <c r="E18">
        <v>1</v>
      </c>
      <c r="F18" t="s">
        <v>71</v>
      </c>
      <c r="G18" t="s">
        <v>74</v>
      </c>
      <c r="H18" t="s">
        <v>13</v>
      </c>
      <c r="I18" t="s">
        <v>75</v>
      </c>
      <c r="J18" t="s">
        <v>65</v>
      </c>
      <c r="K18" s="1">
        <v>1.1000000000000001</v>
      </c>
      <c r="L18" s="1">
        <v>0.65</v>
      </c>
    </row>
    <row r="19" spans="1:12" x14ac:dyDescent="0.2">
      <c r="A19">
        <v>18</v>
      </c>
      <c r="B19" t="s">
        <v>76</v>
      </c>
      <c r="C19" t="s">
        <v>77</v>
      </c>
      <c r="D19" t="s">
        <v>78</v>
      </c>
      <c r="E19">
        <v>2</v>
      </c>
      <c r="F19" t="s">
        <v>79</v>
      </c>
      <c r="G19" t="s">
        <v>80</v>
      </c>
      <c r="H19" t="s">
        <v>13</v>
      </c>
      <c r="I19" t="s">
        <v>81</v>
      </c>
      <c r="J19" t="s">
        <v>65</v>
      </c>
      <c r="K19" s="1">
        <v>0.4</v>
      </c>
      <c r="L19" s="1">
        <v>0.4</v>
      </c>
    </row>
    <row r="20" spans="1:12" x14ac:dyDescent="0.2">
      <c r="A20">
        <v>19</v>
      </c>
      <c r="B20" t="s">
        <v>82</v>
      </c>
      <c r="C20" t="s">
        <v>83</v>
      </c>
      <c r="D20" t="s">
        <v>84</v>
      </c>
      <c r="E20">
        <v>10</v>
      </c>
      <c r="F20" t="s">
        <v>85</v>
      </c>
      <c r="G20" t="s">
        <v>86</v>
      </c>
      <c r="H20" t="s">
        <v>13</v>
      </c>
      <c r="I20" t="s">
        <v>87</v>
      </c>
      <c r="K20" s="1">
        <v>0.4</v>
      </c>
      <c r="L20" s="1">
        <v>0.35</v>
      </c>
    </row>
    <row r="21" spans="1:12" x14ac:dyDescent="0.2">
      <c r="K21" s="1"/>
      <c r="L21" s="1"/>
    </row>
    <row r="22" spans="1:12" x14ac:dyDescent="0.2">
      <c r="A22">
        <v>21</v>
      </c>
      <c r="B22" t="s">
        <v>88</v>
      </c>
      <c r="C22" t="s">
        <v>89</v>
      </c>
      <c r="D22" t="s">
        <v>62</v>
      </c>
      <c r="E22">
        <v>7</v>
      </c>
      <c r="F22" t="s">
        <v>90</v>
      </c>
      <c r="G22" t="s">
        <v>23</v>
      </c>
      <c r="H22" t="s">
        <v>13</v>
      </c>
      <c r="I22" t="s">
        <v>91</v>
      </c>
      <c r="J22" t="s">
        <v>65</v>
      </c>
      <c r="K22" s="1">
        <v>0.01</v>
      </c>
      <c r="L22" s="1">
        <v>0.01</v>
      </c>
    </row>
    <row r="23" spans="1:12" x14ac:dyDescent="0.2">
      <c r="A23">
        <v>22</v>
      </c>
      <c r="B23" t="s">
        <v>92</v>
      </c>
      <c r="C23" t="s">
        <v>93</v>
      </c>
      <c r="D23" t="s">
        <v>94</v>
      </c>
      <c r="E23">
        <v>28</v>
      </c>
      <c r="F23" t="s">
        <v>95</v>
      </c>
      <c r="G23" t="s">
        <v>28</v>
      </c>
      <c r="H23" t="s">
        <v>13</v>
      </c>
      <c r="I23" t="s">
        <v>96</v>
      </c>
      <c r="J23" t="s">
        <v>65</v>
      </c>
      <c r="K23" s="1">
        <v>0.05</v>
      </c>
      <c r="L23" s="1">
        <v>3.5000000000000003E-2</v>
      </c>
    </row>
    <row r="24" spans="1:12" x14ac:dyDescent="0.2">
      <c r="A24">
        <v>23</v>
      </c>
      <c r="B24" t="s">
        <v>97</v>
      </c>
      <c r="C24" t="s">
        <v>98</v>
      </c>
      <c r="D24" t="s">
        <v>99</v>
      </c>
      <c r="E24">
        <v>2</v>
      </c>
      <c r="F24" t="s">
        <v>100</v>
      </c>
      <c r="G24" t="s">
        <v>101</v>
      </c>
      <c r="H24" t="s">
        <v>13</v>
      </c>
      <c r="I24" t="s">
        <v>102</v>
      </c>
      <c r="J24" t="s">
        <v>65</v>
      </c>
      <c r="K24" s="1">
        <v>0.05</v>
      </c>
      <c r="L24" s="1">
        <f>L21</f>
        <v>0</v>
      </c>
    </row>
    <row r="25" spans="1:12" x14ac:dyDescent="0.2">
      <c r="A25">
        <v>24</v>
      </c>
      <c r="B25" t="s">
        <v>103</v>
      </c>
      <c r="C25" t="s">
        <v>104</v>
      </c>
      <c r="D25" t="s">
        <v>105</v>
      </c>
      <c r="E25">
        <v>1</v>
      </c>
      <c r="F25" t="s">
        <v>103</v>
      </c>
      <c r="G25" t="s">
        <v>106</v>
      </c>
      <c r="H25" t="s">
        <v>13</v>
      </c>
      <c r="I25" t="s">
        <v>107</v>
      </c>
      <c r="J25" t="s">
        <v>65</v>
      </c>
      <c r="K25" s="1">
        <v>0.05</v>
      </c>
      <c r="L25" s="1">
        <v>0.05</v>
      </c>
    </row>
    <row r="26" spans="1:12" x14ac:dyDescent="0.2">
      <c r="A26">
        <v>25</v>
      </c>
      <c r="B26" t="s">
        <v>108</v>
      </c>
      <c r="C26" t="s">
        <v>109</v>
      </c>
      <c r="D26" t="s">
        <v>62</v>
      </c>
      <c r="E26">
        <v>1</v>
      </c>
      <c r="F26" t="s">
        <v>22</v>
      </c>
      <c r="G26" t="s">
        <v>23</v>
      </c>
      <c r="H26" t="s">
        <v>13</v>
      </c>
      <c r="I26" t="s">
        <v>24</v>
      </c>
      <c r="J26" t="s">
        <v>65</v>
      </c>
      <c r="K26" s="1">
        <v>0.01</v>
      </c>
      <c r="L26" s="1">
        <v>0.01</v>
      </c>
    </row>
    <row r="27" spans="1:12" x14ac:dyDescent="0.2">
      <c r="A27">
        <v>26</v>
      </c>
      <c r="B27" t="s">
        <v>110</v>
      </c>
      <c r="C27" t="s">
        <v>111</v>
      </c>
      <c r="D27" t="s">
        <v>112</v>
      </c>
      <c r="E27">
        <v>4</v>
      </c>
      <c r="F27" t="s">
        <v>110</v>
      </c>
      <c r="G27" t="s">
        <v>113</v>
      </c>
      <c r="H27" t="s">
        <v>13</v>
      </c>
      <c r="I27" t="s">
        <v>114</v>
      </c>
      <c r="J27" t="s">
        <v>65</v>
      </c>
      <c r="K27" s="1">
        <v>0.6</v>
      </c>
      <c r="L27" s="1">
        <v>0.37</v>
      </c>
    </row>
    <row r="28" spans="1:12" x14ac:dyDescent="0.2">
      <c r="A28">
        <v>27</v>
      </c>
      <c r="B28" t="s">
        <v>115</v>
      </c>
      <c r="C28" t="s">
        <v>116</v>
      </c>
      <c r="D28" t="s">
        <v>115</v>
      </c>
      <c r="E28">
        <v>1</v>
      </c>
      <c r="F28" t="s">
        <v>115</v>
      </c>
      <c r="G28" t="s">
        <v>117</v>
      </c>
      <c r="H28" t="s">
        <v>13</v>
      </c>
      <c r="I28" t="s">
        <v>118</v>
      </c>
      <c r="K28" s="1">
        <v>0.6</v>
      </c>
      <c r="L28" s="1">
        <v>0.37</v>
      </c>
    </row>
    <row r="29" spans="1:12" x14ac:dyDescent="0.2">
      <c r="A29">
        <v>28</v>
      </c>
      <c r="B29" t="s">
        <v>119</v>
      </c>
      <c r="C29" t="s">
        <v>120</v>
      </c>
      <c r="D29" t="s">
        <v>94</v>
      </c>
      <c r="E29">
        <v>2</v>
      </c>
      <c r="F29" t="s">
        <v>121</v>
      </c>
      <c r="G29" t="s">
        <v>28</v>
      </c>
      <c r="H29" t="s">
        <v>13</v>
      </c>
      <c r="I29" t="s">
        <v>56</v>
      </c>
      <c r="J29" t="s">
        <v>65</v>
      </c>
      <c r="K29" s="1">
        <v>0.05</v>
      </c>
      <c r="L29" s="1">
        <f>L26</f>
        <v>0.01</v>
      </c>
    </row>
    <row r="30" spans="1:12" x14ac:dyDescent="0.2">
      <c r="A30">
        <v>29</v>
      </c>
      <c r="B30" t="s">
        <v>122</v>
      </c>
      <c r="C30" t="s">
        <v>123</v>
      </c>
      <c r="D30" t="s">
        <v>124</v>
      </c>
      <c r="E30">
        <v>2</v>
      </c>
      <c r="F30" t="s">
        <v>125</v>
      </c>
      <c r="G30" t="s">
        <v>23</v>
      </c>
      <c r="H30" t="s">
        <v>13</v>
      </c>
      <c r="I30" t="s">
        <v>126</v>
      </c>
      <c r="J30" t="s">
        <v>65</v>
      </c>
      <c r="K30" s="1">
        <v>0.01</v>
      </c>
      <c r="L30" s="1">
        <v>0.01</v>
      </c>
    </row>
    <row r="31" spans="1:12" x14ac:dyDescent="0.2">
      <c r="A31">
        <v>30</v>
      </c>
      <c r="B31" t="s">
        <v>127</v>
      </c>
      <c r="C31" t="s">
        <v>128</v>
      </c>
      <c r="D31" t="s">
        <v>129</v>
      </c>
      <c r="E31">
        <v>2</v>
      </c>
      <c r="F31" t="s">
        <v>130</v>
      </c>
      <c r="G31" t="s">
        <v>131</v>
      </c>
      <c r="H31" t="s">
        <v>13</v>
      </c>
      <c r="I31" t="s">
        <v>132</v>
      </c>
      <c r="K31" s="1">
        <v>0.47</v>
      </c>
      <c r="L31" s="1">
        <v>0.35</v>
      </c>
    </row>
    <row r="32" spans="1:12" x14ac:dyDescent="0.2">
      <c r="A32">
        <v>31</v>
      </c>
      <c r="B32" t="s">
        <v>133</v>
      </c>
      <c r="C32" t="s">
        <v>134</v>
      </c>
      <c r="D32" t="s">
        <v>135</v>
      </c>
      <c r="E32">
        <v>3</v>
      </c>
      <c r="F32" t="s">
        <v>133</v>
      </c>
      <c r="G32" t="s">
        <v>136</v>
      </c>
      <c r="H32" t="s">
        <v>13</v>
      </c>
      <c r="I32" t="s">
        <v>137</v>
      </c>
      <c r="J32" t="s">
        <v>65</v>
      </c>
      <c r="K32" s="2"/>
      <c r="L32" s="2"/>
    </row>
    <row r="33" spans="1:12" x14ac:dyDescent="0.2">
      <c r="A33">
        <v>32</v>
      </c>
      <c r="B33" t="s">
        <v>138</v>
      </c>
      <c r="C33" t="s">
        <v>139</v>
      </c>
      <c r="D33" t="s">
        <v>140</v>
      </c>
      <c r="E33">
        <v>1</v>
      </c>
      <c r="F33" t="s">
        <v>138</v>
      </c>
      <c r="G33" t="s">
        <v>141</v>
      </c>
      <c r="H33" t="s">
        <v>13</v>
      </c>
      <c r="I33" t="s">
        <v>142</v>
      </c>
      <c r="K33" s="1">
        <v>0.5</v>
      </c>
      <c r="L33" s="1">
        <v>0.32</v>
      </c>
    </row>
    <row r="34" spans="1:12" x14ac:dyDescent="0.2">
      <c r="A34">
        <v>33</v>
      </c>
      <c r="B34" t="s">
        <v>92</v>
      </c>
      <c r="C34" t="s">
        <v>143</v>
      </c>
      <c r="D34" t="s">
        <v>99</v>
      </c>
      <c r="E34">
        <v>1</v>
      </c>
      <c r="F34" t="s">
        <v>37</v>
      </c>
      <c r="G34" t="s">
        <v>28</v>
      </c>
      <c r="H34" t="s">
        <v>13</v>
      </c>
      <c r="I34" t="s">
        <v>38</v>
      </c>
      <c r="J34" t="s">
        <v>65</v>
      </c>
      <c r="K34" s="1">
        <v>0.05</v>
      </c>
      <c r="L34" s="1">
        <v>0.01</v>
      </c>
    </row>
    <row r="35" spans="1:12" x14ac:dyDescent="0.2">
      <c r="K35" s="1"/>
      <c r="L35" s="1"/>
    </row>
    <row r="36" spans="1:12" x14ac:dyDescent="0.2">
      <c r="A36">
        <v>35</v>
      </c>
      <c r="B36" t="s">
        <v>144</v>
      </c>
      <c r="C36" t="s">
        <v>145</v>
      </c>
      <c r="D36" t="s">
        <v>62</v>
      </c>
      <c r="E36">
        <v>9</v>
      </c>
      <c r="F36" t="s">
        <v>146</v>
      </c>
      <c r="G36" t="s">
        <v>23</v>
      </c>
      <c r="H36" t="s">
        <v>13</v>
      </c>
      <c r="I36" t="s">
        <v>147</v>
      </c>
      <c r="J36" t="s">
        <v>65</v>
      </c>
      <c r="K36" s="1">
        <v>0.01</v>
      </c>
      <c r="L36" s="1">
        <v>0.01</v>
      </c>
    </row>
    <row r="37" spans="1:12" x14ac:dyDescent="0.2">
      <c r="A37">
        <v>36</v>
      </c>
      <c r="B37" t="s">
        <v>148</v>
      </c>
      <c r="C37" t="s">
        <v>149</v>
      </c>
      <c r="D37" t="s">
        <v>150</v>
      </c>
      <c r="E37">
        <v>1</v>
      </c>
      <c r="F37" t="s">
        <v>151</v>
      </c>
      <c r="G37" t="s">
        <v>23</v>
      </c>
      <c r="H37" t="s">
        <v>13</v>
      </c>
      <c r="I37" t="s">
        <v>152</v>
      </c>
      <c r="J37" t="s">
        <v>65</v>
      </c>
      <c r="K37" s="1">
        <v>0.01</v>
      </c>
      <c r="L37" s="1">
        <v>0.01</v>
      </c>
    </row>
    <row r="38" spans="1:12" x14ac:dyDescent="0.2">
      <c r="A38">
        <v>37</v>
      </c>
      <c r="B38" t="s">
        <v>153</v>
      </c>
      <c r="C38" t="s">
        <v>154</v>
      </c>
      <c r="D38" t="s">
        <v>68</v>
      </c>
      <c r="E38">
        <v>1</v>
      </c>
      <c r="F38" t="s">
        <v>153</v>
      </c>
      <c r="G38" t="s">
        <v>69</v>
      </c>
      <c r="H38" t="s">
        <v>13</v>
      </c>
      <c r="I38" t="s">
        <v>155</v>
      </c>
      <c r="J38" t="s">
        <v>65</v>
      </c>
      <c r="K38" s="1">
        <v>0.11</v>
      </c>
      <c r="L38" s="1">
        <v>0.08</v>
      </c>
    </row>
    <row r="39" spans="1:12" x14ac:dyDescent="0.2">
      <c r="A39">
        <v>38</v>
      </c>
      <c r="B39" t="s">
        <v>156</v>
      </c>
      <c r="C39" t="s">
        <v>157</v>
      </c>
      <c r="D39" t="s">
        <v>158</v>
      </c>
      <c r="E39">
        <v>1</v>
      </c>
      <c r="F39" t="s">
        <v>156</v>
      </c>
      <c r="G39" t="s">
        <v>159</v>
      </c>
      <c r="H39" t="s">
        <v>13</v>
      </c>
      <c r="I39" t="s">
        <v>160</v>
      </c>
      <c r="J39" t="s">
        <v>65</v>
      </c>
      <c r="K39" s="1">
        <v>2.8</v>
      </c>
      <c r="L39" s="1">
        <v>1.66</v>
      </c>
    </row>
    <row r="40" spans="1:12" x14ac:dyDescent="0.2">
      <c r="A40">
        <v>39</v>
      </c>
      <c r="B40" t="s">
        <v>161</v>
      </c>
      <c r="C40" t="s">
        <v>162</v>
      </c>
      <c r="D40" t="s">
        <v>99</v>
      </c>
      <c r="E40">
        <v>3</v>
      </c>
      <c r="F40" t="s">
        <v>163</v>
      </c>
      <c r="G40" t="s">
        <v>28</v>
      </c>
      <c r="H40" t="s">
        <v>13</v>
      </c>
      <c r="I40" t="s">
        <v>164</v>
      </c>
      <c r="J40" t="s">
        <v>65</v>
      </c>
      <c r="K40" s="1">
        <v>0.01</v>
      </c>
      <c r="L40" s="1">
        <v>0.01</v>
      </c>
    </row>
    <row r="41" spans="1:12" x14ac:dyDescent="0.2">
      <c r="A41">
        <v>40</v>
      </c>
      <c r="B41" t="s">
        <v>165</v>
      </c>
      <c r="C41" t="s">
        <v>166</v>
      </c>
      <c r="D41" t="s">
        <v>167</v>
      </c>
      <c r="E41">
        <v>1</v>
      </c>
      <c r="F41" t="s">
        <v>165</v>
      </c>
      <c r="G41" t="s">
        <v>168</v>
      </c>
      <c r="H41" t="s">
        <v>13</v>
      </c>
      <c r="I41" t="s">
        <v>169</v>
      </c>
      <c r="J41" t="s">
        <v>65</v>
      </c>
      <c r="K41" s="1">
        <v>0.11</v>
      </c>
      <c r="L41" s="1">
        <v>0.08</v>
      </c>
    </row>
    <row r="42" spans="1:12" x14ac:dyDescent="0.2">
      <c r="A42">
        <v>41</v>
      </c>
      <c r="B42" t="s">
        <v>170</v>
      </c>
      <c r="C42" t="s">
        <v>171</v>
      </c>
      <c r="D42" t="s">
        <v>172</v>
      </c>
      <c r="E42">
        <v>2</v>
      </c>
      <c r="F42" t="s">
        <v>173</v>
      </c>
      <c r="G42" t="s">
        <v>174</v>
      </c>
      <c r="H42" t="s">
        <v>13</v>
      </c>
      <c r="I42" t="s">
        <v>175</v>
      </c>
      <c r="K42" s="1">
        <v>0.05</v>
      </c>
      <c r="L42" s="1">
        <v>0.01</v>
      </c>
    </row>
    <row r="43" spans="1:12" x14ac:dyDescent="0.2">
      <c r="A43">
        <v>42</v>
      </c>
      <c r="B43">
        <v>560</v>
      </c>
      <c r="C43" t="s">
        <v>176</v>
      </c>
      <c r="D43" t="s">
        <v>124</v>
      </c>
      <c r="E43">
        <v>2</v>
      </c>
      <c r="F43" t="s">
        <v>177</v>
      </c>
      <c r="G43" t="s">
        <v>23</v>
      </c>
      <c r="H43" t="s">
        <v>13</v>
      </c>
      <c r="I43" t="s">
        <v>178</v>
      </c>
      <c r="J43" t="s">
        <v>65</v>
      </c>
      <c r="K43" s="1">
        <v>0.01</v>
      </c>
      <c r="L43" s="1">
        <v>0.01</v>
      </c>
    </row>
    <row r="44" spans="1:12" x14ac:dyDescent="0.2">
      <c r="A44">
        <v>43</v>
      </c>
      <c r="B44">
        <v>0</v>
      </c>
      <c r="C44" t="s">
        <v>179</v>
      </c>
      <c r="D44" t="s">
        <v>62</v>
      </c>
      <c r="E44">
        <v>3</v>
      </c>
      <c r="F44" t="s">
        <v>180</v>
      </c>
      <c r="G44" t="s">
        <v>23</v>
      </c>
      <c r="H44" t="s">
        <v>13</v>
      </c>
      <c r="I44" t="s">
        <v>181</v>
      </c>
      <c r="J44" t="s">
        <v>65</v>
      </c>
      <c r="K44" s="1">
        <v>0.01</v>
      </c>
      <c r="L44" s="1">
        <v>0.01</v>
      </c>
    </row>
    <row r="45" spans="1:12" x14ac:dyDescent="0.2">
      <c r="A45">
        <v>44</v>
      </c>
      <c r="B45" t="s">
        <v>182</v>
      </c>
      <c r="C45" t="s">
        <v>183</v>
      </c>
      <c r="D45" t="s">
        <v>62</v>
      </c>
      <c r="E45">
        <v>22</v>
      </c>
      <c r="F45" t="s">
        <v>184</v>
      </c>
      <c r="G45" t="s">
        <v>23</v>
      </c>
      <c r="H45" t="s">
        <v>13</v>
      </c>
      <c r="I45" t="s">
        <v>185</v>
      </c>
      <c r="J45" t="s">
        <v>65</v>
      </c>
      <c r="K45" s="1">
        <v>0.01</v>
      </c>
      <c r="L45" s="1">
        <v>0.01</v>
      </c>
    </row>
    <row r="46" spans="1:12" x14ac:dyDescent="0.2">
      <c r="K46" s="1"/>
      <c r="L46" s="1"/>
    </row>
    <row r="47" spans="1:12" x14ac:dyDescent="0.2">
      <c r="K47" s="1"/>
      <c r="L47" s="1"/>
    </row>
    <row r="48" spans="1:12" x14ac:dyDescent="0.2">
      <c r="A48">
        <v>47</v>
      </c>
      <c r="B48" t="s">
        <v>186</v>
      </c>
      <c r="C48" t="s">
        <v>187</v>
      </c>
      <c r="D48" t="s">
        <v>99</v>
      </c>
      <c r="E48">
        <v>6</v>
      </c>
      <c r="F48" t="s">
        <v>59</v>
      </c>
      <c r="G48" t="s">
        <v>28</v>
      </c>
      <c r="H48" t="s">
        <v>13</v>
      </c>
      <c r="I48" t="s">
        <v>60</v>
      </c>
      <c r="J48" t="s">
        <v>65</v>
      </c>
      <c r="K48" s="1">
        <v>0.05</v>
      </c>
      <c r="L48" s="1">
        <v>0.01</v>
      </c>
    </row>
    <row r="49" spans="1:12" x14ac:dyDescent="0.2">
      <c r="K49" s="1"/>
      <c r="L49" s="1"/>
    </row>
    <row r="50" spans="1:12" x14ac:dyDescent="0.2">
      <c r="A50">
        <v>49</v>
      </c>
      <c r="B50" t="s">
        <v>188</v>
      </c>
      <c r="C50" t="s">
        <v>189</v>
      </c>
      <c r="D50" t="s">
        <v>190</v>
      </c>
      <c r="E50">
        <v>1</v>
      </c>
      <c r="F50" t="s">
        <v>191</v>
      </c>
      <c r="K50" s="2"/>
      <c r="L50" s="2"/>
    </row>
    <row r="51" spans="1:12" x14ac:dyDescent="0.2">
      <c r="A51">
        <v>50</v>
      </c>
      <c r="B51" t="s">
        <v>192</v>
      </c>
      <c r="C51" t="s">
        <v>193</v>
      </c>
      <c r="D51" t="s">
        <v>194</v>
      </c>
      <c r="E51">
        <v>1</v>
      </c>
      <c r="F51" t="s">
        <v>195</v>
      </c>
      <c r="G51" t="s">
        <v>196</v>
      </c>
      <c r="H51" t="s">
        <v>13</v>
      </c>
      <c r="I51" t="s">
        <v>197</v>
      </c>
      <c r="K51" s="1">
        <v>0.52</v>
      </c>
      <c r="L51" s="1">
        <v>0.32</v>
      </c>
    </row>
    <row r="52" spans="1:12" x14ac:dyDescent="0.2">
      <c r="A52">
        <v>51</v>
      </c>
      <c r="B52" t="s">
        <v>198</v>
      </c>
      <c r="C52" t="s">
        <v>199</v>
      </c>
      <c r="D52" t="s">
        <v>200</v>
      </c>
      <c r="E52">
        <v>1</v>
      </c>
      <c r="F52" t="s">
        <v>198</v>
      </c>
      <c r="G52" t="s">
        <v>201</v>
      </c>
      <c r="H52" t="s">
        <v>13</v>
      </c>
      <c r="I52" t="s">
        <v>202</v>
      </c>
      <c r="J52" t="s">
        <v>65</v>
      </c>
      <c r="K52" s="1">
        <v>4.6100000000000003</v>
      </c>
      <c r="L52" s="1">
        <v>3</v>
      </c>
    </row>
    <row r="53" spans="1:12" x14ac:dyDescent="0.2">
      <c r="K53" s="1"/>
      <c r="L53" s="1"/>
    </row>
    <row r="54" spans="1:12" x14ac:dyDescent="0.2">
      <c r="A54">
        <v>53</v>
      </c>
      <c r="B54" t="s">
        <v>203</v>
      </c>
      <c r="C54" t="s">
        <v>204</v>
      </c>
      <c r="D54" t="s">
        <v>205</v>
      </c>
      <c r="E54">
        <v>1</v>
      </c>
      <c r="F54" t="s">
        <v>206</v>
      </c>
      <c r="G54" t="s">
        <v>207</v>
      </c>
      <c r="H54" t="s">
        <v>13</v>
      </c>
      <c r="I54" t="s">
        <v>208</v>
      </c>
      <c r="J54" t="s">
        <v>65</v>
      </c>
      <c r="K54" s="1">
        <v>0.05</v>
      </c>
      <c r="L54" s="1">
        <v>0.03</v>
      </c>
    </row>
    <row r="55" spans="1:12" x14ac:dyDescent="0.2">
      <c r="A55">
        <v>54</v>
      </c>
      <c r="B55" t="s">
        <v>209</v>
      </c>
      <c r="C55" t="s">
        <v>210</v>
      </c>
      <c r="D55" t="s">
        <v>124</v>
      </c>
      <c r="E55">
        <v>1</v>
      </c>
      <c r="F55" t="s">
        <v>211</v>
      </c>
      <c r="G55" t="s">
        <v>23</v>
      </c>
      <c r="H55" t="s">
        <v>13</v>
      </c>
      <c r="I55" t="s">
        <v>212</v>
      </c>
      <c r="J55" t="s">
        <v>65</v>
      </c>
      <c r="K55" s="1">
        <v>0.01</v>
      </c>
      <c r="L55" s="1">
        <v>0.01</v>
      </c>
    </row>
    <row r="56" spans="1:12" x14ac:dyDescent="0.2">
      <c r="A56">
        <v>55</v>
      </c>
      <c r="B56" t="s">
        <v>213</v>
      </c>
      <c r="C56" t="s">
        <v>214</v>
      </c>
      <c r="D56" t="s">
        <v>215</v>
      </c>
      <c r="E56">
        <v>1</v>
      </c>
      <c r="F56" t="s">
        <v>213</v>
      </c>
      <c r="G56" t="s">
        <v>216</v>
      </c>
      <c r="H56" t="s">
        <v>13</v>
      </c>
      <c r="I56" t="s">
        <v>217</v>
      </c>
      <c r="K56" s="2"/>
      <c r="L56" s="2"/>
    </row>
    <row r="57" spans="1:12" x14ac:dyDescent="0.2">
      <c r="J57" s="3" t="s">
        <v>220</v>
      </c>
      <c r="K57" s="3">
        <f>SUMPRODUCT(K2:K56,E2:E56)</f>
        <v>23.490000000000002</v>
      </c>
      <c r="L57" s="3">
        <f>SUMPRODUCT(L2:L56,E2:E56)</f>
        <v>16.27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BOM_Pocket_Organ_2020-10-17_17-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Tempe Thomas</dc:creator>
  <cp:lastModifiedBy>Tempe Thomas</cp:lastModifiedBy>
  <dcterms:created xsi:type="dcterms:W3CDTF">2020-10-17T09:44:06Z</dcterms:created>
  <dcterms:modified xsi:type="dcterms:W3CDTF">2020-10-17T09:44:19Z</dcterms:modified>
</cp:coreProperties>
</file>