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ask" sheetId="1" r:id="rId4"/>
    <sheet state="visible" name="font icon" sheetId="2" r:id="rId5"/>
    <sheet state="visible" name="Link" sheetId="3" r:id="rId6"/>
    <sheet state="visible" name="code dùng chung" sheetId="4" r:id="rId7"/>
    <sheet state="visible" name="Ghi chú" sheetId="5" r:id="rId8"/>
    <sheet state="visible" name="Tổng hợp" sheetId="6" r:id="rId9"/>
  </sheets>
  <definedNames/>
  <calcPr/>
</workbook>
</file>

<file path=xl/sharedStrings.xml><?xml version="1.0" encoding="utf-8"?>
<sst xmlns="http://schemas.openxmlformats.org/spreadsheetml/2006/main" count="158" uniqueCount="108">
  <si>
    <r>
      <rPr>
        <rFont val="Arial"/>
        <b val="0"/>
        <color theme="1"/>
        <sz val="17.0"/>
      </rPr>
      <t xml:space="preserve">Bài tập nhóm </t>
    </r>
    <r>
      <rPr>
        <rFont val="Arial"/>
        <b/>
        <color theme="1"/>
        <sz val="17.0"/>
      </rPr>
      <t>Poochcare</t>
    </r>
  </si>
  <si>
    <t>STT</t>
  </si>
  <si>
    <t>Section</t>
  </si>
  <si>
    <t>Chi tiết</t>
  </si>
  <si>
    <t>Responsive</t>
  </si>
  <si>
    <t>Thực hiện</t>
  </si>
  <si>
    <t>Ngày</t>
  </si>
  <si>
    <t>Ghi chú sau test</t>
  </si>
  <si>
    <t>Trạng thái</t>
  </si>
  <si>
    <t>Dealine</t>
  </si>
  <si>
    <t>Gửi code</t>
  </si>
  <si>
    <t>Test</t>
  </si>
  <si>
    <t>Header</t>
  </si>
  <si>
    <r>
      <rPr>
        <sz val="12.0"/>
      </rPr>
      <t xml:space="preserve">Nav
ví dụ: </t>
    </r>
    <r>
      <rPr>
        <color rgb="FF1155CC"/>
        <sz val="12.0"/>
        <u/>
      </rPr>
      <t>navbar của bs4</t>
    </r>
  </si>
  <si>
    <t>Từ lg trở xuống thì sẽ xuống hiện toggler, khi click vào thì sẽ đổi icon thành chữ X =&gt; viết js để xử lý event này. Và phần mở rộng sẽ có width=100%. Có một item dropdown.
Thanh nav này dùng position: fixed</t>
  </si>
  <si>
    <t>Hiếu</t>
  </si>
  <si>
    <t>Hoàn thành</t>
  </si>
  <si>
    <t>Icon search</t>
  </si>
  <si>
    <t>Từ lg trở xuống thì Icon này sẽ nằm ở phần mở rộng khi click vào toggler, cụ thể là nó nằm ở dưới cùng bên trái.</t>
  </si>
  <si>
    <t>Dark, light</t>
  </si>
  <si>
    <t>Tương tự cũng từ lg trở xuống thì nó sẽ nằm bên phải toggler</t>
  </si>
  <si>
    <t>poochCarousel</t>
  </si>
  <si>
    <r>
      <rPr>
        <sz val="12.0"/>
      </rPr>
      <t xml:space="preserve">Carousel: Dùng của bs4
</t>
    </r>
    <r>
      <rPr>
        <color rgb="FF1155CC"/>
        <sz val="12.0"/>
        <u/>
      </rPr>
      <t>tương tự carousel của cái này</t>
    </r>
  </si>
  <si>
    <t>Cường</t>
  </si>
  <si>
    <t>banner: 4 slide, 1 &amp; 3 thì canh banner bên trai, 2 &amp; 4 thì sẽ có thêm class container để canh banner vào giữa</t>
  </si>
  <si>
    <t>dưới 992 sẽ canh trái tất cả</t>
  </si>
  <si>
    <r>
      <rPr>
        <sz val="12.0"/>
      </rPr>
      <t xml:space="preserve">button: xử lý hover
</t>
    </r>
    <r>
      <rPr>
        <color rgb="FF1155CC"/>
        <sz val="12.0"/>
        <u/>
      </rPr>
      <t>giống button của bs4 nhưng mà kiếm size phù hợp như layout mẫu</t>
    </r>
  </si>
  <si>
    <t>dot: thay đổi các dot cho phù hợp với trang mẫu</t>
  </si>
  <si>
    <t>about</t>
  </si>
  <si>
    <t>title (code dùng chung)</t>
  </si>
  <si>
    <t>read (code dùng chung)</t>
  </si>
  <si>
    <t>services</t>
  </si>
  <si>
    <t>item: dùng row và col, hover vào item và heading thì đổi màu.
có thể dùng card của bs4 làm thẻ con trực tiếp của các thẻ col hoặc là tự viết code cũng được</t>
  </si>
  <si>
    <t>&gt;= 992: col-4
&gt;=576: col-6, max-width: 50%
&lt; 576: col-12, max-width: 100%</t>
  </si>
  <si>
    <t>Khánh</t>
  </si>
  <si>
    <t>intro</t>
  </si>
  <si>
    <t>left</t>
  </si>
  <si>
    <t>&gt;= 992: col-6
&lt; 992: col-12</t>
  </si>
  <si>
    <t>right: có title</t>
  </si>
  <si>
    <t>number</t>
  </si>
  <si>
    <r>
      <rPr>
        <sz val="12.0"/>
      </rPr>
      <t xml:space="preserve">dùng thư viện </t>
    </r>
    <r>
      <rPr>
        <color rgb="FF1155CC"/>
        <sz val="12.0"/>
        <u/>
      </rPr>
      <t>Counting Up</t>
    </r>
  </si>
  <si>
    <t>&gt;= 992: col-3
&lt; 992: col-6</t>
  </si>
  <si>
    <t>video</t>
  </si>
  <si>
    <t>nút play video - &lt;=667 thì sẽ lệch xuống dưới một tí
img-fluid</t>
  </si>
  <si>
    <t>dùng video của vimeo</t>
  </si>
  <si>
    <r>
      <rPr>
        <sz val="12.0"/>
      </rPr>
      <t xml:space="preserve">nút play video, dùng animation, gắn thư viện </t>
    </r>
    <r>
      <rPr>
        <color rgb="FF1155CC"/>
        <sz val="12.0"/>
        <u/>
      </rPr>
      <t xml:space="preserve">Magnific Popup
</t>
    </r>
    <r>
      <rPr>
        <sz val="12.0"/>
      </rPr>
      <t xml:space="preserve">xem ví dụ: </t>
    </r>
    <r>
      <rPr>
        <color rgb="FF1155CC"/>
        <sz val="12.0"/>
        <u/>
      </rPr>
      <t>https://codepen.io/Khloe1425/pen/bGMZKxr</t>
    </r>
  </si>
  <si>
    <r>
      <rPr>
        <b/>
        <sz val="12.0"/>
      </rPr>
      <t xml:space="preserve">packages
tham khảo: </t>
    </r>
    <r>
      <rPr>
        <b/>
        <color rgb="FF1155CC"/>
        <sz val="12.0"/>
        <u/>
      </rPr>
      <t xml:space="preserve">layout mẫu của bs4
</t>
    </r>
  </si>
  <si>
    <t>3 item Package</t>
  </si>
  <si>
    <t xml:space="preserve">&gt;= 992: col-4
&lt; 992: col-12
&lt;=800: free và pro package sẽ có border 
</t>
  </si>
  <si>
    <t>2 nút button "Buy Now" có hiệu ứng hover giống nhau. Chỉnh hiệu ứng khi click cho 2 button này (hai hiệu ứng này khác nhau). Chú ý cả 2 theme có hiệu ứng khác nhau</t>
  </si>
  <si>
    <t>button "Get Started". Chỉnh hiệu ứng click</t>
  </si>
  <si>
    <t>feedback</t>
  </si>
  <si>
    <r>
      <rPr>
        <sz val="12.0"/>
      </rPr>
      <t xml:space="preserve">xây dựng các item như layout mẫu và gắn thư viện </t>
    </r>
    <r>
      <rPr>
        <color rgb="FF1155CC"/>
        <sz val="12.0"/>
        <u/>
      </rPr>
      <t>owl-carousel</t>
    </r>
    <r>
      <rPr>
        <sz val="12.0"/>
      </rPr>
      <t xml:space="preserve"> và để ý chỉnh sửa đoạn code js ở dưới.</t>
    </r>
  </si>
  <si>
    <t>chỉ cần sửa đoạn code js do thư viện cung cấp, vì theme này đã tích hợp reponsive</t>
  </si>
  <si>
    <t>registration</t>
  </si>
  <si>
    <t>title (code dùng chung) (không có chữ đỏ)</t>
  </si>
  <si>
    <r>
      <rPr>
        <sz val="12.0"/>
      </rPr>
      <t xml:space="preserve">form </t>
    </r>
    <r>
      <rPr>
        <color rgb="FF1155CC"/>
        <sz val="12.0"/>
        <u/>
      </rPr>
      <t>giống như cái form search</t>
    </r>
  </si>
  <si>
    <t>footer</t>
  </si>
  <si>
    <t xml:space="preserve">left: col-6, phone, email, social có hiệu ứng
+ phone và email là thẻ "a" có href là tel và mailto. ví dụ: &lt;a href="tel:+1234567890"&gt;+(12)234-11-24&lt;/a&gt;
+ cả 3 đều có hover đổi màu trắng, phone và mail thì có thêm underline
</t>
  </si>
  <si>
    <t>&lt; 768: col-12</t>
  </si>
  <si>
    <t>Chưa thực hiện</t>
  </si>
  <si>
    <t>right: col-6, row
3 item con trong right mỗi item là col-4, xử lý hover cho các thẻ li.</t>
  </si>
  <si>
    <t>&lt; 768: col-12
&lt; 576: 3 item con col-6</t>
  </si>
  <si>
    <t>back-to-top</t>
  </si>
  <si>
    <r>
      <rPr>
        <sz val="12.0"/>
      </rPr>
      <t xml:space="preserve">dùng thư viện </t>
    </r>
    <r>
      <rPr>
        <color rgb="FF1155CC"/>
        <sz val="12.0"/>
        <u/>
      </rPr>
      <t>back-to-top</t>
    </r>
  </si>
  <si>
    <t>header</t>
  </si>
  <si>
    <t>&lt;i class="fa-solid fa-magnifying-glass"&gt;&lt;/i&gt;</t>
  </si>
  <si>
    <t>&lt;i class="las la-sun"&gt;&lt;/i&gt;</t>
  </si>
  <si>
    <t>&lt;i class="fa-regular fa-moon"&gt;&lt;/i&gt;</t>
  </si>
  <si>
    <t>&lt;i class="fa-regular fa-snowflake"&gt;&lt;/i&gt;</t>
  </si>
  <si>
    <t>&lt;i class="fa-solid fa-utensils"&gt;&lt;/i&gt;</t>
  </si>
  <si>
    <t>&lt;i class="fa-solid fa-hands"&gt;&lt;/i&gt;</t>
  </si>
  <si>
    <t>&lt;i class="fa-solid fa-sitemap"&gt;&lt;/i&gt;</t>
  </si>
  <si>
    <t>&lt;i class="fa-solid fa-shower"&gt;&lt;/i&gt;</t>
  </si>
  <si>
    <t>&lt;i class="fa-solid fa-user-doctor"&gt;&lt;/i&gt;</t>
  </si>
  <si>
    <t>&lt;i class="fa-solid fa-check"&gt;&lt;/i&gt;</t>
  </si>
  <si>
    <t>&lt;i class="fa-solid fa-quote-left"&gt;&lt;/i&gt;</t>
  </si>
  <si>
    <t>&lt;i class="fi fi-brands-facebook"&gt;&lt;/i&gt;</t>
  </si>
  <si>
    <t>&lt;i class="fi fi-brands-twitter"&gt;&lt;/i&gt;</t>
  </si>
  <si>
    <t>&lt;i class="fa-brands fa-dribbble"&gt;&lt;/i&gt;</t>
  </si>
  <si>
    <t>&lt;i class="fa-brands fa-google"&gt;&lt;/i&gt;</t>
  </si>
  <si>
    <t>Sài Font Awe và Flaticon</t>
  </si>
  <si>
    <t>Link web bài tập</t>
  </si>
  <si>
    <t>https://wp.w3layouts.com/poochcare/</t>
  </si>
  <si>
    <t>Link meet</t>
  </si>
  <si>
    <t>https://meet.google.com/end-gvec-uxs</t>
  </si>
  <si>
    <t>Link github</t>
  </si>
  <si>
    <t>Phan Văn Khánh</t>
  </si>
  <si>
    <t>Nguyễn Hùng Cường</t>
  </si>
  <si>
    <t>cuongbao97@gmail.com</t>
  </si>
  <si>
    <t>Trần Trung Hiếu</t>
  </si>
  <si>
    <t xml:space="preserve">tthieu230205@gmail.com
</t>
  </si>
  <si>
    <t>xxl</t>
  </si>
  <si>
    <t>xl</t>
  </si>
  <si>
    <t>lg</t>
  </si>
  <si>
    <t>md</t>
  </si>
  <si>
    <t>sm</t>
  </si>
  <si>
    <t>container</t>
  </si>
  <si>
    <t>max-width theo mặc định của bs4.</t>
  </si>
  <si>
    <t>title</t>
  </si>
  <si>
    <t>reponsive theo container.</t>
  </si>
  <si>
    <t>read</t>
  </si>
  <si>
    <t>Tất cả các section đều làm css theo 2 theme dark và light</t>
  </si>
  <si>
    <t xml:space="preserve"> </t>
  </si>
  <si>
    <t>Nhân sự</t>
  </si>
  <si>
    <t xml:space="preserve">Tổng số </t>
  </si>
  <si>
    <t>Còn lại</t>
  </si>
  <si>
    <t>Tổng cộng</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</si>
</sst>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d/mm/yyyy"/>
  </numFmts>
  <fonts count="18">
    <font>
      <sz val="10.0"/>
      <color rgb="FF000000"/>
      <name val="Arial"/>
      <scheme val="minor"/>
    </font>
    <font>
      <b/>
      <sz val="17.0"/>
      <color theme="1"/>
      <name val="Arial"/>
      <scheme val="minor"/>
    </font>
    <font>
      <b/>
      <sz val="12.0"/>
      <color theme="1"/>
      <name val="&quot;Times New Roman&quot;"/>
    </font>
    <font>
      <b/>
      <sz val="13.0"/>
      <color theme="1"/>
      <name val="&quot;Times New Roman&quot;"/>
    </font>
    <font/>
    <font>
      <color theme="1"/>
      <name val="Arial"/>
      <scheme val="minor"/>
    </font>
    <font>
      <b/>
      <sz val="12.0"/>
      <color theme="1"/>
      <name val="Arial"/>
      <scheme val="minor"/>
    </font>
    <font>
      <u/>
      <sz val="12.0"/>
      <color rgb="FF0000FF"/>
    </font>
    <font>
      <sz val="12.0"/>
      <color theme="1"/>
      <name val="Arial"/>
      <scheme val="minor"/>
    </font>
    <font>
      <u/>
      <sz val="12.0"/>
      <color rgb="FF0000FF"/>
    </font>
    <font>
      <u/>
      <sz val="12.0"/>
      <color rgb="FF0000FF"/>
    </font>
    <font>
      <b/>
      <u/>
      <sz val="12.0"/>
      <color rgb="FF0000FF"/>
    </font>
    <font>
      <color rgb="FF000000"/>
      <name val="Arial"/>
    </font>
    <font>
      <u/>
      <color rgb="FF0000FF"/>
    </font>
    <font>
      <u/>
      <color rgb="FF0000FF"/>
    </font>
    <font>
      <b/>
      <color theme="1"/>
      <name val="Arial"/>
    </font>
    <font>
      <color theme="1"/>
      <name val="Arial"/>
    </font>
    <font>
      <b/>
      <color rgb="FFFF0000"/>
      <name val="Arial"/>
    </font>
  </fonts>
  <fills count="8">
    <fill>
      <patternFill patternType="none"/>
    </fill>
    <fill>
      <patternFill patternType="lightGray"/>
    </fill>
    <fill>
      <patternFill patternType="solid">
        <fgColor rgb="FFFFF2CC"/>
        <bgColor rgb="FFFFF2CC"/>
      </patternFill>
    </fill>
    <fill>
      <patternFill patternType="solid">
        <fgColor rgb="FFD6DCE4"/>
        <bgColor rgb="FFD6DCE4"/>
      </patternFill>
    </fill>
    <fill>
      <patternFill patternType="solid">
        <fgColor rgb="FFFFFFFF"/>
        <bgColor rgb="FFFFFFFF"/>
      </patternFill>
    </fill>
    <fill>
      <patternFill patternType="solid">
        <fgColor rgb="FFFFFF00"/>
        <bgColor rgb="FFFFFF00"/>
      </patternFill>
    </fill>
    <fill>
      <patternFill patternType="solid">
        <fgColor rgb="FFD0E0E3"/>
        <bgColor rgb="FFD0E0E3"/>
      </patternFill>
    </fill>
    <fill>
      <patternFill patternType="solid">
        <fgColor rgb="FFA4C2F4"/>
        <bgColor rgb="FFA4C2F4"/>
      </patternFill>
    </fill>
  </fills>
  <borders count="15">
    <border/>
    <border>
      <left style="thin">
        <color rgb="FF000000"/>
      </left>
      <right style="thin">
        <color rgb="FF000000"/>
      </right>
      <top style="thin">
        <color rgb="FF000000"/>
      </top>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border>
    <border>
      <left style="thin">
        <color rgb="FF000000"/>
      </left>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right style="thin">
        <color rgb="FF000000"/>
      </right>
      <bottom style="thin">
        <color rgb="FF000000"/>
      </bottom>
    </border>
    <border>
      <bottom style="thin">
        <color rgb="FF000000"/>
      </bottom>
    </border>
  </borders>
  <cellStyleXfs count="1">
    <xf borderId="0" fillId="0" fontId="0" numFmtId="0" applyAlignment="1" applyFont="1"/>
  </cellStyleXfs>
  <cellXfs count="58">
    <xf borderId="0" fillId="0" fontId="0" numFmtId="0" xfId="0" applyAlignment="1" applyFont="1">
      <alignment readingOrder="0" shrinkToFit="0" vertical="bottom" wrapText="0"/>
    </xf>
    <xf borderId="0" fillId="2" fontId="1" numFmtId="0" xfId="0" applyAlignment="1" applyFill="1" applyFont="1">
      <alignment horizontal="center" readingOrder="0" shrinkToFit="0" wrapText="1"/>
    </xf>
    <xf borderId="1" fillId="3" fontId="2" numFmtId="0" xfId="0" applyAlignment="1" applyBorder="1" applyFill="1" applyFont="1">
      <alignment horizontal="center" shrinkToFit="0" vertical="center" wrapText="1"/>
    </xf>
    <xf borderId="1" fillId="3" fontId="3" numFmtId="0" xfId="0" applyAlignment="1" applyBorder="1" applyFont="1">
      <alignment horizontal="center" readingOrder="0" shrinkToFit="0" vertical="center" wrapText="1"/>
    </xf>
    <xf borderId="1" fillId="3" fontId="2" numFmtId="0" xfId="0" applyAlignment="1" applyBorder="1" applyFont="1">
      <alignment horizontal="center" readingOrder="0" shrinkToFit="0" vertical="center" wrapText="1"/>
    </xf>
    <xf borderId="2" fillId="3" fontId="2" numFmtId="0" xfId="0" applyAlignment="1" applyBorder="1" applyFont="1">
      <alignment horizontal="center" readingOrder="0" shrinkToFit="0" vertical="center" wrapText="1"/>
    </xf>
    <xf borderId="3" fillId="0" fontId="4" numFmtId="0" xfId="0" applyBorder="1" applyFont="1"/>
    <xf borderId="4" fillId="0" fontId="4" numFmtId="0" xfId="0" applyBorder="1" applyFont="1"/>
    <xf borderId="5" fillId="0" fontId="4" numFmtId="0" xfId="0" applyBorder="1" applyFont="1"/>
    <xf borderId="6" fillId="3" fontId="2" numFmtId="0" xfId="0" applyAlignment="1" applyBorder="1" applyFont="1">
      <alignment horizontal="center" readingOrder="0" shrinkToFit="0" vertical="center" wrapText="1"/>
    </xf>
    <xf borderId="1" fillId="0" fontId="5" numFmtId="0" xfId="0" applyAlignment="1" applyBorder="1" applyFont="1">
      <alignment horizontal="center" readingOrder="0" shrinkToFit="0" vertical="center" wrapText="1"/>
    </xf>
    <xf borderId="1" fillId="0" fontId="6" numFmtId="0" xfId="0" applyAlignment="1" applyBorder="1" applyFont="1">
      <alignment horizontal="center" readingOrder="0" shrinkToFit="0" vertical="center" wrapText="1"/>
    </xf>
    <xf borderId="6" fillId="0" fontId="7" numFmtId="0" xfId="0" applyAlignment="1" applyBorder="1" applyFont="1">
      <alignment horizontal="center" readingOrder="0" shrinkToFit="0" vertical="center" wrapText="1"/>
    </xf>
    <xf borderId="6" fillId="0" fontId="8" numFmtId="0" xfId="0" applyAlignment="1" applyBorder="1" applyFont="1">
      <alignment horizontal="center" readingOrder="0" shrinkToFit="0" vertical="center" wrapText="1"/>
    </xf>
    <xf borderId="1" fillId="0" fontId="5" numFmtId="0" xfId="0" applyAlignment="1" applyBorder="1" applyFont="1">
      <alignment horizontal="center" readingOrder="0" vertical="center"/>
    </xf>
    <xf borderId="6" fillId="0" fontId="5" numFmtId="164" xfId="0" applyAlignment="1" applyBorder="1" applyFont="1" applyNumberFormat="1">
      <alignment horizontal="center" readingOrder="0" vertical="center"/>
    </xf>
    <xf borderId="6" fillId="0" fontId="5" numFmtId="0" xfId="0" applyAlignment="1" applyBorder="1" applyFont="1">
      <alignment shrinkToFit="0" wrapText="1"/>
    </xf>
    <xf borderId="6" fillId="0" fontId="5" numFmtId="0" xfId="0" applyAlignment="1" applyBorder="1" applyFont="1">
      <alignment readingOrder="0" vertical="center"/>
    </xf>
    <xf borderId="7" fillId="0" fontId="4" numFmtId="0" xfId="0" applyBorder="1" applyFont="1"/>
    <xf borderId="6" fillId="0" fontId="9" numFmtId="0" xfId="0" applyAlignment="1" applyBorder="1" applyFont="1">
      <alignment readingOrder="0" shrinkToFit="0" wrapText="1"/>
    </xf>
    <xf borderId="6" fillId="0" fontId="8" numFmtId="0" xfId="0" applyAlignment="1" applyBorder="1" applyFont="1">
      <alignment readingOrder="0" shrinkToFit="0" wrapText="1"/>
    </xf>
    <xf borderId="6" fillId="0" fontId="8" numFmtId="0" xfId="0" applyAlignment="1" applyBorder="1" applyFont="1">
      <alignment shrinkToFit="0" wrapText="1"/>
    </xf>
    <xf borderId="6" fillId="0" fontId="8" numFmtId="0" xfId="0" applyAlignment="1" applyBorder="1" applyFont="1">
      <alignment horizontal="left" readingOrder="0" shrinkToFit="0" vertical="top" wrapText="1"/>
    </xf>
    <xf borderId="6" fillId="0" fontId="8" numFmtId="0" xfId="0" applyAlignment="1" applyBorder="1" applyFont="1">
      <alignment horizontal="left" shrinkToFit="0" vertical="top" wrapText="1"/>
    </xf>
    <xf borderId="1" fillId="0" fontId="8" numFmtId="0" xfId="0" applyAlignment="1" applyBorder="1" applyFont="1">
      <alignment readingOrder="0"/>
    </xf>
    <xf borderId="6" fillId="0" fontId="5" numFmtId="0" xfId="0" applyAlignment="1" applyBorder="1" applyFont="1">
      <alignment horizontal="center" readingOrder="0" shrinkToFit="0" vertical="center" wrapText="1"/>
    </xf>
    <xf borderId="6" fillId="0" fontId="6" numFmtId="0" xfId="0" applyAlignment="1" applyBorder="1" applyFont="1">
      <alignment horizontal="center" readingOrder="0" shrinkToFit="0" vertical="center" wrapText="1"/>
    </xf>
    <xf borderId="6" fillId="0" fontId="10" numFmtId="0" xfId="0" applyAlignment="1" applyBorder="1" applyFont="1">
      <alignment readingOrder="0" shrinkToFit="0" vertical="top" wrapText="1"/>
    </xf>
    <xf borderId="0" fillId="0" fontId="8" numFmtId="0" xfId="0" applyAlignment="1" applyFont="1">
      <alignment readingOrder="0"/>
    </xf>
    <xf borderId="6" fillId="0" fontId="5" numFmtId="0" xfId="0" applyAlignment="1" applyBorder="1" applyFont="1">
      <alignment horizontal="center" readingOrder="0" vertical="center"/>
    </xf>
    <xf borderId="1" fillId="0" fontId="8" numFmtId="0" xfId="0" applyAlignment="1" applyBorder="1" applyFont="1">
      <alignment readingOrder="0" shrinkToFit="0" vertical="top" wrapText="1"/>
    </xf>
    <xf borderId="1" fillId="0" fontId="11" numFmtId="0" xfId="0" applyAlignment="1" applyBorder="1" applyFont="1">
      <alignment horizontal="center" readingOrder="0" shrinkToFit="0" vertical="center" wrapText="1"/>
    </xf>
    <xf borderId="6" fillId="0" fontId="8" numFmtId="0" xfId="0" applyAlignment="1" applyBorder="1" applyFont="1">
      <alignment readingOrder="0" shrinkToFit="0" vertical="top" wrapText="1"/>
    </xf>
    <xf borderId="6" fillId="0" fontId="6" numFmtId="0" xfId="0" applyAlignment="1" applyBorder="1" applyFont="1">
      <alignment shrinkToFit="0" wrapText="1"/>
    </xf>
    <xf borderId="0" fillId="0" fontId="5" numFmtId="0" xfId="0" applyAlignment="1" applyFont="1">
      <alignment readingOrder="0"/>
    </xf>
    <xf borderId="0" fillId="4" fontId="12" numFmtId="0" xfId="0" applyAlignment="1" applyFill="1" applyFont="1">
      <alignment horizontal="left" readingOrder="0"/>
    </xf>
    <xf borderId="0" fillId="0" fontId="13" numFmtId="0" xfId="0" applyAlignment="1" applyFont="1">
      <alignment readingOrder="0"/>
    </xf>
    <xf borderId="0" fillId="0" fontId="14" numFmtId="0" xfId="0" applyAlignment="1" applyFont="1">
      <alignment readingOrder="0"/>
    </xf>
    <xf borderId="6" fillId="0" fontId="5" numFmtId="0" xfId="0" applyAlignment="1" applyBorder="1" applyFont="1">
      <alignment horizontal="center" vertical="center"/>
    </xf>
    <xf borderId="2" fillId="0" fontId="5" numFmtId="0" xfId="0" applyAlignment="1" applyBorder="1" applyFont="1">
      <alignment horizontal="center" readingOrder="0" vertical="center"/>
    </xf>
    <xf borderId="8" fillId="0" fontId="5" numFmtId="0" xfId="0" applyAlignment="1" applyBorder="1" applyFont="1">
      <alignment readingOrder="0"/>
    </xf>
    <xf borderId="9" fillId="0" fontId="5" numFmtId="0" xfId="0" applyBorder="1" applyFont="1"/>
    <xf borderId="10" fillId="0" fontId="5" numFmtId="0" xfId="0" applyAlignment="1" applyBorder="1" applyFont="1">
      <alignment readingOrder="0"/>
    </xf>
    <xf borderId="11" fillId="0" fontId="5" numFmtId="0" xfId="0" applyBorder="1" applyFont="1"/>
    <xf borderId="12" fillId="0" fontId="5" numFmtId="0" xfId="0" applyAlignment="1" applyBorder="1" applyFont="1">
      <alignment readingOrder="0"/>
    </xf>
    <xf borderId="13" fillId="0" fontId="5" numFmtId="0" xfId="0" applyBorder="1" applyFont="1"/>
    <xf borderId="2" fillId="5" fontId="15" numFmtId="0" xfId="0" applyAlignment="1" applyBorder="1" applyFill="1" applyFont="1">
      <alignment horizontal="center" vertical="bottom"/>
    </xf>
    <xf borderId="5" fillId="5" fontId="15" numFmtId="0" xfId="0" applyAlignment="1" applyBorder="1" applyFont="1">
      <alignment horizontal="center" vertical="bottom"/>
    </xf>
    <xf borderId="13" fillId="5" fontId="15" numFmtId="0" xfId="0" applyAlignment="1" applyBorder="1" applyFont="1">
      <alignment horizontal="center" vertical="bottom"/>
    </xf>
    <xf borderId="5" fillId="4" fontId="16" numFmtId="0" xfId="0" applyAlignment="1" applyBorder="1" applyFont="1">
      <alignment horizontal="center" readingOrder="0" vertical="bottom"/>
    </xf>
    <xf borderId="13" fillId="0" fontId="16" numFmtId="0" xfId="0" applyAlignment="1" applyBorder="1" applyFont="1">
      <alignment horizontal="center" vertical="bottom"/>
    </xf>
    <xf borderId="5" fillId="0" fontId="16" numFmtId="0" xfId="0" applyBorder="1" applyFont="1"/>
    <xf borderId="13" fillId="0" fontId="16" numFmtId="0" xfId="0" applyAlignment="1" applyBorder="1" applyFont="1">
      <alignment vertical="bottom"/>
    </xf>
    <xf borderId="7" fillId="0" fontId="15" numFmtId="0" xfId="0" applyAlignment="1" applyBorder="1" applyFont="1">
      <alignment horizontal="center"/>
    </xf>
    <xf borderId="13" fillId="6" fontId="15" numFmtId="0" xfId="0" applyAlignment="1" applyBorder="1" applyFill="1" applyFont="1">
      <alignment horizontal="center" vertical="bottom"/>
    </xf>
    <xf borderId="14" fillId="7" fontId="17" numFmtId="10" xfId="0" applyAlignment="1" applyBorder="1" applyFill="1" applyFont="1" applyNumberFormat="1">
      <alignment horizontal="center" vertical="bottom"/>
    </xf>
    <xf borderId="14" fillId="0" fontId="4" numFmtId="0" xfId="0" applyBorder="1" applyFont="1"/>
    <xf borderId="13" fillId="0" fontId="4"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getbootstrap.com/docs/4.6/examples/navbars/" TargetMode="External"/><Relationship Id="rId2" Type="http://schemas.openxmlformats.org/officeDocument/2006/relationships/hyperlink" Target="https://getbootstrap.com/docs/4.6/examples/carousel/" TargetMode="External"/><Relationship Id="rId3" Type="http://schemas.openxmlformats.org/officeDocument/2006/relationships/hyperlink" Target="https://getbootstrap.com/docs/4.6/components/buttons/" TargetMode="External"/><Relationship Id="rId4" Type="http://schemas.openxmlformats.org/officeDocument/2006/relationships/hyperlink" Target="https://www.jqueryscript.net/other/Counting-Up-To-Numerical-Values-On-Scroll-jQuery-Countup-js.html" TargetMode="External"/><Relationship Id="rId10" Type="http://schemas.openxmlformats.org/officeDocument/2006/relationships/drawing" Target="../drawings/drawing1.xml"/><Relationship Id="rId9" Type="http://schemas.openxmlformats.org/officeDocument/2006/relationships/hyperlink" Target="https://codyhouse.co/gem/back-to-top/" TargetMode="External"/><Relationship Id="rId5" Type="http://schemas.openxmlformats.org/officeDocument/2006/relationships/hyperlink" Target="https://dimsemenov.com/plugins/magnific-popup/documentation.html" TargetMode="External"/><Relationship Id="rId6" Type="http://schemas.openxmlformats.org/officeDocument/2006/relationships/hyperlink" Target="https://getbootstrap.com/docs/4.6/examples/pricing/" TargetMode="External"/><Relationship Id="rId7" Type="http://schemas.openxmlformats.org/officeDocument/2006/relationships/hyperlink" Target="https://owlcarousel2.github.io/OwlCarousel2/demos/responsive.html" TargetMode="External"/><Relationship Id="rId8" Type="http://schemas.openxmlformats.org/officeDocument/2006/relationships/hyperlink" Target="https://getbootstrap.com/docs/4.6/examples/navbar-fixed/"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wp.w3layouts.com/poochcare/" TargetMode="External"/><Relationship Id="rId2" Type="http://schemas.openxmlformats.org/officeDocument/2006/relationships/hyperlink" Target="https://meet.google.com/end-gvec-uxs" TargetMode="External"/><Relationship Id="rId3"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5.75"/>
    <col customWidth="1" min="2" max="2" width="18.5"/>
    <col customWidth="1" min="3" max="3" width="38.5"/>
    <col customWidth="1" min="4" max="4" width="33.38"/>
    <col customWidth="1" min="5" max="5" width="12.63"/>
    <col customWidth="1" min="6" max="6" width="11.0"/>
    <col customWidth="1" min="7" max="7" width="9.38"/>
    <col customWidth="1" min="8" max="8" width="9.63"/>
    <col customWidth="1" min="9" max="9" width="18.25"/>
    <col customWidth="1" min="10" max="10" width="17.5"/>
  </cols>
  <sheetData>
    <row r="1" ht="27.0" customHeight="1">
      <c r="A1" s="1" t="s">
        <v>0</v>
      </c>
    </row>
    <row r="2" ht="14.25" customHeight="1">
      <c r="A2" s="2" t="s">
        <v>1</v>
      </c>
      <c r="B2" s="3" t="s">
        <v>2</v>
      </c>
      <c r="C2" s="3" t="s">
        <v>3</v>
      </c>
      <c r="D2" s="3" t="s">
        <v>4</v>
      </c>
      <c r="E2" s="4" t="s">
        <v>5</v>
      </c>
      <c r="F2" s="5" t="s">
        <v>6</v>
      </c>
      <c r="G2" s="6"/>
      <c r="H2" s="7"/>
      <c r="I2" s="4" t="s">
        <v>7</v>
      </c>
      <c r="J2" s="4" t="s">
        <v>8</v>
      </c>
    </row>
    <row r="3" ht="18.75" customHeight="1">
      <c r="A3" s="8"/>
      <c r="B3" s="8"/>
      <c r="C3" s="8"/>
      <c r="D3" s="8"/>
      <c r="E3" s="8"/>
      <c r="F3" s="9" t="s">
        <v>9</v>
      </c>
      <c r="G3" s="9" t="s">
        <v>10</v>
      </c>
      <c r="H3" s="9" t="s">
        <v>11</v>
      </c>
      <c r="I3" s="8"/>
      <c r="J3" s="8"/>
    </row>
    <row r="4">
      <c r="A4" s="10">
        <v>1.0</v>
      </c>
      <c r="B4" s="11" t="s">
        <v>12</v>
      </c>
      <c r="C4" s="12" t="s">
        <v>13</v>
      </c>
      <c r="D4" s="13" t="s">
        <v>14</v>
      </c>
      <c r="E4" s="14" t="s">
        <v>15</v>
      </c>
      <c r="F4" s="15">
        <v>45300.0</v>
      </c>
      <c r="G4" s="15"/>
      <c r="H4" s="15"/>
      <c r="I4" s="16"/>
      <c r="J4" s="17" t="s">
        <v>16</v>
      </c>
    </row>
    <row r="5">
      <c r="A5" s="18"/>
      <c r="B5" s="18"/>
      <c r="C5" s="13" t="s">
        <v>17</v>
      </c>
      <c r="D5" s="13" t="s">
        <v>18</v>
      </c>
      <c r="E5" s="18"/>
      <c r="F5" s="15">
        <v>45300.0</v>
      </c>
      <c r="G5" s="15"/>
      <c r="H5" s="15"/>
      <c r="I5" s="16"/>
      <c r="J5" s="17" t="s">
        <v>16</v>
      </c>
    </row>
    <row r="6">
      <c r="A6" s="8"/>
      <c r="B6" s="8"/>
      <c r="C6" s="13" t="s">
        <v>19</v>
      </c>
      <c r="D6" s="13" t="s">
        <v>20</v>
      </c>
      <c r="E6" s="8"/>
      <c r="F6" s="15">
        <v>45300.0</v>
      </c>
      <c r="G6" s="15"/>
      <c r="H6" s="15"/>
      <c r="I6" s="16"/>
      <c r="J6" s="17" t="s">
        <v>16</v>
      </c>
    </row>
    <row r="7">
      <c r="A7" s="10">
        <v>2.0</v>
      </c>
      <c r="B7" s="11" t="s">
        <v>21</v>
      </c>
      <c r="C7" s="19" t="s">
        <v>22</v>
      </c>
      <c r="D7" s="20"/>
      <c r="E7" s="14" t="s">
        <v>23</v>
      </c>
      <c r="F7" s="15">
        <v>45300.0</v>
      </c>
      <c r="G7" s="15"/>
      <c r="H7" s="15"/>
      <c r="I7" s="16"/>
      <c r="J7" s="17" t="s">
        <v>16</v>
      </c>
    </row>
    <row r="8">
      <c r="A8" s="18"/>
      <c r="B8" s="18"/>
      <c r="C8" s="20" t="s">
        <v>24</v>
      </c>
      <c r="D8" s="13" t="s">
        <v>25</v>
      </c>
      <c r="E8" s="18"/>
      <c r="F8" s="15">
        <v>45300.0</v>
      </c>
      <c r="G8" s="15"/>
      <c r="H8" s="15"/>
      <c r="I8" s="16"/>
      <c r="J8" s="17" t="s">
        <v>16</v>
      </c>
    </row>
    <row r="9">
      <c r="A9" s="18"/>
      <c r="B9" s="18"/>
      <c r="C9" s="19" t="s">
        <v>26</v>
      </c>
      <c r="D9" s="21"/>
      <c r="E9" s="18"/>
      <c r="F9" s="15">
        <v>45300.0</v>
      </c>
      <c r="G9" s="15"/>
      <c r="H9" s="15"/>
      <c r="I9" s="16"/>
      <c r="J9" s="17" t="s">
        <v>16</v>
      </c>
    </row>
    <row r="10">
      <c r="A10" s="8"/>
      <c r="B10" s="8"/>
      <c r="C10" s="20" t="s">
        <v>27</v>
      </c>
      <c r="D10" s="21"/>
      <c r="E10" s="8"/>
      <c r="F10" s="15">
        <v>45300.0</v>
      </c>
      <c r="G10" s="15"/>
      <c r="H10" s="15"/>
      <c r="I10" s="16"/>
      <c r="J10" s="17" t="s">
        <v>16</v>
      </c>
    </row>
    <row r="11">
      <c r="A11" s="10">
        <v>3.0</v>
      </c>
      <c r="B11" s="11" t="s">
        <v>28</v>
      </c>
      <c r="C11" s="20" t="s">
        <v>29</v>
      </c>
      <c r="D11" s="21"/>
      <c r="E11" s="14" t="s">
        <v>23</v>
      </c>
      <c r="F11" s="15">
        <v>45300.0</v>
      </c>
      <c r="G11" s="15"/>
      <c r="H11" s="15"/>
      <c r="I11" s="16"/>
      <c r="J11" s="17" t="s">
        <v>16</v>
      </c>
    </row>
    <row r="12">
      <c r="A12" s="8"/>
      <c r="B12" s="8"/>
      <c r="C12" s="20" t="s">
        <v>30</v>
      </c>
      <c r="D12" s="21"/>
      <c r="E12" s="8"/>
      <c r="F12" s="15">
        <v>45300.0</v>
      </c>
      <c r="G12" s="15"/>
      <c r="H12" s="15"/>
      <c r="I12" s="16"/>
      <c r="J12" s="17" t="s">
        <v>16</v>
      </c>
    </row>
    <row r="13">
      <c r="A13" s="10">
        <v>4.0</v>
      </c>
      <c r="B13" s="11" t="s">
        <v>31</v>
      </c>
      <c r="C13" s="22" t="s">
        <v>32</v>
      </c>
      <c r="D13" s="22" t="s">
        <v>33</v>
      </c>
      <c r="E13" s="14" t="s">
        <v>34</v>
      </c>
      <c r="F13" s="15">
        <v>45300.0</v>
      </c>
      <c r="G13" s="15"/>
      <c r="H13" s="15"/>
      <c r="I13" s="16"/>
      <c r="J13" s="17" t="s">
        <v>16</v>
      </c>
    </row>
    <row r="14">
      <c r="A14" s="8"/>
      <c r="B14" s="8"/>
      <c r="C14" s="22" t="s">
        <v>30</v>
      </c>
      <c r="D14" s="23"/>
      <c r="E14" s="8"/>
      <c r="F14" s="15">
        <v>45300.0</v>
      </c>
      <c r="G14" s="15"/>
      <c r="H14" s="15"/>
      <c r="I14" s="16"/>
      <c r="J14" s="17" t="s">
        <v>16</v>
      </c>
    </row>
    <row r="15">
      <c r="A15" s="10">
        <v>5.0</v>
      </c>
      <c r="B15" s="11" t="s">
        <v>35</v>
      </c>
      <c r="C15" s="20" t="s">
        <v>36</v>
      </c>
      <c r="D15" s="24" t="s">
        <v>37</v>
      </c>
      <c r="E15" s="14" t="s">
        <v>15</v>
      </c>
      <c r="F15" s="15">
        <v>45301.0</v>
      </c>
      <c r="G15" s="15"/>
      <c r="H15" s="15"/>
      <c r="I15" s="16"/>
      <c r="J15" s="17" t="s">
        <v>16</v>
      </c>
    </row>
    <row r="16">
      <c r="A16" s="8"/>
      <c r="B16" s="8"/>
      <c r="C16" s="20" t="s">
        <v>38</v>
      </c>
      <c r="D16" s="8"/>
      <c r="E16" s="8"/>
      <c r="F16" s="15">
        <v>45301.0</v>
      </c>
      <c r="G16" s="15"/>
      <c r="H16" s="15"/>
      <c r="I16" s="16"/>
      <c r="J16" s="17" t="s">
        <v>16</v>
      </c>
    </row>
    <row r="17">
      <c r="A17" s="25">
        <v>6.0</v>
      </c>
      <c r="B17" s="26" t="s">
        <v>39</v>
      </c>
      <c r="C17" s="27" t="s">
        <v>40</v>
      </c>
      <c r="D17" s="28" t="s">
        <v>41</v>
      </c>
      <c r="E17" s="29" t="s">
        <v>15</v>
      </c>
      <c r="F17" s="15">
        <v>45301.0</v>
      </c>
      <c r="G17" s="15"/>
      <c r="H17" s="15"/>
      <c r="I17" s="16"/>
      <c r="J17" s="17" t="s">
        <v>16</v>
      </c>
    </row>
    <row r="18">
      <c r="A18" s="10">
        <v>7.0</v>
      </c>
      <c r="B18" s="11" t="s">
        <v>42</v>
      </c>
      <c r="C18" s="20" t="s">
        <v>29</v>
      </c>
      <c r="D18" s="30" t="s">
        <v>43</v>
      </c>
      <c r="E18" s="14" t="s">
        <v>23</v>
      </c>
      <c r="F18" s="15">
        <v>45301.0</v>
      </c>
      <c r="G18" s="15"/>
      <c r="H18" s="15"/>
      <c r="I18" s="16"/>
      <c r="J18" s="17" t="s">
        <v>16</v>
      </c>
    </row>
    <row r="19">
      <c r="A19" s="18"/>
      <c r="B19" s="18"/>
      <c r="C19" s="20" t="s">
        <v>44</v>
      </c>
      <c r="D19" s="18"/>
      <c r="E19" s="18"/>
      <c r="F19" s="15">
        <v>45301.0</v>
      </c>
      <c r="G19" s="15"/>
      <c r="H19" s="15"/>
      <c r="I19" s="16"/>
      <c r="J19" s="17" t="s">
        <v>16</v>
      </c>
    </row>
    <row r="20">
      <c r="A20" s="8"/>
      <c r="B20" s="8"/>
      <c r="C20" s="19" t="s">
        <v>45</v>
      </c>
      <c r="D20" s="8"/>
      <c r="E20" s="8"/>
      <c r="F20" s="15">
        <v>45301.0</v>
      </c>
      <c r="G20" s="15"/>
      <c r="H20" s="15"/>
      <c r="I20" s="16"/>
      <c r="J20" s="17" t="s">
        <v>16</v>
      </c>
    </row>
    <row r="21">
      <c r="A21" s="10">
        <v>8.0</v>
      </c>
      <c r="B21" s="31" t="s">
        <v>46</v>
      </c>
      <c r="C21" s="20" t="s">
        <v>29</v>
      </c>
      <c r="D21" s="21"/>
      <c r="E21" s="14" t="s">
        <v>15</v>
      </c>
      <c r="F21" s="15">
        <v>45302.0</v>
      </c>
      <c r="G21" s="15"/>
      <c r="H21" s="15"/>
      <c r="I21" s="16"/>
      <c r="J21" s="17" t="s">
        <v>16</v>
      </c>
    </row>
    <row r="22">
      <c r="A22" s="18"/>
      <c r="B22" s="18"/>
      <c r="C22" s="32" t="s">
        <v>47</v>
      </c>
      <c r="D22" s="20" t="s">
        <v>48</v>
      </c>
      <c r="E22" s="18"/>
      <c r="F22" s="15">
        <v>45302.0</v>
      </c>
      <c r="G22" s="15"/>
      <c r="H22" s="15"/>
      <c r="I22" s="16"/>
      <c r="J22" s="17" t="s">
        <v>16</v>
      </c>
    </row>
    <row r="23">
      <c r="A23" s="18"/>
      <c r="B23" s="18"/>
      <c r="C23" s="32" t="s">
        <v>49</v>
      </c>
      <c r="D23" s="21"/>
      <c r="E23" s="18"/>
      <c r="F23" s="15">
        <v>45302.0</v>
      </c>
      <c r="G23" s="15"/>
      <c r="H23" s="15"/>
      <c r="I23" s="16"/>
      <c r="J23" s="17" t="s">
        <v>16</v>
      </c>
    </row>
    <row r="24">
      <c r="A24" s="8"/>
      <c r="B24" s="8"/>
      <c r="C24" s="32" t="s">
        <v>50</v>
      </c>
      <c r="D24" s="21"/>
      <c r="E24" s="8"/>
      <c r="F24" s="15">
        <v>45302.0</v>
      </c>
      <c r="G24" s="15"/>
      <c r="H24" s="15"/>
      <c r="I24" s="16"/>
      <c r="J24" s="17" t="s">
        <v>16</v>
      </c>
    </row>
    <row r="25">
      <c r="A25" s="10">
        <v>9.0</v>
      </c>
      <c r="B25" s="11" t="s">
        <v>51</v>
      </c>
      <c r="C25" s="20" t="s">
        <v>29</v>
      </c>
      <c r="D25" s="21"/>
      <c r="E25" s="14" t="s">
        <v>34</v>
      </c>
      <c r="F25" s="15">
        <v>45301.0</v>
      </c>
      <c r="G25" s="15"/>
      <c r="H25" s="15"/>
      <c r="I25" s="16"/>
      <c r="J25" s="17" t="s">
        <v>16</v>
      </c>
    </row>
    <row r="26">
      <c r="A26" s="8"/>
      <c r="B26" s="8"/>
      <c r="C26" s="27" t="s">
        <v>52</v>
      </c>
      <c r="D26" s="32" t="s">
        <v>53</v>
      </c>
      <c r="E26" s="8"/>
      <c r="F26" s="15">
        <v>45301.0</v>
      </c>
      <c r="G26" s="15"/>
      <c r="H26" s="15"/>
      <c r="I26" s="16"/>
      <c r="J26" s="17" t="s">
        <v>16</v>
      </c>
    </row>
    <row r="27">
      <c r="A27" s="10">
        <v>10.0</v>
      </c>
      <c r="B27" s="11" t="s">
        <v>54</v>
      </c>
      <c r="C27" s="20" t="s">
        <v>55</v>
      </c>
      <c r="D27" s="21"/>
      <c r="E27" s="14" t="s">
        <v>34</v>
      </c>
      <c r="F27" s="15">
        <v>45301.0</v>
      </c>
      <c r="G27" s="15"/>
      <c r="H27" s="15"/>
      <c r="I27" s="16"/>
      <c r="J27" s="17" t="s">
        <v>16</v>
      </c>
    </row>
    <row r="28">
      <c r="A28" s="8"/>
      <c r="B28" s="8"/>
      <c r="C28" s="19" t="s">
        <v>56</v>
      </c>
      <c r="D28" s="21"/>
      <c r="E28" s="8"/>
      <c r="F28" s="15">
        <v>45301.0</v>
      </c>
      <c r="G28" s="15"/>
      <c r="H28" s="15"/>
      <c r="I28" s="16"/>
      <c r="J28" s="17" t="s">
        <v>16</v>
      </c>
    </row>
    <row r="29">
      <c r="A29" s="10">
        <v>11.0</v>
      </c>
      <c r="B29" s="11" t="s">
        <v>57</v>
      </c>
      <c r="C29" s="20" t="s">
        <v>58</v>
      </c>
      <c r="D29" s="32" t="s">
        <v>59</v>
      </c>
      <c r="E29" s="14" t="s">
        <v>34</v>
      </c>
      <c r="F29" s="15">
        <v>45302.0</v>
      </c>
      <c r="G29" s="15"/>
      <c r="H29" s="15"/>
      <c r="I29" s="16"/>
      <c r="J29" s="17" t="s">
        <v>60</v>
      </c>
    </row>
    <row r="30">
      <c r="A30" s="8"/>
      <c r="B30" s="8"/>
      <c r="C30" s="20" t="s">
        <v>61</v>
      </c>
      <c r="D30" s="32" t="s">
        <v>62</v>
      </c>
      <c r="E30" s="8"/>
      <c r="F30" s="15">
        <v>45302.0</v>
      </c>
      <c r="G30" s="15"/>
      <c r="H30" s="15"/>
      <c r="I30" s="16"/>
      <c r="J30" s="17" t="s">
        <v>60</v>
      </c>
    </row>
    <row r="31" ht="29.25" customHeight="1">
      <c r="A31" s="25">
        <v>12.0</v>
      </c>
      <c r="B31" s="26" t="s">
        <v>63</v>
      </c>
      <c r="C31" s="19" t="s">
        <v>64</v>
      </c>
      <c r="D31" s="21"/>
      <c r="E31" s="29" t="s">
        <v>23</v>
      </c>
      <c r="F31" s="15">
        <v>45302.0</v>
      </c>
      <c r="G31" s="15"/>
      <c r="H31" s="15"/>
      <c r="I31" s="16"/>
      <c r="J31" s="17" t="s">
        <v>60</v>
      </c>
    </row>
    <row r="32">
      <c r="A32" s="16"/>
      <c r="B32" s="33"/>
      <c r="C32" s="21"/>
      <c r="D32" s="21"/>
      <c r="E32" s="29"/>
      <c r="F32" s="16"/>
      <c r="G32" s="16"/>
      <c r="H32" s="16"/>
      <c r="I32" s="16"/>
      <c r="J32" s="17" t="s">
        <v>60</v>
      </c>
    </row>
    <row r="33">
      <c r="A33" s="16"/>
      <c r="B33" s="33"/>
      <c r="C33" s="21"/>
      <c r="D33" s="21"/>
      <c r="E33" s="29"/>
      <c r="F33" s="16"/>
      <c r="G33" s="16"/>
      <c r="H33" s="16"/>
      <c r="I33" s="16"/>
      <c r="J33" s="17" t="s">
        <v>60</v>
      </c>
    </row>
    <row r="34">
      <c r="A34" s="16"/>
      <c r="B34" s="33"/>
      <c r="C34" s="21"/>
      <c r="D34" s="21"/>
      <c r="E34" s="29"/>
      <c r="F34" s="16"/>
      <c r="G34" s="16"/>
      <c r="H34" s="16"/>
      <c r="I34" s="16"/>
      <c r="J34" s="17" t="s">
        <v>60</v>
      </c>
    </row>
    <row r="35">
      <c r="A35" s="16"/>
      <c r="B35" s="33"/>
      <c r="C35" s="21"/>
      <c r="D35" s="21"/>
      <c r="E35" s="29"/>
      <c r="F35" s="16"/>
      <c r="G35" s="16"/>
      <c r="H35" s="16"/>
      <c r="I35" s="16"/>
      <c r="J35" s="17"/>
    </row>
    <row r="36">
      <c r="A36" s="16"/>
      <c r="B36" s="33"/>
      <c r="C36" s="21"/>
      <c r="D36" s="21"/>
      <c r="E36" s="29"/>
      <c r="F36" s="16"/>
      <c r="G36" s="16"/>
      <c r="H36" s="16"/>
      <c r="I36" s="16"/>
      <c r="J36" s="17"/>
    </row>
    <row r="37">
      <c r="A37" s="16"/>
      <c r="B37" s="33"/>
      <c r="C37" s="21"/>
      <c r="D37" s="21"/>
      <c r="E37" s="29"/>
      <c r="F37" s="16"/>
      <c r="G37" s="16"/>
      <c r="H37" s="16"/>
      <c r="I37" s="16"/>
      <c r="J37" s="17"/>
    </row>
    <row r="38">
      <c r="A38" s="16"/>
      <c r="B38" s="33"/>
      <c r="C38" s="21"/>
      <c r="D38" s="21"/>
      <c r="E38" s="29"/>
      <c r="F38" s="16"/>
      <c r="G38" s="16"/>
      <c r="H38" s="16"/>
      <c r="I38" s="16"/>
      <c r="J38" s="17"/>
    </row>
    <row r="39">
      <c r="A39" s="16"/>
      <c r="B39" s="33"/>
      <c r="C39" s="21"/>
      <c r="D39" s="21"/>
      <c r="E39" s="29"/>
      <c r="F39" s="16"/>
      <c r="G39" s="16"/>
      <c r="H39" s="16"/>
      <c r="I39" s="16"/>
      <c r="J39" s="17"/>
    </row>
    <row r="40">
      <c r="A40" s="16"/>
      <c r="B40" s="33"/>
      <c r="C40" s="21"/>
      <c r="D40" s="21"/>
      <c r="E40" s="29"/>
      <c r="F40" s="16"/>
      <c r="G40" s="16"/>
      <c r="H40" s="16"/>
      <c r="I40" s="16"/>
      <c r="J40" s="17"/>
    </row>
    <row r="41">
      <c r="A41" s="16"/>
      <c r="B41" s="33"/>
      <c r="C41" s="21"/>
      <c r="D41" s="21"/>
      <c r="E41" s="29"/>
      <c r="F41" s="16"/>
      <c r="G41" s="16"/>
      <c r="H41" s="16"/>
      <c r="I41" s="16"/>
      <c r="J41" s="17"/>
    </row>
    <row r="42">
      <c r="A42" s="16"/>
      <c r="B42" s="33"/>
      <c r="C42" s="21"/>
      <c r="D42" s="21"/>
      <c r="E42" s="29"/>
      <c r="F42" s="16"/>
      <c r="G42" s="16"/>
      <c r="H42" s="16"/>
      <c r="I42" s="16"/>
      <c r="J42" s="17"/>
    </row>
    <row r="43">
      <c r="A43" s="16"/>
      <c r="B43" s="33"/>
      <c r="C43" s="21"/>
      <c r="D43" s="21"/>
      <c r="E43" s="29"/>
      <c r="F43" s="16"/>
      <c r="G43" s="16"/>
      <c r="H43" s="16"/>
      <c r="I43" s="16"/>
      <c r="J43" s="17"/>
    </row>
    <row r="44">
      <c r="A44" s="16"/>
      <c r="B44" s="33"/>
      <c r="C44" s="21"/>
      <c r="D44" s="21"/>
      <c r="E44" s="29"/>
      <c r="F44" s="16"/>
      <c r="G44" s="16"/>
      <c r="H44" s="16"/>
      <c r="I44" s="16"/>
      <c r="J44" s="17"/>
    </row>
    <row r="45">
      <c r="A45" s="16"/>
      <c r="B45" s="33"/>
      <c r="C45" s="21"/>
      <c r="D45" s="21"/>
      <c r="E45" s="29"/>
      <c r="F45" s="16"/>
      <c r="G45" s="16"/>
      <c r="H45" s="16"/>
      <c r="I45" s="16"/>
      <c r="J45" s="17"/>
    </row>
    <row r="46">
      <c r="A46" s="16"/>
      <c r="B46" s="33"/>
      <c r="C46" s="21"/>
      <c r="D46" s="21"/>
      <c r="E46" s="29"/>
      <c r="F46" s="16"/>
      <c r="G46" s="16"/>
      <c r="H46" s="16"/>
      <c r="I46" s="16"/>
      <c r="J46" s="17"/>
    </row>
    <row r="47">
      <c r="A47" s="16"/>
      <c r="B47" s="33"/>
      <c r="C47" s="21"/>
      <c r="D47" s="21"/>
      <c r="E47" s="29"/>
      <c r="F47" s="16"/>
      <c r="G47" s="16"/>
      <c r="H47" s="16"/>
      <c r="I47" s="16"/>
      <c r="J47" s="17"/>
    </row>
    <row r="48">
      <c r="A48" s="16"/>
      <c r="B48" s="33"/>
      <c r="C48" s="21"/>
      <c r="D48" s="21"/>
      <c r="E48" s="29"/>
      <c r="F48" s="16"/>
      <c r="G48" s="16"/>
      <c r="H48" s="16"/>
      <c r="I48" s="16"/>
      <c r="J48" s="17"/>
    </row>
    <row r="49">
      <c r="A49" s="16"/>
      <c r="B49" s="33"/>
      <c r="C49" s="21"/>
      <c r="D49" s="21"/>
      <c r="E49" s="29"/>
      <c r="F49" s="16"/>
      <c r="G49" s="16"/>
      <c r="H49" s="16"/>
      <c r="I49" s="16"/>
      <c r="J49" s="17"/>
    </row>
    <row r="50">
      <c r="A50" s="16"/>
      <c r="B50" s="33"/>
      <c r="C50" s="21"/>
      <c r="D50" s="21"/>
      <c r="E50" s="29"/>
      <c r="F50" s="16"/>
      <c r="G50" s="16"/>
      <c r="H50" s="16"/>
      <c r="I50" s="16"/>
      <c r="J50" s="17"/>
    </row>
    <row r="51">
      <c r="A51" s="16"/>
      <c r="B51" s="33"/>
      <c r="C51" s="21"/>
      <c r="D51" s="21"/>
      <c r="E51" s="29"/>
      <c r="F51" s="16"/>
      <c r="G51" s="16"/>
      <c r="H51" s="16"/>
      <c r="I51" s="16"/>
      <c r="J51" s="17"/>
    </row>
    <row r="52">
      <c r="A52" s="16"/>
      <c r="B52" s="33"/>
      <c r="C52" s="21"/>
      <c r="D52" s="21"/>
      <c r="E52" s="29"/>
      <c r="F52" s="16"/>
      <c r="G52" s="16"/>
      <c r="H52" s="16"/>
      <c r="I52" s="16"/>
      <c r="J52" s="17"/>
    </row>
    <row r="53">
      <c r="A53" s="16"/>
      <c r="B53" s="33"/>
      <c r="C53" s="21"/>
      <c r="D53" s="21"/>
      <c r="E53" s="29"/>
      <c r="F53" s="16"/>
      <c r="G53" s="16"/>
      <c r="H53" s="16"/>
      <c r="I53" s="16"/>
      <c r="J53" s="17"/>
    </row>
    <row r="54">
      <c r="A54" s="16"/>
      <c r="B54" s="33"/>
      <c r="C54" s="21"/>
      <c r="D54" s="21"/>
      <c r="E54" s="29"/>
      <c r="F54" s="16"/>
      <c r="G54" s="16"/>
      <c r="H54" s="16"/>
      <c r="I54" s="16"/>
      <c r="J54" s="17"/>
    </row>
    <row r="55">
      <c r="A55" s="16"/>
      <c r="B55" s="33"/>
      <c r="C55" s="21"/>
      <c r="D55" s="21"/>
      <c r="E55" s="29"/>
      <c r="F55" s="16"/>
      <c r="G55" s="16"/>
      <c r="H55" s="16"/>
      <c r="I55" s="16"/>
      <c r="J55" s="17"/>
    </row>
    <row r="56">
      <c r="A56" s="16"/>
      <c r="B56" s="33"/>
      <c r="C56" s="21"/>
      <c r="D56" s="21"/>
      <c r="E56" s="29"/>
      <c r="F56" s="16"/>
      <c r="G56" s="16"/>
      <c r="H56" s="16"/>
      <c r="I56" s="16"/>
      <c r="J56" s="17"/>
    </row>
    <row r="57">
      <c r="A57" s="16"/>
      <c r="B57" s="33"/>
      <c r="C57" s="21"/>
      <c r="D57" s="21"/>
      <c r="E57" s="29"/>
      <c r="F57" s="16"/>
      <c r="G57" s="16"/>
      <c r="H57" s="16"/>
      <c r="I57" s="16"/>
      <c r="J57" s="17"/>
    </row>
    <row r="58">
      <c r="A58" s="16"/>
      <c r="B58" s="33"/>
      <c r="C58" s="21"/>
      <c r="D58" s="21"/>
      <c r="E58" s="29"/>
      <c r="F58" s="16"/>
      <c r="G58" s="16"/>
      <c r="H58" s="16"/>
      <c r="I58" s="16"/>
      <c r="J58" s="17"/>
    </row>
    <row r="59">
      <c r="A59" s="16"/>
      <c r="B59" s="33"/>
      <c r="C59" s="21"/>
      <c r="D59" s="21"/>
      <c r="E59" s="29"/>
      <c r="F59" s="16"/>
      <c r="G59" s="16"/>
      <c r="H59" s="16"/>
      <c r="I59" s="16"/>
      <c r="J59" s="17"/>
    </row>
    <row r="60">
      <c r="A60" s="16"/>
      <c r="B60" s="33"/>
      <c r="C60" s="21"/>
      <c r="D60" s="21"/>
      <c r="E60" s="29"/>
      <c r="F60" s="16"/>
      <c r="G60" s="16"/>
      <c r="H60" s="16"/>
      <c r="I60" s="16"/>
      <c r="J60" s="17"/>
    </row>
    <row r="61">
      <c r="A61" s="16"/>
      <c r="B61" s="33"/>
      <c r="C61" s="21"/>
      <c r="D61" s="21"/>
      <c r="E61" s="29"/>
      <c r="F61" s="16"/>
      <c r="G61" s="16"/>
      <c r="H61" s="16"/>
      <c r="I61" s="16"/>
      <c r="J61" s="17"/>
    </row>
    <row r="62">
      <c r="A62" s="16"/>
      <c r="B62" s="33"/>
      <c r="C62" s="21"/>
      <c r="D62" s="21"/>
      <c r="E62" s="29"/>
      <c r="F62" s="16"/>
      <c r="G62" s="16"/>
      <c r="H62" s="16"/>
      <c r="I62" s="16"/>
      <c r="J62" s="17"/>
    </row>
    <row r="63">
      <c r="A63" s="16"/>
      <c r="B63" s="33"/>
      <c r="C63" s="21"/>
      <c r="D63" s="21"/>
      <c r="E63" s="29"/>
      <c r="F63" s="16"/>
      <c r="G63" s="16"/>
      <c r="H63" s="16"/>
      <c r="I63" s="16"/>
      <c r="J63" s="17"/>
    </row>
    <row r="64">
      <c r="A64" s="16"/>
      <c r="B64" s="33"/>
      <c r="C64" s="21"/>
      <c r="D64" s="21"/>
      <c r="E64" s="29"/>
      <c r="F64" s="16"/>
      <c r="G64" s="16"/>
      <c r="H64" s="16"/>
      <c r="I64" s="16"/>
      <c r="J64" s="17"/>
    </row>
    <row r="65">
      <c r="A65" s="16"/>
      <c r="B65" s="33"/>
      <c r="C65" s="21"/>
      <c r="D65" s="21"/>
      <c r="E65" s="29"/>
      <c r="F65" s="16"/>
      <c r="G65" s="16"/>
      <c r="H65" s="16"/>
      <c r="I65" s="16"/>
      <c r="J65" s="17"/>
    </row>
    <row r="66">
      <c r="A66" s="16"/>
      <c r="B66" s="33"/>
      <c r="C66" s="21"/>
      <c r="D66" s="21"/>
      <c r="E66" s="29"/>
      <c r="F66" s="16"/>
      <c r="G66" s="16"/>
      <c r="H66" s="16"/>
      <c r="I66" s="16"/>
      <c r="J66" s="17"/>
    </row>
    <row r="67">
      <c r="A67" s="16"/>
      <c r="B67" s="33"/>
      <c r="C67" s="21"/>
      <c r="D67" s="21"/>
      <c r="E67" s="29"/>
      <c r="F67" s="16"/>
      <c r="G67" s="16"/>
      <c r="H67" s="16"/>
      <c r="I67" s="16"/>
      <c r="J67" s="17"/>
    </row>
    <row r="68">
      <c r="A68" s="16"/>
      <c r="B68" s="33"/>
      <c r="C68" s="21"/>
      <c r="D68" s="21"/>
      <c r="E68" s="29"/>
      <c r="F68" s="16"/>
      <c r="G68" s="16"/>
      <c r="H68" s="16"/>
      <c r="I68" s="16"/>
      <c r="J68" s="17"/>
    </row>
    <row r="69">
      <c r="A69" s="16"/>
      <c r="B69" s="33"/>
      <c r="C69" s="21"/>
      <c r="D69" s="21"/>
      <c r="E69" s="29"/>
      <c r="F69" s="16"/>
      <c r="G69" s="16"/>
      <c r="H69" s="16"/>
      <c r="I69" s="16"/>
      <c r="J69" s="17"/>
    </row>
    <row r="70">
      <c r="A70" s="16"/>
      <c r="B70" s="33"/>
      <c r="C70" s="21"/>
      <c r="D70" s="21"/>
      <c r="E70" s="29"/>
      <c r="F70" s="16"/>
      <c r="G70" s="16"/>
      <c r="H70" s="16"/>
      <c r="I70" s="16"/>
      <c r="J70" s="17"/>
    </row>
    <row r="71">
      <c r="A71" s="16"/>
      <c r="B71" s="33"/>
      <c r="C71" s="21"/>
      <c r="D71" s="21"/>
      <c r="E71" s="29"/>
      <c r="F71" s="16"/>
      <c r="G71" s="16"/>
      <c r="H71" s="16"/>
      <c r="I71" s="16"/>
      <c r="J71" s="17"/>
    </row>
    <row r="72">
      <c r="A72" s="16"/>
      <c r="B72" s="33"/>
      <c r="C72" s="21"/>
      <c r="D72" s="21"/>
      <c r="E72" s="29"/>
      <c r="F72" s="16"/>
      <c r="G72" s="16"/>
      <c r="H72" s="16"/>
      <c r="I72" s="16"/>
      <c r="J72" s="17"/>
    </row>
    <row r="73">
      <c r="A73" s="16"/>
      <c r="B73" s="33"/>
      <c r="C73" s="21"/>
      <c r="D73" s="21"/>
      <c r="E73" s="29"/>
      <c r="F73" s="16"/>
      <c r="G73" s="16"/>
      <c r="H73" s="16"/>
      <c r="I73" s="16"/>
      <c r="J73" s="17"/>
    </row>
    <row r="74">
      <c r="A74" s="16"/>
      <c r="B74" s="33"/>
      <c r="C74" s="21"/>
      <c r="D74" s="21"/>
      <c r="E74" s="29"/>
      <c r="F74" s="16"/>
      <c r="G74" s="16"/>
      <c r="H74" s="16"/>
      <c r="I74" s="16"/>
      <c r="J74" s="17"/>
    </row>
    <row r="75">
      <c r="A75" s="16"/>
      <c r="B75" s="33"/>
      <c r="C75" s="21"/>
      <c r="D75" s="21"/>
      <c r="E75" s="29"/>
      <c r="F75" s="16"/>
      <c r="G75" s="16"/>
      <c r="H75" s="16"/>
      <c r="I75" s="16"/>
      <c r="J75" s="17"/>
    </row>
    <row r="76">
      <c r="A76" s="16"/>
      <c r="B76" s="33"/>
      <c r="C76" s="21"/>
      <c r="D76" s="21"/>
      <c r="E76" s="29"/>
      <c r="F76" s="16"/>
      <c r="G76" s="16"/>
      <c r="H76" s="16"/>
      <c r="I76" s="16"/>
      <c r="J76" s="17"/>
    </row>
    <row r="77">
      <c r="A77" s="16"/>
      <c r="B77" s="33"/>
      <c r="C77" s="21"/>
      <c r="D77" s="21"/>
      <c r="E77" s="29"/>
      <c r="F77" s="16"/>
      <c r="G77" s="16"/>
      <c r="H77" s="16"/>
      <c r="I77" s="16"/>
      <c r="J77" s="17"/>
    </row>
    <row r="78">
      <c r="A78" s="16"/>
      <c r="B78" s="33"/>
      <c r="C78" s="21"/>
      <c r="D78" s="21"/>
      <c r="E78" s="29"/>
      <c r="F78" s="16"/>
      <c r="G78" s="16"/>
      <c r="H78" s="16"/>
      <c r="I78" s="16"/>
      <c r="J78" s="17"/>
    </row>
    <row r="79">
      <c r="A79" s="16"/>
      <c r="B79" s="33"/>
      <c r="C79" s="21"/>
      <c r="D79" s="21"/>
      <c r="E79" s="29"/>
      <c r="F79" s="16"/>
      <c r="G79" s="16"/>
      <c r="H79" s="16"/>
      <c r="I79" s="16"/>
      <c r="J79" s="17"/>
    </row>
    <row r="80">
      <c r="A80" s="16"/>
      <c r="B80" s="33"/>
      <c r="C80" s="21"/>
      <c r="D80" s="21"/>
      <c r="E80" s="29"/>
      <c r="F80" s="16"/>
      <c r="G80" s="16"/>
      <c r="H80" s="16"/>
      <c r="I80" s="16"/>
      <c r="J80" s="17"/>
    </row>
    <row r="81">
      <c r="A81" s="16"/>
      <c r="B81" s="33"/>
      <c r="C81" s="21"/>
      <c r="D81" s="21"/>
      <c r="E81" s="29"/>
      <c r="F81" s="16"/>
      <c r="G81" s="16"/>
      <c r="H81" s="16"/>
      <c r="I81" s="16"/>
      <c r="J81" s="17"/>
    </row>
    <row r="82">
      <c r="A82" s="16"/>
      <c r="B82" s="33"/>
      <c r="C82" s="21"/>
      <c r="D82" s="21"/>
      <c r="E82" s="29"/>
      <c r="F82" s="16"/>
      <c r="G82" s="16"/>
      <c r="H82" s="16"/>
      <c r="I82" s="16"/>
      <c r="J82" s="17"/>
    </row>
    <row r="83">
      <c r="A83" s="16"/>
      <c r="B83" s="33"/>
      <c r="C83" s="21"/>
      <c r="D83" s="21"/>
      <c r="E83" s="29"/>
      <c r="F83" s="16"/>
      <c r="G83" s="16"/>
      <c r="H83" s="16"/>
      <c r="I83" s="16"/>
      <c r="J83" s="17"/>
    </row>
    <row r="84">
      <c r="A84" s="16"/>
      <c r="B84" s="33"/>
      <c r="C84" s="21"/>
      <c r="D84" s="21"/>
      <c r="E84" s="29"/>
      <c r="F84" s="16"/>
      <c r="G84" s="16"/>
      <c r="H84" s="16"/>
      <c r="I84" s="16"/>
      <c r="J84" s="17"/>
    </row>
    <row r="85">
      <c r="A85" s="16"/>
      <c r="B85" s="33"/>
      <c r="C85" s="21"/>
      <c r="D85" s="21"/>
      <c r="E85" s="29"/>
      <c r="F85" s="16"/>
      <c r="G85" s="16"/>
      <c r="H85" s="16"/>
      <c r="I85" s="16"/>
      <c r="J85" s="17"/>
    </row>
    <row r="86">
      <c r="A86" s="16"/>
      <c r="B86" s="33"/>
      <c r="C86" s="21"/>
      <c r="D86" s="21"/>
      <c r="E86" s="29"/>
      <c r="F86" s="16"/>
      <c r="G86" s="16"/>
      <c r="H86" s="16"/>
      <c r="I86" s="16"/>
      <c r="J86" s="17"/>
    </row>
    <row r="87">
      <c r="A87" s="16"/>
      <c r="B87" s="33"/>
      <c r="C87" s="21"/>
      <c r="D87" s="21"/>
      <c r="E87" s="29"/>
      <c r="F87" s="16"/>
      <c r="G87" s="16"/>
      <c r="H87" s="16"/>
      <c r="I87" s="16"/>
      <c r="J87" s="17"/>
    </row>
    <row r="88">
      <c r="A88" s="16"/>
      <c r="B88" s="33"/>
      <c r="C88" s="21"/>
      <c r="D88" s="21"/>
      <c r="E88" s="29"/>
      <c r="F88" s="16"/>
      <c r="G88" s="16"/>
      <c r="H88" s="16"/>
      <c r="I88" s="16"/>
      <c r="J88" s="17"/>
    </row>
    <row r="89">
      <c r="A89" s="16"/>
      <c r="B89" s="33"/>
      <c r="C89" s="21"/>
      <c r="D89" s="21"/>
      <c r="E89" s="29"/>
      <c r="F89" s="16"/>
      <c r="G89" s="16"/>
      <c r="H89" s="16"/>
      <c r="I89" s="16"/>
      <c r="J89" s="17"/>
    </row>
    <row r="90">
      <c r="A90" s="16"/>
      <c r="B90" s="33"/>
      <c r="C90" s="21"/>
      <c r="D90" s="21"/>
      <c r="E90" s="29"/>
      <c r="F90" s="16"/>
      <c r="G90" s="16"/>
      <c r="H90" s="16"/>
      <c r="I90" s="16"/>
      <c r="J90" s="17"/>
    </row>
    <row r="91">
      <c r="A91" s="16"/>
      <c r="B91" s="33"/>
      <c r="C91" s="21"/>
      <c r="D91" s="21"/>
      <c r="E91" s="29"/>
      <c r="F91" s="16"/>
      <c r="G91" s="16"/>
      <c r="H91" s="16"/>
      <c r="I91" s="16"/>
      <c r="J91" s="17"/>
    </row>
    <row r="92">
      <c r="A92" s="16"/>
      <c r="B92" s="33"/>
      <c r="C92" s="21"/>
      <c r="D92" s="21"/>
      <c r="E92" s="29"/>
      <c r="F92" s="16"/>
      <c r="G92" s="16"/>
      <c r="H92" s="16"/>
      <c r="I92" s="16"/>
      <c r="J92" s="17"/>
    </row>
    <row r="93">
      <c r="A93" s="16"/>
      <c r="B93" s="33"/>
      <c r="C93" s="21"/>
      <c r="D93" s="21"/>
      <c r="E93" s="29"/>
      <c r="F93" s="16"/>
      <c r="G93" s="16"/>
      <c r="H93" s="16"/>
      <c r="I93" s="16"/>
      <c r="J93" s="17"/>
    </row>
    <row r="94">
      <c r="A94" s="16"/>
      <c r="B94" s="33"/>
      <c r="C94" s="21"/>
      <c r="D94" s="21"/>
      <c r="E94" s="29"/>
      <c r="F94" s="16"/>
      <c r="G94" s="16"/>
      <c r="H94" s="16"/>
      <c r="I94" s="16"/>
      <c r="J94" s="17"/>
    </row>
    <row r="95">
      <c r="A95" s="16"/>
      <c r="B95" s="33"/>
      <c r="C95" s="21"/>
      <c r="D95" s="21"/>
      <c r="E95" s="29"/>
      <c r="F95" s="16"/>
      <c r="G95" s="16"/>
      <c r="H95" s="16"/>
      <c r="I95" s="16"/>
      <c r="J95" s="17"/>
    </row>
    <row r="96">
      <c r="A96" s="16"/>
      <c r="B96" s="33"/>
      <c r="C96" s="21"/>
      <c r="D96" s="21"/>
      <c r="E96" s="29"/>
      <c r="F96" s="16"/>
      <c r="G96" s="16"/>
      <c r="H96" s="16"/>
      <c r="I96" s="16"/>
      <c r="J96" s="17"/>
    </row>
    <row r="97">
      <c r="A97" s="16"/>
      <c r="B97" s="33"/>
      <c r="C97" s="21"/>
      <c r="D97" s="21"/>
      <c r="E97" s="29"/>
      <c r="F97" s="16"/>
      <c r="G97" s="16"/>
      <c r="H97" s="16"/>
      <c r="I97" s="16"/>
      <c r="J97" s="17"/>
    </row>
    <row r="98">
      <c r="A98" s="16"/>
      <c r="B98" s="33"/>
      <c r="C98" s="21"/>
      <c r="D98" s="21"/>
      <c r="E98" s="29"/>
      <c r="F98" s="16"/>
      <c r="G98" s="16"/>
      <c r="H98" s="16"/>
      <c r="I98" s="16"/>
      <c r="J98" s="17"/>
    </row>
    <row r="99">
      <c r="A99" s="16"/>
      <c r="B99" s="33"/>
      <c r="C99" s="21"/>
      <c r="D99" s="21"/>
      <c r="E99" s="29"/>
      <c r="F99" s="16"/>
      <c r="G99" s="16"/>
      <c r="H99" s="16"/>
      <c r="I99" s="16"/>
      <c r="J99" s="17"/>
    </row>
    <row r="100">
      <c r="A100" s="16"/>
      <c r="B100" s="33"/>
      <c r="C100" s="21"/>
      <c r="D100" s="21"/>
      <c r="E100" s="29"/>
      <c r="F100" s="16"/>
      <c r="G100" s="16"/>
      <c r="H100" s="16"/>
      <c r="I100" s="16"/>
      <c r="J100" s="17"/>
    </row>
    <row r="101">
      <c r="A101" s="16"/>
      <c r="B101" s="33"/>
      <c r="C101" s="21"/>
      <c r="D101" s="21"/>
      <c r="E101" s="29"/>
      <c r="F101" s="16"/>
      <c r="G101" s="16"/>
      <c r="H101" s="16"/>
      <c r="I101" s="16"/>
      <c r="J101" s="17"/>
    </row>
    <row r="102">
      <c r="A102" s="16"/>
      <c r="B102" s="33"/>
      <c r="C102" s="21"/>
      <c r="D102" s="21"/>
      <c r="E102" s="29"/>
      <c r="F102" s="16"/>
      <c r="G102" s="16"/>
      <c r="H102" s="16"/>
      <c r="I102" s="16"/>
      <c r="J102" s="17"/>
    </row>
    <row r="103">
      <c r="A103" s="16"/>
      <c r="B103" s="33"/>
      <c r="C103" s="21"/>
      <c r="D103" s="21"/>
      <c r="E103" s="29"/>
      <c r="F103" s="16"/>
      <c r="G103" s="16"/>
      <c r="H103" s="16"/>
      <c r="I103" s="16"/>
      <c r="J103" s="17"/>
    </row>
    <row r="104">
      <c r="A104" s="16"/>
      <c r="B104" s="33"/>
      <c r="C104" s="21"/>
      <c r="D104" s="21"/>
      <c r="E104" s="29"/>
      <c r="F104" s="16"/>
      <c r="G104" s="16"/>
      <c r="H104" s="16"/>
      <c r="I104" s="16"/>
      <c r="J104" s="17"/>
    </row>
    <row r="105">
      <c r="A105" s="16"/>
      <c r="B105" s="33"/>
      <c r="C105" s="21"/>
      <c r="D105" s="21"/>
      <c r="E105" s="29"/>
      <c r="F105" s="16"/>
      <c r="G105" s="16"/>
      <c r="H105" s="16"/>
      <c r="I105" s="16"/>
      <c r="J105" s="17"/>
    </row>
    <row r="106">
      <c r="A106" s="16"/>
      <c r="B106" s="33"/>
      <c r="C106" s="21"/>
      <c r="D106" s="21"/>
      <c r="E106" s="29"/>
      <c r="F106" s="16"/>
      <c r="G106" s="16"/>
      <c r="H106" s="16"/>
      <c r="I106" s="16"/>
      <c r="J106" s="17"/>
    </row>
    <row r="107">
      <c r="A107" s="16"/>
      <c r="B107" s="33"/>
      <c r="C107" s="21"/>
      <c r="D107" s="21"/>
      <c r="E107" s="29"/>
      <c r="F107" s="16"/>
      <c r="G107" s="16"/>
      <c r="H107" s="16"/>
      <c r="I107" s="16"/>
      <c r="J107" s="17"/>
    </row>
    <row r="108">
      <c r="A108" s="16"/>
      <c r="B108" s="33"/>
      <c r="C108" s="21"/>
      <c r="D108" s="21"/>
      <c r="E108" s="29"/>
      <c r="F108" s="16"/>
      <c r="G108" s="16"/>
      <c r="H108" s="16"/>
      <c r="I108" s="16"/>
      <c r="J108" s="17"/>
    </row>
    <row r="109">
      <c r="A109" s="16"/>
      <c r="B109" s="33"/>
      <c r="C109" s="21"/>
      <c r="D109" s="21"/>
      <c r="E109" s="29"/>
      <c r="F109" s="16"/>
      <c r="G109" s="16"/>
      <c r="H109" s="16"/>
      <c r="I109" s="16"/>
      <c r="J109" s="17"/>
    </row>
    <row r="110">
      <c r="A110" s="16"/>
      <c r="B110" s="33"/>
      <c r="C110" s="21"/>
      <c r="D110" s="21"/>
      <c r="E110" s="29"/>
      <c r="F110" s="16"/>
      <c r="G110" s="16"/>
      <c r="H110" s="16"/>
      <c r="I110" s="16"/>
      <c r="J110" s="17"/>
    </row>
    <row r="111">
      <c r="A111" s="16"/>
      <c r="B111" s="33"/>
      <c r="C111" s="21"/>
      <c r="D111" s="21"/>
      <c r="E111" s="29"/>
      <c r="F111" s="16"/>
      <c r="G111" s="16"/>
      <c r="H111" s="16"/>
      <c r="I111" s="16"/>
      <c r="J111" s="17"/>
    </row>
    <row r="112">
      <c r="A112" s="16"/>
      <c r="B112" s="33"/>
      <c r="C112" s="21"/>
      <c r="D112" s="21"/>
      <c r="E112" s="29"/>
      <c r="F112" s="16"/>
      <c r="G112" s="16"/>
      <c r="H112" s="16"/>
      <c r="I112" s="16"/>
      <c r="J112" s="17"/>
    </row>
    <row r="113">
      <c r="A113" s="16"/>
      <c r="B113" s="33"/>
      <c r="C113" s="21"/>
      <c r="D113" s="21"/>
      <c r="E113" s="29"/>
      <c r="F113" s="16"/>
      <c r="G113" s="16"/>
      <c r="H113" s="16"/>
      <c r="I113" s="16"/>
      <c r="J113" s="17"/>
    </row>
    <row r="114">
      <c r="A114" s="16"/>
      <c r="B114" s="33"/>
      <c r="C114" s="21"/>
      <c r="D114" s="21"/>
      <c r="E114" s="29"/>
      <c r="F114" s="16"/>
      <c r="G114" s="16"/>
      <c r="H114" s="16"/>
      <c r="I114" s="16"/>
      <c r="J114" s="17"/>
    </row>
    <row r="115">
      <c r="A115" s="16"/>
      <c r="B115" s="33"/>
      <c r="C115" s="21"/>
      <c r="D115" s="21"/>
      <c r="E115" s="29"/>
      <c r="F115" s="16"/>
      <c r="G115" s="16"/>
      <c r="H115" s="16"/>
      <c r="I115" s="16"/>
      <c r="J115" s="17"/>
    </row>
    <row r="116">
      <c r="A116" s="16"/>
      <c r="B116" s="33"/>
      <c r="C116" s="21"/>
      <c r="D116" s="21"/>
      <c r="E116" s="29"/>
      <c r="F116" s="16"/>
      <c r="G116" s="16"/>
      <c r="H116" s="16"/>
      <c r="I116" s="16"/>
      <c r="J116" s="17"/>
    </row>
    <row r="117">
      <c r="A117" s="16"/>
      <c r="B117" s="33"/>
      <c r="C117" s="21"/>
      <c r="D117" s="21"/>
      <c r="E117" s="29"/>
      <c r="F117" s="16"/>
      <c r="G117" s="16"/>
      <c r="H117" s="16"/>
      <c r="I117" s="16"/>
      <c r="J117" s="17"/>
    </row>
    <row r="118">
      <c r="A118" s="16"/>
      <c r="B118" s="33"/>
      <c r="C118" s="21"/>
      <c r="D118" s="21"/>
      <c r="E118" s="29"/>
      <c r="F118" s="16"/>
      <c r="G118" s="16"/>
      <c r="H118" s="16"/>
      <c r="I118" s="16"/>
      <c r="J118" s="17"/>
    </row>
    <row r="119">
      <c r="A119" s="16"/>
      <c r="B119" s="33"/>
      <c r="C119" s="21"/>
      <c r="D119" s="21"/>
      <c r="E119" s="29"/>
      <c r="F119" s="16"/>
      <c r="G119" s="16"/>
      <c r="H119" s="16"/>
      <c r="I119" s="16"/>
      <c r="J119" s="17"/>
    </row>
    <row r="120">
      <c r="A120" s="16"/>
      <c r="B120" s="33"/>
      <c r="C120" s="21"/>
      <c r="D120" s="21"/>
      <c r="E120" s="29"/>
      <c r="F120" s="16"/>
      <c r="G120" s="16"/>
      <c r="H120" s="16"/>
      <c r="I120" s="16"/>
      <c r="J120" s="17"/>
    </row>
    <row r="121">
      <c r="A121" s="16"/>
      <c r="B121" s="33"/>
      <c r="C121" s="21"/>
      <c r="D121" s="21"/>
      <c r="E121" s="29"/>
      <c r="F121" s="16"/>
      <c r="G121" s="16"/>
      <c r="H121" s="16"/>
      <c r="I121" s="16"/>
      <c r="J121" s="17"/>
    </row>
    <row r="122">
      <c r="A122" s="16"/>
      <c r="B122" s="33"/>
      <c r="C122" s="21"/>
      <c r="D122" s="21"/>
      <c r="E122" s="29"/>
      <c r="F122" s="16"/>
      <c r="G122" s="16"/>
      <c r="H122" s="16"/>
      <c r="I122" s="16"/>
      <c r="J122" s="17"/>
    </row>
    <row r="123">
      <c r="A123" s="16"/>
      <c r="B123" s="33"/>
      <c r="C123" s="21"/>
      <c r="D123" s="21"/>
      <c r="E123" s="29"/>
      <c r="F123" s="16"/>
      <c r="G123" s="16"/>
      <c r="H123" s="16"/>
      <c r="I123" s="16"/>
      <c r="J123" s="17"/>
    </row>
    <row r="124">
      <c r="A124" s="16"/>
      <c r="B124" s="33"/>
      <c r="C124" s="21"/>
      <c r="D124" s="21"/>
      <c r="E124" s="29"/>
      <c r="F124" s="16"/>
      <c r="G124" s="16"/>
      <c r="H124" s="16"/>
      <c r="I124" s="16"/>
      <c r="J124" s="17"/>
    </row>
    <row r="125">
      <c r="A125" s="16"/>
      <c r="B125" s="33"/>
      <c r="C125" s="21"/>
      <c r="D125" s="21"/>
      <c r="E125" s="29"/>
      <c r="F125" s="16"/>
      <c r="G125" s="16"/>
      <c r="H125" s="16"/>
      <c r="I125" s="16"/>
      <c r="J125" s="17"/>
    </row>
    <row r="126">
      <c r="A126" s="16"/>
      <c r="B126" s="33"/>
      <c r="C126" s="21"/>
      <c r="D126" s="21"/>
      <c r="E126" s="29"/>
      <c r="F126" s="16"/>
      <c r="G126" s="16"/>
      <c r="H126" s="16"/>
      <c r="I126" s="16"/>
      <c r="J126" s="17"/>
    </row>
    <row r="127">
      <c r="A127" s="16"/>
      <c r="B127" s="33"/>
      <c r="C127" s="21"/>
      <c r="D127" s="21"/>
      <c r="E127" s="29"/>
      <c r="F127" s="16"/>
      <c r="G127" s="16"/>
      <c r="H127" s="16"/>
      <c r="I127" s="16"/>
      <c r="J127" s="17"/>
    </row>
    <row r="128">
      <c r="A128" s="16"/>
      <c r="B128" s="33"/>
      <c r="C128" s="21"/>
      <c r="D128" s="21"/>
      <c r="E128" s="29"/>
      <c r="F128" s="16"/>
      <c r="G128" s="16"/>
      <c r="H128" s="16"/>
      <c r="I128" s="16"/>
      <c r="J128" s="17"/>
    </row>
    <row r="129">
      <c r="A129" s="16"/>
      <c r="B129" s="33"/>
      <c r="C129" s="21"/>
      <c r="D129" s="21"/>
      <c r="E129" s="29"/>
      <c r="F129" s="16"/>
      <c r="G129" s="16"/>
      <c r="H129" s="16"/>
      <c r="I129" s="16"/>
      <c r="J129" s="17"/>
    </row>
    <row r="130">
      <c r="A130" s="16"/>
      <c r="B130" s="33"/>
      <c r="C130" s="21"/>
      <c r="D130" s="21"/>
      <c r="E130" s="29"/>
      <c r="F130" s="16"/>
      <c r="G130" s="16"/>
      <c r="H130" s="16"/>
      <c r="I130" s="16"/>
      <c r="J130" s="17"/>
    </row>
    <row r="131">
      <c r="A131" s="16"/>
      <c r="B131" s="33"/>
      <c r="C131" s="21"/>
      <c r="D131" s="21"/>
      <c r="E131" s="29"/>
      <c r="F131" s="16"/>
      <c r="G131" s="16"/>
      <c r="H131" s="16"/>
      <c r="I131" s="16"/>
      <c r="J131" s="17"/>
    </row>
    <row r="132">
      <c r="A132" s="16"/>
      <c r="B132" s="33"/>
      <c r="C132" s="21"/>
      <c r="D132" s="21"/>
      <c r="E132" s="29"/>
      <c r="F132" s="16"/>
      <c r="G132" s="16"/>
      <c r="H132" s="16"/>
      <c r="I132" s="16"/>
      <c r="J132" s="17"/>
    </row>
    <row r="133">
      <c r="A133" s="16"/>
      <c r="B133" s="33"/>
      <c r="C133" s="21"/>
      <c r="D133" s="21"/>
      <c r="E133" s="29"/>
      <c r="F133" s="16"/>
      <c r="G133" s="16"/>
      <c r="H133" s="16"/>
      <c r="I133" s="16"/>
      <c r="J133" s="17"/>
    </row>
    <row r="134">
      <c r="A134" s="16"/>
      <c r="B134" s="33"/>
      <c r="C134" s="21"/>
      <c r="D134" s="21"/>
      <c r="E134" s="29"/>
      <c r="F134" s="16"/>
      <c r="G134" s="16"/>
      <c r="H134" s="16"/>
      <c r="I134" s="16"/>
      <c r="J134" s="17"/>
    </row>
    <row r="135">
      <c r="A135" s="16"/>
      <c r="B135" s="33"/>
      <c r="C135" s="21"/>
      <c r="D135" s="21"/>
      <c r="E135" s="29"/>
      <c r="F135" s="16"/>
      <c r="G135" s="16"/>
      <c r="H135" s="16"/>
      <c r="I135" s="16"/>
      <c r="J135" s="17"/>
    </row>
    <row r="136">
      <c r="A136" s="16"/>
      <c r="B136" s="33"/>
      <c r="C136" s="21"/>
      <c r="D136" s="21"/>
      <c r="E136" s="29"/>
      <c r="F136" s="16"/>
      <c r="G136" s="16"/>
      <c r="H136" s="16"/>
      <c r="I136" s="16"/>
      <c r="J136" s="17"/>
    </row>
    <row r="137">
      <c r="A137" s="16"/>
      <c r="B137" s="33"/>
      <c r="C137" s="21"/>
      <c r="D137" s="21"/>
      <c r="E137" s="29"/>
      <c r="F137" s="16"/>
      <c r="G137" s="16"/>
      <c r="H137" s="16"/>
      <c r="I137" s="16"/>
      <c r="J137" s="17"/>
    </row>
    <row r="138">
      <c r="A138" s="16"/>
      <c r="B138" s="33"/>
      <c r="C138" s="21"/>
      <c r="D138" s="21"/>
      <c r="E138" s="29"/>
      <c r="F138" s="16"/>
      <c r="G138" s="16"/>
      <c r="H138" s="16"/>
      <c r="I138" s="16"/>
      <c r="J138" s="17"/>
    </row>
    <row r="139">
      <c r="A139" s="16"/>
      <c r="B139" s="33"/>
      <c r="C139" s="21"/>
      <c r="D139" s="21"/>
      <c r="E139" s="29"/>
      <c r="F139" s="16"/>
      <c r="G139" s="16"/>
      <c r="H139" s="16"/>
      <c r="I139" s="16"/>
      <c r="J139" s="17"/>
    </row>
  </sheetData>
  <mergeCells count="41">
    <mergeCell ref="I2:I3"/>
    <mergeCell ref="J2:J3"/>
    <mergeCell ref="A1:J1"/>
    <mergeCell ref="A2:A3"/>
    <mergeCell ref="B2:B3"/>
    <mergeCell ref="C2:C3"/>
    <mergeCell ref="D2:D3"/>
    <mergeCell ref="E2:E3"/>
    <mergeCell ref="F2:H2"/>
    <mergeCell ref="A4:A6"/>
    <mergeCell ref="B4:B6"/>
    <mergeCell ref="E4:E6"/>
    <mergeCell ref="A7:A10"/>
    <mergeCell ref="B7:B10"/>
    <mergeCell ref="A11:A12"/>
    <mergeCell ref="B11:B12"/>
    <mergeCell ref="A13:A14"/>
    <mergeCell ref="B13:B14"/>
    <mergeCell ref="A15:A16"/>
    <mergeCell ref="B15:B16"/>
    <mergeCell ref="D15:D16"/>
    <mergeCell ref="B18:B20"/>
    <mergeCell ref="D18:D20"/>
    <mergeCell ref="A29:A30"/>
    <mergeCell ref="B29:B30"/>
    <mergeCell ref="A18:A20"/>
    <mergeCell ref="A21:A24"/>
    <mergeCell ref="B21:B24"/>
    <mergeCell ref="A25:A26"/>
    <mergeCell ref="B25:B26"/>
    <mergeCell ref="A27:A28"/>
    <mergeCell ref="B27:B28"/>
    <mergeCell ref="E27:E28"/>
    <mergeCell ref="E29:E30"/>
    <mergeCell ref="E7:E10"/>
    <mergeCell ref="E11:E12"/>
    <mergeCell ref="E13:E14"/>
    <mergeCell ref="E15:E16"/>
    <mergeCell ref="E18:E20"/>
    <mergeCell ref="E21:E24"/>
    <mergeCell ref="E25:E26"/>
  </mergeCells>
  <dataValidations>
    <dataValidation type="list" allowBlank="1" showErrorMessage="1" sqref="E4 E7 E11 E13 E15 E17:E18 E21 E25 E27 E29 E31:E139">
      <formula1>"Hiếu,Cường,Khánh"</formula1>
    </dataValidation>
    <dataValidation type="list" allowBlank="1" showErrorMessage="1" sqref="J4:J139">
      <formula1>"Chưa thực hiện,Đang thực hiện,Đã cập nhật,Hoàn thành,Chưa đạt"</formula1>
    </dataValidation>
  </dataValidations>
  <hyperlinks>
    <hyperlink r:id="rId1" ref="C4"/>
    <hyperlink r:id="rId2" ref="C7"/>
    <hyperlink r:id="rId3" location="button-tags" ref="C9"/>
    <hyperlink r:id="rId4" ref="C17"/>
    <hyperlink r:id="rId5" ref="C20"/>
    <hyperlink r:id="rId6" ref="B21"/>
    <hyperlink r:id="rId7" ref="C26"/>
    <hyperlink r:id="rId8" ref="C28"/>
    <hyperlink r:id="rId9" ref="C31"/>
  </hyperlinks>
  <drawing r:id="rId10"/>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9.5"/>
    <col customWidth="1" min="3" max="3" width="27.5"/>
  </cols>
  <sheetData>
    <row r="1">
      <c r="A1" s="34" t="s">
        <v>65</v>
      </c>
      <c r="B1" s="34" t="s">
        <v>66</v>
      </c>
      <c r="C1" s="34"/>
    </row>
    <row r="2">
      <c r="B2" s="34" t="s">
        <v>67</v>
      </c>
    </row>
    <row r="3">
      <c r="B3" s="34" t="s">
        <v>68</v>
      </c>
    </row>
    <row r="4">
      <c r="A4" s="34"/>
      <c r="B4" s="34"/>
    </row>
    <row r="5">
      <c r="A5" s="35" t="s">
        <v>31</v>
      </c>
      <c r="B5" s="35" t="s">
        <v>69</v>
      </c>
    </row>
    <row r="6">
      <c r="B6" s="34" t="s">
        <v>70</v>
      </c>
    </row>
    <row r="7">
      <c r="B7" s="34" t="s">
        <v>71</v>
      </c>
    </row>
    <row r="8">
      <c r="B8" s="34" t="s">
        <v>72</v>
      </c>
    </row>
    <row r="9">
      <c r="B9" s="34" t="s">
        <v>73</v>
      </c>
    </row>
    <row r="10">
      <c r="B10" s="34" t="s">
        <v>74</v>
      </c>
    </row>
    <row r="12">
      <c r="A12" s="34" t="s">
        <v>35</v>
      </c>
      <c r="B12" s="34" t="s">
        <v>75</v>
      </c>
    </row>
    <row r="14">
      <c r="A14" s="34" t="s">
        <v>51</v>
      </c>
      <c r="B14" s="34" t="s">
        <v>76</v>
      </c>
    </row>
    <row r="16">
      <c r="A16" s="34" t="s">
        <v>57</v>
      </c>
      <c r="B16" s="34" t="s">
        <v>77</v>
      </c>
    </row>
    <row r="17">
      <c r="B17" s="34" t="s">
        <v>78</v>
      </c>
    </row>
    <row r="18">
      <c r="B18" s="34" t="s">
        <v>79</v>
      </c>
    </row>
    <row r="19">
      <c r="B19" s="34" t="s">
        <v>80</v>
      </c>
    </row>
    <row r="22">
      <c r="C22" s="34" t="s">
        <v>81</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0.38"/>
    <col customWidth="1" min="2" max="2" width="49.63"/>
  </cols>
  <sheetData>
    <row r="1">
      <c r="A1" s="34" t="s">
        <v>82</v>
      </c>
      <c r="B1" s="36" t="s">
        <v>83</v>
      </c>
    </row>
    <row r="2">
      <c r="A2" s="34" t="s">
        <v>84</v>
      </c>
      <c r="B2" s="37" t="s">
        <v>85</v>
      </c>
    </row>
    <row r="6">
      <c r="A6" s="34" t="s">
        <v>86</v>
      </c>
    </row>
    <row r="8">
      <c r="A8" s="34" t="s">
        <v>87</v>
      </c>
    </row>
    <row r="9">
      <c r="A9" s="34" t="s">
        <v>88</v>
      </c>
      <c r="B9" s="34" t="s">
        <v>89</v>
      </c>
    </row>
    <row r="10">
      <c r="A10" s="34" t="s">
        <v>90</v>
      </c>
      <c r="B10" s="34" t="s">
        <v>91</v>
      </c>
    </row>
  </sheetData>
  <hyperlinks>
    <hyperlink r:id="rId1" ref="B1"/>
    <hyperlink r:id="rId2" ref="B2"/>
  </hyperlinks>
  <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88"/>
    <col customWidth="1" min="2" max="2" width="16.13"/>
  </cols>
  <sheetData>
    <row r="1">
      <c r="A1" s="38"/>
      <c r="B1" s="29" t="s">
        <v>92</v>
      </c>
      <c r="C1" s="29" t="s">
        <v>93</v>
      </c>
      <c r="D1" s="29" t="s">
        <v>94</v>
      </c>
      <c r="E1" s="29" t="s">
        <v>95</v>
      </c>
      <c r="F1" s="29" t="s">
        <v>96</v>
      </c>
    </row>
    <row r="2">
      <c r="A2" s="29" t="s">
        <v>97</v>
      </c>
      <c r="B2" s="39" t="s">
        <v>98</v>
      </c>
      <c r="C2" s="6"/>
      <c r="D2" s="6"/>
      <c r="E2" s="6"/>
      <c r="F2" s="7"/>
    </row>
    <row r="3">
      <c r="A3" s="29" t="s">
        <v>99</v>
      </c>
      <c r="B3" s="38"/>
      <c r="C3" s="39" t="s">
        <v>100</v>
      </c>
      <c r="D3" s="6"/>
      <c r="E3" s="6"/>
      <c r="F3" s="7"/>
    </row>
    <row r="4">
      <c r="A4" s="29" t="s">
        <v>101</v>
      </c>
      <c r="B4" s="38"/>
      <c r="C4" s="38"/>
      <c r="D4" s="38"/>
      <c r="E4" s="38"/>
      <c r="F4" s="38"/>
    </row>
    <row r="5">
      <c r="A5" s="29"/>
      <c r="B5" s="38"/>
      <c r="C5" s="38"/>
      <c r="D5" s="38"/>
      <c r="E5" s="38"/>
      <c r="F5" s="38"/>
    </row>
    <row r="6">
      <c r="A6" s="38"/>
      <c r="B6" s="38"/>
      <c r="C6" s="38"/>
      <c r="D6" s="38"/>
      <c r="E6" s="38"/>
      <c r="F6" s="38"/>
    </row>
    <row r="7">
      <c r="A7" s="38"/>
      <c r="B7" s="38"/>
      <c r="C7" s="38"/>
      <c r="D7" s="38"/>
      <c r="E7" s="38"/>
      <c r="F7" s="38"/>
    </row>
    <row r="8">
      <c r="A8" s="38"/>
      <c r="B8" s="38"/>
      <c r="C8" s="38"/>
      <c r="D8" s="38"/>
      <c r="E8" s="38"/>
      <c r="F8" s="38"/>
    </row>
    <row r="9">
      <c r="A9" s="38"/>
      <c r="B9" s="38"/>
      <c r="C9" s="38"/>
      <c r="D9" s="38"/>
      <c r="E9" s="38"/>
      <c r="F9" s="38"/>
    </row>
    <row r="10">
      <c r="A10" s="38"/>
      <c r="B10" s="38"/>
      <c r="C10" s="38"/>
      <c r="D10" s="38"/>
      <c r="E10" s="38"/>
      <c r="F10" s="38"/>
    </row>
    <row r="11">
      <c r="A11" s="38"/>
      <c r="B11" s="38"/>
      <c r="C11" s="38"/>
      <c r="D11" s="38"/>
      <c r="E11" s="38"/>
      <c r="F11" s="38"/>
    </row>
    <row r="13">
      <c r="A13" s="40"/>
      <c r="B13" s="41"/>
    </row>
    <row r="14">
      <c r="A14" s="42"/>
      <c r="B14" s="43"/>
    </row>
    <row r="15">
      <c r="A15" s="42"/>
      <c r="B15" s="43"/>
    </row>
    <row r="16">
      <c r="A16" s="42"/>
      <c r="B16" s="43"/>
    </row>
    <row r="17">
      <c r="A17" s="42"/>
      <c r="B17" s="43"/>
    </row>
    <row r="18">
      <c r="A18" s="42"/>
      <c r="B18" s="43"/>
    </row>
    <row r="19">
      <c r="A19" s="42"/>
      <c r="B19" s="43"/>
    </row>
    <row r="20">
      <c r="A20" s="42"/>
      <c r="B20" s="43"/>
    </row>
    <row r="21">
      <c r="A21" s="44"/>
      <c r="B21" s="45"/>
    </row>
  </sheetData>
  <mergeCells count="2">
    <mergeCell ref="B2:F2"/>
    <mergeCell ref="C3:F3"/>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3.38"/>
  </cols>
  <sheetData>
    <row r="1">
      <c r="A1" s="34" t="s">
        <v>102</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8.0"/>
    <col customWidth="1" min="3" max="3" width="10.13"/>
    <col customWidth="1" min="4" max="4" width="8.13"/>
  </cols>
  <sheetData>
    <row r="1">
      <c r="A1" s="46" t="s">
        <v>103</v>
      </c>
      <c r="B1" s="6"/>
      <c r="C1" s="6"/>
      <c r="D1" s="7"/>
    </row>
    <row r="2">
      <c r="A2" s="47" t="s">
        <v>104</v>
      </c>
      <c r="B2" s="48" t="s">
        <v>105</v>
      </c>
      <c r="C2" s="48" t="s">
        <v>16</v>
      </c>
      <c r="D2" s="48" t="s">
        <v>106</v>
      </c>
    </row>
    <row r="3">
      <c r="A3" s="49" t="s">
        <v>15</v>
      </c>
      <c r="B3" s="50">
        <f>COUNTIF(Task!$E$3:$E$1203,A3)</f>
        <v>4</v>
      </c>
      <c r="C3" s="50">
        <f>COUNTIFS(Task!$E$3:$E$1203,A3,Task!$J$3:$J$1203,"Hoàn thành")</f>
        <v>4</v>
      </c>
      <c r="D3" s="50">
        <f t="shared" ref="D3:D5" si="1">B3-C3</f>
        <v>0</v>
      </c>
    </row>
    <row r="4">
      <c r="A4" s="49" t="s">
        <v>23</v>
      </c>
      <c r="B4" s="50">
        <f>COUNTIF(Task!$E$3:$E$1203,A4)</f>
        <v>4</v>
      </c>
      <c r="C4" s="50">
        <f>COUNTIFS(Task!$E$3:$E$1203,A4,Task!$J$3:$J$1203,"Hoàn thành")</f>
        <v>3</v>
      </c>
      <c r="D4" s="50">
        <f t="shared" si="1"/>
        <v>1</v>
      </c>
    </row>
    <row r="5">
      <c r="A5" s="49" t="s">
        <v>34</v>
      </c>
      <c r="B5" s="50">
        <f>COUNTIF(Task!$E$3:$E$1203,A5)</f>
        <v>4</v>
      </c>
      <c r="C5" s="50">
        <f>COUNTIFS(Task!$E$3:$E$1203,A5,Task!$J$3:$J$1203,"Hoàn thành")</f>
        <v>3</v>
      </c>
      <c r="D5" s="50">
        <f t="shared" si="1"/>
        <v>1</v>
      </c>
    </row>
    <row r="6">
      <c r="A6" s="51"/>
      <c r="B6" s="52"/>
      <c r="C6" s="52"/>
      <c r="D6" s="52"/>
    </row>
    <row r="7">
      <c r="A7" s="53" t="s">
        <v>107</v>
      </c>
      <c r="B7" s="54">
        <f t="shared" ref="B7:D7" si="2">SUM(B3:B6)</f>
        <v>12</v>
      </c>
      <c r="C7" s="54">
        <f t="shared" si="2"/>
        <v>10</v>
      </c>
      <c r="D7" s="54">
        <f t="shared" si="2"/>
        <v>2</v>
      </c>
    </row>
    <row r="8">
      <c r="A8" s="8"/>
      <c r="B8" s="55">
        <f>E7/D7</f>
        <v>0</v>
      </c>
      <c r="C8" s="56"/>
      <c r="D8" s="57"/>
    </row>
  </sheetData>
  <mergeCells count="3">
    <mergeCell ref="A1:D1"/>
    <mergeCell ref="A7:A8"/>
    <mergeCell ref="B8:D8"/>
  </mergeCells>
  <drawing r:id="rId1"/>
</worksheet>
</file>