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puza\iCloudDrive\Officina delle IDEE\Gentrificatin\Gentrification\Cross Sectional Data\Green Areas\"/>
    </mc:Choice>
  </mc:AlternateContent>
  <xr:revisionPtr revIDLastSave="0" documentId="13_ncr:1_{C6C30F68-41AC-44B1-A44E-E89CE8438DC7}" xr6:coauthVersionLast="47" xr6:coauthVersionMax="47" xr10:uidLastSave="{00000000-0000-0000-0000-000000000000}"/>
  <bookViews>
    <workbookView xWindow="-120" yWindow="-120" windowWidth="29040" windowHeight="15720" xr2:uid="{4710D739-79C0-478D-8330-A48CC9D6C20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" l="1"/>
  <c r="D21" i="2"/>
  <c r="D7" i="2"/>
  <c r="D5" i="2"/>
  <c r="D2" i="2"/>
  <c r="D17" i="2"/>
  <c r="D36" i="2"/>
  <c r="D29" i="2"/>
  <c r="D24" i="2"/>
  <c r="D26" i="2"/>
  <c r="D16" i="2"/>
  <c r="D18" i="2"/>
</calcChain>
</file>

<file path=xl/sharedStrings.xml><?xml version="1.0" encoding="utf-8"?>
<sst xmlns="http://schemas.openxmlformats.org/spreadsheetml/2006/main" count="65" uniqueCount="63">
  <si>
    <t>MacroArea</t>
  </si>
  <si>
    <t>GreenNorm</t>
  </si>
  <si>
    <t>Centro Storico</t>
  </si>
  <si>
    <t>Baggio</t>
  </si>
  <si>
    <t>Cermenate-Missaglia</t>
  </si>
  <si>
    <t>Comasina-Bicocca</t>
  </si>
  <si>
    <t>Certosa</t>
  </si>
  <si>
    <t>Fiera-De Angeli</t>
  </si>
  <si>
    <t>Famagosta-Barona</t>
  </si>
  <si>
    <t>Corvetto-Rogoredo</t>
  </si>
  <si>
    <t>Vigentino-Ripamonti</t>
  </si>
  <si>
    <t>Vialba-Gallaratese</t>
  </si>
  <si>
    <t>San Siro-Trenno-Figino</t>
  </si>
  <si>
    <t>Porta Vittoria</t>
  </si>
  <si>
    <t>Navigli-Bocconi</t>
  </si>
  <si>
    <t>Lorenteggio-Bande Nere</t>
  </si>
  <si>
    <t>Greco-Turro</t>
  </si>
  <si>
    <t>Garibaldi-Porta Venezia</t>
  </si>
  <si>
    <t>Forlanini</t>
  </si>
  <si>
    <t>Zip</t>
  </si>
  <si>
    <t>Quartiere</t>
  </si>
  <si>
    <t>Centro Storico (Brera, Duomo)</t>
  </si>
  <si>
    <t>Centro Storico (Porta Romana)</t>
  </si>
  <si>
    <t>Centro Storico (Sant'Ambrogio)</t>
  </si>
  <si>
    <t>Stazione Centrale, Repubblica</t>
  </si>
  <si>
    <t>Stazione Centrale, Greco</t>
  </si>
  <si>
    <t>Greco, Bicocca</t>
  </si>
  <si>
    <t>Turro, Gorla</t>
  </si>
  <si>
    <t>Precotto</t>
  </si>
  <si>
    <t>Porta Venezia, Buenos Aires</t>
  </si>
  <si>
    <t>CittÃ  Studi, Piola</t>
  </si>
  <si>
    <t>Lambrate</t>
  </si>
  <si>
    <t>CittÃ  Studi, Lambrate</t>
  </si>
  <si>
    <t>Lambrate, Ortica</t>
  </si>
  <si>
    <t>Porta Romana, Lodi</t>
  </si>
  <si>
    <t>Navigli, Bocconi</t>
  </si>
  <si>
    <t>Porta Vittoria, Lodi</t>
  </si>
  <si>
    <t>Corvetto, Rogoredo</t>
  </si>
  <si>
    <t>Corvetto, Porto di Mare</t>
  </si>
  <si>
    <t>Gratosoglio, Chiesa Rossa</t>
  </si>
  <si>
    <t>Barona</t>
  </si>
  <si>
    <t>Famagosta, Lorenteggio</t>
  </si>
  <si>
    <t>Washington, Solari</t>
  </si>
  <si>
    <t>Fiera, Sempione</t>
  </si>
  <si>
    <t>Lorenteggio, Giambellino</t>
  </si>
  <si>
    <t>Baggio, Forze Armate</t>
  </si>
  <si>
    <t>San Siro</t>
  </si>
  <si>
    <t>Fiera, CityLife</t>
  </si>
  <si>
    <t>Gallaratese, Trenno</t>
  </si>
  <si>
    <t>Quarto Cagnino, Baggio</t>
  </si>
  <si>
    <t>Sempione, Chinatown</t>
  </si>
  <si>
    <t>Certosa, Garegnano</t>
  </si>
  <si>
    <t>Quarto Oggiaro, Vialba</t>
  </si>
  <si>
    <t>Quarto Oggiaro, Roserio</t>
  </si>
  <si>
    <t>Dergano, Bovisa</t>
  </si>
  <si>
    <t>Isola, Maciachini</t>
  </si>
  <si>
    <t>Affori, Bovisasca</t>
  </si>
  <si>
    <t>Bruzzano, Comasina</t>
  </si>
  <si>
    <t>Affori</t>
  </si>
  <si>
    <t>Niguarda, Bicocca</t>
  </si>
  <si>
    <t>Bocconi</t>
  </si>
  <si>
    <t>Vigentino Ripamonti</t>
  </si>
  <si>
    <t>Città Studi - Lambrate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</si>
</sst>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Border="1" applyAlignment="1">
      <alignment vertical="center" wrapText="1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B913E-ADE1-4EEB-863D-EC7F0AC5F48D}">
  <dimension ref="A1:B19"/>
  <sheetViews>
    <sheetView tabSelected="1" workbookViewId="0">
      <selection activeCell="A6" sqref="A6"/>
    </sheetView>
  </sheetViews>
  <sheetFormatPr defaultRowHeight="15" x14ac:dyDescent="0.25"/>
  <cols>
    <col min="1" max="1" width="13.42578125" bestFit="1" customWidth="1"/>
    <col min="2" max="2" width="11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3</v>
      </c>
      <c r="B2" s="2">
        <v>0.25566666666666665</v>
      </c>
    </row>
    <row r="3" spans="1:2" x14ac:dyDescent="0.25">
      <c r="A3" s="1" t="s">
        <v>2</v>
      </c>
      <c r="B3" s="2">
        <v>4.9500000000000002E-2</v>
      </c>
    </row>
    <row r="4" spans="1:2" ht="30" x14ac:dyDescent="0.25">
      <c r="A4" s="1" t="s">
        <v>4</v>
      </c>
      <c r="B4" s="2">
        <v>0.247</v>
      </c>
    </row>
    <row r="5" spans="1:2" ht="30" x14ac:dyDescent="0.25">
      <c r="A5" s="1" t="s">
        <v>5</v>
      </c>
      <c r="B5" s="2">
        <v>0.3322</v>
      </c>
    </row>
    <row r="6" spans="1:2" ht="30" x14ac:dyDescent="0.25">
      <c r="A6" s="1" t="s">
        <v>62</v>
      </c>
      <c r="B6" s="2">
        <v>0.1215</v>
      </c>
    </row>
    <row r="7" spans="1:2" x14ac:dyDescent="0.25">
      <c r="A7" s="1" t="s">
        <v>6</v>
      </c>
      <c r="B7" s="2">
        <v>0.252</v>
      </c>
    </row>
    <row r="8" spans="1:2" ht="30" x14ac:dyDescent="0.25">
      <c r="A8" s="1" t="s">
        <v>7</v>
      </c>
      <c r="B8" s="2">
        <v>0.129</v>
      </c>
    </row>
    <row r="9" spans="1:2" ht="30" x14ac:dyDescent="0.25">
      <c r="A9" s="1" t="s">
        <v>8</v>
      </c>
      <c r="B9" s="2">
        <v>0.20199999999999999</v>
      </c>
    </row>
    <row r="10" spans="1:2" ht="30" x14ac:dyDescent="0.25">
      <c r="A10" s="1" t="s">
        <v>9</v>
      </c>
      <c r="B10" s="2">
        <v>0.11</v>
      </c>
    </row>
    <row r="11" spans="1:2" ht="30" x14ac:dyDescent="0.25">
      <c r="A11" s="1" t="s">
        <v>10</v>
      </c>
      <c r="B11" s="2">
        <v>9.2999999999999999E-2</v>
      </c>
    </row>
    <row r="12" spans="1:2" ht="30" x14ac:dyDescent="0.25">
      <c r="A12" s="1" t="s">
        <v>11</v>
      </c>
      <c r="B12" s="2">
        <v>0.28466666666666668</v>
      </c>
    </row>
    <row r="13" spans="1:2" ht="30" x14ac:dyDescent="0.25">
      <c r="A13" s="1" t="s">
        <v>12</v>
      </c>
      <c r="B13" s="2">
        <v>0.32700000000000001</v>
      </c>
    </row>
    <row r="14" spans="1:2" x14ac:dyDescent="0.25">
      <c r="A14" s="1" t="s">
        <v>13</v>
      </c>
      <c r="B14" s="2">
        <v>7.8E-2</v>
      </c>
    </row>
    <row r="15" spans="1:2" ht="30" x14ac:dyDescent="0.25">
      <c r="A15" s="1" t="s">
        <v>14</v>
      </c>
      <c r="B15" s="2">
        <v>3.4000000000000002E-2</v>
      </c>
    </row>
    <row r="16" spans="1:2" ht="30" x14ac:dyDescent="0.25">
      <c r="A16" s="1" t="s">
        <v>15</v>
      </c>
      <c r="B16" s="2">
        <v>0.106</v>
      </c>
    </row>
    <row r="17" spans="1:2" x14ac:dyDescent="0.25">
      <c r="A17" s="1" t="s">
        <v>16</v>
      </c>
      <c r="B17" s="2">
        <v>0.11899999999999999</v>
      </c>
    </row>
    <row r="18" spans="1:2" ht="30" x14ac:dyDescent="0.25">
      <c r="A18" s="1" t="s">
        <v>17</v>
      </c>
      <c r="B18" s="2">
        <v>9.1000000000000011E-2</v>
      </c>
    </row>
    <row r="19" spans="1:2" x14ac:dyDescent="0.25">
      <c r="A19" s="1" t="s">
        <v>18</v>
      </c>
      <c r="B19" s="2">
        <v>0.13400000000000001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CE9F2-B6EA-46DD-BE32-B594312B7A96}">
  <dimension ref="A1:E41"/>
  <sheetViews>
    <sheetView workbookViewId="0">
      <selection activeCell="D5" sqref="D5"/>
    </sheetView>
  </sheetViews>
  <sheetFormatPr defaultRowHeight="15" x14ac:dyDescent="0.25"/>
  <cols>
    <col min="1" max="1" width="6" bestFit="1" customWidth="1"/>
    <col min="2" max="2" width="28.5703125" bestFit="1" customWidth="1"/>
    <col min="3" max="3" width="11.140625" bestFit="1" customWidth="1"/>
  </cols>
  <sheetData>
    <row r="1" spans="1:5" x14ac:dyDescent="0.25">
      <c r="A1" t="s">
        <v>19</v>
      </c>
      <c r="B1" t="s">
        <v>20</v>
      </c>
      <c r="C1" t="s">
        <v>1</v>
      </c>
    </row>
    <row r="2" spans="1:5" x14ac:dyDescent="0.25">
      <c r="A2">
        <v>20121</v>
      </c>
      <c r="B2" t="s">
        <v>21</v>
      </c>
      <c r="C2">
        <v>2.1000000000000001E-2</v>
      </c>
      <c r="D2">
        <f>AVERAGE(C2,C4)</f>
        <v>4.9500000000000002E-2</v>
      </c>
    </row>
    <row r="3" spans="1:5" x14ac:dyDescent="0.25">
      <c r="A3">
        <v>20122</v>
      </c>
      <c r="B3" t="s">
        <v>22</v>
      </c>
      <c r="C3">
        <v>3.4000000000000002E-2</v>
      </c>
      <c r="D3">
        <v>3.4000000000000002E-2</v>
      </c>
      <c r="E3" t="s">
        <v>60</v>
      </c>
    </row>
    <row r="4" spans="1:5" x14ac:dyDescent="0.25">
      <c r="A4">
        <v>20123</v>
      </c>
      <c r="B4" t="s">
        <v>23</v>
      </c>
      <c r="C4">
        <v>7.8E-2</v>
      </c>
    </row>
    <row r="5" spans="1:5" x14ac:dyDescent="0.25">
      <c r="A5">
        <v>20124</v>
      </c>
      <c r="B5" t="s">
        <v>24</v>
      </c>
      <c r="C5">
        <v>7.1999999999999995E-2</v>
      </c>
      <c r="D5">
        <f>AVERAGE(C5,C10,C37)</f>
        <v>9.1000000000000011E-2</v>
      </c>
    </row>
    <row r="6" spans="1:5" x14ac:dyDescent="0.25">
      <c r="A6">
        <v>20125</v>
      </c>
      <c r="B6" t="s">
        <v>25</v>
      </c>
      <c r="C6">
        <v>0.10199999999999999</v>
      </c>
    </row>
    <row r="7" spans="1:5" x14ac:dyDescent="0.25">
      <c r="A7">
        <v>20126</v>
      </c>
      <c r="B7" t="s">
        <v>26</v>
      </c>
      <c r="C7">
        <v>0.14299999999999999</v>
      </c>
      <c r="D7">
        <f>AVERAGE(C6:C9)</f>
        <v>0.11899999999999999</v>
      </c>
    </row>
    <row r="8" spans="1:5" x14ac:dyDescent="0.25">
      <c r="A8">
        <v>20127</v>
      </c>
      <c r="B8" t="s">
        <v>27</v>
      </c>
      <c r="C8">
        <v>0.112</v>
      </c>
    </row>
    <row r="9" spans="1:5" x14ac:dyDescent="0.25">
      <c r="A9">
        <v>20128</v>
      </c>
      <c r="B9" t="s">
        <v>28</v>
      </c>
      <c r="C9">
        <v>0.11899999999999999</v>
      </c>
    </row>
    <row r="10" spans="1:5" x14ac:dyDescent="0.25">
      <c r="A10">
        <v>20129</v>
      </c>
      <c r="B10" t="s">
        <v>29</v>
      </c>
      <c r="C10">
        <v>5.8999999999999997E-2</v>
      </c>
    </row>
    <row r="11" spans="1:5" x14ac:dyDescent="0.25">
      <c r="A11">
        <v>20131</v>
      </c>
      <c r="B11" t="s">
        <v>30</v>
      </c>
      <c r="C11">
        <v>0.13700000000000001</v>
      </c>
      <c r="D11">
        <f>AVERAGE(C11:C13)</f>
        <v>0.11733333333333333</v>
      </c>
    </row>
    <row r="12" spans="1:5" x14ac:dyDescent="0.25">
      <c r="A12">
        <v>20132</v>
      </c>
      <c r="B12" t="s">
        <v>31</v>
      </c>
      <c r="C12">
        <v>0.129</v>
      </c>
    </row>
    <row r="13" spans="1:5" x14ac:dyDescent="0.25">
      <c r="A13">
        <v>20133</v>
      </c>
      <c r="B13" t="s">
        <v>32</v>
      </c>
      <c r="C13">
        <v>8.5999999999999993E-2</v>
      </c>
    </row>
    <row r="14" spans="1:5" x14ac:dyDescent="0.25">
      <c r="A14">
        <v>20134</v>
      </c>
      <c r="B14" t="s">
        <v>33</v>
      </c>
      <c r="C14">
        <v>0.13400000000000001</v>
      </c>
      <c r="D14">
        <v>0.13400000000000001</v>
      </c>
    </row>
    <row r="15" spans="1:5" x14ac:dyDescent="0.25">
      <c r="A15">
        <v>20135</v>
      </c>
      <c r="B15" t="s">
        <v>34</v>
      </c>
      <c r="C15">
        <v>7.3999999999999996E-2</v>
      </c>
    </row>
    <row r="16" spans="1:5" x14ac:dyDescent="0.25">
      <c r="A16">
        <v>20136</v>
      </c>
      <c r="B16" t="s">
        <v>35</v>
      </c>
      <c r="C16">
        <v>6.8000000000000005E-2</v>
      </c>
      <c r="D16">
        <f>AVERAGE(C16,C23)</f>
        <v>9.2999999999999999E-2</v>
      </c>
      <c r="E16" t="s">
        <v>61</v>
      </c>
    </row>
    <row r="17" spans="1:4" x14ac:dyDescent="0.25">
      <c r="A17">
        <v>20137</v>
      </c>
      <c r="B17" t="s">
        <v>36</v>
      </c>
      <c r="C17">
        <v>8.2000000000000003E-2</v>
      </c>
      <c r="D17">
        <f>AVERAGE(C17,C15)</f>
        <v>7.8E-2</v>
      </c>
    </row>
    <row r="18" spans="1:4" x14ac:dyDescent="0.25">
      <c r="A18">
        <v>20138</v>
      </c>
      <c r="B18" t="s">
        <v>37</v>
      </c>
      <c r="C18">
        <v>0.10100000000000001</v>
      </c>
      <c r="D18">
        <f>AVERAGE(C18:C19)</f>
        <v>0.11</v>
      </c>
    </row>
    <row r="19" spans="1:4" x14ac:dyDescent="0.25">
      <c r="A19">
        <v>20139</v>
      </c>
      <c r="B19" t="s">
        <v>38</v>
      </c>
      <c r="C19">
        <v>0.11899999999999999</v>
      </c>
    </row>
    <row r="20" spans="1:4" x14ac:dyDescent="0.25">
      <c r="A20">
        <v>20141</v>
      </c>
      <c r="B20" t="s">
        <v>39</v>
      </c>
      <c r="C20">
        <v>0.247</v>
      </c>
      <c r="D20">
        <v>0.247</v>
      </c>
    </row>
    <row r="21" spans="1:4" x14ac:dyDescent="0.25">
      <c r="A21">
        <v>20142</v>
      </c>
      <c r="B21" t="s">
        <v>40</v>
      </c>
      <c r="C21">
        <v>0.28299999999999997</v>
      </c>
      <c r="D21">
        <f>AVERAGE(C21:C22)</f>
        <v>0.20199999999999999</v>
      </c>
    </row>
    <row r="22" spans="1:4" x14ac:dyDescent="0.25">
      <c r="A22">
        <v>20143</v>
      </c>
      <c r="B22" t="s">
        <v>41</v>
      </c>
      <c r="C22">
        <v>0.121</v>
      </c>
    </row>
    <row r="23" spans="1:4" x14ac:dyDescent="0.25">
      <c r="A23">
        <v>20144</v>
      </c>
      <c r="B23" t="s">
        <v>42</v>
      </c>
      <c r="C23">
        <v>0.11799999999999999</v>
      </c>
    </row>
    <row r="24" spans="1:4" x14ac:dyDescent="0.25">
      <c r="A24">
        <v>20145</v>
      </c>
      <c r="B24" t="s">
        <v>43</v>
      </c>
      <c r="C24">
        <v>0.13800000000000001</v>
      </c>
      <c r="D24">
        <f>AVERAGE(C24,C28,C32)</f>
        <v>0.129</v>
      </c>
    </row>
    <row r="25" spans="1:4" x14ac:dyDescent="0.25">
      <c r="A25">
        <v>20146</v>
      </c>
      <c r="B25" t="s">
        <v>44</v>
      </c>
      <c r="C25">
        <v>0.106</v>
      </c>
      <c r="D25">
        <v>0.106</v>
      </c>
    </row>
    <row r="26" spans="1:4" x14ac:dyDescent="0.25">
      <c r="A26">
        <v>20147</v>
      </c>
      <c r="B26" t="s">
        <v>45</v>
      </c>
      <c r="C26">
        <v>0.23699999999999999</v>
      </c>
      <c r="D26">
        <f>AVERAGE(C26,C30,C31)</f>
        <v>0.25566666666666665</v>
      </c>
    </row>
    <row r="27" spans="1:4" x14ac:dyDescent="0.25">
      <c r="A27">
        <v>20148</v>
      </c>
      <c r="B27" t="s">
        <v>46</v>
      </c>
      <c r="C27">
        <v>0.32700000000000001</v>
      </c>
      <c r="D27">
        <v>0.32700000000000001</v>
      </c>
    </row>
    <row r="28" spans="1:4" x14ac:dyDescent="0.25">
      <c r="A28">
        <v>20149</v>
      </c>
      <c r="B28" t="s">
        <v>47</v>
      </c>
      <c r="C28">
        <v>0.106</v>
      </c>
    </row>
    <row r="29" spans="1:4" x14ac:dyDescent="0.25">
      <c r="A29">
        <v>20151</v>
      </c>
      <c r="B29" t="s">
        <v>48</v>
      </c>
      <c r="C29">
        <v>0.32200000000000001</v>
      </c>
      <c r="D29">
        <f>AVERAGE(C29,C34:C35)</f>
        <v>0.28466666666666668</v>
      </c>
    </row>
    <row r="30" spans="1:4" x14ac:dyDescent="0.25">
      <c r="A30">
        <v>20152</v>
      </c>
      <c r="B30" t="s">
        <v>3</v>
      </c>
      <c r="C30">
        <v>0.255</v>
      </c>
    </row>
    <row r="31" spans="1:4" x14ac:dyDescent="0.25">
      <c r="A31">
        <v>20153</v>
      </c>
      <c r="B31" t="s">
        <v>49</v>
      </c>
      <c r="C31">
        <v>0.27500000000000002</v>
      </c>
    </row>
    <row r="32" spans="1:4" x14ac:dyDescent="0.25">
      <c r="A32">
        <v>20154</v>
      </c>
      <c r="B32" t="s">
        <v>50</v>
      </c>
      <c r="C32">
        <v>0.14299999999999999</v>
      </c>
    </row>
    <row r="33" spans="1:4" x14ac:dyDescent="0.25">
      <c r="A33">
        <v>20155</v>
      </c>
      <c r="B33" t="s">
        <v>51</v>
      </c>
      <c r="C33">
        <v>0.252</v>
      </c>
      <c r="D33">
        <v>0.252</v>
      </c>
    </row>
    <row r="34" spans="1:4" x14ac:dyDescent="0.25">
      <c r="A34">
        <v>20156</v>
      </c>
      <c r="B34" t="s">
        <v>52</v>
      </c>
      <c r="C34">
        <v>0.26900000000000002</v>
      </c>
    </row>
    <row r="35" spans="1:4" x14ac:dyDescent="0.25">
      <c r="A35">
        <v>20157</v>
      </c>
      <c r="B35" t="s">
        <v>53</v>
      </c>
      <c r="C35">
        <v>0.26300000000000001</v>
      </c>
    </row>
    <row r="36" spans="1:4" x14ac:dyDescent="0.25">
      <c r="A36">
        <v>20158</v>
      </c>
      <c r="B36" t="s">
        <v>54</v>
      </c>
      <c r="C36">
        <v>0.128</v>
      </c>
      <c r="D36">
        <f>AVERAGE(C36,C38,C39,C40:C41)</f>
        <v>0.3322</v>
      </c>
    </row>
    <row r="37" spans="1:4" x14ac:dyDescent="0.25">
      <c r="A37">
        <v>20159</v>
      </c>
      <c r="B37" t="s">
        <v>55</v>
      </c>
      <c r="C37">
        <v>0.14199999999999999</v>
      </c>
    </row>
    <row r="38" spans="1:4" x14ac:dyDescent="0.25">
      <c r="A38">
        <v>20161</v>
      </c>
      <c r="B38" t="s">
        <v>56</v>
      </c>
      <c r="C38">
        <v>0.32900000000000001</v>
      </c>
    </row>
    <row r="39" spans="1:4" x14ac:dyDescent="0.25">
      <c r="A39">
        <v>20162</v>
      </c>
      <c r="B39" t="s">
        <v>57</v>
      </c>
      <c r="C39">
        <v>0.40100000000000002</v>
      </c>
    </row>
    <row r="40" spans="1:4" x14ac:dyDescent="0.25">
      <c r="A40">
        <v>20163</v>
      </c>
      <c r="B40" t="s">
        <v>58</v>
      </c>
      <c r="C40">
        <v>0.42799999999999999</v>
      </c>
    </row>
    <row r="41" spans="1:4" x14ac:dyDescent="0.25">
      <c r="A41">
        <v>20164</v>
      </c>
      <c r="B41" t="s">
        <v>59</v>
      </c>
      <c r="C41">
        <v>0.375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VALENTINOV PUZALKOV</dc:creator>
  <cp:lastModifiedBy>ANTONIO VALENTINOV PUZALKOV</cp:lastModifiedBy>
  <dcterms:created xsi:type="dcterms:W3CDTF">2024-09-22T21:47:48Z</dcterms:created>
  <dcterms:modified xsi:type="dcterms:W3CDTF">2024-09-22T22:19:37Z</dcterms:modified>
</cp:coreProperties>
</file>