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445198\OneDrive - Intesa SanPaolo\Documents\Tesi Piergallini\"/>
    </mc:Choice>
  </mc:AlternateContent>
  <xr:revisionPtr revIDLastSave="99" documentId="13_ncr:1_{6FC4338C-40CB-4BF7-9DDA-744C1FBB618C}" xr6:coauthVersionLast="47" xr6:coauthVersionMax="47" xr10:uidLastSave="{BA6FF4E2-D01C-4064-925E-A1468E39A9CB}"/>
  <bookViews>
    <workbookView xWindow="-120" yWindow="-120" windowWidth="29040" windowHeight="15840" firstSheet="5" activeTab="5" xr2:uid="{62F022AA-8746-4D03-9ECC-6C843EAE465E}"/>
  </bookViews>
  <sheets>
    <sheet name="Sheet2" sheetId="5" r:id="rId1"/>
    <sheet name="european union" sheetId="1" r:id="rId2"/>
    <sheet name="euro zone" sheetId="2" r:id="rId3"/>
    <sheet name="united states" sheetId="3" r:id="rId4"/>
    <sheet name="summary_data" sheetId="4" r:id="rId5"/>
    <sheet name="data_value" sheetId="6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1" i="4" l="1" a="1"/>
  <c r="Z1" i="4" s="1"/>
  <c r="G7" i="4" s="1" a="1"/>
  <c r="G7" i="4" s="1"/>
  <c r="G32" i="4" a="1"/>
  <c r="G32" i="4" s="1"/>
  <c r="G9" i="4" a="1"/>
  <c r="G9" i="4" s="1"/>
  <c r="F32" i="4" a="1"/>
  <c r="F32" i="4" s="1"/>
  <c r="F31" i="4" a="1"/>
  <c r="F31" i="4" s="1"/>
  <c r="F30" i="4" a="1"/>
  <c r="F30" i="4" s="1"/>
  <c r="F29" i="4" a="1"/>
  <c r="F29" i="4" s="1"/>
  <c r="F28" i="4" a="1"/>
  <c r="F28" i="4" s="1"/>
  <c r="F27" i="4" a="1"/>
  <c r="F27" i="4" s="1"/>
  <c r="F26" i="4" a="1"/>
  <c r="F26" i="4" s="1"/>
  <c r="F25" i="4" a="1"/>
  <c r="F25" i="4" s="1"/>
  <c r="F24" i="4" a="1"/>
  <c r="F24" i="4" s="1"/>
  <c r="F23" i="4" a="1"/>
  <c r="F23" i="4" s="1"/>
  <c r="F22" i="4" a="1"/>
  <c r="F22" i="4" s="1"/>
  <c r="F21" i="4" a="1"/>
  <c r="F21" i="4" s="1"/>
  <c r="F20" i="4" a="1"/>
  <c r="F20" i="4" s="1"/>
  <c r="F19" i="4" a="1"/>
  <c r="F19" i="4" s="1"/>
  <c r="F18" i="4" a="1"/>
  <c r="F18" i="4" s="1"/>
  <c r="F17" i="4" a="1"/>
  <c r="F17" i="4" s="1"/>
  <c r="F16" i="4" a="1"/>
  <c r="F16" i="4" s="1"/>
  <c r="F15" i="4" a="1"/>
  <c r="F15" i="4" s="1"/>
  <c r="F14" i="4" a="1"/>
  <c r="F14" i="4" s="1"/>
  <c r="F13" i="4" a="1"/>
  <c r="F13" i="4" s="1"/>
  <c r="F12" i="4" a="1"/>
  <c r="F12" i="4" s="1"/>
  <c r="F11" i="4" a="1"/>
  <c r="F11" i="4" s="1"/>
  <c r="F10" i="4" a="1"/>
  <c r="F10" i="4" s="1"/>
  <c r="F9" i="4" a="1"/>
  <c r="F9" i="4" s="1"/>
  <c r="F8" i="4" a="1"/>
  <c r="F8" i="4" s="1"/>
  <c r="F7" i="4" a="1"/>
  <c r="F7" i="4" s="1"/>
  <c r="F6" i="4" a="1"/>
  <c r="F6" i="4" s="1"/>
  <c r="F5" i="4" a="1"/>
  <c r="F5" i="4" s="1"/>
  <c r="F4" i="4" a="1"/>
  <c r="F4" i="4" s="1"/>
  <c r="F3" i="4" a="1"/>
  <c r="F3" i="4" s="1"/>
  <c r="F2" i="4" a="1"/>
  <c r="F2" i="4" s="1"/>
  <c r="CT1" i="4" a="1"/>
  <c r="CT1" i="4" s="1"/>
  <c r="G31" i="4" s="1" a="1"/>
  <c r="G31" i="4" s="1"/>
  <c r="CQ1" i="4" a="1"/>
  <c r="CQ1" i="4" s="1"/>
  <c r="G30" i="4" s="1" a="1"/>
  <c r="G30" i="4" s="1"/>
  <c r="CN1" i="4" a="1"/>
  <c r="CN1" i="4" s="1"/>
  <c r="G29" i="4" s="1" a="1"/>
  <c r="G29" i="4" s="1"/>
  <c r="CK1" i="4" a="1"/>
  <c r="CK1" i="4" s="1"/>
  <c r="G28" i="4" s="1" a="1"/>
  <c r="G28" i="4" s="1"/>
  <c r="CH1" i="4" a="1"/>
  <c r="CH1" i="4" s="1"/>
  <c r="G27" i="4" s="1" a="1"/>
  <c r="G27" i="4" s="1"/>
  <c r="CE1" i="4" a="1"/>
  <c r="CE1" i="4" s="1"/>
  <c r="G26" i="4" s="1" a="1"/>
  <c r="G26" i="4" s="1"/>
  <c r="CB1" i="4" a="1"/>
  <c r="CB1" i="4" s="1"/>
  <c r="G25" i="4" s="1" a="1"/>
  <c r="G25" i="4" s="1"/>
  <c r="BY1" i="4" a="1"/>
  <c r="BY1" i="4" s="1"/>
  <c r="G24" i="4" s="1" a="1"/>
  <c r="G24" i="4" s="1"/>
  <c r="BV1" i="4" a="1"/>
  <c r="BV1" i="4" s="1"/>
  <c r="G23" i="4" s="1" a="1"/>
  <c r="G23" i="4" s="1"/>
  <c r="BS1" i="4" a="1"/>
  <c r="BS1" i="4" s="1"/>
  <c r="G22" i="4" s="1" a="1"/>
  <c r="G22" i="4" s="1"/>
  <c r="BP1" i="4" a="1"/>
  <c r="BP1" i="4" s="1"/>
  <c r="G21" i="4" s="1" a="1"/>
  <c r="G21" i="4" s="1"/>
  <c r="BM1" i="4" a="1"/>
  <c r="BM1" i="4" s="1"/>
  <c r="G20" i="4" s="1" a="1"/>
  <c r="G20" i="4" s="1"/>
  <c r="BJ1" i="4" a="1"/>
  <c r="BJ1" i="4" s="1"/>
  <c r="G19" i="4" s="1" a="1"/>
  <c r="G19" i="4" s="1"/>
  <c r="BG1" i="4" a="1"/>
  <c r="BG1" i="4" s="1"/>
  <c r="G18" i="4" s="1" a="1"/>
  <c r="G18" i="4" s="1"/>
  <c r="BD1" i="4" a="1"/>
  <c r="BD1" i="4" s="1"/>
  <c r="G17" i="4" s="1" a="1"/>
  <c r="G17" i="4" s="1"/>
  <c r="BA1" i="4" a="1"/>
  <c r="BA1" i="4" s="1"/>
  <c r="G16" i="4" s="1" a="1"/>
  <c r="G16" i="4" s="1"/>
  <c r="AX1" i="4"/>
  <c r="G15" i="4" s="1" a="1"/>
  <c r="G15" i="4" s="1"/>
  <c r="AX1" i="4" a="1"/>
  <c r="AU1" i="4" a="1"/>
  <c r="AU1" i="4" s="1"/>
  <c r="G14" i="4" s="1" a="1"/>
  <c r="G14" i="4" s="1"/>
  <c r="AR1" i="4" a="1"/>
  <c r="AR1" i="4" s="1"/>
  <c r="G13" i="4" s="1" a="1"/>
  <c r="G13" i="4" s="1"/>
  <c r="AO1" i="4" a="1"/>
  <c r="AO1" i="4" s="1"/>
  <c r="G12" i="4" s="1" a="1"/>
  <c r="G12" i="4" s="1"/>
  <c r="AL1" i="4" a="1"/>
  <c r="AL1" i="4" s="1"/>
  <c r="G11" i="4" s="1" a="1"/>
  <c r="G11" i="4" s="1"/>
  <c r="AI1" i="4" a="1"/>
  <c r="AI1" i="4" s="1"/>
  <c r="G10" i="4" s="1" a="1"/>
  <c r="G10" i="4" s="1"/>
  <c r="AF1" i="4" a="1"/>
  <c r="AF1" i="4" s="1"/>
  <c r="AC1" i="4" a="1"/>
  <c r="AC1" i="4" s="1"/>
  <c r="G8" i="4" s="1" a="1"/>
  <c r="G8" i="4" s="1"/>
  <c r="W1" i="4" a="1"/>
  <c r="W1" i="4" s="1"/>
  <c r="G6" i="4" s="1" a="1"/>
  <c r="G6" i="4" s="1"/>
  <c r="T1" i="4" a="1"/>
  <c r="T1" i="4" s="1"/>
  <c r="G5" i="4" s="1" a="1"/>
  <c r="G5" i="4" s="1"/>
  <c r="Q1" i="4" a="1"/>
  <c r="Q1" i="4" s="1"/>
  <c r="G4" i="4" s="1" a="1"/>
  <c r="G4" i="4" s="1"/>
  <c r="N1" i="4" a="1"/>
  <c r="N1" i="4" s="1"/>
  <c r="G3" i="4" s="1" a="1"/>
  <c r="G3" i="4" s="1"/>
  <c r="K1" i="4" a="1"/>
  <c r="K1" i="4" s="1"/>
  <c r="G2" i="4" s="1" a="1"/>
  <c r="G2" i="4" s="1"/>
  <c r="E32" i="4" a="1"/>
  <c r="E32" i="4" s="1"/>
  <c r="E31" i="4" a="1"/>
  <c r="E31" i="4" s="1"/>
  <c r="E30" i="4" a="1"/>
  <c r="E30" i="4" s="1"/>
  <c r="E29" i="4" a="1"/>
  <c r="E29" i="4" s="1"/>
  <c r="E28" i="4" a="1"/>
  <c r="E28" i="4" s="1"/>
  <c r="E27" i="4" a="1"/>
  <c r="E27" i="4" s="1"/>
  <c r="E26" i="4" a="1"/>
  <c r="E26" i="4" s="1"/>
  <c r="E25" i="4" a="1"/>
  <c r="E25" i="4" s="1"/>
  <c r="E24" i="4" a="1"/>
  <c r="E24" i="4" s="1"/>
  <c r="E23" i="4" a="1"/>
  <c r="E23" i="4" s="1"/>
  <c r="E22" i="4" a="1"/>
  <c r="E22" i="4" s="1"/>
  <c r="E21" i="4" a="1"/>
  <c r="E21" i="4" s="1"/>
  <c r="E20" i="4" a="1"/>
  <c r="E20" i="4" s="1"/>
  <c r="E19" i="4" a="1"/>
  <c r="E19" i="4" s="1"/>
  <c r="E18" i="4" a="1"/>
  <c r="E18" i="4" s="1"/>
  <c r="E17" i="4" a="1"/>
  <c r="E17" i="4" s="1"/>
  <c r="E16" i="4" a="1"/>
  <c r="E16" i="4" s="1"/>
  <c r="E15" i="4" a="1"/>
  <c r="E15" i="4" s="1"/>
  <c r="E14" i="4" a="1"/>
  <c r="E14" i="4" s="1"/>
  <c r="E13" i="4" a="1"/>
  <c r="E13" i="4" s="1"/>
  <c r="E12" i="4" a="1"/>
  <c r="E12" i="4" s="1"/>
  <c r="E11" i="4" a="1"/>
  <c r="E11" i="4" s="1"/>
  <c r="E10" i="4" a="1"/>
  <c r="E10" i="4" s="1"/>
  <c r="E9" i="4" a="1"/>
  <c r="E9" i="4" s="1"/>
  <c r="E8" i="4" a="1"/>
  <c r="E8" i="4" s="1"/>
  <c r="E7" i="4" a="1"/>
  <c r="E7" i="4" s="1"/>
  <c r="E6" i="4" a="1"/>
  <c r="E6" i="4" s="1"/>
  <c r="E5" i="4" a="1"/>
  <c r="E5" i="4" s="1"/>
  <c r="E4" i="4" a="1"/>
  <c r="E4" i="4" s="1"/>
  <c r="E3" i="4" a="1"/>
  <c r="E3" i="4" s="1"/>
  <c r="E2" i="4" a="1"/>
  <c r="E2" i="4" s="1"/>
  <c r="P2" i="4" a="1"/>
  <c r="P2" i="4" s="1"/>
  <c r="I3" i="4"/>
  <c r="I2" i="4"/>
  <c r="L1" i="4"/>
  <c r="L2" i="4" s="1"/>
  <c r="I5" i="4"/>
  <c r="L5" i="4"/>
  <c r="L3" i="4" l="1"/>
  <c r="O1" i="4"/>
  <c r="D3" i="4"/>
  <c r="D2" i="4"/>
  <c r="O2" i="4" l="1"/>
  <c r="R1" i="4"/>
  <c r="O3" i="4"/>
  <c r="O5" i="4"/>
  <c r="D4" i="4" l="1"/>
  <c r="R2" i="4"/>
  <c r="R3" i="4"/>
  <c r="U1" i="4"/>
  <c r="R5" i="4"/>
  <c r="D5" i="4" l="1"/>
  <c r="U2" i="4"/>
  <c r="X1" i="4"/>
  <c r="U3" i="4"/>
  <c r="U5" i="4"/>
  <c r="D6" i="4" l="1"/>
  <c r="X2" i="4"/>
  <c r="X3" i="4"/>
  <c r="AA1" i="4"/>
  <c r="X5" i="4"/>
  <c r="D7" i="4" l="1"/>
  <c r="AA3" i="4"/>
  <c r="AD1" i="4"/>
  <c r="AA2" i="4"/>
  <c r="AA5" i="4"/>
  <c r="D8" i="4" l="1"/>
  <c r="AD3" i="4"/>
  <c r="AG1" i="4"/>
  <c r="AD2" i="4"/>
  <c r="AD5" i="4"/>
  <c r="D9" i="4" l="1"/>
  <c r="AG2" i="4"/>
  <c r="AJ1" i="4"/>
  <c r="AG3" i="4"/>
  <c r="AG5" i="4"/>
  <c r="D10" i="4" l="1"/>
  <c r="AJ2" i="4"/>
  <c r="AJ3" i="4"/>
  <c r="AM1" i="4"/>
  <c r="AJ5" i="4"/>
  <c r="D11" i="4" l="1"/>
  <c r="AM3" i="4"/>
  <c r="AP1" i="4"/>
  <c r="AM2" i="4"/>
  <c r="AM5" i="4"/>
  <c r="D12" i="4" l="1"/>
  <c r="AP3" i="4"/>
  <c r="AP2" i="4"/>
  <c r="AS1" i="4"/>
  <c r="AP5" i="4"/>
  <c r="D13" i="4" l="1"/>
  <c r="AS3" i="4"/>
  <c r="AV1" i="4"/>
  <c r="AS2" i="4"/>
  <c r="AS5" i="4"/>
  <c r="D14" i="4" l="1"/>
  <c r="AV3" i="4"/>
  <c r="AY1" i="4"/>
  <c r="AV2" i="4"/>
  <c r="AV5" i="4"/>
  <c r="D15" i="4" l="1"/>
  <c r="AY3" i="4"/>
  <c r="BB1" i="4"/>
  <c r="AY2" i="4"/>
  <c r="AY5" i="4"/>
  <c r="D16" i="4" l="1"/>
  <c r="BB3" i="4"/>
  <c r="BE1" i="4"/>
  <c r="BB2" i="4"/>
  <c r="BB5" i="4"/>
  <c r="D17" i="4" l="1"/>
  <c r="BE2" i="4"/>
  <c r="BE3" i="4"/>
  <c r="BH1" i="4"/>
  <c r="BE5" i="4"/>
  <c r="D18" i="4" l="1"/>
  <c r="BK1" i="4"/>
  <c r="BH3" i="4"/>
  <c r="BH2" i="4"/>
  <c r="BH5" i="4"/>
  <c r="D19" i="4" l="1"/>
  <c r="BK3" i="4"/>
  <c r="BN1" i="4"/>
  <c r="BK2" i="4"/>
  <c r="BK5" i="4"/>
  <c r="D20" i="4" l="1"/>
  <c r="BN3" i="4"/>
  <c r="BQ1" i="4"/>
  <c r="BN2" i="4"/>
  <c r="BN5" i="4"/>
  <c r="D21" i="4" l="1"/>
  <c r="BQ3" i="4"/>
  <c r="BQ2" i="4"/>
  <c r="BT1" i="4"/>
  <c r="BQ5" i="4"/>
  <c r="D22" i="4" l="1"/>
  <c r="BT3" i="4"/>
  <c r="BW1" i="4"/>
  <c r="BT2" i="4"/>
  <c r="BT5" i="4"/>
  <c r="D23" i="4" l="1"/>
  <c r="BW3" i="4"/>
  <c r="BZ1" i="4"/>
  <c r="BW2" i="4"/>
  <c r="BW5" i="4"/>
  <c r="D24" i="4" l="1"/>
  <c r="BZ3" i="4"/>
  <c r="CC1" i="4"/>
  <c r="BZ2" i="4"/>
  <c r="BZ5" i="4"/>
  <c r="D25" i="4" l="1"/>
  <c r="CC3" i="4"/>
  <c r="CF1" i="4"/>
  <c r="CC2" i="4"/>
  <c r="CC5" i="4"/>
  <c r="D26" i="4" l="1"/>
  <c r="CF3" i="4"/>
  <c r="CF2" i="4"/>
  <c r="CI1" i="4"/>
  <c r="CF5" i="4"/>
  <c r="D27" i="4" l="1"/>
  <c r="CI3" i="4"/>
  <c r="CI2" i="4"/>
  <c r="CL1" i="4"/>
  <c r="CI5" i="4"/>
  <c r="D28" i="4" l="1"/>
  <c r="CL3" i="4"/>
  <c r="CO1" i="4"/>
  <c r="CL2" i="4"/>
  <c r="CL5" i="4"/>
  <c r="D29" i="4" l="1"/>
  <c r="CO3" i="4"/>
  <c r="CR1" i="4"/>
  <c r="CO2" i="4"/>
  <c r="CO5" i="4"/>
  <c r="D30" i="4" l="1"/>
  <c r="CR3" i="4"/>
  <c r="CU1" i="4"/>
  <c r="CR2" i="4"/>
  <c r="CR5" i="4"/>
  <c r="D31" i="4" l="1"/>
  <c r="CU3" i="4"/>
  <c r="CU2" i="4"/>
  <c r="CU5" i="4"/>
  <c r="D32" i="4" l="1"/>
</calcChain>
</file>

<file path=xl/sharedStrings.xml><?xml version="1.0" encoding="utf-8"?>
<sst xmlns="http://schemas.openxmlformats.org/spreadsheetml/2006/main" count="1889" uniqueCount="180">
  <si>
    <t>descr</t>
  </si>
  <si>
    <t>ticker</t>
  </si>
  <si>
    <t>survey</t>
  </si>
  <si>
    <t>IFO Business Climate</t>
  </si>
  <si>
    <t>GRIFPBUS Index</t>
  </si>
  <si>
    <t>x</t>
  </si>
  <si>
    <t>Manufacturing Confidence</t>
  </si>
  <si>
    <t>ITBCI Index</t>
  </si>
  <si>
    <t>Markit France Manufacturing PMI</t>
  </si>
  <si>
    <t>MPMIFRMA Index</t>
  </si>
  <si>
    <t>ZEW Survey Expectations</t>
  </si>
  <si>
    <t>GRZEWI Index</t>
  </si>
  <si>
    <t>ZEW Survey Current Situation</t>
  </si>
  <si>
    <t>GRZECURR Index</t>
  </si>
  <si>
    <t>Factory Orders MoM</t>
  </si>
  <si>
    <t>GRIORTMM Index</t>
  </si>
  <si>
    <t>Markit Italy Manufacturing PMI</t>
  </si>
  <si>
    <t>MPMIITMA Index</t>
  </si>
  <si>
    <t>Markit/BME Germany Manufacturing PMI</t>
  </si>
  <si>
    <t>MPMIDEMA Index</t>
  </si>
  <si>
    <t>Markit Eurozone Manufacturing PMI</t>
  </si>
  <si>
    <t>MPMIEZMA Index</t>
  </si>
  <si>
    <t>Markit Spain Manufacturing PMI</t>
  </si>
  <si>
    <t>MPMIESMA Index</t>
  </si>
  <si>
    <t>NEVI Netherlands Manufacturing PMI</t>
  </si>
  <si>
    <t>MPMINLMA Index</t>
  </si>
  <si>
    <t>Consumer Confidence Index</t>
  </si>
  <si>
    <t>ITPSSA Index</t>
  </si>
  <si>
    <t>Retail Sales YoY</t>
  </si>
  <si>
    <t>CZRSYOY Index</t>
  </si>
  <si>
    <t>Business Confidence</t>
  </si>
  <si>
    <t>BEBCI Index</t>
  </si>
  <si>
    <t>Retail Sales Volume MoM</t>
  </si>
  <si>
    <t>IERSVMOM Index</t>
  </si>
  <si>
    <t>Retail Sales MoM</t>
  </si>
  <si>
    <t>SWRSAMM Index</t>
  </si>
  <si>
    <t>IFO Expectations</t>
  </si>
  <si>
    <t>GRIFPEX Index</t>
  </si>
  <si>
    <t>Retail Sales Volume YoY</t>
  </si>
  <si>
    <t>IERSVYOY Index</t>
  </si>
  <si>
    <t>Economic Tendency Survey</t>
  </si>
  <si>
    <t>SWETSURV Index</t>
  </si>
  <si>
    <t>SPRSRGIY Index</t>
  </si>
  <si>
    <t>NAPMPMI Index</t>
  </si>
  <si>
    <t>ISM Manufacturing</t>
  </si>
  <si>
    <t>CONSSENT Index</t>
  </si>
  <si>
    <t>U. of Mich. Sentiment</t>
  </si>
  <si>
    <t>CONCCONF Index</t>
  </si>
  <si>
    <t>Conf. Board Consumer Confidence</t>
  </si>
  <si>
    <t>RSTAMOM Index</t>
  </si>
  <si>
    <t>Retail Sales Advance MoM</t>
  </si>
  <si>
    <t>NHSLTOT Index</t>
  </si>
  <si>
    <t>New Home Sales</t>
  </si>
  <si>
    <t>MPMIUSMA Index</t>
  </si>
  <si>
    <t>Markit US Manufacturing PMI</t>
  </si>
  <si>
    <t>NHSPSTOT Index</t>
  </si>
  <si>
    <t>Housing Starts</t>
  </si>
  <si>
    <t>ETSLTOTL Index</t>
  </si>
  <si>
    <t>Existing Home Sales</t>
  </si>
  <si>
    <t>ADP CHNG Index</t>
  </si>
  <si>
    <t>ADP Employment Change</t>
  </si>
  <si>
    <t>LEI CHNG Index</t>
  </si>
  <si>
    <t>Leading Index</t>
  </si>
  <si>
    <t>EMPRGBCI Index</t>
  </si>
  <si>
    <t>Empire Manufacturing</t>
  </si>
  <si>
    <t>CHPMINDX Index</t>
  </si>
  <si>
    <t>MNI Chicago PMI</t>
  </si>
  <si>
    <t>Riksbank Interest Rate</t>
  </si>
  <si>
    <t>SWRRATEI Index</t>
  </si>
  <si>
    <t>ECB Main Refinancing Rate</t>
  </si>
  <si>
    <t>EURR002W Index</t>
  </si>
  <si>
    <t>Poland Base Rate Announcement</t>
  </si>
  <si>
    <t>POREANN Index</t>
  </si>
  <si>
    <t>CPI YoY</t>
  </si>
  <si>
    <t>SPIPCYOY Index</t>
  </si>
  <si>
    <t>Unemployment Rate</t>
  </si>
  <si>
    <t>IEUERT Index</t>
  </si>
  <si>
    <t>Repurchase Rate</t>
  </si>
  <si>
    <t>CZARANN Index</t>
  </si>
  <si>
    <t>CPI Level</t>
  </si>
  <si>
    <t>SWCPI Index</t>
  </si>
  <si>
    <t>Central Bank Rate Decision</t>
  </si>
  <si>
    <t>HBBRANN Index</t>
  </si>
  <si>
    <t>Unemployment Rate SA</t>
  </si>
  <si>
    <t>DEUE Index</t>
  </si>
  <si>
    <t>Interest Rate Announcement</t>
  </si>
  <si>
    <t>ROKEPOLA Index</t>
  </si>
  <si>
    <t>CPI EU Harmonized YoY</t>
  </si>
  <si>
    <t>ITCPEY Index</t>
  </si>
  <si>
    <t>GDP YoY</t>
  </si>
  <si>
    <t>PTGDPYOY Index</t>
  </si>
  <si>
    <t>Swedbank/Silf PMI Manufacturing</t>
  </si>
  <si>
    <t>PMISSURV Index</t>
  </si>
  <si>
    <t>PPI YoY</t>
  </si>
  <si>
    <t>LAPPYOY Index</t>
  </si>
  <si>
    <t>CPI EU Harmonised YoY</t>
  </si>
  <si>
    <t>SPCPEUYY Index</t>
  </si>
  <si>
    <t>Industrial Production SA MoM</t>
  </si>
  <si>
    <t>GRIPIMOM Index</t>
  </si>
  <si>
    <t>GDP SA QoQ</t>
  </si>
  <si>
    <t>EUGNEMUQ Index</t>
  </si>
  <si>
    <t>Industrial Production MoM</t>
  </si>
  <si>
    <t>ITPRSANM Index</t>
  </si>
  <si>
    <t>Industrial Prod. WDA YoY</t>
  </si>
  <si>
    <t>ATIPIYY Index</t>
  </si>
  <si>
    <t>Industrial Production YoY</t>
  </si>
  <si>
    <t>GKIPIYOY Index</t>
  </si>
  <si>
    <t>Sold Industrial Output YoY</t>
  </si>
  <si>
    <t>POISCYOY Index</t>
  </si>
  <si>
    <t>Markit Czech Republic PMI Mfg</t>
  </si>
  <si>
    <t>MPMICZMA Index</t>
  </si>
  <si>
    <t>Markit Greece Manufacturing PMI</t>
  </si>
  <si>
    <t>MPMIGRMA Index</t>
  </si>
  <si>
    <t>Markit Poland PMI Mfg</t>
  </si>
  <si>
    <t>MPMIPLMA Index</t>
  </si>
  <si>
    <t>AIB Ireland PMI Mfg</t>
  </si>
  <si>
    <t>MPMIIEMA Index</t>
  </si>
  <si>
    <t>Bank Austria Manufacturing PMI</t>
  </si>
  <si>
    <t>MPMIATMA Index</t>
  </si>
  <si>
    <t>GDP SA YoY</t>
  </si>
  <si>
    <t>EUGNEMUY Index</t>
  </si>
  <si>
    <t>Labour Costs YoY</t>
  </si>
  <si>
    <t>SPLCTYY Index</t>
  </si>
  <si>
    <t>Unemployment Change (000's)</t>
  </si>
  <si>
    <t>GRUECHNG Index</t>
  </si>
  <si>
    <t>GDP QoQ</t>
  </si>
  <si>
    <t>PTGDPQOQ Index</t>
  </si>
  <si>
    <t>CPI MoM</t>
  </si>
  <si>
    <t>NECPIMOM Index</t>
  </si>
  <si>
    <t>Current Account Balance</t>
  </si>
  <si>
    <t>BUCELEVL Index</t>
  </si>
  <si>
    <t>M3 Money Supply YoY</t>
  </si>
  <si>
    <t>ECMAM3YY Index</t>
  </si>
  <si>
    <t>Trade Balance</t>
  </si>
  <si>
    <t>LATRBAL Index</t>
  </si>
  <si>
    <t>GDP WDA QoQ</t>
  </si>
  <si>
    <t>ITPIRLQS Index</t>
  </si>
  <si>
    <t>Industrial Production WDA YoY</t>
  </si>
  <si>
    <t>HUIPIYOY Index</t>
  </si>
  <si>
    <t>Unemployment Change</t>
  </si>
  <si>
    <t>SPUECHNG Index</t>
  </si>
  <si>
    <t>ECB Deposit Facility Rate</t>
  </si>
  <si>
    <t>EUORDEPO Index</t>
  </si>
  <si>
    <t>GDP WDA YoY</t>
  </si>
  <si>
    <t>ITPIRLYS Index</t>
  </si>
  <si>
    <t>GDP NSA YoY</t>
  </si>
  <si>
    <t>CYGDYOY Index</t>
  </si>
  <si>
    <t>Sold Industrial Output MoM</t>
  </si>
  <si>
    <t>POISCMOM Index</t>
  </si>
  <si>
    <t>CPI EU Harmonized MoM</t>
  </si>
  <si>
    <t>ITCPEM Index</t>
  </si>
  <si>
    <t>NFP TCH Index</t>
  </si>
  <si>
    <t>Change in Nonfarm Payrolls</t>
  </si>
  <si>
    <t>INJCJC Index</t>
  </si>
  <si>
    <t>Initial Jobless Claims</t>
  </si>
  <si>
    <t>FDTR Index</t>
  </si>
  <si>
    <t>FOMC Rate Decision (Upper Bound)</t>
  </si>
  <si>
    <t>GDP CQOQ Index</t>
  </si>
  <si>
    <t>GDP Annualized QoQ</t>
  </si>
  <si>
    <t>CPI CHNG Index</t>
  </si>
  <si>
    <t>MBAVCHNG Index</t>
  </si>
  <si>
    <t>MBA Mortgage Applications</t>
  </si>
  <si>
    <t>DGNOCHNG Index</t>
  </si>
  <si>
    <t>Durable Goods Orders</t>
  </si>
  <si>
    <t>IP CHNG Index</t>
  </si>
  <si>
    <t>USURTOT Index</t>
  </si>
  <si>
    <t>FDIDFDMO Index</t>
  </si>
  <si>
    <t>PPI Final Demand MoM</t>
  </si>
  <si>
    <t>PITLCHNG Index</t>
  </si>
  <si>
    <t>Personal Income</t>
  </si>
  <si>
    <t>PCE CRCH Index</t>
  </si>
  <si>
    <t>Personal Spending</t>
  </si>
  <si>
    <t>TMNOCHNG Index</t>
  </si>
  <si>
    <t>Factory Orders</t>
  </si>
  <si>
    <t>USTBTOT Index</t>
  </si>
  <si>
    <t>first date</t>
  </si>
  <si>
    <t># NA px</t>
  </si>
  <si>
    <t># NA date</t>
  </si>
  <si>
    <t>avg lag</t>
  </si>
  <si>
    <t>#N/A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</si>
</sst>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0.0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164" fontId="0" fillId="0" borderId="0" xfId="0" applyNumberFormat="1"/>
    <xf numFmtId="164" fontId="0" fillId="2" borderId="0" xfId="0" applyNumberFormat="1" applyFill="1"/>
    <xf numFmtId="0" fontId="0" fillId="2" borderId="0" xfId="0" applyFill="1"/>
    <xf numFmtId="165" fontId="0" fillId="0" borderId="0" xfId="0" applyNumberFormat="1" applyAlignment="1">
      <alignment horizontal="center"/>
    </xf>
    <xf numFmtId="0" fontId="1" fillId="2" borderId="0" xfId="0" applyFont="1" applyFill="1" applyAlignment="1">
      <alignment vertical="center"/>
    </xf>
    <xf numFmtId="165" fontId="0" fillId="2" borderId="0" xfId="0" applyNumberFormat="1" applyFill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00A2B-06F7-4BE9-B355-46CF47415B13}">
  <dimension ref="A1:C82"/>
  <sheetViews>
    <sheetView topLeftCell="A45" workbookViewId="0">
      <selection activeCell="A52" sqref="A52:B82"/>
    </sheetView>
  </sheetViews>
  <sheetFormatPr defaultRowHeight="15"/>
  <cols>
    <col min="1" max="1" width="38" bestFit="1" customWidth="1"/>
    <col min="2" max="2" width="32.85546875" bestFit="1" customWidth="1"/>
    <col min="3" max="3" width="6.855468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  <row r="15" spans="1:3">
      <c r="A15" t="s">
        <v>30</v>
      </c>
      <c r="B15" t="s">
        <v>31</v>
      </c>
      <c r="C15" t="s">
        <v>5</v>
      </c>
    </row>
    <row r="16" spans="1:3">
      <c r="A16" t="s">
        <v>32</v>
      </c>
      <c r="B16" t="s">
        <v>33</v>
      </c>
      <c r="C16" t="s">
        <v>5</v>
      </c>
    </row>
    <row r="17" spans="1:3">
      <c r="A17" t="s">
        <v>34</v>
      </c>
      <c r="B17" t="s">
        <v>35</v>
      </c>
      <c r="C17" t="s">
        <v>5</v>
      </c>
    </row>
    <row r="18" spans="1:3">
      <c r="A18" t="s">
        <v>36</v>
      </c>
      <c r="B18" t="s">
        <v>37</v>
      </c>
      <c r="C18" t="s">
        <v>5</v>
      </c>
    </row>
    <row r="19" spans="1:3">
      <c r="A19" t="s">
        <v>38</v>
      </c>
      <c r="B19" t="s">
        <v>39</v>
      </c>
      <c r="C19" t="s">
        <v>5</v>
      </c>
    </row>
    <row r="20" spans="1:3">
      <c r="A20" t="s">
        <v>40</v>
      </c>
      <c r="B20" t="s">
        <v>41</v>
      </c>
      <c r="C20" t="s">
        <v>5</v>
      </c>
    </row>
    <row r="21" spans="1:3">
      <c r="A21" t="s">
        <v>3</v>
      </c>
      <c r="B21" t="s">
        <v>4</v>
      </c>
      <c r="C21" t="s">
        <v>5</v>
      </c>
    </row>
    <row r="22" spans="1:3">
      <c r="A22" t="s">
        <v>6</v>
      </c>
      <c r="B22" t="s">
        <v>7</v>
      </c>
      <c r="C22" t="s">
        <v>5</v>
      </c>
    </row>
    <row r="23" spans="1:3">
      <c r="A23" t="s">
        <v>8</v>
      </c>
      <c r="B23" t="s">
        <v>9</v>
      </c>
      <c r="C23" t="s">
        <v>5</v>
      </c>
    </row>
    <row r="24" spans="1:3">
      <c r="A24" t="s">
        <v>10</v>
      </c>
      <c r="B24" t="s">
        <v>11</v>
      </c>
      <c r="C24" t="s">
        <v>5</v>
      </c>
    </row>
    <row r="25" spans="1:3">
      <c r="A25" t="s">
        <v>12</v>
      </c>
      <c r="B25" t="s">
        <v>13</v>
      </c>
      <c r="C25" t="s">
        <v>5</v>
      </c>
    </row>
    <row r="26" spans="1:3">
      <c r="A26" t="s">
        <v>14</v>
      </c>
      <c r="B26" t="s">
        <v>15</v>
      </c>
      <c r="C26" t="s">
        <v>5</v>
      </c>
    </row>
    <row r="27" spans="1:3">
      <c r="A27" t="s">
        <v>18</v>
      </c>
      <c r="B27" t="s">
        <v>19</v>
      </c>
      <c r="C27" t="s">
        <v>5</v>
      </c>
    </row>
    <row r="28" spans="1:3">
      <c r="A28" t="s">
        <v>20</v>
      </c>
      <c r="B28" t="s">
        <v>21</v>
      </c>
      <c r="C28" t="s">
        <v>5</v>
      </c>
    </row>
    <row r="29" spans="1:3">
      <c r="A29" t="s">
        <v>16</v>
      </c>
      <c r="B29" t="s">
        <v>17</v>
      </c>
      <c r="C29" t="s">
        <v>5</v>
      </c>
    </row>
    <row r="30" spans="1:3">
      <c r="A30" t="s">
        <v>22</v>
      </c>
      <c r="B30" t="s">
        <v>23</v>
      </c>
      <c r="C30" t="s">
        <v>5</v>
      </c>
    </row>
    <row r="31" spans="1:3">
      <c r="A31" t="s">
        <v>24</v>
      </c>
      <c r="B31" t="s">
        <v>25</v>
      </c>
      <c r="C31" t="s">
        <v>5</v>
      </c>
    </row>
    <row r="32" spans="1:3">
      <c r="A32" t="s">
        <v>26</v>
      </c>
      <c r="B32" t="s">
        <v>27</v>
      </c>
      <c r="C32" t="s">
        <v>5</v>
      </c>
    </row>
    <row r="33" spans="1:3">
      <c r="A33" t="s">
        <v>30</v>
      </c>
      <c r="B33" t="s">
        <v>31</v>
      </c>
      <c r="C33" t="s">
        <v>5</v>
      </c>
    </row>
    <row r="34" spans="1:3">
      <c r="A34" t="s">
        <v>32</v>
      </c>
      <c r="B34" t="s">
        <v>33</v>
      </c>
      <c r="C34" t="s">
        <v>5</v>
      </c>
    </row>
    <row r="35" spans="1:3">
      <c r="A35" t="s">
        <v>28</v>
      </c>
      <c r="B35" t="s">
        <v>42</v>
      </c>
      <c r="C35" t="s">
        <v>5</v>
      </c>
    </row>
    <row r="36" spans="1:3">
      <c r="A36" t="s">
        <v>36</v>
      </c>
      <c r="B36" t="s">
        <v>37</v>
      </c>
      <c r="C36" t="s">
        <v>5</v>
      </c>
    </row>
    <row r="37" spans="1:3">
      <c r="A37" t="s">
        <v>38</v>
      </c>
      <c r="B37" t="s">
        <v>39</v>
      </c>
      <c r="C37" t="s">
        <v>5</v>
      </c>
    </row>
    <row r="38" spans="1:3">
      <c r="A38" s="1" t="s">
        <v>43</v>
      </c>
      <c r="B38" s="1" t="s">
        <v>44</v>
      </c>
      <c r="C38" t="s">
        <v>5</v>
      </c>
    </row>
    <row r="39" spans="1:3">
      <c r="A39" s="1" t="s">
        <v>45</v>
      </c>
      <c r="B39" s="1" t="s">
        <v>46</v>
      </c>
      <c r="C39" t="s">
        <v>5</v>
      </c>
    </row>
    <row r="40" spans="1:3">
      <c r="A40" s="1" t="s">
        <v>47</v>
      </c>
      <c r="B40" s="1" t="s">
        <v>48</v>
      </c>
      <c r="C40" t="s">
        <v>5</v>
      </c>
    </row>
    <row r="41" spans="1:3">
      <c r="A41" s="1" t="s">
        <v>49</v>
      </c>
      <c r="B41" s="1" t="s">
        <v>50</v>
      </c>
      <c r="C41" t="s">
        <v>5</v>
      </c>
    </row>
    <row r="42" spans="1:3">
      <c r="A42" s="1" t="s">
        <v>51</v>
      </c>
      <c r="B42" s="1" t="s">
        <v>52</v>
      </c>
      <c r="C42" t="s">
        <v>5</v>
      </c>
    </row>
    <row r="43" spans="1:3">
      <c r="A43" s="1" t="s">
        <v>53</v>
      </c>
      <c r="B43" s="1" t="s">
        <v>54</v>
      </c>
      <c r="C43" t="s">
        <v>5</v>
      </c>
    </row>
    <row r="44" spans="1:3">
      <c r="A44" s="1" t="s">
        <v>55</v>
      </c>
      <c r="B44" s="1" t="s">
        <v>56</v>
      </c>
      <c r="C44" t="s">
        <v>5</v>
      </c>
    </row>
    <row r="45" spans="1:3">
      <c r="A45" s="1" t="s">
        <v>57</v>
      </c>
      <c r="B45" s="1" t="s">
        <v>58</v>
      </c>
      <c r="C45" t="s">
        <v>5</v>
      </c>
    </row>
    <row r="46" spans="1:3">
      <c r="A46" s="1" t="s">
        <v>59</v>
      </c>
      <c r="B46" s="1" t="s">
        <v>60</v>
      </c>
      <c r="C46" t="s">
        <v>5</v>
      </c>
    </row>
    <row r="47" spans="1:3">
      <c r="A47" s="1" t="s">
        <v>61</v>
      </c>
      <c r="B47" s="1" t="s">
        <v>62</v>
      </c>
      <c r="C47" t="s">
        <v>5</v>
      </c>
    </row>
    <row r="48" spans="1:3">
      <c r="A48" s="1" t="s">
        <v>63</v>
      </c>
      <c r="B48" s="1" t="s">
        <v>64</v>
      </c>
      <c r="C48" t="s">
        <v>5</v>
      </c>
    </row>
    <row r="49" spans="1:3">
      <c r="A49" s="1" t="s">
        <v>65</v>
      </c>
      <c r="B49" s="1" t="s">
        <v>66</v>
      </c>
      <c r="C49" t="s">
        <v>5</v>
      </c>
    </row>
    <row r="52" spans="1:3">
      <c r="A52" t="s">
        <v>3</v>
      </c>
      <c r="B52" t="s">
        <v>4</v>
      </c>
    </row>
    <row r="53" spans="1:3">
      <c r="A53" t="s">
        <v>6</v>
      </c>
      <c r="B53" t="s">
        <v>7</v>
      </c>
    </row>
    <row r="54" spans="1:3">
      <c r="A54" t="s">
        <v>8</v>
      </c>
      <c r="B54" t="s">
        <v>9</v>
      </c>
    </row>
    <row r="55" spans="1:3">
      <c r="A55" t="s">
        <v>10</v>
      </c>
      <c r="B55" t="s">
        <v>11</v>
      </c>
    </row>
    <row r="56" spans="1:3">
      <c r="A56" t="s">
        <v>12</v>
      </c>
      <c r="B56" t="s">
        <v>13</v>
      </c>
    </row>
    <row r="57" spans="1:3">
      <c r="A57" t="s">
        <v>14</v>
      </c>
      <c r="B57" t="s">
        <v>15</v>
      </c>
    </row>
    <row r="58" spans="1:3">
      <c r="A58" t="s">
        <v>16</v>
      </c>
      <c r="B58" t="s">
        <v>17</v>
      </c>
    </row>
    <row r="59" spans="1:3">
      <c r="A59" t="s">
        <v>18</v>
      </c>
      <c r="B59" t="s">
        <v>19</v>
      </c>
    </row>
    <row r="60" spans="1:3">
      <c r="A60" t="s">
        <v>20</v>
      </c>
      <c r="B60" t="s">
        <v>21</v>
      </c>
    </row>
    <row r="61" spans="1:3">
      <c r="A61" t="s">
        <v>22</v>
      </c>
      <c r="B61" t="s">
        <v>23</v>
      </c>
    </row>
    <row r="62" spans="1:3">
      <c r="A62" t="s">
        <v>24</v>
      </c>
      <c r="B62" t="s">
        <v>25</v>
      </c>
    </row>
    <row r="63" spans="1:3">
      <c r="A63" t="s">
        <v>26</v>
      </c>
      <c r="B63" t="s">
        <v>27</v>
      </c>
    </row>
    <row r="64" spans="1:3">
      <c r="A64" t="s">
        <v>28</v>
      </c>
      <c r="B64" t="s">
        <v>29</v>
      </c>
    </row>
    <row r="65" spans="1:2">
      <c r="A65" t="s">
        <v>30</v>
      </c>
      <c r="B65" t="s">
        <v>31</v>
      </c>
    </row>
    <row r="66" spans="1:2">
      <c r="A66" t="s">
        <v>32</v>
      </c>
      <c r="B66" t="s">
        <v>33</v>
      </c>
    </row>
    <row r="67" spans="1:2">
      <c r="A67" t="s">
        <v>34</v>
      </c>
      <c r="B67" t="s">
        <v>35</v>
      </c>
    </row>
    <row r="68" spans="1:2">
      <c r="A68" t="s">
        <v>36</v>
      </c>
      <c r="B68" t="s">
        <v>37</v>
      </c>
    </row>
    <row r="69" spans="1:2">
      <c r="A69" t="s">
        <v>38</v>
      </c>
      <c r="B69" t="s">
        <v>39</v>
      </c>
    </row>
    <row r="70" spans="1:2">
      <c r="A70" t="s">
        <v>40</v>
      </c>
      <c r="B70" t="s">
        <v>41</v>
      </c>
    </row>
    <row r="71" spans="1:2">
      <c r="A71" s="1" t="s">
        <v>43</v>
      </c>
      <c r="B71" t="s">
        <v>44</v>
      </c>
    </row>
    <row r="72" spans="1:2">
      <c r="A72" s="1" t="s">
        <v>45</v>
      </c>
      <c r="B72" t="s">
        <v>46</v>
      </c>
    </row>
    <row r="73" spans="1:2">
      <c r="A73" s="1" t="s">
        <v>47</v>
      </c>
      <c r="B73" t="s">
        <v>48</v>
      </c>
    </row>
    <row r="74" spans="1:2">
      <c r="A74" s="1" t="s">
        <v>49</v>
      </c>
      <c r="B74" t="s">
        <v>50</v>
      </c>
    </row>
    <row r="75" spans="1:2">
      <c r="A75" s="1" t="s">
        <v>51</v>
      </c>
      <c r="B75" t="s">
        <v>52</v>
      </c>
    </row>
    <row r="76" spans="1:2">
      <c r="A76" s="1" t="s">
        <v>53</v>
      </c>
      <c r="B76" t="s">
        <v>54</v>
      </c>
    </row>
    <row r="77" spans="1:2">
      <c r="A77" s="1" t="s">
        <v>55</v>
      </c>
      <c r="B77" t="s">
        <v>56</v>
      </c>
    </row>
    <row r="78" spans="1:2">
      <c r="A78" s="1" t="s">
        <v>57</v>
      </c>
      <c r="B78" t="s">
        <v>58</v>
      </c>
    </row>
    <row r="79" spans="1:2">
      <c r="A79" s="1" t="s">
        <v>59</v>
      </c>
      <c r="B79" t="s">
        <v>60</v>
      </c>
    </row>
    <row r="80" spans="1:2">
      <c r="A80" s="1" t="s">
        <v>61</v>
      </c>
      <c r="B80" t="s">
        <v>62</v>
      </c>
    </row>
    <row r="81" spans="1:2">
      <c r="A81" s="1" t="s">
        <v>63</v>
      </c>
      <c r="B81" t="s">
        <v>64</v>
      </c>
    </row>
    <row r="82" spans="1:2">
      <c r="A82" s="1" t="s">
        <v>65</v>
      </c>
      <c r="B82" t="s">
        <v>66</v>
      </c>
    </row>
  </sheetData>
  <sortState xmlns:xlrd2="http://schemas.microsoft.com/office/spreadsheetml/2017/richdata2" ref="A2:C49">
    <sortCondition ref="C2:C4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0FDEF-1364-4FCE-8C31-B00AA704FBF0}">
  <dimension ref="A1:C62"/>
  <sheetViews>
    <sheetView topLeftCell="A25" workbookViewId="0">
      <selection sqref="A1:C62"/>
    </sheetView>
  </sheetViews>
  <sheetFormatPr defaultRowHeight="15"/>
  <cols>
    <col min="1" max="1" width="38" bestFit="1" customWidth="1"/>
    <col min="2" max="2" width="17.28515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67</v>
      </c>
      <c r="B3" t="s">
        <v>68</v>
      </c>
    </row>
    <row r="4" spans="1:3">
      <c r="A4" t="s">
        <v>69</v>
      </c>
      <c r="B4" t="s">
        <v>70</v>
      </c>
    </row>
    <row r="5" spans="1:3">
      <c r="A5" t="s">
        <v>6</v>
      </c>
      <c r="B5" t="s">
        <v>7</v>
      </c>
      <c r="C5" t="s">
        <v>5</v>
      </c>
    </row>
    <row r="6" spans="1:3">
      <c r="A6" t="s">
        <v>8</v>
      </c>
      <c r="B6" t="s">
        <v>9</v>
      </c>
      <c r="C6" t="s">
        <v>5</v>
      </c>
    </row>
    <row r="7" spans="1:3">
      <c r="A7" t="s">
        <v>71</v>
      </c>
      <c r="B7" t="s">
        <v>72</v>
      </c>
    </row>
    <row r="8" spans="1:3">
      <c r="A8" t="s">
        <v>73</v>
      </c>
      <c r="B8" t="s">
        <v>74</v>
      </c>
    </row>
    <row r="9" spans="1:3">
      <c r="A9" t="s">
        <v>10</v>
      </c>
      <c r="B9" t="s">
        <v>11</v>
      </c>
      <c r="C9" t="s">
        <v>5</v>
      </c>
    </row>
    <row r="10" spans="1:3">
      <c r="A10" t="s">
        <v>75</v>
      </c>
      <c r="B10" t="s">
        <v>76</v>
      </c>
    </row>
    <row r="11" spans="1:3">
      <c r="A11" t="s">
        <v>77</v>
      </c>
      <c r="B11" t="s">
        <v>78</v>
      </c>
    </row>
    <row r="12" spans="1:3">
      <c r="A12" t="s">
        <v>79</v>
      </c>
      <c r="B12" t="s">
        <v>80</v>
      </c>
    </row>
    <row r="13" spans="1:3">
      <c r="A13" t="s">
        <v>81</v>
      </c>
      <c r="B13" t="s">
        <v>82</v>
      </c>
    </row>
    <row r="14" spans="1:3">
      <c r="A14" t="s">
        <v>83</v>
      </c>
      <c r="B14" t="s">
        <v>84</v>
      </c>
    </row>
    <row r="15" spans="1:3">
      <c r="A15" t="s">
        <v>85</v>
      </c>
      <c r="B15" t="s">
        <v>86</v>
      </c>
    </row>
    <row r="16" spans="1:3">
      <c r="A16" t="s">
        <v>87</v>
      </c>
      <c r="B16" t="s">
        <v>88</v>
      </c>
    </row>
    <row r="17" spans="1:3">
      <c r="A17" t="s">
        <v>89</v>
      </c>
      <c r="B17" t="s">
        <v>90</v>
      </c>
    </row>
    <row r="18" spans="1:3">
      <c r="A18" t="s">
        <v>12</v>
      </c>
      <c r="B18" t="s">
        <v>13</v>
      </c>
      <c r="C18" t="s">
        <v>5</v>
      </c>
    </row>
    <row r="19" spans="1:3">
      <c r="A19" t="s">
        <v>91</v>
      </c>
      <c r="B19" t="s">
        <v>92</v>
      </c>
    </row>
    <row r="20" spans="1:3">
      <c r="A20" t="s">
        <v>93</v>
      </c>
      <c r="B20" t="s">
        <v>94</v>
      </c>
    </row>
    <row r="21" spans="1:3">
      <c r="A21" t="s">
        <v>95</v>
      </c>
      <c r="B21" t="s">
        <v>96</v>
      </c>
    </row>
    <row r="22" spans="1:3">
      <c r="A22" t="s">
        <v>97</v>
      </c>
      <c r="B22" t="s">
        <v>98</v>
      </c>
    </row>
    <row r="23" spans="1:3">
      <c r="A23" t="s">
        <v>99</v>
      </c>
      <c r="B23" t="s">
        <v>100</v>
      </c>
    </row>
    <row r="24" spans="1:3">
      <c r="A24" t="s">
        <v>101</v>
      </c>
      <c r="B24" t="s">
        <v>102</v>
      </c>
    </row>
    <row r="25" spans="1:3">
      <c r="A25" t="s">
        <v>103</v>
      </c>
      <c r="B25" t="s">
        <v>104</v>
      </c>
    </row>
    <row r="26" spans="1:3">
      <c r="A26" t="s">
        <v>105</v>
      </c>
      <c r="B26" t="s">
        <v>106</v>
      </c>
    </row>
    <row r="27" spans="1:3">
      <c r="A27" t="s">
        <v>107</v>
      </c>
      <c r="B27" t="s">
        <v>108</v>
      </c>
    </row>
    <row r="28" spans="1:3">
      <c r="A28" t="s">
        <v>14</v>
      </c>
      <c r="B28" t="s">
        <v>15</v>
      </c>
      <c r="C28" t="s">
        <v>5</v>
      </c>
    </row>
    <row r="29" spans="1:3">
      <c r="A29" t="s">
        <v>109</v>
      </c>
      <c r="B29" t="s">
        <v>110</v>
      </c>
    </row>
    <row r="30" spans="1:3">
      <c r="A30" t="s">
        <v>16</v>
      </c>
      <c r="B30" t="s">
        <v>17</v>
      </c>
      <c r="C30" t="s">
        <v>5</v>
      </c>
    </row>
    <row r="31" spans="1:3">
      <c r="A31" t="s">
        <v>18</v>
      </c>
      <c r="B31" t="s">
        <v>19</v>
      </c>
      <c r="C31" t="s">
        <v>5</v>
      </c>
    </row>
    <row r="32" spans="1:3">
      <c r="A32" t="s">
        <v>20</v>
      </c>
      <c r="B32" t="s">
        <v>21</v>
      </c>
      <c r="C32" t="s">
        <v>5</v>
      </c>
    </row>
    <row r="33" spans="1:3">
      <c r="A33" t="s">
        <v>111</v>
      </c>
      <c r="B33" t="s">
        <v>112</v>
      </c>
    </row>
    <row r="34" spans="1:3">
      <c r="A34" t="s">
        <v>22</v>
      </c>
      <c r="B34" t="s">
        <v>23</v>
      </c>
      <c r="C34" t="s">
        <v>5</v>
      </c>
    </row>
    <row r="35" spans="1:3">
      <c r="A35" t="s">
        <v>24</v>
      </c>
      <c r="B35" t="s">
        <v>25</v>
      </c>
      <c r="C35" t="s">
        <v>5</v>
      </c>
    </row>
    <row r="36" spans="1:3">
      <c r="A36" t="s">
        <v>113</v>
      </c>
      <c r="B36" t="s">
        <v>114</v>
      </c>
    </row>
    <row r="37" spans="1:3">
      <c r="A37" t="s">
        <v>115</v>
      </c>
      <c r="B37" t="s">
        <v>116</v>
      </c>
    </row>
    <row r="38" spans="1:3">
      <c r="A38" t="s">
        <v>117</v>
      </c>
      <c r="B38" t="s">
        <v>118</v>
      </c>
    </row>
    <row r="39" spans="1:3">
      <c r="A39" t="s">
        <v>119</v>
      </c>
      <c r="B39" t="s">
        <v>120</v>
      </c>
    </row>
    <row r="40" spans="1:3">
      <c r="A40" t="s">
        <v>121</v>
      </c>
      <c r="B40" t="s">
        <v>122</v>
      </c>
    </row>
    <row r="41" spans="1:3">
      <c r="A41" t="s">
        <v>26</v>
      </c>
      <c r="B41" t="s">
        <v>27</v>
      </c>
      <c r="C41" t="s">
        <v>5</v>
      </c>
    </row>
    <row r="42" spans="1:3">
      <c r="A42" t="s">
        <v>123</v>
      </c>
      <c r="B42" t="s">
        <v>124</v>
      </c>
    </row>
    <row r="43" spans="1:3">
      <c r="A43" t="s">
        <v>125</v>
      </c>
      <c r="B43" t="s">
        <v>126</v>
      </c>
    </row>
    <row r="44" spans="1:3">
      <c r="A44" t="s">
        <v>127</v>
      </c>
      <c r="B44" t="s">
        <v>128</v>
      </c>
    </row>
    <row r="45" spans="1:3">
      <c r="A45" t="s">
        <v>28</v>
      </c>
      <c r="B45" t="s">
        <v>29</v>
      </c>
      <c r="C45" t="s">
        <v>5</v>
      </c>
    </row>
    <row r="46" spans="1:3">
      <c r="A46" t="s">
        <v>30</v>
      </c>
      <c r="B46" t="s">
        <v>31</v>
      </c>
      <c r="C46" t="s">
        <v>5</v>
      </c>
    </row>
    <row r="47" spans="1:3">
      <c r="A47" t="s">
        <v>129</v>
      </c>
      <c r="B47" t="s">
        <v>130</v>
      </c>
    </row>
    <row r="48" spans="1:3">
      <c r="A48" t="s">
        <v>131</v>
      </c>
      <c r="B48" t="s">
        <v>132</v>
      </c>
    </row>
    <row r="49" spans="1:3">
      <c r="A49" t="s">
        <v>133</v>
      </c>
      <c r="B49" t="s">
        <v>134</v>
      </c>
    </row>
    <row r="50" spans="1:3">
      <c r="A50" t="s">
        <v>135</v>
      </c>
      <c r="B50" t="s">
        <v>136</v>
      </c>
    </row>
    <row r="51" spans="1:3">
      <c r="A51" t="s">
        <v>137</v>
      </c>
      <c r="B51" t="s">
        <v>138</v>
      </c>
    </row>
    <row r="52" spans="1:3">
      <c r="A52" t="s">
        <v>139</v>
      </c>
      <c r="B52" t="s">
        <v>140</v>
      </c>
    </row>
    <row r="53" spans="1:3">
      <c r="A53" t="s">
        <v>141</v>
      </c>
      <c r="B53" t="s">
        <v>142</v>
      </c>
    </row>
    <row r="54" spans="1:3">
      <c r="A54" t="s">
        <v>32</v>
      </c>
      <c r="B54" t="s">
        <v>33</v>
      </c>
      <c r="C54" t="s">
        <v>5</v>
      </c>
    </row>
    <row r="55" spans="1:3">
      <c r="A55" t="s">
        <v>143</v>
      </c>
      <c r="B55" t="s">
        <v>144</v>
      </c>
    </row>
    <row r="56" spans="1:3">
      <c r="A56" t="s">
        <v>145</v>
      </c>
      <c r="B56" t="s">
        <v>146</v>
      </c>
    </row>
    <row r="57" spans="1:3">
      <c r="A57" t="s">
        <v>34</v>
      </c>
      <c r="B57" t="s">
        <v>35</v>
      </c>
      <c r="C57" t="s">
        <v>5</v>
      </c>
    </row>
    <row r="58" spans="1:3">
      <c r="A58" t="s">
        <v>147</v>
      </c>
      <c r="B58" t="s">
        <v>148</v>
      </c>
    </row>
    <row r="59" spans="1:3">
      <c r="A59" t="s">
        <v>36</v>
      </c>
      <c r="B59" t="s">
        <v>37</v>
      </c>
      <c r="C59" t="s">
        <v>5</v>
      </c>
    </row>
    <row r="60" spans="1:3">
      <c r="A60" t="s">
        <v>149</v>
      </c>
      <c r="B60" t="s">
        <v>150</v>
      </c>
    </row>
    <row r="61" spans="1:3">
      <c r="A61" t="s">
        <v>38</v>
      </c>
      <c r="B61" t="s">
        <v>39</v>
      </c>
      <c r="C61" t="s">
        <v>5</v>
      </c>
    </row>
    <row r="62" spans="1:3">
      <c r="A62" t="s">
        <v>40</v>
      </c>
      <c r="B62" t="s">
        <v>41</v>
      </c>
      <c r="C6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3084C-9E3F-4C6D-9749-EEF4B1E4D9A0}">
  <dimension ref="A1:C46"/>
  <sheetViews>
    <sheetView topLeftCell="A9" workbookViewId="0">
      <selection sqref="A1:C46"/>
    </sheetView>
  </sheetViews>
  <sheetFormatPr defaultRowHeight="15"/>
  <cols>
    <col min="1" max="1" width="38" bestFit="1" customWidth="1"/>
    <col min="2" max="2" width="17.28515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69</v>
      </c>
      <c r="B3" t="s">
        <v>70</v>
      </c>
    </row>
    <row r="4" spans="1:3">
      <c r="A4" t="s">
        <v>6</v>
      </c>
      <c r="B4" t="s">
        <v>7</v>
      </c>
      <c r="C4" t="s">
        <v>5</v>
      </c>
    </row>
    <row r="5" spans="1:3">
      <c r="A5" t="s">
        <v>8</v>
      </c>
      <c r="B5" t="s">
        <v>9</v>
      </c>
      <c r="C5" t="s">
        <v>5</v>
      </c>
    </row>
    <row r="6" spans="1:3">
      <c r="A6" t="s">
        <v>73</v>
      </c>
      <c r="B6" t="s">
        <v>74</v>
      </c>
    </row>
    <row r="7" spans="1:3">
      <c r="A7" t="s">
        <v>10</v>
      </c>
      <c r="B7" t="s">
        <v>11</v>
      </c>
      <c r="C7" t="s">
        <v>5</v>
      </c>
    </row>
    <row r="8" spans="1:3">
      <c r="A8" t="s">
        <v>75</v>
      </c>
      <c r="B8" t="s">
        <v>76</v>
      </c>
    </row>
    <row r="9" spans="1:3">
      <c r="A9" t="s">
        <v>87</v>
      </c>
      <c r="B9" t="s">
        <v>88</v>
      </c>
    </row>
    <row r="10" spans="1:3">
      <c r="A10" t="s">
        <v>12</v>
      </c>
      <c r="B10" t="s">
        <v>13</v>
      </c>
      <c r="C10" t="s">
        <v>5</v>
      </c>
    </row>
    <row r="11" spans="1:3">
      <c r="A11" t="s">
        <v>89</v>
      </c>
      <c r="B11" t="s">
        <v>90</v>
      </c>
    </row>
    <row r="12" spans="1:3">
      <c r="A12" t="s">
        <v>93</v>
      </c>
      <c r="B12" t="s">
        <v>94</v>
      </c>
    </row>
    <row r="13" spans="1:3">
      <c r="A13" t="s">
        <v>95</v>
      </c>
      <c r="B13" t="s">
        <v>96</v>
      </c>
    </row>
    <row r="14" spans="1:3">
      <c r="A14" t="s">
        <v>97</v>
      </c>
      <c r="B14" t="s">
        <v>98</v>
      </c>
    </row>
    <row r="15" spans="1:3">
      <c r="A15" t="s">
        <v>99</v>
      </c>
      <c r="B15" t="s">
        <v>100</v>
      </c>
    </row>
    <row r="16" spans="1:3">
      <c r="A16" t="s">
        <v>101</v>
      </c>
      <c r="B16" t="s">
        <v>102</v>
      </c>
    </row>
    <row r="17" spans="1:3">
      <c r="A17" t="s">
        <v>103</v>
      </c>
      <c r="B17" t="s">
        <v>104</v>
      </c>
    </row>
    <row r="18" spans="1:3">
      <c r="A18" t="s">
        <v>105</v>
      </c>
      <c r="B18" t="s">
        <v>106</v>
      </c>
    </row>
    <row r="19" spans="1:3">
      <c r="A19" t="s">
        <v>14</v>
      </c>
      <c r="B19" t="s">
        <v>15</v>
      </c>
      <c r="C19" t="s">
        <v>5</v>
      </c>
    </row>
    <row r="20" spans="1:3">
      <c r="A20" t="s">
        <v>18</v>
      </c>
      <c r="B20" t="s">
        <v>19</v>
      </c>
      <c r="C20" t="s">
        <v>5</v>
      </c>
    </row>
    <row r="21" spans="1:3">
      <c r="A21" t="s">
        <v>20</v>
      </c>
      <c r="B21" t="s">
        <v>21</v>
      </c>
      <c r="C21" t="s">
        <v>5</v>
      </c>
    </row>
    <row r="22" spans="1:3">
      <c r="A22" t="s">
        <v>117</v>
      </c>
      <c r="B22" t="s">
        <v>118</v>
      </c>
    </row>
    <row r="23" spans="1:3">
      <c r="A23" t="s">
        <v>111</v>
      </c>
      <c r="B23" t="s">
        <v>112</v>
      </c>
    </row>
    <row r="24" spans="1:3">
      <c r="A24" t="s">
        <v>16</v>
      </c>
      <c r="B24" t="s">
        <v>17</v>
      </c>
      <c r="C24" t="s">
        <v>5</v>
      </c>
    </row>
    <row r="25" spans="1:3">
      <c r="A25" t="s">
        <v>115</v>
      </c>
      <c r="B25" t="s">
        <v>116</v>
      </c>
    </row>
    <row r="26" spans="1:3">
      <c r="A26" t="s">
        <v>22</v>
      </c>
      <c r="B26" t="s">
        <v>23</v>
      </c>
      <c r="C26" t="s">
        <v>5</v>
      </c>
    </row>
    <row r="27" spans="1:3">
      <c r="A27" t="s">
        <v>24</v>
      </c>
      <c r="B27" t="s">
        <v>25</v>
      </c>
      <c r="C27" t="s">
        <v>5</v>
      </c>
    </row>
    <row r="28" spans="1:3">
      <c r="A28" t="s">
        <v>119</v>
      </c>
      <c r="B28" t="s">
        <v>120</v>
      </c>
    </row>
    <row r="29" spans="1:3">
      <c r="A29" t="s">
        <v>121</v>
      </c>
      <c r="B29" t="s">
        <v>122</v>
      </c>
    </row>
    <row r="30" spans="1:3">
      <c r="A30" t="s">
        <v>26</v>
      </c>
      <c r="B30" t="s">
        <v>27</v>
      </c>
      <c r="C30" t="s">
        <v>5</v>
      </c>
    </row>
    <row r="31" spans="1:3">
      <c r="A31" t="s">
        <v>127</v>
      </c>
      <c r="B31" t="s">
        <v>128</v>
      </c>
    </row>
    <row r="32" spans="1:3">
      <c r="A32" t="s">
        <v>123</v>
      </c>
      <c r="B32" t="s">
        <v>124</v>
      </c>
    </row>
    <row r="33" spans="1:3">
      <c r="A33" t="s">
        <v>125</v>
      </c>
      <c r="B33" t="s">
        <v>126</v>
      </c>
    </row>
    <row r="34" spans="1:3">
      <c r="A34" t="s">
        <v>30</v>
      </c>
      <c r="B34" t="s">
        <v>31</v>
      </c>
      <c r="C34" t="s">
        <v>5</v>
      </c>
    </row>
    <row r="35" spans="1:3">
      <c r="A35" t="s">
        <v>131</v>
      </c>
      <c r="B35" t="s">
        <v>132</v>
      </c>
    </row>
    <row r="36" spans="1:3">
      <c r="A36" t="s">
        <v>133</v>
      </c>
      <c r="B36" t="s">
        <v>134</v>
      </c>
    </row>
    <row r="37" spans="1:3">
      <c r="A37" t="s">
        <v>135</v>
      </c>
      <c r="B37" t="s">
        <v>136</v>
      </c>
    </row>
    <row r="38" spans="1:3">
      <c r="A38" t="s">
        <v>139</v>
      </c>
      <c r="B38" t="s">
        <v>140</v>
      </c>
    </row>
    <row r="39" spans="1:3">
      <c r="A39" t="s">
        <v>32</v>
      </c>
      <c r="B39" t="s">
        <v>33</v>
      </c>
      <c r="C39" t="s">
        <v>5</v>
      </c>
    </row>
    <row r="40" spans="1:3">
      <c r="A40" t="s">
        <v>141</v>
      </c>
      <c r="B40" t="s">
        <v>142</v>
      </c>
    </row>
    <row r="41" spans="1:3">
      <c r="A41" t="s">
        <v>143</v>
      </c>
      <c r="B41" t="s">
        <v>144</v>
      </c>
    </row>
    <row r="42" spans="1:3">
      <c r="A42" t="s">
        <v>145</v>
      </c>
      <c r="B42" t="s">
        <v>146</v>
      </c>
    </row>
    <row r="43" spans="1:3">
      <c r="A43" t="s">
        <v>28</v>
      </c>
      <c r="B43" t="s">
        <v>42</v>
      </c>
      <c r="C43" t="s">
        <v>5</v>
      </c>
    </row>
    <row r="44" spans="1:3">
      <c r="A44" t="s">
        <v>36</v>
      </c>
      <c r="B44" t="s">
        <v>37</v>
      </c>
      <c r="C44" t="s">
        <v>5</v>
      </c>
    </row>
    <row r="45" spans="1:3">
      <c r="A45" t="s">
        <v>149</v>
      </c>
      <c r="B45" t="s">
        <v>150</v>
      </c>
    </row>
    <row r="46" spans="1:3">
      <c r="A46" t="s">
        <v>38</v>
      </c>
      <c r="B46" t="s">
        <v>39</v>
      </c>
      <c r="C46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06D9B-C83B-493F-8B71-FD322B7FD780}">
  <dimension ref="A1:C27"/>
  <sheetViews>
    <sheetView workbookViewId="0">
      <selection sqref="A1:C27"/>
    </sheetView>
  </sheetViews>
  <sheetFormatPr defaultRowHeight="15"/>
  <cols>
    <col min="1" max="1" width="17.42578125" bestFit="1" customWidth="1"/>
    <col min="2" max="2" width="32.855468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151</v>
      </c>
      <c r="B2" s="1" t="s">
        <v>152</v>
      </c>
    </row>
    <row r="3" spans="1:3">
      <c r="A3" s="1" t="s">
        <v>153</v>
      </c>
      <c r="B3" s="1" t="s">
        <v>154</v>
      </c>
    </row>
    <row r="4" spans="1:3">
      <c r="A4" s="1" t="s">
        <v>155</v>
      </c>
      <c r="B4" s="1" t="s">
        <v>156</v>
      </c>
    </row>
    <row r="5" spans="1:3">
      <c r="A5" s="1" t="s">
        <v>157</v>
      </c>
      <c r="B5" s="1" t="s">
        <v>158</v>
      </c>
    </row>
    <row r="6" spans="1:3">
      <c r="A6" s="1" t="s">
        <v>159</v>
      </c>
      <c r="B6" s="1" t="s">
        <v>127</v>
      </c>
    </row>
    <row r="7" spans="1:3">
      <c r="A7" s="1" t="s">
        <v>43</v>
      </c>
      <c r="B7" s="1" t="s">
        <v>44</v>
      </c>
      <c r="C7" t="s">
        <v>5</v>
      </c>
    </row>
    <row r="8" spans="1:3">
      <c r="A8" s="1" t="s">
        <v>45</v>
      </c>
      <c r="B8" s="1" t="s">
        <v>46</v>
      </c>
      <c r="C8" t="s">
        <v>5</v>
      </c>
    </row>
    <row r="9" spans="1:3">
      <c r="A9" s="1" t="s">
        <v>47</v>
      </c>
      <c r="B9" s="1" t="s">
        <v>48</v>
      </c>
      <c r="C9" t="s">
        <v>5</v>
      </c>
    </row>
    <row r="10" spans="1:3">
      <c r="A10" s="1" t="s">
        <v>49</v>
      </c>
      <c r="B10" s="1" t="s">
        <v>50</v>
      </c>
      <c r="C10" t="s">
        <v>5</v>
      </c>
    </row>
    <row r="11" spans="1:3">
      <c r="A11" s="1" t="s">
        <v>160</v>
      </c>
      <c r="B11" s="1" t="s">
        <v>161</v>
      </c>
    </row>
    <row r="12" spans="1:3">
      <c r="A12" s="1" t="s">
        <v>162</v>
      </c>
      <c r="B12" s="1" t="s">
        <v>163</v>
      </c>
    </row>
    <row r="13" spans="1:3">
      <c r="A13" s="1" t="s">
        <v>164</v>
      </c>
      <c r="B13" s="1" t="s">
        <v>101</v>
      </c>
    </row>
    <row r="14" spans="1:3">
      <c r="A14" s="1" t="s">
        <v>51</v>
      </c>
      <c r="B14" s="1" t="s">
        <v>52</v>
      </c>
      <c r="C14" t="s">
        <v>5</v>
      </c>
    </row>
    <row r="15" spans="1:3">
      <c r="A15" s="1" t="s">
        <v>53</v>
      </c>
      <c r="B15" s="1" t="s">
        <v>54</v>
      </c>
      <c r="C15" t="s">
        <v>5</v>
      </c>
    </row>
    <row r="16" spans="1:3">
      <c r="A16" s="1" t="s">
        <v>165</v>
      </c>
      <c r="B16" s="1" t="s">
        <v>75</v>
      </c>
    </row>
    <row r="17" spans="1:3">
      <c r="A17" s="1" t="s">
        <v>55</v>
      </c>
      <c r="B17" s="1" t="s">
        <v>56</v>
      </c>
      <c r="C17" t="s">
        <v>5</v>
      </c>
    </row>
    <row r="18" spans="1:3">
      <c r="A18" s="1" t="s">
        <v>57</v>
      </c>
      <c r="B18" s="1" t="s">
        <v>58</v>
      </c>
      <c r="C18" t="s">
        <v>5</v>
      </c>
    </row>
    <row r="19" spans="1:3">
      <c r="A19" s="1" t="s">
        <v>59</v>
      </c>
      <c r="B19" s="1" t="s">
        <v>60</v>
      </c>
      <c r="C19" t="s">
        <v>5</v>
      </c>
    </row>
    <row r="20" spans="1:3">
      <c r="A20" s="1" t="s">
        <v>166</v>
      </c>
      <c r="B20" s="1" t="s">
        <v>167</v>
      </c>
    </row>
    <row r="21" spans="1:3">
      <c r="A21" s="1" t="s">
        <v>168</v>
      </c>
      <c r="B21" s="1" t="s">
        <v>169</v>
      </c>
    </row>
    <row r="22" spans="1:3">
      <c r="A22" s="1" t="s">
        <v>170</v>
      </c>
      <c r="B22" s="1" t="s">
        <v>171</v>
      </c>
    </row>
    <row r="23" spans="1:3">
      <c r="A23" s="1" t="s">
        <v>172</v>
      </c>
      <c r="B23" s="1" t="s">
        <v>173</v>
      </c>
    </row>
    <row r="24" spans="1:3">
      <c r="A24" s="1" t="s">
        <v>174</v>
      </c>
      <c r="B24" s="1" t="s">
        <v>133</v>
      </c>
    </row>
    <row r="25" spans="1:3">
      <c r="A25" s="1" t="s">
        <v>61</v>
      </c>
      <c r="B25" s="1" t="s">
        <v>62</v>
      </c>
      <c r="C25" t="s">
        <v>5</v>
      </c>
    </row>
    <row r="26" spans="1:3">
      <c r="A26" s="1" t="s">
        <v>63</v>
      </c>
      <c r="B26" s="1" t="s">
        <v>64</v>
      </c>
      <c r="C26" t="s">
        <v>5</v>
      </c>
    </row>
    <row r="27" spans="1:3">
      <c r="A27" s="1" t="s">
        <v>65</v>
      </c>
      <c r="B27" s="1" t="s">
        <v>66</v>
      </c>
      <c r="C27" t="s">
        <v>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B0320-64FA-4C06-BA74-F8CC68691D77}">
  <dimension ref="A1:DA207"/>
  <sheetViews>
    <sheetView topLeftCell="B1" workbookViewId="0">
      <selection activeCell="B1" sqref="A1:XFD1048576"/>
    </sheetView>
  </sheetViews>
  <sheetFormatPr defaultRowHeight="15"/>
  <cols>
    <col min="2" max="2" width="38" bestFit="1" customWidth="1"/>
    <col min="3" max="3" width="32.85546875" bestFit="1" customWidth="1"/>
    <col min="4" max="4" width="13" style="2" customWidth="1"/>
    <col min="5" max="8" width="13" customWidth="1"/>
    <col min="9" max="101" width="14.140625" customWidth="1"/>
    <col min="102" max="102" width="24.42578125" bestFit="1" customWidth="1"/>
  </cols>
  <sheetData>
    <row r="1" spans="1:105">
      <c r="B1" t="s">
        <v>0</v>
      </c>
      <c r="C1" t="s">
        <v>1</v>
      </c>
      <c r="D1" s="2" t="s">
        <v>175</v>
      </c>
      <c r="E1" t="s">
        <v>176</v>
      </c>
      <c r="F1" t="s">
        <v>177</v>
      </c>
      <c r="G1" t="s">
        <v>178</v>
      </c>
      <c r="I1">
        <v>1</v>
      </c>
      <c r="K1" t="e">
        <f t="array" ref="K1">+AVERAGE( 1*I6:I60 - 1*( MID(K6:K60,1,4)&amp;"-"&amp;MID(K6:K60,5,2)&amp;"-"&amp;MID(K6:K60,7,2) ) )</f>
        <v>#VALUE!</v>
      </c>
      <c r="L1">
        <f>+I1+1</f>
        <v>2</v>
      </c>
      <c r="N1" t="e">
        <f t="array" ref="N1">+AVERAGE( 1*L6:L60 - 1*( MID(N6:N60,1,4)&amp;"-"&amp;MID(N6:N60,5,2)&amp;"-"&amp;MID(N6:N60,7,2) ) )</f>
        <v>#VALUE!</v>
      </c>
      <c r="O1">
        <f>+L1+1</f>
        <v>3</v>
      </c>
      <c r="Q1" t="e">
        <f t="array" ref="Q1">+AVERAGE( 1*O6:O60 - 1*( MID(Q6:Q60,1,4)&amp;"-"&amp;MID(Q6:Q60,5,2)&amp;"-"&amp;MID(Q6:Q60,7,2) ) )</f>
        <v>#VALUE!</v>
      </c>
      <c r="R1">
        <f>+O1+1</f>
        <v>4</v>
      </c>
      <c r="T1" t="e">
        <f t="array" ref="T1">+AVERAGE( 1*R6:R60 - 1*( MID(T6:T60,1,4)&amp;"-"&amp;MID(T6:T60,5,2)&amp;"-"&amp;MID(T6:T60,7,2) ) )</f>
        <v>#VALUE!</v>
      </c>
      <c r="U1">
        <f>+R1+1</f>
        <v>5</v>
      </c>
      <c r="W1" t="e">
        <f t="array" ref="W1">+AVERAGE( 1*U6:U60 - 1*( MID(W6:W60,1,4)&amp;"-"&amp;MID(W6:W60,5,2)&amp;"-"&amp;MID(W6:W60,7,2) ) )</f>
        <v>#VALUE!</v>
      </c>
      <c r="X1">
        <f>+U1+1</f>
        <v>6</v>
      </c>
      <c r="Z1" t="e">
        <f t="array" ref="Z1">+AVERAGE( 1*X21:X75 - 1*( MID(Z21:Z75,1,4)&amp;"-"&amp;MID(Z21:Z75,5,2)&amp;"-"&amp;MID(Z21:Z75,7,2) ) )</f>
        <v>#VALUE!</v>
      </c>
      <c r="AA1">
        <f>+X1+1</f>
        <v>7</v>
      </c>
      <c r="AC1" t="e">
        <f t="array" ref="AC1">+AVERAGE( 1*AA6:AA60 - 1*( MID(AC6:AC60,1,4)&amp;"-"&amp;MID(AC6:AC60,5,2)&amp;"-"&amp;MID(AC6:AC60,7,2) ) )</f>
        <v>#VALUE!</v>
      </c>
      <c r="AD1">
        <f>+AA1+1</f>
        <v>8</v>
      </c>
      <c r="AF1" t="e">
        <f t="array" ref="AF1">+AVERAGE( 1*AD6:AD60 - 1*( MID(AF6:AF60,1,4)&amp;"-"&amp;MID(AF6:AF60,5,2)&amp;"-"&amp;MID(AF6:AF60,7,2) ) )</f>
        <v>#VALUE!</v>
      </c>
      <c r="AG1">
        <f>+AD1+1</f>
        <v>9</v>
      </c>
      <c r="AI1" t="e">
        <f t="array" ref="AI1">+AVERAGE( 1*AG6:AG60 - 1*( MID(AI6:AI60,1,4)&amp;"-"&amp;MID(AI6:AI60,5,2)&amp;"-"&amp;MID(AI6:AI60,7,2) ) )</f>
        <v>#VALUE!</v>
      </c>
      <c r="AJ1">
        <f>+AG1+1</f>
        <v>10</v>
      </c>
      <c r="AL1" t="e">
        <f t="array" ref="AL1">+AVERAGE( 1*AJ6:AJ60 - 1*( MID(AL6:AL60,1,4)&amp;"-"&amp;MID(AL6:AL60,5,2)&amp;"-"&amp;MID(AL6:AL60,7,2) ) )</f>
        <v>#VALUE!</v>
      </c>
      <c r="AM1">
        <f>+AJ1+1</f>
        <v>11</v>
      </c>
      <c r="AO1" t="e">
        <f t="array" ref="AO1">+AVERAGE( 1*AM6:AM60 - 1*( MID(AO6:AO60,1,4)&amp;"-"&amp;MID(AO6:AO60,5,2)&amp;"-"&amp;MID(AO6:AO60,7,2) ) )</f>
        <v>#VALUE!</v>
      </c>
      <c r="AP1">
        <f>+AM1+1</f>
        <v>12</v>
      </c>
      <c r="AR1" t="e">
        <f t="array" ref="AR1">+AVERAGE( 1*AP6:AP60 - 1*( MID(AR6:AR60,1,4)&amp;"-"&amp;MID(AR6:AR60,5,2)&amp;"-"&amp;MID(AR6:AR60,7,2) ) )</f>
        <v>#VALUE!</v>
      </c>
      <c r="AS1">
        <f>+AP1+1</f>
        <v>13</v>
      </c>
      <c r="AU1" t="e">
        <f t="array" ref="AU1">+AVERAGE( 1*AS6:AS60 - 1*( MID(AU6:AU60,1,4)&amp;"-"&amp;MID(AU6:AU60,5,2)&amp;"-"&amp;MID(AU6:AU60,7,2) ) )</f>
        <v>#VALUE!</v>
      </c>
      <c r="AV1">
        <f>+AS1+1</f>
        <v>14</v>
      </c>
      <c r="AX1" t="e">
        <f t="array" ref="AX1">+AVERAGE( 1*AV6:AV60 - 1*( MID(AX6:AX60,1,4)&amp;"-"&amp;MID(AX6:AX60,5,2)&amp;"-"&amp;MID(AX6:AX60,7,2) ) )</f>
        <v>#VALUE!</v>
      </c>
      <c r="AY1">
        <f>+AV1+1</f>
        <v>15</v>
      </c>
      <c r="BA1" t="e">
        <f t="array" ref="BA1">+AVERAGE( 1*AY6:AY60 - 1*( MID(BA6:BA60,1,4)&amp;"-"&amp;MID(BA6:BA60,5,2)&amp;"-"&amp;MID(BA6:BA60,7,2) ) )</f>
        <v>#VALUE!</v>
      </c>
      <c r="BB1">
        <f>+AY1+1</f>
        <v>16</v>
      </c>
      <c r="BD1" t="e">
        <f t="array" ref="BD1">+AVERAGE( 1*BB6:BB60 - 1*( MID(BD6:BD60,1,4)&amp;"-"&amp;MID(BD6:BD60,5,2)&amp;"-"&amp;MID(BD6:BD60,7,2) ) )</f>
        <v>#VALUE!</v>
      </c>
      <c r="BE1">
        <f>+BB1+1</f>
        <v>17</v>
      </c>
      <c r="BG1" t="e">
        <f t="array" ref="BG1">+AVERAGE( 1*BE6:BE60 - 1*( MID(BG6:BG60,1,4)&amp;"-"&amp;MID(BG6:BG60,5,2)&amp;"-"&amp;MID(BG6:BG60,7,2) ) )</f>
        <v>#VALUE!</v>
      </c>
      <c r="BH1">
        <f>+BE1+1</f>
        <v>18</v>
      </c>
      <c r="BJ1" t="e">
        <f t="array" ref="BJ1">+AVERAGE( 1*BH6:BH60 - 1*( MID(BJ6:BJ60,1,4)&amp;"-"&amp;MID(BJ6:BJ60,5,2)&amp;"-"&amp;MID(BJ6:BJ60,7,2) ) )</f>
        <v>#VALUE!</v>
      </c>
      <c r="BK1">
        <f>+BH1+1</f>
        <v>19</v>
      </c>
      <c r="BM1" t="e">
        <f t="array" ref="BM1">+AVERAGE( 1*BK6:BK60 - 1*( MID(BM6:BM60,1,4)&amp;"-"&amp;MID(BM6:BM60,5,2)&amp;"-"&amp;MID(BM6:BM60,7,2) ) )</f>
        <v>#VALUE!</v>
      </c>
      <c r="BN1">
        <f>+BK1+1</f>
        <v>20</v>
      </c>
      <c r="BP1" t="e">
        <f t="array" ref="BP1">+AVERAGE( 1*BN6:BN60 - 1*( MID(BP6:BP60,1,4)&amp;"-"&amp;MID(BP6:BP60,5,2)&amp;"-"&amp;MID(BP6:BP60,7,2) ) )</f>
        <v>#VALUE!</v>
      </c>
      <c r="BQ1">
        <f>+BN1+1</f>
        <v>21</v>
      </c>
      <c r="BS1" t="e">
        <f t="array" ref="BS1">+AVERAGE( 1*BQ6:BQ60 - 1*( MID(BS6:BS60,1,4)&amp;"-"&amp;MID(BS6:BS60,5,2)&amp;"-"&amp;MID(BS6:BS60,7,2) ) )</f>
        <v>#VALUE!</v>
      </c>
      <c r="BT1">
        <f>+BQ1+1</f>
        <v>22</v>
      </c>
      <c r="BV1" t="e">
        <f t="array" ref="BV1">+AVERAGE( 1*BT6:BT60 - 1*( MID(BV6:BV60,1,4)&amp;"-"&amp;MID(BV6:BV60,5,2)&amp;"-"&amp;MID(BV6:BV60,7,2) ) )</f>
        <v>#VALUE!</v>
      </c>
      <c r="BW1">
        <f>+BT1+1</f>
        <v>23</v>
      </c>
      <c r="BY1" t="e">
        <f t="array" ref="BY1">+AVERAGE( 1*BW6:BW60 - 1*( MID(BY6:BY60,1,4)&amp;"-"&amp;MID(BY6:BY60,5,2)&amp;"-"&amp;MID(BY6:BY60,7,2) ) )</f>
        <v>#VALUE!</v>
      </c>
      <c r="BZ1">
        <f>+BW1+1</f>
        <v>24</v>
      </c>
      <c r="CB1" t="e">
        <f t="array" ref="CB1">+AVERAGE( 1*BZ6:BZ60 - 1*( MID(CB6:CB60,1,4)&amp;"-"&amp;MID(CB6:CB60,5,2)&amp;"-"&amp;MID(CB6:CB60,7,2) ) )</f>
        <v>#VALUE!</v>
      </c>
      <c r="CC1">
        <f>+BZ1+1</f>
        <v>25</v>
      </c>
      <c r="CE1" t="e">
        <f t="array" ref="CE1">+AVERAGE( 1*CC6:CC60 - 1*( MID(CE6:CE60,1,4)&amp;"-"&amp;MID(CE6:CE60,5,2)&amp;"-"&amp;MID(CE6:CE60,7,2) ) )</f>
        <v>#VALUE!</v>
      </c>
      <c r="CF1">
        <f>+CC1+1</f>
        <v>26</v>
      </c>
      <c r="CH1" t="e">
        <f t="array" ref="CH1">+AVERAGE( 1*CF6:CF60 - 1*( MID(CH6:CH60,1,4)&amp;"-"&amp;MID(CH6:CH60,5,2)&amp;"-"&amp;MID(CH6:CH60,7,2) ) )</f>
        <v>#VALUE!</v>
      </c>
      <c r="CI1">
        <f>+CF1+1</f>
        <v>27</v>
      </c>
      <c r="CK1" t="e">
        <f t="array" ref="CK1">+AVERAGE( 1*CI6:CI60 - 1*( MID(CK6:CK60,1,4)&amp;"-"&amp;MID(CK6:CK60,5,2)&amp;"-"&amp;MID(CK6:CK60,7,2) ) )</f>
        <v>#VALUE!</v>
      </c>
      <c r="CL1">
        <f>+CI1+1</f>
        <v>28</v>
      </c>
      <c r="CN1" t="e">
        <f t="array" ref="CN1">+AVERAGE( 1*CL6:CL60 - 1*( MID(CN6:CN60,1,4)&amp;"-"&amp;MID(CN6:CN60,5,2)&amp;"-"&amp;MID(CN6:CN60,7,2) ) )</f>
        <v>#VALUE!</v>
      </c>
      <c r="CO1">
        <f>+CL1+1</f>
        <v>29</v>
      </c>
      <c r="CQ1" t="e">
        <f t="array" ref="CQ1">+AVERAGE( 1*CO6:CO60 - 1*( MID(CQ6:CQ60,1,4)&amp;"-"&amp;MID(CQ6:CQ60,5,2)&amp;"-"&amp;MID(CQ6:CQ60,7,2) ) )</f>
        <v>#VALUE!</v>
      </c>
      <c r="CR1">
        <f>+CO1+1</f>
        <v>30</v>
      </c>
      <c r="CT1" t="e">
        <f t="array" ref="CT1">+AVERAGE( 1*CR6:CR60 - 1*( MID(CT6:CT60,1,4)&amp;"-"&amp;MID(CT6:CT60,5,2)&amp;"-"&amp;MID(CT6:CT60,7,2) ) )</f>
        <v>#VALUE!</v>
      </c>
      <c r="CU1">
        <f>+CR1+1</f>
        <v>31</v>
      </c>
    </row>
    <row r="2" spans="1:105">
      <c r="A2">
        <v>1</v>
      </c>
      <c r="B2" t="s">
        <v>3</v>
      </c>
      <c r="C2" t="s">
        <v>4</v>
      </c>
      <c r="D2" s="2" t="e">
        <f ca="1">+OFFSET($I$5,0,(A2-1)*3,1,1)</f>
        <v>#NAME?</v>
      </c>
      <c r="E2">
        <f t="array" aca="1" ref="E2" ca="1">+SUM( 1*ISERROR(1*OFFSET($J$5,0,(A2-1)*3,200,1)  ))</f>
        <v>0</v>
      </c>
      <c r="F2">
        <f t="array" aca="1" ref="F2" ca="1">+SUM( 1*ISERROR(1*OFFSET($K$5,0,(A2-1)*3,200,1)  ))</f>
        <v>0</v>
      </c>
      <c r="G2" s="5" t="e">
        <f t="array" aca="1" ref="G2" ca="1">-OFFSET($K$1,0,(A2-1)*3,1,1)</f>
        <v>#VALUE!</v>
      </c>
      <c r="I2" t="str">
        <f ca="1">+OFFSET($C$1,I1,0,1,1)</f>
        <v>GRIFPBUS Index</v>
      </c>
      <c r="L2" t="str">
        <f ca="1">+OFFSET($C$1,L1,0,1,1)</f>
        <v>ITBCI Index</v>
      </c>
      <c r="O2" t="str">
        <f ca="1">+OFFSET($C$1,O1,0,1,1)</f>
        <v>MPMIFRMA Index</v>
      </c>
      <c r="P2">
        <f t="array" ref="P2">+SUM( 1*ISERROR(1*P5:P12))</f>
        <v>0</v>
      </c>
      <c r="R2" t="str">
        <f ca="1">+OFFSET($C$1,R1,0,1,1)</f>
        <v>GRZEWI Index</v>
      </c>
      <c r="U2" t="str">
        <f ca="1">+OFFSET($C$1,U1,0,1,1)</f>
        <v>GRZECURR Index</v>
      </c>
      <c r="X2" t="str">
        <f ca="1">+OFFSET($C$1,X1,0,1,1)</f>
        <v>GRIORTMM Index</v>
      </c>
      <c r="AA2" t="str">
        <f ca="1">+OFFSET($C$1,AA1,0,1,1)</f>
        <v>MPMIITMA Index</v>
      </c>
      <c r="AD2" t="str">
        <f ca="1">+OFFSET($C$1,AD1,0,1,1)</f>
        <v>MPMIDEMA Index</v>
      </c>
      <c r="AG2" t="str">
        <f ca="1">+OFFSET($C$1,AG1,0,1,1)</f>
        <v>MPMIEZMA Index</v>
      </c>
      <c r="AJ2" t="str">
        <f ca="1">+OFFSET($C$1,AJ1,0,1,1)</f>
        <v>MPMIESMA Index</v>
      </c>
      <c r="AM2" t="str">
        <f ca="1">+OFFSET($C$1,AM1,0,1,1)</f>
        <v>MPMINLMA Index</v>
      </c>
      <c r="AP2" t="str">
        <f ca="1">+OFFSET($C$1,AP1,0,1,1)</f>
        <v>ITPSSA Index</v>
      </c>
      <c r="AS2" t="str">
        <f ca="1">+OFFSET($C$1,AS1,0,1,1)</f>
        <v>CZRSYOY Index</v>
      </c>
      <c r="AV2" t="str">
        <f ca="1">+OFFSET($C$1,AV1,0,1,1)</f>
        <v>BEBCI Index</v>
      </c>
      <c r="AY2" t="str">
        <f ca="1">+OFFSET($C$1,AY1,0,1,1)</f>
        <v>IERSVMOM Index</v>
      </c>
      <c r="BB2" t="str">
        <f ca="1">+OFFSET($C$1,BB1,0,1,1)</f>
        <v>SWRSAMM Index</v>
      </c>
      <c r="BE2" t="str">
        <f ca="1">+OFFSET($C$1,BE1,0,1,1)</f>
        <v>GRIFPEX Index</v>
      </c>
      <c r="BH2" t="str">
        <f ca="1">+OFFSET($C$1,BH1,0,1,1)</f>
        <v>IERSVYOY Index</v>
      </c>
      <c r="BK2" t="str">
        <f ca="1">+OFFSET($C$1,BK1,0,1,1)</f>
        <v>SWETSURV Index</v>
      </c>
      <c r="BN2" t="str">
        <f ca="1">+OFFSET($C$1,BN1,0,1,1)</f>
        <v>NAPMPMI Index</v>
      </c>
      <c r="BQ2" t="str">
        <f ca="1">+OFFSET($C$1,BQ1,0,1,1)</f>
        <v>CONSSENT Index</v>
      </c>
      <c r="BT2" t="str">
        <f ca="1">+OFFSET($C$1,BT1,0,1,1)</f>
        <v>CONCCONF Index</v>
      </c>
      <c r="BW2" t="str">
        <f ca="1">+OFFSET($C$1,BW1,0,1,1)</f>
        <v>RSTAMOM Index</v>
      </c>
      <c r="BZ2" t="str">
        <f ca="1">+OFFSET($C$1,BZ1,0,1,1)</f>
        <v>NHSLTOT Index</v>
      </c>
      <c r="CC2" t="str">
        <f ca="1">+OFFSET($C$1,CC1,0,1,1)</f>
        <v>MPMIUSMA Index</v>
      </c>
      <c r="CF2" t="str">
        <f ca="1">+OFFSET($C$1,CF1,0,1,1)</f>
        <v>NHSPSTOT Index</v>
      </c>
      <c r="CI2" t="str">
        <f ca="1">+OFFSET($C$1,CI1,0,1,1)</f>
        <v>ETSLTOTL Index</v>
      </c>
      <c r="CL2" t="str">
        <f ca="1">+OFFSET($C$1,CL1,0,1,1)</f>
        <v>ADP CHNG Index</v>
      </c>
      <c r="CO2" t="str">
        <f ca="1">+OFFSET($C$1,CO1,0,1,1)</f>
        <v>LEI CHNG Index</v>
      </c>
      <c r="CR2" t="str">
        <f ca="1">+OFFSET($C$1,CR1,0,1,1)</f>
        <v>EMPRGBCI Index</v>
      </c>
      <c r="CU2" t="str">
        <f ca="1">+OFFSET($C$1,CU1,0,1,1)</f>
        <v>CHPMINDX Index</v>
      </c>
    </row>
    <row r="3" spans="1:105">
      <c r="A3">
        <v>2</v>
      </c>
      <c r="B3" t="s">
        <v>6</v>
      </c>
      <c r="C3" t="s">
        <v>7</v>
      </c>
      <c r="D3" s="2" t="e">
        <f t="shared" ref="D3:D32" ca="1" si="0">+OFFSET($I$5,0,(A3-1)*3,1,1)</f>
        <v>#NAME?</v>
      </c>
      <c r="E3">
        <f t="array" aca="1" ref="E3" ca="1">+SUM( 1*ISERROR(1*OFFSET($J$5,0,(A3-1)*3,200,1)  ))</f>
        <v>0</v>
      </c>
      <c r="F3">
        <f t="array" aca="1" ref="F3" ca="1">+SUM( 1*ISERROR(1*OFFSET($K$5,0,(A3-1)*3,200,1)  ))</f>
        <v>0</v>
      </c>
      <c r="G3" s="5" t="e">
        <f t="array" aca="1" ref="G3" ca="1">-OFFSET($K$1,0,(A3-1)*3,1,1)</f>
        <v>#VALUE!</v>
      </c>
      <c r="I3" t="str">
        <f ca="1">+OFFSET($B$1,I1,0,1,1)</f>
        <v>IFO Business Climate</v>
      </c>
      <c r="L3" t="str">
        <f ca="1">+OFFSET($B$1,L1,0,1,1)</f>
        <v>Manufacturing Confidence</v>
      </c>
      <c r="O3" t="str">
        <f ca="1">+OFFSET($B$1,O1,0,1,1)</f>
        <v>Markit France Manufacturing PMI</v>
      </c>
      <c r="R3" t="str">
        <f ca="1">+OFFSET($B$1,R1,0,1,1)</f>
        <v>ZEW Survey Expectations</v>
      </c>
      <c r="U3" t="str">
        <f ca="1">+OFFSET($B$1,U1,0,1,1)</f>
        <v>ZEW Survey Current Situation</v>
      </c>
      <c r="X3" t="str">
        <f ca="1">+OFFSET($B$1,X1,0,1,1)</f>
        <v>Factory Orders MoM</v>
      </c>
      <c r="AA3" t="str">
        <f ca="1">+OFFSET($B$1,AA1,0,1,1)</f>
        <v>Markit Italy Manufacturing PMI</v>
      </c>
      <c r="AD3" t="str">
        <f ca="1">+OFFSET($B$1,AD1,0,1,1)</f>
        <v>Markit/BME Germany Manufacturing PMI</v>
      </c>
      <c r="AG3" t="str">
        <f ca="1">+OFFSET($B$1,AG1,0,1,1)</f>
        <v>Markit Eurozone Manufacturing PMI</v>
      </c>
      <c r="AJ3" t="str">
        <f ca="1">+OFFSET($B$1,AJ1,0,1,1)</f>
        <v>Markit Spain Manufacturing PMI</v>
      </c>
      <c r="AM3" t="str">
        <f ca="1">+OFFSET($B$1,AM1,0,1,1)</f>
        <v>NEVI Netherlands Manufacturing PMI</v>
      </c>
      <c r="AP3" t="str">
        <f ca="1">+OFFSET($B$1,AP1,0,1,1)</f>
        <v>Consumer Confidence Index</v>
      </c>
      <c r="AS3" t="str">
        <f ca="1">+OFFSET($B$1,AS1,0,1,1)</f>
        <v>Retail Sales YoY</v>
      </c>
      <c r="AV3" t="str">
        <f ca="1">+OFFSET($B$1,AV1,0,1,1)</f>
        <v>Business Confidence</v>
      </c>
      <c r="AY3" t="str">
        <f ca="1">+OFFSET($B$1,AY1,0,1,1)</f>
        <v>Retail Sales Volume MoM</v>
      </c>
      <c r="BB3" t="str">
        <f ca="1">+OFFSET($B$1,BB1,0,1,1)</f>
        <v>Retail Sales MoM</v>
      </c>
      <c r="BE3" t="str">
        <f ca="1">+OFFSET($B$1,BE1,0,1,1)</f>
        <v>IFO Expectations</v>
      </c>
      <c r="BH3" t="str">
        <f ca="1">+OFFSET($B$1,BH1,0,1,1)</f>
        <v>Retail Sales Volume YoY</v>
      </c>
      <c r="BK3" t="str">
        <f ca="1">+OFFSET($B$1,BK1,0,1,1)</f>
        <v>Economic Tendency Survey</v>
      </c>
      <c r="BN3" t="str">
        <f ca="1">+OFFSET($B$1,BN1,0,1,1)</f>
        <v>ISM Manufacturing</v>
      </c>
      <c r="BQ3" t="str">
        <f ca="1">+OFFSET($B$1,BQ1,0,1,1)</f>
        <v>U. of Mich. Sentiment</v>
      </c>
      <c r="BT3" t="str">
        <f ca="1">+OFFSET($B$1,BT1,0,1,1)</f>
        <v>Conf. Board Consumer Confidence</v>
      </c>
      <c r="BW3" t="str">
        <f ca="1">+OFFSET($B$1,BW1,0,1,1)</f>
        <v>Retail Sales Advance MoM</v>
      </c>
      <c r="BZ3" t="str">
        <f ca="1">+OFFSET($B$1,BZ1,0,1,1)</f>
        <v>New Home Sales</v>
      </c>
      <c r="CC3" t="str">
        <f ca="1">+OFFSET($B$1,CC1,0,1,1)</f>
        <v>Markit US Manufacturing PMI</v>
      </c>
      <c r="CF3" t="str">
        <f ca="1">+OFFSET($B$1,CF1,0,1,1)</f>
        <v>Housing Starts</v>
      </c>
      <c r="CI3" t="str">
        <f ca="1">+OFFSET($B$1,CI1,0,1,1)</f>
        <v>Existing Home Sales</v>
      </c>
      <c r="CL3" t="str">
        <f ca="1">+OFFSET($B$1,CL1,0,1,1)</f>
        <v>ADP Employment Change</v>
      </c>
      <c r="CO3" t="str">
        <f ca="1">+OFFSET($B$1,CO1,0,1,1)</f>
        <v>Leading Index</v>
      </c>
      <c r="CR3" t="str">
        <f ca="1">+OFFSET($B$1,CR1,0,1,1)</f>
        <v>Empire Manufacturing</v>
      </c>
      <c r="CU3" t="str">
        <f ca="1">+OFFSET($B$1,CU1,0,1,1)</f>
        <v>MNI Chicago PMI</v>
      </c>
    </row>
    <row r="4" spans="1:105">
      <c r="A4">
        <v>3</v>
      </c>
      <c r="B4" t="s">
        <v>8</v>
      </c>
      <c r="C4" t="s">
        <v>9</v>
      </c>
      <c r="D4" s="2" t="e">
        <f t="shared" ca="1" si="0"/>
        <v>#NAME?</v>
      </c>
      <c r="E4" s="4">
        <f t="array" aca="1" ref="E4" ca="1">+SUM( 1*ISERROR(1*OFFSET($J$5,0,(A4-1)*3,200,1)  ))</f>
        <v>0</v>
      </c>
      <c r="F4">
        <f t="array" aca="1" ref="F4" ca="1">+SUM( 1*ISERROR(1*OFFSET($K$5,0,(A4-1)*3,200,1)  ))</f>
        <v>0</v>
      </c>
      <c r="G4" s="5" t="e">
        <f t="array" aca="1" ref="G4" ca="1">-OFFSET($K$1,0,(A4-1)*3,1,1)</f>
        <v>#VALUE!</v>
      </c>
    </row>
    <row r="5" spans="1:105">
      <c r="A5">
        <v>4</v>
      </c>
      <c r="B5" t="s">
        <v>10</v>
      </c>
      <c r="C5" t="s">
        <v>11</v>
      </c>
      <c r="D5" s="2" t="e">
        <f t="shared" ca="1" si="0"/>
        <v>#NAME?</v>
      </c>
      <c r="E5">
        <f t="array" aca="1" ref="E5" ca="1">+SUM( 1*ISERROR(1*OFFSET($J$5,0,(A5-1)*3,200,1)  ))</f>
        <v>0</v>
      </c>
      <c r="F5">
        <f t="array" aca="1" ref="F5" ca="1">+SUM( 1*ISERROR(1*OFFSET($K$5,0,(A5-1)*3,200,1)  ))</f>
        <v>0</v>
      </c>
      <c r="G5" s="5" t="e">
        <f t="array" aca="1" ref="G5" ca="1">-OFFSET($K$1,0,(A5-1)*3,1,1)</f>
        <v>#VALUE!</v>
      </c>
      <c r="I5" s="2" t="e">
        <f ca="1">_xll.BDH( I2,{"PX_LAST","ECO_RELEASE_DT"},"12/31/2004","")</f>
        <v>#NAME?</v>
      </c>
      <c r="L5" s="2" t="e">
        <f ca="1">_xll.BDH( L2,{"PX_LAST","ECO_RELEASE_DT"},"12/31/2004","")</f>
        <v>#NAME?</v>
      </c>
      <c r="O5" s="2" t="e">
        <f ca="1">_xll.BDH( O2,{"PX_LAST","ECO_RELEASE_DT"},"12/31/2004","")</f>
        <v>#NAME?</v>
      </c>
      <c r="R5" s="2" t="e">
        <f ca="1">_xll.BDH( R2,{"PX_LAST","ECO_RELEASE_DT"},"12/31/2004","")</f>
        <v>#NAME?</v>
      </c>
      <c r="U5" s="2" t="e">
        <f ca="1">_xll.BDH( U2,{"PX_LAST","ECO_RELEASE_DT"},"12/31/2004","")</f>
        <v>#NAME?</v>
      </c>
      <c r="X5" s="2" t="e">
        <f ca="1">_xll.BDH( X2,{"PX_LAST","ECO_RELEASE_DT"},"12/31/2004","")</f>
        <v>#NAME?</v>
      </c>
      <c r="AA5" s="2" t="e">
        <f ca="1">_xll.BDH( AA2,{"PX_LAST","ECO_RELEASE_DT"},"12/31/2004","")</f>
        <v>#NAME?</v>
      </c>
      <c r="AD5" s="2" t="e">
        <f ca="1">_xll.BDH( AD2,{"PX_LAST","ECO_RELEASE_DT"},"12/31/2004","")</f>
        <v>#NAME?</v>
      </c>
      <c r="AG5" s="2" t="e">
        <f ca="1">_xll.BDH( AG2,{"PX_LAST","ECO_RELEASE_DT"},"12/31/2004","")</f>
        <v>#NAME?</v>
      </c>
      <c r="AJ5" s="2" t="e">
        <f ca="1">_xll.BDH( AJ2,{"PX_LAST","ECO_RELEASE_DT"},"12/31/2004","")</f>
        <v>#NAME?</v>
      </c>
      <c r="AM5" s="2" t="e">
        <f ca="1">_xll.BDH( AM2,{"PX_LAST","ECO_RELEASE_DT"},"12/31/2004","")</f>
        <v>#NAME?</v>
      </c>
      <c r="AP5" s="2" t="e">
        <f ca="1">_xll.BDH( AP2,{"PX_LAST","ECO_RELEASE_DT"},"12/31/2004","")</f>
        <v>#NAME?</v>
      </c>
      <c r="AS5" s="2" t="e">
        <f ca="1">_xll.BDH( AS2,{"PX_LAST","ECO_RELEASE_DT"},"12/31/2004","")</f>
        <v>#NAME?</v>
      </c>
      <c r="AV5" s="2" t="e">
        <f ca="1">_xll.BDH( AV2,{"PX_LAST","ECO_RELEASE_DT"},"12/31/2004","")</f>
        <v>#NAME?</v>
      </c>
      <c r="AY5" s="2" t="e">
        <f ca="1">_xll.BDH( AY2,{"PX_LAST","ECO_RELEASE_DT"},"12/31/2004","")</f>
        <v>#NAME?</v>
      </c>
      <c r="BB5" s="2" t="e">
        <f ca="1">_xll.BDH( BB2,{"PX_LAST","ECO_RELEASE_DT"},"12/31/2004","")</f>
        <v>#NAME?</v>
      </c>
      <c r="BE5" s="2" t="e">
        <f ca="1">_xll.BDH( BE2,{"PX_LAST","ECO_RELEASE_DT"},"12/31/2004","")</f>
        <v>#NAME?</v>
      </c>
      <c r="BH5" s="2" t="e">
        <f ca="1">_xll.BDH( BH2,{"PX_LAST","ECO_RELEASE_DT"},"12/31/2004","")</f>
        <v>#NAME?</v>
      </c>
      <c r="BK5" s="2" t="e">
        <f ca="1">_xll.BDH( BK2,{"PX_LAST","ECO_RELEASE_DT"},"12/31/2004","")</f>
        <v>#NAME?</v>
      </c>
      <c r="BN5" s="2" t="e">
        <f ca="1">_xll.BDH( BN2,{"PX_LAST","ECO_RELEASE_DT"},"12/31/2004","")</f>
        <v>#NAME?</v>
      </c>
      <c r="BQ5" s="2" t="e">
        <f ca="1">_xll.BDH( BQ2,{"PX_LAST","ECO_RELEASE_DT"},"12/31/2004","")</f>
        <v>#NAME?</v>
      </c>
      <c r="BT5" s="2" t="e">
        <f ca="1">_xll.BDH( BT2,{"PX_LAST","ECO_RELEASE_DT"},"12/31/2004","")</f>
        <v>#NAME?</v>
      </c>
      <c r="BW5" s="2" t="e">
        <f ca="1">_xll.BDH( BW2,{"PX_LAST","ECO_RELEASE_DT"},"12/31/2004","")</f>
        <v>#NAME?</v>
      </c>
      <c r="BZ5" s="2" t="e">
        <f ca="1">_xll.BDH( BZ2,{"PX_LAST","ECO_RELEASE_DT"},"12/31/2004","")</f>
        <v>#NAME?</v>
      </c>
      <c r="CC5" s="2" t="e">
        <f ca="1">_xll.BDH( CC2,{"PX_LAST","ECO_RELEASE_DT"},"12/31/2004","")</f>
        <v>#NAME?</v>
      </c>
      <c r="CF5" s="2" t="e">
        <f ca="1">_xll.BDH( CF2,{"PX_LAST","ECO_RELEASE_DT"},"12/31/2004","")</f>
        <v>#NAME?</v>
      </c>
      <c r="CI5" s="2" t="e">
        <f ca="1">_xll.BDH( CI2,{"PX_LAST","ECO_RELEASE_DT"},"12/31/2004","")</f>
        <v>#NAME?</v>
      </c>
      <c r="CL5" s="2" t="e">
        <f ca="1">_xll.BDH( CL2,{"PX_LAST","ECO_RELEASE_DT"},"12/31/2004","")</f>
        <v>#NAME?</v>
      </c>
      <c r="CO5" s="2" t="e">
        <f ca="1">_xll.BDH( CO2,{"PX_LAST","ECO_RELEASE_DT"},"12/31/2004","")</f>
        <v>#NAME?</v>
      </c>
      <c r="CR5" s="2" t="e">
        <f ca="1">_xll.BDH( CR2,{"PX_LAST","ECO_RELEASE_DT"},"12/31/2004","")</f>
        <v>#NAME?</v>
      </c>
      <c r="CU5" s="2" t="e">
        <f ca="1">_xll.BDH( CU2,{"PX_LAST","ECO_RELEASE_DT"},"12/31/2004","")</f>
        <v>#NAME?</v>
      </c>
      <c r="CX5" s="2"/>
      <c r="DA5" s="2"/>
    </row>
    <row r="6" spans="1:105">
      <c r="A6">
        <v>5</v>
      </c>
      <c r="B6" t="s">
        <v>12</v>
      </c>
      <c r="C6" t="s">
        <v>13</v>
      </c>
      <c r="D6" s="2" t="e">
        <f t="shared" ca="1" si="0"/>
        <v>#NAME?</v>
      </c>
      <c r="E6">
        <f t="array" aca="1" ref="E6" ca="1">+SUM( 1*ISERROR(1*OFFSET($J$5,0,(A6-1)*3,200,1)  ))</f>
        <v>0</v>
      </c>
      <c r="F6">
        <f t="array" aca="1" ref="F6" ca="1">+SUM( 1*ISERROR(1*OFFSET($K$5,0,(A6-1)*3,200,1)  ))</f>
        <v>0</v>
      </c>
      <c r="G6" s="5" t="e">
        <f t="array" aca="1" ref="G6" ca="1">-OFFSET($K$1,0,(A6-1)*3,1,1)</f>
        <v>#VALUE!</v>
      </c>
      <c r="I6" s="2"/>
      <c r="L6" s="2"/>
      <c r="O6" s="2"/>
      <c r="R6" s="2"/>
      <c r="U6" s="2"/>
      <c r="X6" s="2"/>
      <c r="AA6" s="2"/>
      <c r="AD6" s="2"/>
      <c r="AG6" s="2"/>
      <c r="AJ6" s="2"/>
      <c r="AM6" s="2"/>
      <c r="AP6" s="2"/>
      <c r="AS6" s="2"/>
      <c r="AV6" s="2"/>
      <c r="AY6" s="2"/>
      <c r="BB6" s="2"/>
      <c r="BE6" s="2"/>
      <c r="BH6" s="2"/>
      <c r="BK6" s="2"/>
      <c r="BN6" s="2"/>
      <c r="BQ6" s="2"/>
      <c r="BT6" s="2"/>
      <c r="BW6" s="2"/>
      <c r="BZ6" s="2"/>
      <c r="CC6" s="2"/>
      <c r="CF6" s="2"/>
      <c r="CI6" s="2"/>
      <c r="CL6" s="2"/>
      <c r="CO6" s="2"/>
      <c r="CR6" s="2"/>
      <c r="CU6" s="2"/>
      <c r="CX6" s="2"/>
      <c r="DA6" s="2"/>
    </row>
    <row r="7" spans="1:105">
      <c r="A7">
        <v>6</v>
      </c>
      <c r="B7" t="s">
        <v>14</v>
      </c>
      <c r="C7" t="s">
        <v>15</v>
      </c>
      <c r="D7" s="2" t="e">
        <f t="shared" ca="1" si="0"/>
        <v>#NAME?</v>
      </c>
      <c r="E7">
        <f t="array" aca="1" ref="E7" ca="1">+SUM( 1*ISERROR(1*OFFSET($J$5,0,(A7-1)*3,200,1)  ))</f>
        <v>0</v>
      </c>
      <c r="F7">
        <f t="array" aca="1" ref="F7" ca="1">+SUM( 1*ISERROR(1*OFFSET($K$5,0,(A7-1)*3,200,1)  ))</f>
        <v>0</v>
      </c>
      <c r="G7" s="5" t="e">
        <f t="array" aca="1" ref="G7" ca="1">-OFFSET($K$1,0,(A7-1)*3,1,1)</f>
        <v>#VALUE!</v>
      </c>
      <c r="I7" s="2"/>
      <c r="L7" s="2"/>
      <c r="O7" s="2"/>
      <c r="R7" s="2"/>
      <c r="U7" s="2"/>
      <c r="X7" s="2"/>
      <c r="AA7" s="2"/>
      <c r="AD7" s="2"/>
      <c r="AG7" s="2"/>
      <c r="AJ7" s="2"/>
      <c r="AM7" s="2"/>
      <c r="AP7" s="2"/>
      <c r="AS7" s="2"/>
      <c r="AV7" s="2"/>
      <c r="AY7" s="2"/>
      <c r="BB7" s="2"/>
      <c r="BE7" s="2"/>
      <c r="BH7" s="2"/>
      <c r="BK7" s="2"/>
      <c r="BN7" s="2"/>
      <c r="BQ7" s="2"/>
      <c r="BT7" s="2"/>
      <c r="BW7" s="2"/>
      <c r="BZ7" s="2"/>
      <c r="CC7" s="2"/>
      <c r="CF7" s="2"/>
      <c r="CI7" s="2"/>
      <c r="CL7" s="2"/>
      <c r="CO7" s="2"/>
      <c r="CR7" s="2"/>
      <c r="CU7" s="2"/>
      <c r="CX7" s="2"/>
      <c r="DA7" s="2"/>
    </row>
    <row r="8" spans="1:105">
      <c r="A8">
        <v>7</v>
      </c>
      <c r="B8" t="s">
        <v>16</v>
      </c>
      <c r="C8" t="s">
        <v>17</v>
      </c>
      <c r="D8" s="2" t="e">
        <f t="shared" ca="1" si="0"/>
        <v>#NAME?</v>
      </c>
      <c r="E8" s="4">
        <f t="array" aca="1" ref="E8" ca="1">+SUM( 1*ISERROR(1*OFFSET($J$5,0,(A8-1)*3,200,1)  ))</f>
        <v>0</v>
      </c>
      <c r="F8">
        <f t="array" aca="1" ref="F8" ca="1">+SUM( 1*ISERROR(1*OFFSET($K$5,0,(A8-1)*3,200,1)  ))</f>
        <v>0</v>
      </c>
      <c r="G8" s="5" t="e">
        <f t="array" aca="1" ref="G8" ca="1">-OFFSET($K$1,0,(A8-1)*3,1,1)</f>
        <v>#VALUE!</v>
      </c>
      <c r="I8" s="2"/>
      <c r="L8" s="2"/>
      <c r="O8" s="2"/>
      <c r="R8" s="2"/>
      <c r="U8" s="2"/>
      <c r="X8" s="2"/>
      <c r="AA8" s="2"/>
      <c r="AD8" s="2"/>
      <c r="AG8" s="2"/>
      <c r="AJ8" s="2"/>
      <c r="AM8" s="2"/>
      <c r="AP8" s="2"/>
      <c r="AS8" s="2"/>
      <c r="AV8" s="2"/>
      <c r="AY8" s="2"/>
      <c r="BB8" s="2"/>
      <c r="BE8" s="2"/>
      <c r="BH8" s="2"/>
      <c r="BK8" s="2"/>
      <c r="BN8" s="2"/>
      <c r="BQ8" s="2"/>
      <c r="BT8" s="2"/>
      <c r="BW8" s="2"/>
      <c r="BZ8" s="2"/>
      <c r="CC8" s="2"/>
      <c r="CF8" s="2"/>
      <c r="CI8" s="2"/>
      <c r="CL8" s="2"/>
      <c r="CO8" s="2"/>
      <c r="CR8" s="2"/>
      <c r="CU8" s="2"/>
      <c r="CX8" s="2"/>
      <c r="DA8" s="2"/>
    </row>
    <row r="9" spans="1:105">
      <c r="A9">
        <v>8</v>
      </c>
      <c r="B9" t="s">
        <v>18</v>
      </c>
      <c r="C9" t="s">
        <v>19</v>
      </c>
      <c r="D9" s="2" t="e">
        <f t="shared" ca="1" si="0"/>
        <v>#NAME?</v>
      </c>
      <c r="E9" s="4">
        <f t="array" aca="1" ref="E9" ca="1">+SUM( 1*ISERROR(1*OFFSET($J$5,0,(A9-1)*3,200,1)  ))</f>
        <v>0</v>
      </c>
      <c r="F9">
        <f t="array" aca="1" ref="F9" ca="1">+SUM( 1*ISERROR(1*OFFSET($K$5,0,(A9-1)*3,200,1)  ))</f>
        <v>0</v>
      </c>
      <c r="G9" s="5" t="e">
        <f t="array" aca="1" ref="G9" ca="1">-OFFSET($K$1,0,(A9-1)*3,1,1)</f>
        <v>#VALUE!</v>
      </c>
      <c r="I9" s="2"/>
      <c r="L9" s="2"/>
      <c r="O9" s="2"/>
      <c r="R9" s="2"/>
      <c r="U9" s="2"/>
      <c r="X9" s="2"/>
      <c r="AA9" s="2"/>
      <c r="AD9" s="2"/>
      <c r="AG9" s="2"/>
      <c r="AJ9" s="2"/>
      <c r="AM9" s="2"/>
      <c r="AP9" s="2"/>
      <c r="AS9" s="2"/>
      <c r="AV9" s="2"/>
      <c r="AY9" s="2"/>
      <c r="BB9" s="2"/>
      <c r="BE9" s="2"/>
      <c r="BH9" s="2"/>
      <c r="BK9" s="2"/>
      <c r="BN9" s="2"/>
      <c r="BQ9" s="2"/>
      <c r="BT9" s="2"/>
      <c r="BW9" s="2"/>
      <c r="BZ9" s="2"/>
      <c r="CC9" s="2"/>
      <c r="CF9" s="2"/>
      <c r="CI9" s="2"/>
      <c r="CL9" s="2"/>
      <c r="CO9" s="2"/>
      <c r="CR9" s="2"/>
      <c r="CU9" s="2"/>
      <c r="CX9" s="2"/>
      <c r="DA9" s="2"/>
    </row>
    <row r="10" spans="1:105">
      <c r="A10">
        <v>9</v>
      </c>
      <c r="B10" t="s">
        <v>20</v>
      </c>
      <c r="C10" t="s">
        <v>21</v>
      </c>
      <c r="D10" s="2" t="e">
        <f t="shared" ca="1" si="0"/>
        <v>#NAME?</v>
      </c>
      <c r="E10" s="4">
        <f t="array" aca="1" ref="E10" ca="1">+SUM( 1*ISERROR(1*OFFSET($J$5,0,(A10-1)*3,200,1)  ))</f>
        <v>0</v>
      </c>
      <c r="F10">
        <f t="array" aca="1" ref="F10" ca="1">+SUM( 1*ISERROR(1*OFFSET($K$5,0,(A10-1)*3,200,1)  ))</f>
        <v>0</v>
      </c>
      <c r="G10" s="5" t="e">
        <f t="array" aca="1" ref="G10" ca="1">-OFFSET($K$1,0,(A10-1)*3,1,1)</f>
        <v>#VALUE!</v>
      </c>
      <c r="I10" s="2"/>
      <c r="L10" s="2"/>
      <c r="O10" s="2"/>
      <c r="R10" s="2"/>
      <c r="U10" s="2"/>
      <c r="X10" s="2"/>
      <c r="AA10" s="2"/>
      <c r="AD10" s="2"/>
      <c r="AG10" s="2"/>
      <c r="AJ10" s="2"/>
      <c r="AM10" s="2"/>
      <c r="AP10" s="2"/>
      <c r="AS10" s="2"/>
      <c r="AV10" s="2"/>
      <c r="AY10" s="2"/>
      <c r="BB10" s="2"/>
      <c r="BE10" s="2"/>
      <c r="BH10" s="2"/>
      <c r="BK10" s="2"/>
      <c r="BN10" s="2"/>
      <c r="BQ10" s="2"/>
      <c r="BT10" s="2"/>
      <c r="BW10" s="2"/>
      <c r="BZ10" s="2"/>
      <c r="CC10" s="2"/>
      <c r="CF10" s="2"/>
      <c r="CI10" s="2"/>
      <c r="CL10" s="2"/>
      <c r="CO10" s="2"/>
      <c r="CR10" s="2"/>
      <c r="CU10" s="2"/>
      <c r="CX10" s="2"/>
      <c r="DA10" s="2"/>
    </row>
    <row r="11" spans="1:105">
      <c r="A11">
        <v>10</v>
      </c>
      <c r="B11" t="s">
        <v>22</v>
      </c>
      <c r="C11" t="s">
        <v>23</v>
      </c>
      <c r="D11" s="3" t="e">
        <f t="shared" ca="1" si="0"/>
        <v>#NAME?</v>
      </c>
      <c r="E11" s="4">
        <f t="array" aca="1" ref="E11" ca="1">+SUM( 1*ISERROR(1*OFFSET($J$5,0,(A11-1)*3,200,1)  ))</f>
        <v>0</v>
      </c>
      <c r="F11">
        <f t="array" aca="1" ref="F11" ca="1">+SUM( 1*ISERROR(1*OFFSET($K$5,0,(A11-1)*3,200,1)  ))</f>
        <v>0</v>
      </c>
      <c r="G11" s="5" t="e">
        <f t="array" aca="1" ref="G11" ca="1">-OFFSET($K$1,0,(A11-1)*3,1,1)</f>
        <v>#VALUE!</v>
      </c>
      <c r="I11" s="2"/>
      <c r="L11" s="2"/>
      <c r="O11" s="2"/>
      <c r="R11" s="2"/>
      <c r="U11" s="2"/>
      <c r="X11" s="2"/>
      <c r="AA11" s="2"/>
      <c r="AD11" s="2"/>
      <c r="AG11" s="2"/>
      <c r="AJ11" s="2"/>
      <c r="AM11" s="2"/>
      <c r="AP11" s="2"/>
      <c r="AS11" s="2"/>
      <c r="AV11" s="2"/>
      <c r="AY11" s="2"/>
      <c r="BB11" s="2"/>
      <c r="BE11" s="2"/>
      <c r="BH11" s="2"/>
      <c r="BK11" s="2"/>
      <c r="BN11" s="2"/>
      <c r="BQ11" s="2"/>
      <c r="BT11" s="2"/>
      <c r="BW11" s="2"/>
      <c r="BZ11" s="2"/>
      <c r="CC11" s="2"/>
      <c r="CF11" s="2"/>
      <c r="CI11" s="2"/>
      <c r="CL11" s="2"/>
      <c r="CO11" s="2"/>
      <c r="CR11" s="2"/>
      <c r="CU11" s="2"/>
      <c r="CX11" s="2"/>
      <c r="DA11" s="2"/>
    </row>
    <row r="12" spans="1:105">
      <c r="A12">
        <v>11</v>
      </c>
      <c r="B12" t="s">
        <v>24</v>
      </c>
      <c r="C12" t="s">
        <v>25</v>
      </c>
      <c r="D12" s="3" t="e">
        <f t="shared" ca="1" si="0"/>
        <v>#NAME?</v>
      </c>
      <c r="E12" s="4">
        <f t="array" aca="1" ref="E12" ca="1">+SUM( 1*ISERROR(1*OFFSET($J$5,0,(A12-1)*3,200,1)  ))</f>
        <v>0</v>
      </c>
      <c r="F12">
        <f t="array" aca="1" ref="F12" ca="1">+SUM( 1*ISERROR(1*OFFSET($K$5,0,(A12-1)*3,200,1)  ))</f>
        <v>0</v>
      </c>
      <c r="G12" s="5" t="e">
        <f t="array" aca="1" ref="G12" ca="1">-OFFSET($K$1,0,(A12-1)*3,1,1)</f>
        <v>#VALUE!</v>
      </c>
      <c r="I12" s="2"/>
      <c r="L12" s="2"/>
      <c r="O12" s="2"/>
      <c r="R12" s="2"/>
      <c r="U12" s="2"/>
      <c r="X12" s="2"/>
      <c r="AA12" s="2"/>
      <c r="AD12" s="2"/>
      <c r="AG12" s="2"/>
      <c r="AJ12" s="2"/>
      <c r="AM12" s="2"/>
      <c r="AP12" s="2"/>
      <c r="AS12" s="2"/>
      <c r="AV12" s="2"/>
      <c r="AY12" s="2"/>
      <c r="BB12" s="2"/>
      <c r="BE12" s="2"/>
      <c r="BH12" s="2"/>
      <c r="BK12" s="2"/>
      <c r="BN12" s="2"/>
      <c r="BQ12" s="2"/>
      <c r="BT12" s="2"/>
      <c r="BW12" s="2"/>
      <c r="BZ12" s="2"/>
      <c r="CC12" s="2"/>
      <c r="CF12" s="2"/>
      <c r="CI12" s="2"/>
      <c r="CL12" s="2"/>
      <c r="CO12" s="2"/>
      <c r="CR12" s="2"/>
      <c r="CU12" s="2"/>
      <c r="CX12" s="2"/>
      <c r="DA12" s="2"/>
    </row>
    <row r="13" spans="1:105">
      <c r="A13">
        <v>12</v>
      </c>
      <c r="B13" t="s">
        <v>26</v>
      </c>
      <c r="C13" t="s">
        <v>27</v>
      </c>
      <c r="D13" s="2" t="e">
        <f t="shared" ca="1" si="0"/>
        <v>#NAME?</v>
      </c>
      <c r="E13">
        <f t="array" aca="1" ref="E13" ca="1">+SUM( 1*ISERROR(1*OFFSET($J$5,0,(A13-1)*3,200,1)  ))</f>
        <v>0</v>
      </c>
      <c r="F13">
        <f t="array" aca="1" ref="F13" ca="1">+SUM( 1*ISERROR(1*OFFSET($K$5,0,(A13-1)*3,200,1)  ))</f>
        <v>0</v>
      </c>
      <c r="G13" s="5" t="e">
        <f t="array" aca="1" ref="G13" ca="1">-OFFSET($K$1,0,(A13-1)*3,1,1)</f>
        <v>#VALUE!</v>
      </c>
      <c r="I13" s="2"/>
      <c r="L13" s="2"/>
      <c r="O13" s="2"/>
      <c r="R13" s="2"/>
      <c r="U13" s="2"/>
      <c r="X13" s="2"/>
      <c r="AA13" s="2"/>
      <c r="AD13" s="2"/>
      <c r="AG13" s="2"/>
      <c r="AJ13" s="2"/>
      <c r="AM13" s="2"/>
      <c r="AP13" s="2"/>
      <c r="AS13" s="2"/>
      <c r="AV13" s="2"/>
      <c r="AY13" s="2"/>
      <c r="BB13" s="2"/>
      <c r="BE13" s="2"/>
      <c r="BH13" s="2"/>
      <c r="BK13" s="2"/>
      <c r="BN13" s="2"/>
      <c r="BQ13" s="2"/>
      <c r="BT13" s="2"/>
      <c r="BW13" s="2"/>
      <c r="BZ13" s="2"/>
      <c r="CC13" s="2"/>
      <c r="CF13" s="2"/>
      <c r="CI13" s="2"/>
      <c r="CL13" s="2"/>
      <c r="CO13" s="2"/>
      <c r="CR13" s="2"/>
      <c r="CU13" s="2"/>
      <c r="CX13" s="2"/>
      <c r="DA13" s="2"/>
    </row>
    <row r="14" spans="1:105">
      <c r="A14">
        <v>13</v>
      </c>
      <c r="B14" t="s">
        <v>28</v>
      </c>
      <c r="C14" t="s">
        <v>29</v>
      </c>
      <c r="D14" s="2" t="e">
        <f t="shared" ca="1" si="0"/>
        <v>#NAME?</v>
      </c>
      <c r="E14">
        <f t="array" aca="1" ref="E14" ca="1">+SUM( 1*ISERROR(1*OFFSET($J$5,0,(A14-1)*3,200,1)  ))</f>
        <v>0</v>
      </c>
      <c r="F14">
        <f t="array" aca="1" ref="F14" ca="1">+SUM( 1*ISERROR(1*OFFSET($K$5,0,(A14-1)*3,200,1)  ))</f>
        <v>0</v>
      </c>
      <c r="G14" s="5" t="e">
        <f t="array" aca="1" ref="G14" ca="1">-OFFSET($K$1,0,(A14-1)*3,1,1)</f>
        <v>#VALUE!</v>
      </c>
      <c r="I14" s="2"/>
      <c r="L14" s="2"/>
      <c r="O14" s="2"/>
      <c r="R14" s="2"/>
      <c r="U14" s="2"/>
      <c r="X14" s="2"/>
      <c r="AA14" s="2"/>
      <c r="AD14" s="2"/>
      <c r="AG14" s="2"/>
      <c r="AJ14" s="2"/>
      <c r="AM14" s="2"/>
      <c r="AP14" s="2"/>
      <c r="AS14" s="2"/>
      <c r="AV14" s="2"/>
      <c r="AY14" s="2"/>
      <c r="BB14" s="2"/>
      <c r="BE14" s="2"/>
      <c r="BH14" s="2"/>
      <c r="BK14" s="2"/>
      <c r="BN14" s="2"/>
      <c r="BQ14" s="2"/>
      <c r="BT14" s="2"/>
      <c r="BW14" s="2"/>
      <c r="BZ14" s="2"/>
      <c r="CC14" s="2"/>
      <c r="CF14" s="2"/>
      <c r="CI14" s="2"/>
      <c r="CL14" s="2"/>
      <c r="CO14" s="2"/>
      <c r="CR14" s="2"/>
      <c r="CU14" s="2"/>
      <c r="CX14" s="2"/>
      <c r="DA14" s="2"/>
    </row>
    <row r="15" spans="1:105">
      <c r="A15">
        <v>14</v>
      </c>
      <c r="B15" t="s">
        <v>30</v>
      </c>
      <c r="C15" t="s">
        <v>31</v>
      </c>
      <c r="D15" s="2" t="e">
        <f t="shared" ca="1" si="0"/>
        <v>#NAME?</v>
      </c>
      <c r="E15">
        <f t="array" aca="1" ref="E15" ca="1">+SUM( 1*ISERROR(1*OFFSET($J$5,0,(A15-1)*3,200,1)  ))</f>
        <v>0</v>
      </c>
      <c r="F15">
        <f t="array" aca="1" ref="F15" ca="1">+SUM( 1*ISERROR(1*OFFSET($K$5,0,(A15-1)*3,200,1)  ))</f>
        <v>0</v>
      </c>
      <c r="G15" s="5" t="e">
        <f t="array" aca="1" ref="G15" ca="1">-OFFSET($K$1,0,(A15-1)*3,1,1)</f>
        <v>#VALUE!</v>
      </c>
      <c r="I15" s="2"/>
      <c r="L15" s="2"/>
      <c r="O15" s="2"/>
      <c r="R15" s="2"/>
      <c r="U15" s="2"/>
      <c r="X15" s="2"/>
      <c r="AA15" s="2"/>
      <c r="AD15" s="2"/>
      <c r="AG15" s="2"/>
      <c r="AJ15" s="2"/>
      <c r="AM15" s="2"/>
      <c r="AP15" s="2"/>
      <c r="AS15" s="2"/>
      <c r="AV15" s="2"/>
      <c r="AY15" s="2"/>
      <c r="BB15" s="2"/>
      <c r="BE15" s="2"/>
      <c r="BH15" s="2"/>
      <c r="BK15" s="2"/>
      <c r="BN15" s="2"/>
      <c r="BQ15" s="2"/>
      <c r="BT15" s="2"/>
      <c r="BW15" s="2"/>
      <c r="BZ15" s="2"/>
      <c r="CC15" s="2"/>
      <c r="CF15" s="2"/>
      <c r="CI15" s="2"/>
      <c r="CL15" s="2"/>
      <c r="CO15" s="2"/>
      <c r="CR15" s="2"/>
      <c r="CU15" s="2"/>
      <c r="CX15" s="2"/>
      <c r="DA15" s="2"/>
    </row>
    <row r="16" spans="1:105">
      <c r="A16">
        <v>15</v>
      </c>
      <c r="B16" t="s">
        <v>32</v>
      </c>
      <c r="C16" t="s">
        <v>33</v>
      </c>
      <c r="D16" s="2" t="e">
        <f t="shared" ca="1" si="0"/>
        <v>#NAME?</v>
      </c>
      <c r="E16" s="4">
        <f t="array" aca="1" ref="E16" ca="1">+SUM( 1*ISERROR(1*OFFSET($J$5,0,(A16-1)*3,200,1)  ))</f>
        <v>0</v>
      </c>
      <c r="F16">
        <f t="array" aca="1" ref="F16" ca="1">+SUM( 1*ISERROR(1*OFFSET($K$5,0,(A16-1)*3,200,1)  ))</f>
        <v>0</v>
      </c>
      <c r="G16" s="5" t="e">
        <f t="array" aca="1" ref="G16" ca="1">-OFFSET($K$1,0,(A16-1)*3,1,1)</f>
        <v>#VALUE!</v>
      </c>
      <c r="I16" s="2"/>
      <c r="L16" s="2"/>
      <c r="O16" s="2"/>
      <c r="R16" s="2"/>
      <c r="U16" s="2"/>
      <c r="X16" s="2"/>
      <c r="AA16" s="2"/>
      <c r="AD16" s="2"/>
      <c r="AG16" s="2"/>
      <c r="AJ16" s="2"/>
      <c r="AM16" s="2"/>
      <c r="AP16" s="2"/>
      <c r="AS16" s="2"/>
      <c r="AV16" s="2"/>
      <c r="AY16" s="2"/>
      <c r="BB16" s="2"/>
      <c r="BE16" s="2"/>
      <c r="BH16" s="2"/>
      <c r="BK16" s="2"/>
      <c r="BN16" s="2"/>
      <c r="BQ16" s="2"/>
      <c r="BT16" s="2"/>
      <c r="BW16" s="2"/>
      <c r="BZ16" s="2"/>
      <c r="CC16" s="2"/>
      <c r="CF16" s="2"/>
      <c r="CI16" s="2"/>
      <c r="CL16" s="2"/>
      <c r="CO16" s="2"/>
      <c r="CR16" s="2"/>
      <c r="CU16" s="2"/>
      <c r="CX16" s="2"/>
      <c r="DA16" s="2"/>
    </row>
    <row r="17" spans="1:105">
      <c r="A17">
        <v>16</v>
      </c>
      <c r="B17" t="s">
        <v>34</v>
      </c>
      <c r="C17" t="s">
        <v>35</v>
      </c>
      <c r="D17" s="2" t="e">
        <f t="shared" ca="1" si="0"/>
        <v>#NAME?</v>
      </c>
      <c r="E17">
        <f t="array" aca="1" ref="E17" ca="1">+SUM( 1*ISERROR(1*OFFSET($J$5,0,(A17-1)*3,200,1)  ))</f>
        <v>0</v>
      </c>
      <c r="F17">
        <f t="array" aca="1" ref="F17" ca="1">+SUM( 1*ISERROR(1*OFFSET($K$5,0,(A17-1)*3,200,1)  ))</f>
        <v>0</v>
      </c>
      <c r="G17" s="5" t="e">
        <f t="array" aca="1" ref="G17" ca="1">-OFFSET($K$1,0,(A17-1)*3,1,1)</f>
        <v>#VALUE!</v>
      </c>
      <c r="I17" s="2"/>
      <c r="L17" s="2"/>
      <c r="O17" s="2"/>
      <c r="R17" s="2"/>
      <c r="U17" s="2"/>
      <c r="X17" s="2"/>
      <c r="AA17" s="2"/>
      <c r="AD17" s="2"/>
      <c r="AG17" s="2"/>
      <c r="AJ17" s="2"/>
      <c r="AM17" s="2"/>
      <c r="AP17" s="2"/>
      <c r="AS17" s="2"/>
      <c r="AV17" s="2"/>
      <c r="AY17" s="2"/>
      <c r="BB17" s="2"/>
      <c r="BE17" s="2"/>
      <c r="BH17" s="2"/>
      <c r="BK17" s="2"/>
      <c r="BN17" s="2"/>
      <c r="BQ17" s="2"/>
      <c r="BT17" s="2"/>
      <c r="BW17" s="2"/>
      <c r="BZ17" s="2"/>
      <c r="CC17" s="2"/>
      <c r="CF17" s="2"/>
      <c r="CI17" s="2"/>
      <c r="CL17" s="2"/>
      <c r="CO17" s="2"/>
      <c r="CR17" s="2"/>
      <c r="CU17" s="2"/>
      <c r="CX17" s="2"/>
      <c r="DA17" s="2"/>
    </row>
    <row r="18" spans="1:105">
      <c r="A18">
        <v>17</v>
      </c>
      <c r="B18" t="s">
        <v>36</v>
      </c>
      <c r="C18" t="s">
        <v>37</v>
      </c>
      <c r="D18" s="2" t="e">
        <f t="shared" ca="1" si="0"/>
        <v>#NAME?</v>
      </c>
      <c r="E18">
        <f t="array" aca="1" ref="E18" ca="1">+SUM( 1*ISERROR(1*OFFSET($J$5,0,(A18-1)*3,200,1)  ))</f>
        <v>0</v>
      </c>
      <c r="F18">
        <f t="array" aca="1" ref="F18" ca="1">+SUM( 1*ISERROR(1*OFFSET($K$5,0,(A18-1)*3,200,1)  ))</f>
        <v>0</v>
      </c>
      <c r="G18" s="5" t="e">
        <f t="array" aca="1" ref="G18" ca="1">-OFFSET($K$1,0,(A18-1)*3,1,1)</f>
        <v>#VALUE!</v>
      </c>
      <c r="I18" s="2"/>
      <c r="L18" s="2"/>
      <c r="O18" s="2"/>
      <c r="R18" s="2"/>
      <c r="U18" s="2"/>
      <c r="X18" s="2"/>
      <c r="AA18" s="2"/>
      <c r="AD18" s="2"/>
      <c r="AG18" s="2"/>
      <c r="AJ18" s="2"/>
      <c r="AM18" s="2"/>
      <c r="AP18" s="2"/>
      <c r="AS18" s="2"/>
      <c r="AV18" s="2"/>
      <c r="AY18" s="2"/>
      <c r="BB18" s="2"/>
      <c r="BE18" s="2"/>
      <c r="BH18" s="2"/>
      <c r="BK18" s="2"/>
      <c r="BN18" s="2"/>
      <c r="BQ18" s="2"/>
      <c r="BT18" s="2"/>
      <c r="BW18" s="2"/>
      <c r="BZ18" s="2"/>
      <c r="CC18" s="2"/>
      <c r="CF18" s="2"/>
      <c r="CI18" s="2"/>
      <c r="CL18" s="2"/>
      <c r="CO18" s="2"/>
      <c r="CR18" s="2"/>
      <c r="CU18" s="2"/>
      <c r="CX18" s="2"/>
      <c r="DA18" s="2"/>
    </row>
    <row r="19" spans="1:105">
      <c r="A19">
        <v>18</v>
      </c>
      <c r="B19" t="s">
        <v>38</v>
      </c>
      <c r="C19" t="s">
        <v>39</v>
      </c>
      <c r="D19" s="2" t="e">
        <f t="shared" ca="1" si="0"/>
        <v>#NAME?</v>
      </c>
      <c r="E19" s="4">
        <f t="array" aca="1" ref="E19" ca="1">+SUM( 1*ISERROR(1*OFFSET($J$5,0,(A19-1)*3,200,1)  ))</f>
        <v>0</v>
      </c>
      <c r="F19">
        <f t="array" aca="1" ref="F19" ca="1">+SUM( 1*ISERROR(1*OFFSET($K$5,0,(A19-1)*3,200,1)  ))</f>
        <v>0</v>
      </c>
      <c r="G19" s="5" t="e">
        <f t="array" aca="1" ref="G19" ca="1">-OFFSET($K$1,0,(A19-1)*3,1,1)</f>
        <v>#VALUE!</v>
      </c>
      <c r="I19" s="2"/>
      <c r="L19" s="2"/>
      <c r="O19" s="2"/>
      <c r="R19" s="2"/>
      <c r="U19" s="2"/>
      <c r="X19" s="2"/>
      <c r="Z19" s="4"/>
      <c r="AA19" s="2"/>
      <c r="AD19" s="2"/>
      <c r="AG19" s="2"/>
      <c r="AJ19" s="2"/>
      <c r="AM19" s="2"/>
      <c r="AP19" s="2"/>
      <c r="AS19" s="2"/>
      <c r="AV19" s="2"/>
      <c r="AY19" s="2"/>
      <c r="BB19" s="2"/>
      <c r="BE19" s="2"/>
      <c r="BH19" s="2"/>
      <c r="BK19" s="2"/>
      <c r="BN19" s="2"/>
      <c r="BQ19" s="2"/>
      <c r="BT19" s="2"/>
      <c r="BW19" s="2"/>
      <c r="BZ19" s="2"/>
      <c r="CC19" s="2"/>
      <c r="CF19" s="2"/>
      <c r="CI19" s="2"/>
      <c r="CL19" s="2"/>
      <c r="CO19" s="2"/>
      <c r="CR19" s="2"/>
      <c r="CU19" s="2"/>
      <c r="CX19" s="2"/>
      <c r="DA19" s="2"/>
    </row>
    <row r="20" spans="1:105">
      <c r="A20">
        <v>19</v>
      </c>
      <c r="B20" t="s">
        <v>40</v>
      </c>
      <c r="C20" t="s">
        <v>41</v>
      </c>
      <c r="D20" s="2" t="e">
        <f t="shared" ca="1" si="0"/>
        <v>#NAME?</v>
      </c>
      <c r="E20">
        <f t="array" aca="1" ref="E20" ca="1">+SUM( 1*ISERROR(1*OFFSET($J$5,0,(A20-1)*3,200,1)  ))</f>
        <v>0</v>
      </c>
      <c r="F20" s="4">
        <f t="array" aca="1" ref="F20" ca="1">+SUM( 1*ISERROR(1*OFFSET($K$5,0,(A20-1)*3,200,1)  ))</f>
        <v>0</v>
      </c>
      <c r="G20" s="5" t="e">
        <f t="array" aca="1" ref="G20" ca="1">-OFFSET($K$1,0,(A20-1)*3,1,1)</f>
        <v>#VALUE!</v>
      </c>
      <c r="I20" s="2"/>
      <c r="L20" s="2"/>
      <c r="O20" s="2"/>
      <c r="R20" s="2"/>
      <c r="U20" s="2"/>
      <c r="X20" s="2"/>
      <c r="Z20" s="4"/>
      <c r="AA20" s="2"/>
      <c r="AD20" s="2"/>
      <c r="AG20" s="2"/>
      <c r="AJ20" s="2"/>
      <c r="AM20" s="2"/>
      <c r="AP20" s="2"/>
      <c r="AS20" s="2"/>
      <c r="AV20" s="2"/>
      <c r="AY20" s="2"/>
      <c r="BB20" s="2"/>
      <c r="BE20" s="2"/>
      <c r="BH20" s="2"/>
      <c r="BK20" s="2"/>
      <c r="BN20" s="2"/>
      <c r="BQ20" s="2"/>
      <c r="BT20" s="2"/>
      <c r="BW20" s="2"/>
      <c r="BZ20" s="2"/>
      <c r="CC20" s="2"/>
      <c r="CF20" s="2"/>
      <c r="CI20" s="2"/>
      <c r="CL20" s="2"/>
      <c r="CO20" s="2"/>
      <c r="CR20" s="2"/>
      <c r="CU20" s="2"/>
      <c r="CX20" s="2"/>
      <c r="DA20" s="2"/>
    </row>
    <row r="21" spans="1:105">
      <c r="A21">
        <v>20</v>
      </c>
      <c r="B21" t="s">
        <v>44</v>
      </c>
      <c r="C21" s="1" t="s">
        <v>43</v>
      </c>
      <c r="D21" s="2" t="e">
        <f t="shared" ca="1" si="0"/>
        <v>#NAME?</v>
      </c>
      <c r="E21">
        <f t="array" aca="1" ref="E21" ca="1">+SUM( 1*ISERROR(1*OFFSET($J$5,0,(A21-1)*3,200,1)  ))</f>
        <v>0</v>
      </c>
      <c r="F21">
        <f t="array" aca="1" ref="F21" ca="1">+SUM( 1*ISERROR(1*OFFSET($K$5,0,(A21-1)*3,200,1)  ))</f>
        <v>0</v>
      </c>
      <c r="G21" s="5" t="e">
        <f t="array" aca="1" ref="G21" ca="1">-OFFSET($K$1,0,(A21-1)*3,1,1)</f>
        <v>#VALUE!</v>
      </c>
      <c r="I21" s="2"/>
      <c r="L21" s="2"/>
      <c r="O21" s="2"/>
      <c r="R21" s="2"/>
      <c r="U21" s="2"/>
      <c r="X21" s="2"/>
      <c r="AA21" s="2"/>
      <c r="AD21" s="2"/>
      <c r="AG21" s="2"/>
      <c r="AJ21" s="2"/>
      <c r="AM21" s="2"/>
      <c r="AP21" s="2"/>
      <c r="AS21" s="2"/>
      <c r="AV21" s="2"/>
      <c r="AY21" s="2"/>
      <c r="BB21" s="2"/>
      <c r="BE21" s="2"/>
      <c r="BH21" s="2"/>
      <c r="BK21" s="2"/>
      <c r="BN21" s="2"/>
      <c r="BQ21" s="2"/>
      <c r="BT21" s="2"/>
      <c r="BW21" s="2"/>
      <c r="BZ21" s="2"/>
      <c r="CC21" s="2"/>
      <c r="CF21" s="2"/>
      <c r="CI21" s="2"/>
      <c r="CL21" s="2"/>
      <c r="CO21" s="2"/>
      <c r="CR21" s="2"/>
      <c r="CU21" s="2"/>
      <c r="CX21" s="2"/>
      <c r="DA21" s="2"/>
    </row>
    <row r="22" spans="1:105">
      <c r="A22">
        <v>21</v>
      </c>
      <c r="B22" t="s">
        <v>46</v>
      </c>
      <c r="C22" s="1" t="s">
        <v>45</v>
      </c>
      <c r="D22" s="2" t="e">
        <f t="shared" ca="1" si="0"/>
        <v>#NAME?</v>
      </c>
      <c r="E22">
        <f t="array" aca="1" ref="E22" ca="1">+SUM( 1*ISERROR(1*OFFSET($J$5,0,(A22-1)*3,200,1)  ))</f>
        <v>0</v>
      </c>
      <c r="F22">
        <f t="array" aca="1" ref="F22" ca="1">+SUM( 1*ISERROR(1*OFFSET($K$5,0,(A22-1)*3,200,1)  ))</f>
        <v>0</v>
      </c>
      <c r="G22" s="5" t="e">
        <f t="array" aca="1" ref="G22" ca="1">-OFFSET($K$1,0,(A22-1)*3,1,1)</f>
        <v>#VALUE!</v>
      </c>
      <c r="I22" s="2"/>
      <c r="L22" s="2"/>
      <c r="O22" s="2"/>
      <c r="R22" s="2"/>
      <c r="U22" s="2"/>
      <c r="X22" s="2"/>
      <c r="AA22" s="2"/>
      <c r="AD22" s="2"/>
      <c r="AG22" s="2"/>
      <c r="AJ22" s="2"/>
      <c r="AM22" s="2"/>
      <c r="AP22" s="2"/>
      <c r="AS22" s="2"/>
      <c r="AV22" s="2"/>
      <c r="AY22" s="2"/>
      <c r="BB22" s="2"/>
      <c r="BE22" s="2"/>
      <c r="BH22" s="2"/>
      <c r="BK22" s="2"/>
      <c r="BN22" s="2"/>
      <c r="BQ22" s="2"/>
      <c r="BT22" s="2"/>
      <c r="BW22" s="2"/>
      <c r="BZ22" s="2"/>
      <c r="CC22" s="2"/>
      <c r="CF22" s="2"/>
      <c r="CI22" s="2"/>
      <c r="CL22" s="2"/>
      <c r="CO22" s="2"/>
      <c r="CR22" s="2"/>
      <c r="CU22" s="2"/>
      <c r="CX22" s="2"/>
      <c r="DA22" s="2"/>
    </row>
    <row r="23" spans="1:105">
      <c r="A23">
        <v>22</v>
      </c>
      <c r="B23" t="s">
        <v>48</v>
      </c>
      <c r="C23" s="1" t="s">
        <v>47</v>
      </c>
      <c r="D23" s="2" t="e">
        <f t="shared" ca="1" si="0"/>
        <v>#NAME?</v>
      </c>
      <c r="E23">
        <f t="array" aca="1" ref="E23" ca="1">+SUM( 1*ISERROR(1*OFFSET($J$5,0,(A23-1)*3,200,1)  ))</f>
        <v>0</v>
      </c>
      <c r="F23">
        <f t="array" aca="1" ref="F23" ca="1">+SUM( 1*ISERROR(1*OFFSET($K$5,0,(A23-1)*3,200,1)  ))</f>
        <v>0</v>
      </c>
      <c r="G23" s="5" t="e">
        <f t="array" aca="1" ref="G23" ca="1">-OFFSET($K$1,0,(A23-1)*3,1,1)</f>
        <v>#VALUE!</v>
      </c>
      <c r="I23" s="2"/>
      <c r="L23" s="2"/>
      <c r="O23" s="2"/>
      <c r="R23" s="2"/>
      <c r="U23" s="2"/>
      <c r="X23" s="2"/>
      <c r="AA23" s="2"/>
      <c r="AD23" s="2"/>
      <c r="AG23" s="2"/>
      <c r="AJ23" s="2"/>
      <c r="AM23" s="2"/>
      <c r="AP23" s="2"/>
      <c r="AS23" s="2"/>
      <c r="AV23" s="2"/>
      <c r="AY23" s="2"/>
      <c r="BB23" s="2"/>
      <c r="BE23" s="2"/>
      <c r="BH23" s="2"/>
      <c r="BK23" s="2"/>
      <c r="BN23" s="2"/>
      <c r="BQ23" s="2"/>
      <c r="BT23" s="2"/>
      <c r="BW23" s="2"/>
      <c r="BZ23" s="2"/>
      <c r="CC23" s="2"/>
      <c r="CF23" s="2"/>
      <c r="CI23" s="2"/>
      <c r="CL23" s="2"/>
      <c r="CO23" s="2"/>
      <c r="CR23" s="2"/>
      <c r="CU23" s="2"/>
      <c r="CX23" s="2"/>
      <c r="DA23" s="2"/>
    </row>
    <row r="24" spans="1:105">
      <c r="A24">
        <v>23</v>
      </c>
      <c r="B24" t="s">
        <v>50</v>
      </c>
      <c r="C24" s="1" t="s">
        <v>49</v>
      </c>
      <c r="D24" s="2" t="e">
        <f t="shared" ca="1" si="0"/>
        <v>#NAME?</v>
      </c>
      <c r="E24">
        <f t="array" aca="1" ref="E24" ca="1">+SUM( 1*ISERROR(1*OFFSET($J$5,0,(A24-1)*3,200,1)  ))</f>
        <v>0</v>
      </c>
      <c r="F24">
        <f t="array" aca="1" ref="F24" ca="1">+SUM( 1*ISERROR(1*OFFSET($K$5,0,(A24-1)*3,200,1)  ))</f>
        <v>0</v>
      </c>
      <c r="G24" s="5" t="e">
        <f t="array" aca="1" ref="G24" ca="1">-OFFSET($K$1,0,(A24-1)*3,1,1)</f>
        <v>#VALUE!</v>
      </c>
      <c r="I24" s="2"/>
      <c r="L24" s="2"/>
      <c r="O24" s="2"/>
      <c r="R24" s="2"/>
      <c r="U24" s="2"/>
      <c r="X24" s="2"/>
      <c r="AA24" s="2"/>
      <c r="AD24" s="2"/>
      <c r="AG24" s="2"/>
      <c r="AJ24" s="2"/>
      <c r="AM24" s="2"/>
      <c r="AP24" s="2"/>
      <c r="AS24" s="2"/>
      <c r="AV24" s="2"/>
      <c r="AY24" s="2"/>
      <c r="BB24" s="2"/>
      <c r="BE24" s="2"/>
      <c r="BH24" s="2"/>
      <c r="BK24" s="2"/>
      <c r="BN24" s="2"/>
      <c r="BQ24" s="2"/>
      <c r="BT24" s="2"/>
      <c r="BW24" s="2"/>
      <c r="BZ24" s="2"/>
      <c r="CC24" s="2"/>
      <c r="CF24" s="2"/>
      <c r="CI24" s="2"/>
      <c r="CL24" s="2"/>
      <c r="CO24" s="2"/>
      <c r="CR24" s="2"/>
      <c r="CU24" s="2"/>
      <c r="CX24" s="2"/>
      <c r="DA24" s="2"/>
    </row>
    <row r="25" spans="1:105">
      <c r="A25">
        <v>24</v>
      </c>
      <c r="B25" t="s">
        <v>52</v>
      </c>
      <c r="C25" s="1" t="s">
        <v>51</v>
      </c>
      <c r="D25" s="2" t="e">
        <f t="shared" ca="1" si="0"/>
        <v>#NAME?</v>
      </c>
      <c r="E25">
        <f t="array" aca="1" ref="E25" ca="1">+SUM( 1*ISERROR(1*OFFSET($J$5,0,(A25-1)*3,200,1)  ))</f>
        <v>0</v>
      </c>
      <c r="F25">
        <f t="array" aca="1" ref="F25" ca="1">+SUM( 1*ISERROR(1*OFFSET($K$5,0,(A25-1)*3,200,1)  ))</f>
        <v>0</v>
      </c>
      <c r="G25" s="5" t="e">
        <f t="array" aca="1" ref="G25" ca="1">-OFFSET($K$1,0,(A25-1)*3,1,1)</f>
        <v>#VALUE!</v>
      </c>
      <c r="I25" s="2"/>
      <c r="L25" s="2"/>
      <c r="O25" s="2"/>
      <c r="R25" s="2"/>
      <c r="U25" s="2"/>
      <c r="X25" s="2"/>
      <c r="AA25" s="2"/>
      <c r="AD25" s="2"/>
      <c r="AG25" s="2"/>
      <c r="AJ25" s="2"/>
      <c r="AM25" s="2"/>
      <c r="AP25" s="2"/>
      <c r="AS25" s="2"/>
      <c r="AV25" s="2"/>
      <c r="AY25" s="2"/>
      <c r="BB25" s="2"/>
      <c r="BE25" s="2"/>
      <c r="BH25" s="2"/>
      <c r="BK25" s="2"/>
      <c r="BN25" s="2"/>
      <c r="BQ25" s="2"/>
      <c r="BT25" s="2"/>
      <c r="BW25" s="2"/>
      <c r="BZ25" s="2"/>
      <c r="CC25" s="2"/>
      <c r="CF25" s="2"/>
      <c r="CI25" s="2"/>
      <c r="CL25" s="2"/>
      <c r="CO25" s="2"/>
      <c r="CR25" s="2"/>
      <c r="CU25" s="2"/>
      <c r="CX25" s="2"/>
      <c r="DA25" s="2"/>
    </row>
    <row r="26" spans="1:105">
      <c r="A26">
        <v>25</v>
      </c>
      <c r="B26" t="s">
        <v>54</v>
      </c>
      <c r="C26" s="1" t="s">
        <v>53</v>
      </c>
      <c r="D26" s="3" t="e">
        <f t="shared" ca="1" si="0"/>
        <v>#NAME?</v>
      </c>
      <c r="E26" s="4">
        <f t="array" aca="1" ref="E26" ca="1">+SUM( 1*ISERROR(1*OFFSET($J$5,0,(A26-1)*3,200,1)  ))</f>
        <v>0</v>
      </c>
      <c r="F26">
        <f t="array" aca="1" ref="F26" ca="1">+SUM( 1*ISERROR(1*OFFSET($K$5,0,(A26-1)*3,200,1)  ))</f>
        <v>0</v>
      </c>
      <c r="G26" s="5" t="e">
        <f t="array" aca="1" ref="G26" ca="1">-OFFSET($K$1,0,(A26-1)*3,1,1)</f>
        <v>#VALUE!</v>
      </c>
      <c r="I26" s="2"/>
      <c r="L26" s="2"/>
      <c r="O26" s="2"/>
      <c r="R26" s="2"/>
      <c r="U26" s="2"/>
      <c r="X26" s="2"/>
      <c r="AA26" s="2"/>
      <c r="AD26" s="2"/>
      <c r="AG26" s="2"/>
      <c r="AJ26" s="2"/>
      <c r="AM26" s="2"/>
      <c r="AP26" s="2"/>
      <c r="AS26" s="2"/>
      <c r="AV26" s="2"/>
      <c r="AY26" s="2"/>
      <c r="BB26" s="2"/>
      <c r="BE26" s="2"/>
      <c r="BH26" s="2"/>
      <c r="BK26" s="2"/>
      <c r="BN26" s="2"/>
      <c r="BQ26" s="2"/>
      <c r="BT26" s="2"/>
      <c r="BW26" s="2"/>
      <c r="BZ26" s="2"/>
      <c r="CC26" s="2"/>
      <c r="CF26" s="2"/>
      <c r="CI26" s="2"/>
      <c r="CL26" s="2"/>
      <c r="CO26" s="2"/>
      <c r="CR26" s="2"/>
      <c r="CU26" s="2"/>
      <c r="CX26" s="2"/>
      <c r="DA26" s="2"/>
    </row>
    <row r="27" spans="1:105">
      <c r="A27">
        <v>26</v>
      </c>
      <c r="B27" t="s">
        <v>56</v>
      </c>
      <c r="C27" s="1" t="s">
        <v>55</v>
      </c>
      <c r="D27" s="2" t="e">
        <f t="shared" ca="1" si="0"/>
        <v>#NAME?</v>
      </c>
      <c r="E27">
        <f t="array" aca="1" ref="E27" ca="1">+SUM( 1*ISERROR(1*OFFSET($J$5,0,(A27-1)*3,200,1)  ))</f>
        <v>0</v>
      </c>
      <c r="F27">
        <f t="array" aca="1" ref="F27" ca="1">+SUM( 1*ISERROR(1*OFFSET($K$5,0,(A27-1)*3,200,1)  ))</f>
        <v>0</v>
      </c>
      <c r="G27" s="5" t="e">
        <f t="array" aca="1" ref="G27" ca="1">-OFFSET($K$1,0,(A27-1)*3,1,1)</f>
        <v>#VALUE!</v>
      </c>
      <c r="I27" s="2"/>
      <c r="L27" s="2"/>
      <c r="O27" s="2"/>
      <c r="R27" s="2"/>
      <c r="U27" s="2"/>
      <c r="X27" s="2"/>
      <c r="AA27" s="2"/>
      <c r="AD27" s="2"/>
      <c r="AG27" s="2"/>
      <c r="AJ27" s="2"/>
      <c r="AM27" s="2"/>
      <c r="AP27" s="2"/>
      <c r="AS27" s="2"/>
      <c r="AV27" s="2"/>
      <c r="AY27" s="2"/>
      <c r="BB27" s="2"/>
      <c r="BE27" s="2"/>
      <c r="BH27" s="2"/>
      <c r="BK27" s="2"/>
      <c r="BN27" s="2"/>
      <c r="BQ27" s="2"/>
      <c r="BT27" s="2"/>
      <c r="BW27" s="2"/>
      <c r="BZ27" s="2"/>
      <c r="CC27" s="2"/>
      <c r="CF27" s="2"/>
      <c r="CI27" s="2"/>
      <c r="CL27" s="2"/>
      <c r="CO27" s="2"/>
      <c r="CR27" s="2"/>
      <c r="CU27" s="2"/>
      <c r="CX27" s="2"/>
      <c r="DA27" s="2"/>
    </row>
    <row r="28" spans="1:105">
      <c r="A28">
        <v>27</v>
      </c>
      <c r="B28" t="s">
        <v>58</v>
      </c>
      <c r="C28" s="1" t="s">
        <v>57</v>
      </c>
      <c r="D28" s="2" t="e">
        <f t="shared" ca="1" si="0"/>
        <v>#NAME?</v>
      </c>
      <c r="E28">
        <f t="array" aca="1" ref="E28" ca="1">+SUM( 1*ISERROR(1*OFFSET($J$5,0,(A28-1)*3,200,1)  ))</f>
        <v>0</v>
      </c>
      <c r="F28">
        <f t="array" aca="1" ref="F28" ca="1">+SUM( 1*ISERROR(1*OFFSET($K$5,0,(A28-1)*3,200,1)  ))</f>
        <v>0</v>
      </c>
      <c r="G28" s="5" t="e">
        <f t="array" aca="1" ref="G28" ca="1">-OFFSET($K$1,0,(A28-1)*3,1,1)</f>
        <v>#VALUE!</v>
      </c>
      <c r="I28" s="2"/>
      <c r="L28" s="2"/>
      <c r="O28" s="2"/>
      <c r="R28" s="2"/>
      <c r="U28" s="2"/>
      <c r="X28" s="2"/>
      <c r="AA28" s="2"/>
      <c r="AD28" s="2"/>
      <c r="AG28" s="2"/>
      <c r="AJ28" s="2"/>
      <c r="AM28" s="2"/>
      <c r="AP28" s="2"/>
      <c r="AS28" s="2"/>
      <c r="AV28" s="2"/>
      <c r="AY28" s="2"/>
      <c r="BB28" s="2"/>
      <c r="BE28" s="2"/>
      <c r="BH28" s="2"/>
      <c r="BK28" s="2"/>
      <c r="BN28" s="2"/>
      <c r="BQ28" s="2"/>
      <c r="BT28" s="2"/>
      <c r="BW28" s="2"/>
      <c r="BZ28" s="2"/>
      <c r="CC28" s="2"/>
      <c r="CF28" s="2"/>
      <c r="CI28" s="2"/>
      <c r="CL28" s="2"/>
      <c r="CO28" s="2"/>
      <c r="CR28" s="2"/>
      <c r="CU28" s="2"/>
      <c r="CX28" s="2"/>
      <c r="DA28" s="2"/>
    </row>
    <row r="29" spans="1:105">
      <c r="A29">
        <v>28</v>
      </c>
      <c r="B29" t="s">
        <v>60</v>
      </c>
      <c r="C29" s="1" t="s">
        <v>59</v>
      </c>
      <c r="D29" s="2" t="e">
        <f t="shared" ca="1" si="0"/>
        <v>#NAME?</v>
      </c>
      <c r="E29">
        <f t="array" aca="1" ref="E29" ca="1">+SUM( 1*ISERROR(1*OFFSET($J$5,0,(A29-1)*3,200,1)  ))</f>
        <v>0</v>
      </c>
      <c r="F29">
        <f t="array" aca="1" ref="F29" ca="1">+SUM( 1*ISERROR(1*OFFSET($K$5,0,(A29-1)*3,200,1)  ))</f>
        <v>0</v>
      </c>
      <c r="G29" s="5" t="e">
        <f t="array" aca="1" ref="G29" ca="1">-OFFSET($K$1,0,(A29-1)*3,1,1)</f>
        <v>#VALUE!</v>
      </c>
      <c r="I29" s="2"/>
      <c r="L29" s="2"/>
      <c r="O29" s="2"/>
      <c r="R29" s="2"/>
      <c r="U29" s="2"/>
      <c r="X29" s="2"/>
      <c r="AA29" s="2"/>
      <c r="AD29" s="2"/>
      <c r="AG29" s="2"/>
      <c r="AJ29" s="2"/>
      <c r="AM29" s="2"/>
      <c r="AP29" s="2"/>
      <c r="AS29" s="2"/>
      <c r="AV29" s="2"/>
      <c r="AY29" s="2"/>
      <c r="BB29" s="2"/>
      <c r="BE29" s="2"/>
      <c r="BH29" s="2"/>
      <c r="BK29" s="2"/>
      <c r="BN29" s="2"/>
      <c r="BQ29" s="2"/>
      <c r="BT29" s="2"/>
      <c r="BW29" s="2"/>
      <c r="BZ29" s="2"/>
      <c r="CC29" s="2"/>
      <c r="CF29" s="2"/>
      <c r="CI29" s="2"/>
      <c r="CL29" s="2"/>
      <c r="CO29" s="2"/>
      <c r="CR29" s="2"/>
      <c r="CU29" s="2"/>
      <c r="CX29" s="2"/>
      <c r="DA29" s="2"/>
    </row>
    <row r="30" spans="1:105">
      <c r="A30">
        <v>29</v>
      </c>
      <c r="B30" t="s">
        <v>62</v>
      </c>
      <c r="C30" s="1" t="s">
        <v>61</v>
      </c>
      <c r="D30" s="2" t="e">
        <f t="shared" ca="1" si="0"/>
        <v>#NAME?</v>
      </c>
      <c r="E30">
        <f t="array" aca="1" ref="E30" ca="1">+SUM( 1*ISERROR(1*OFFSET($J$5,0,(A30-1)*3,200,1)  ))</f>
        <v>0</v>
      </c>
      <c r="F30">
        <f t="array" aca="1" ref="F30" ca="1">+SUM( 1*ISERROR(1*OFFSET($K$5,0,(A30-1)*3,200,1)  ))</f>
        <v>0</v>
      </c>
      <c r="G30" s="5" t="e">
        <f t="array" aca="1" ref="G30" ca="1">-OFFSET($K$1,0,(A30-1)*3,1,1)</f>
        <v>#VALUE!</v>
      </c>
      <c r="I30" s="2"/>
      <c r="L30" s="2"/>
      <c r="O30" s="2"/>
      <c r="R30" s="2"/>
      <c r="U30" s="2"/>
      <c r="X30" s="2"/>
      <c r="AA30" s="2"/>
      <c r="AD30" s="2"/>
      <c r="AG30" s="2"/>
      <c r="AJ30" s="2"/>
      <c r="AM30" s="2"/>
      <c r="AP30" s="2"/>
      <c r="AS30" s="2"/>
      <c r="AV30" s="2"/>
      <c r="AY30" s="2"/>
      <c r="BB30" s="2"/>
      <c r="BE30" s="2"/>
      <c r="BH30" s="2"/>
      <c r="BK30" s="2"/>
      <c r="BN30" s="2"/>
      <c r="BQ30" s="2"/>
      <c r="BT30" s="2"/>
      <c r="BW30" s="2"/>
      <c r="BZ30" s="2"/>
      <c r="CC30" s="2"/>
      <c r="CF30" s="2"/>
      <c r="CI30" s="2"/>
      <c r="CL30" s="2"/>
      <c r="CO30" s="2"/>
      <c r="CR30" s="2"/>
      <c r="CU30" s="2"/>
      <c r="CX30" s="2"/>
      <c r="DA30" s="2"/>
    </row>
    <row r="31" spans="1:105">
      <c r="A31">
        <v>30</v>
      </c>
      <c r="B31" t="s">
        <v>64</v>
      </c>
      <c r="C31" s="1" t="s">
        <v>63</v>
      </c>
      <c r="D31" s="2" t="e">
        <f t="shared" ca="1" si="0"/>
        <v>#NAME?</v>
      </c>
      <c r="E31">
        <f t="array" aca="1" ref="E31" ca="1">+SUM( 1*ISERROR(1*OFFSET($J$5,0,(A31-1)*3,200,1)  ))</f>
        <v>0</v>
      </c>
      <c r="F31">
        <f t="array" aca="1" ref="F31" ca="1">+SUM( 1*ISERROR(1*OFFSET($K$5,0,(A31-1)*3,200,1)  ))</f>
        <v>0</v>
      </c>
      <c r="G31" s="5" t="e">
        <f t="array" aca="1" ref="G31" ca="1">-OFFSET($K$1,0,(A31-1)*3,1,1)</f>
        <v>#VALUE!</v>
      </c>
      <c r="I31" s="2"/>
      <c r="L31" s="2"/>
      <c r="O31" s="2"/>
      <c r="R31" s="2"/>
      <c r="U31" s="2"/>
      <c r="X31" s="2"/>
      <c r="AA31" s="2"/>
      <c r="AD31" s="2"/>
      <c r="AG31" s="2"/>
      <c r="AJ31" s="2"/>
      <c r="AM31" s="2"/>
      <c r="AP31" s="2"/>
      <c r="AS31" s="2"/>
      <c r="AV31" s="2"/>
      <c r="AY31" s="2"/>
      <c r="BB31" s="2"/>
      <c r="BE31" s="2"/>
      <c r="BH31" s="2"/>
      <c r="BK31" s="2"/>
      <c r="BN31" s="2"/>
      <c r="BQ31" s="2"/>
      <c r="BT31" s="2"/>
      <c r="BW31" s="2"/>
      <c r="BZ31" s="2"/>
      <c r="CC31" s="2"/>
      <c r="CF31" s="2"/>
      <c r="CI31" s="2"/>
      <c r="CL31" s="2"/>
      <c r="CO31" s="2"/>
      <c r="CR31" s="2"/>
      <c r="CU31" s="2"/>
      <c r="CX31" s="2"/>
      <c r="DA31" s="2"/>
    </row>
    <row r="32" spans="1:105">
      <c r="A32">
        <v>31</v>
      </c>
      <c r="B32" t="s">
        <v>66</v>
      </c>
      <c r="C32" s="1" t="s">
        <v>65</v>
      </c>
      <c r="D32" s="2" t="e">
        <f t="shared" ca="1" si="0"/>
        <v>#NAME?</v>
      </c>
      <c r="E32">
        <f t="array" aca="1" ref="E32" ca="1">+SUM( 1*ISERROR(1*OFFSET($J$5,0,(A32-1)*3,200,1)  ))</f>
        <v>0</v>
      </c>
      <c r="F32">
        <f t="array" aca="1" ref="F32" ca="1">+SUM( 1*ISERROR(1*OFFSET($K$5,0,(A32-1)*3,200,1)  ))</f>
        <v>0</v>
      </c>
      <c r="G32" s="5">
        <f t="array" aca="1" ref="G32" ca="1">-OFFSET($K$1,0,(A32-1)*3,1,1)</f>
        <v>0</v>
      </c>
      <c r="I32" s="2"/>
      <c r="L32" s="2"/>
      <c r="O32" s="2"/>
      <c r="R32" s="2"/>
      <c r="U32" s="2"/>
      <c r="X32" s="2"/>
      <c r="AA32" s="2"/>
      <c r="AD32" s="2"/>
      <c r="AG32" s="2"/>
      <c r="AJ32" s="2"/>
      <c r="AM32" s="2"/>
      <c r="AP32" s="2"/>
      <c r="AS32" s="2"/>
      <c r="AV32" s="2"/>
      <c r="AY32" s="2"/>
      <c r="BB32" s="2"/>
      <c r="BE32" s="2"/>
      <c r="BH32" s="2"/>
      <c r="BK32" s="2"/>
      <c r="BN32" s="2"/>
      <c r="BQ32" s="2"/>
      <c r="BT32" s="2"/>
      <c r="BW32" s="2"/>
      <c r="BZ32" s="2"/>
      <c r="CC32" s="2"/>
      <c r="CF32" s="2"/>
      <c r="CI32" s="2"/>
      <c r="CL32" s="2"/>
      <c r="CO32" s="2"/>
      <c r="CR32" s="2"/>
      <c r="CU32" s="2"/>
      <c r="CX32" s="2"/>
      <c r="DA32" s="2"/>
    </row>
    <row r="33" spans="3:105">
      <c r="C33" s="1"/>
      <c r="I33" s="2"/>
      <c r="L33" s="2"/>
      <c r="O33" s="2"/>
      <c r="R33" s="2"/>
      <c r="U33" s="2"/>
      <c r="X33" s="2"/>
      <c r="AA33" s="2"/>
      <c r="AD33" s="2"/>
      <c r="AG33" s="2"/>
      <c r="AJ33" s="2"/>
      <c r="AM33" s="2"/>
      <c r="AP33" s="2"/>
      <c r="AS33" s="2"/>
      <c r="AV33" s="2"/>
      <c r="AY33" s="2"/>
      <c r="BB33" s="2"/>
      <c r="BE33" s="2"/>
      <c r="BH33" s="2"/>
      <c r="BK33" s="2"/>
      <c r="BN33" s="2"/>
      <c r="BQ33" s="2"/>
      <c r="BT33" s="2"/>
      <c r="BW33" s="2"/>
      <c r="BZ33" s="2"/>
      <c r="CC33" s="2"/>
      <c r="CF33" s="2"/>
      <c r="CI33" s="2"/>
      <c r="CL33" s="2"/>
      <c r="CO33" s="2"/>
      <c r="CR33" s="2"/>
      <c r="CU33" s="2"/>
      <c r="CX33" s="2"/>
      <c r="DA33" s="2"/>
    </row>
    <row r="34" spans="3:105">
      <c r="C34" s="1"/>
      <c r="I34" s="2"/>
      <c r="L34" s="2"/>
      <c r="O34" s="2"/>
      <c r="R34" s="2"/>
      <c r="U34" s="2"/>
      <c r="X34" s="2"/>
      <c r="AA34" s="2"/>
      <c r="AD34" s="2"/>
      <c r="AG34" s="2"/>
      <c r="AJ34" s="2"/>
      <c r="AM34" s="2"/>
      <c r="AP34" s="2"/>
      <c r="AS34" s="2"/>
      <c r="AV34" s="2"/>
      <c r="AY34" s="2"/>
      <c r="BB34" s="2"/>
      <c r="BE34" s="2"/>
      <c r="BH34" s="2"/>
      <c r="BK34" s="2"/>
      <c r="BN34" s="2"/>
      <c r="BQ34" s="2"/>
      <c r="BT34" s="2"/>
      <c r="BW34" s="2"/>
      <c r="BZ34" s="2"/>
      <c r="CC34" s="2"/>
      <c r="CF34" s="2"/>
      <c r="CI34" s="2"/>
      <c r="CL34" s="2"/>
      <c r="CO34" s="2"/>
      <c r="CR34" s="2"/>
      <c r="CU34" s="2"/>
      <c r="CX34" s="2"/>
      <c r="DA34" s="2"/>
    </row>
    <row r="35" spans="3:105">
      <c r="I35" s="2"/>
      <c r="L35" s="2"/>
      <c r="O35" s="2"/>
      <c r="R35" s="2"/>
      <c r="U35" s="2"/>
      <c r="X35" s="2"/>
      <c r="AA35" s="2"/>
      <c r="AD35" s="2"/>
      <c r="AG35" s="2"/>
      <c r="AJ35" s="2"/>
      <c r="AM35" s="2"/>
      <c r="AP35" s="2"/>
      <c r="AS35" s="2"/>
      <c r="AV35" s="2"/>
      <c r="AY35" s="2"/>
      <c r="BB35" s="2"/>
      <c r="BE35" s="2"/>
      <c r="BH35" s="2"/>
      <c r="BK35" s="2"/>
      <c r="BN35" s="2"/>
      <c r="BQ35" s="2"/>
      <c r="BT35" s="2"/>
      <c r="BW35" s="2"/>
      <c r="BZ35" s="2"/>
      <c r="CC35" s="2"/>
      <c r="CF35" s="2"/>
      <c r="CI35" s="2"/>
      <c r="CL35" s="2"/>
      <c r="CO35" s="2"/>
      <c r="CR35" s="2"/>
      <c r="CU35" s="2"/>
      <c r="CX35" s="2"/>
      <c r="DA35" s="2"/>
    </row>
    <row r="36" spans="3:105">
      <c r="I36" s="2"/>
      <c r="L36" s="2"/>
      <c r="O36" s="2"/>
      <c r="R36" s="2"/>
      <c r="U36" s="2"/>
      <c r="X36" s="2"/>
      <c r="AA36" s="2"/>
      <c r="AD36" s="2"/>
      <c r="AG36" s="2"/>
      <c r="AJ36" s="2"/>
      <c r="AM36" s="2"/>
      <c r="AP36" s="2"/>
      <c r="AS36" s="2"/>
      <c r="AV36" s="2"/>
      <c r="AY36" s="2"/>
      <c r="BB36" s="2"/>
      <c r="BE36" s="2"/>
      <c r="BH36" s="2"/>
      <c r="BK36" s="2"/>
      <c r="BN36" s="2"/>
      <c r="BQ36" s="2"/>
      <c r="BT36" s="2"/>
      <c r="BW36" s="2"/>
      <c r="BZ36" s="2"/>
      <c r="CC36" s="2"/>
      <c r="CF36" s="2"/>
      <c r="CI36" s="2"/>
      <c r="CL36" s="2"/>
      <c r="CO36" s="2"/>
      <c r="CR36" s="2"/>
      <c r="CU36" s="2"/>
      <c r="CX36" s="2"/>
      <c r="DA36" s="2"/>
    </row>
    <row r="37" spans="3:105">
      <c r="I37" s="2"/>
      <c r="L37" s="2"/>
      <c r="O37" s="2"/>
      <c r="R37" s="2"/>
      <c r="U37" s="2"/>
      <c r="X37" s="2"/>
      <c r="AA37" s="2"/>
      <c r="AD37" s="2"/>
      <c r="AG37" s="2"/>
      <c r="AJ37" s="2"/>
      <c r="AM37" s="2"/>
      <c r="AP37" s="2"/>
      <c r="AS37" s="2"/>
      <c r="AV37" s="2"/>
      <c r="AY37" s="2"/>
      <c r="BB37" s="2"/>
      <c r="BE37" s="2"/>
      <c r="BH37" s="2"/>
      <c r="BK37" s="2"/>
      <c r="BN37" s="2"/>
      <c r="BQ37" s="2"/>
      <c r="BT37" s="2"/>
      <c r="BW37" s="2"/>
      <c r="BZ37" s="2"/>
      <c r="CC37" s="2"/>
      <c r="CF37" s="2"/>
      <c r="CI37" s="2"/>
      <c r="CL37" s="2"/>
      <c r="CO37" s="2"/>
      <c r="CR37" s="2"/>
      <c r="CU37" s="2"/>
      <c r="CX37" s="2"/>
      <c r="DA37" s="2"/>
    </row>
    <row r="38" spans="3:105">
      <c r="I38" s="2"/>
      <c r="L38" s="2"/>
      <c r="O38" s="2"/>
      <c r="R38" s="2"/>
      <c r="U38" s="2"/>
      <c r="X38" s="2"/>
      <c r="AA38" s="2"/>
      <c r="AD38" s="2"/>
      <c r="AG38" s="2"/>
      <c r="AJ38" s="2"/>
      <c r="AM38" s="2"/>
      <c r="AP38" s="2"/>
      <c r="AS38" s="2"/>
      <c r="AV38" s="2"/>
      <c r="AY38" s="2"/>
      <c r="BB38" s="2"/>
      <c r="BE38" s="2"/>
      <c r="BH38" s="2"/>
      <c r="BK38" s="2"/>
      <c r="BN38" s="2"/>
      <c r="BQ38" s="2"/>
      <c r="BT38" s="2"/>
      <c r="BW38" s="2"/>
      <c r="BZ38" s="2"/>
      <c r="CC38" s="2"/>
      <c r="CF38" s="2"/>
      <c r="CI38" s="2"/>
      <c r="CL38" s="2"/>
      <c r="CO38" s="2"/>
      <c r="CR38" s="2"/>
      <c r="CU38" s="2"/>
      <c r="CX38" s="2"/>
      <c r="DA38" s="2"/>
    </row>
    <row r="39" spans="3:105">
      <c r="I39" s="2"/>
      <c r="L39" s="2"/>
      <c r="O39" s="2"/>
      <c r="R39" s="2"/>
      <c r="U39" s="2"/>
      <c r="X39" s="2"/>
      <c r="AA39" s="2"/>
      <c r="AD39" s="2"/>
      <c r="AG39" s="2"/>
      <c r="AJ39" s="2"/>
      <c r="AM39" s="2"/>
      <c r="AP39" s="2"/>
      <c r="AS39" s="2"/>
      <c r="AV39" s="2"/>
      <c r="AY39" s="2"/>
      <c r="BB39" s="2"/>
      <c r="BE39" s="2"/>
      <c r="BH39" s="2"/>
      <c r="BK39" s="2"/>
      <c r="BN39" s="2"/>
      <c r="BQ39" s="2"/>
      <c r="BT39" s="2"/>
      <c r="BW39" s="2"/>
      <c r="BZ39" s="2"/>
      <c r="CC39" s="2"/>
      <c r="CF39" s="2"/>
      <c r="CI39" s="2"/>
      <c r="CL39" s="2"/>
      <c r="CO39" s="2"/>
      <c r="CR39" s="2"/>
      <c r="CU39" s="2"/>
      <c r="CX39" s="2"/>
      <c r="DA39" s="2"/>
    </row>
    <row r="40" spans="3:105">
      <c r="I40" s="2"/>
      <c r="L40" s="2"/>
      <c r="O40" s="2"/>
      <c r="R40" s="2"/>
      <c r="U40" s="2"/>
      <c r="X40" s="2"/>
      <c r="AA40" s="2"/>
      <c r="AD40" s="2"/>
      <c r="AG40" s="2"/>
      <c r="AJ40" s="2"/>
      <c r="AM40" s="2"/>
      <c r="AP40" s="2"/>
      <c r="AS40" s="2"/>
      <c r="AV40" s="2"/>
      <c r="AY40" s="2"/>
      <c r="BB40" s="2"/>
      <c r="BE40" s="2"/>
      <c r="BH40" s="2"/>
      <c r="BK40" s="2"/>
      <c r="BN40" s="2"/>
      <c r="BQ40" s="2"/>
      <c r="BT40" s="2"/>
      <c r="BW40" s="2"/>
      <c r="BZ40" s="2"/>
      <c r="CC40" s="2"/>
      <c r="CF40" s="2"/>
      <c r="CI40" s="2"/>
      <c r="CL40" s="2"/>
      <c r="CO40" s="2"/>
      <c r="CR40" s="2"/>
      <c r="CU40" s="2"/>
      <c r="CX40" s="2"/>
      <c r="DA40" s="2"/>
    </row>
    <row r="41" spans="3:105">
      <c r="I41" s="2"/>
      <c r="L41" s="2"/>
      <c r="O41" s="2"/>
      <c r="R41" s="2"/>
      <c r="U41" s="2"/>
      <c r="X41" s="2"/>
      <c r="AA41" s="2"/>
      <c r="AD41" s="2"/>
      <c r="AG41" s="2"/>
      <c r="AJ41" s="2"/>
      <c r="AM41" s="2"/>
      <c r="AP41" s="2"/>
      <c r="AS41" s="2"/>
      <c r="AV41" s="2"/>
      <c r="AY41" s="2"/>
      <c r="BB41" s="2"/>
      <c r="BE41" s="2"/>
      <c r="BH41" s="2"/>
      <c r="BK41" s="2"/>
      <c r="BN41" s="2"/>
      <c r="BQ41" s="2"/>
      <c r="BT41" s="2"/>
      <c r="BW41" s="2"/>
      <c r="BZ41" s="2"/>
      <c r="CC41" s="2"/>
      <c r="CF41" s="2"/>
      <c r="CI41" s="2"/>
      <c r="CL41" s="2"/>
      <c r="CO41" s="2"/>
      <c r="CR41" s="2"/>
      <c r="CU41" s="2"/>
      <c r="CX41" s="2"/>
      <c r="DA41" s="2"/>
    </row>
    <row r="42" spans="3:105">
      <c r="I42" s="2"/>
      <c r="L42" s="2"/>
      <c r="O42" s="2"/>
      <c r="R42" s="2"/>
      <c r="U42" s="2"/>
      <c r="X42" s="2"/>
      <c r="AA42" s="2"/>
      <c r="AD42" s="2"/>
      <c r="AG42" s="2"/>
      <c r="AJ42" s="2"/>
      <c r="AM42" s="2"/>
      <c r="AP42" s="2"/>
      <c r="AS42" s="2"/>
      <c r="AV42" s="2"/>
      <c r="AY42" s="2"/>
      <c r="BB42" s="2"/>
      <c r="BE42" s="2"/>
      <c r="BH42" s="2"/>
      <c r="BK42" s="2"/>
      <c r="BN42" s="2"/>
      <c r="BQ42" s="2"/>
      <c r="BT42" s="2"/>
      <c r="BW42" s="2"/>
      <c r="BZ42" s="2"/>
      <c r="CC42" s="2"/>
      <c r="CF42" s="2"/>
      <c r="CI42" s="2"/>
      <c r="CL42" s="2"/>
      <c r="CO42" s="2"/>
      <c r="CR42" s="2"/>
      <c r="CU42" s="2"/>
      <c r="CX42" s="2"/>
      <c r="DA42" s="2"/>
    </row>
    <row r="43" spans="3:105">
      <c r="I43" s="2"/>
      <c r="L43" s="2"/>
      <c r="O43" s="2"/>
      <c r="R43" s="2"/>
      <c r="U43" s="2"/>
      <c r="X43" s="2"/>
      <c r="AA43" s="2"/>
      <c r="AD43" s="2"/>
      <c r="AG43" s="2"/>
      <c r="AJ43" s="2"/>
      <c r="AM43" s="2"/>
      <c r="AP43" s="2"/>
      <c r="AS43" s="2"/>
      <c r="AV43" s="2"/>
      <c r="AY43" s="2"/>
      <c r="BB43" s="2"/>
      <c r="BE43" s="2"/>
      <c r="BH43" s="2"/>
      <c r="BK43" s="2"/>
      <c r="BN43" s="2"/>
      <c r="BQ43" s="2"/>
      <c r="BT43" s="2"/>
      <c r="BW43" s="2"/>
      <c r="BZ43" s="2"/>
      <c r="CC43" s="2"/>
      <c r="CF43" s="2"/>
      <c r="CI43" s="2"/>
      <c r="CL43" s="2"/>
      <c r="CO43" s="2"/>
      <c r="CR43" s="2"/>
      <c r="CU43" s="2"/>
      <c r="CX43" s="2"/>
      <c r="DA43" s="2"/>
    </row>
    <row r="44" spans="3:105">
      <c r="I44" s="2"/>
      <c r="L44" s="2"/>
      <c r="O44" s="2"/>
      <c r="R44" s="2"/>
      <c r="U44" s="2"/>
      <c r="X44" s="2"/>
      <c r="AA44" s="2"/>
      <c r="AD44" s="2"/>
      <c r="AG44" s="2"/>
      <c r="AJ44" s="2"/>
      <c r="AM44" s="2"/>
      <c r="AP44" s="2"/>
      <c r="AS44" s="2"/>
      <c r="AV44" s="2"/>
      <c r="AY44" s="2"/>
      <c r="BB44" s="2"/>
      <c r="BE44" s="2"/>
      <c r="BH44" s="2"/>
      <c r="BK44" s="2"/>
      <c r="BN44" s="2"/>
      <c r="BQ44" s="2"/>
      <c r="BT44" s="2"/>
      <c r="BW44" s="2"/>
      <c r="BZ44" s="2"/>
      <c r="CC44" s="2"/>
      <c r="CF44" s="2"/>
      <c r="CI44" s="2"/>
      <c r="CL44" s="2"/>
      <c r="CO44" s="2"/>
      <c r="CR44" s="2"/>
      <c r="CU44" s="2"/>
      <c r="CX44" s="2"/>
      <c r="DA44" s="2"/>
    </row>
    <row r="45" spans="3:105">
      <c r="I45" s="2"/>
      <c r="L45" s="2"/>
      <c r="O45" s="2"/>
      <c r="R45" s="2"/>
      <c r="U45" s="2"/>
      <c r="X45" s="2"/>
      <c r="AA45" s="2"/>
      <c r="AD45" s="2"/>
      <c r="AG45" s="2"/>
      <c r="AJ45" s="2"/>
      <c r="AM45" s="2"/>
      <c r="AP45" s="2"/>
      <c r="AS45" s="2"/>
      <c r="AV45" s="2"/>
      <c r="AY45" s="2"/>
      <c r="BB45" s="2"/>
      <c r="BE45" s="2"/>
      <c r="BH45" s="2"/>
      <c r="BK45" s="2"/>
      <c r="BN45" s="2"/>
      <c r="BQ45" s="2"/>
      <c r="BT45" s="2"/>
      <c r="BW45" s="2"/>
      <c r="BZ45" s="2"/>
      <c r="CC45" s="2"/>
      <c r="CF45" s="2"/>
      <c r="CI45" s="2"/>
      <c r="CL45" s="2"/>
      <c r="CO45" s="2"/>
      <c r="CR45" s="2"/>
      <c r="CU45" s="2"/>
      <c r="CX45" s="2"/>
      <c r="DA45" s="2"/>
    </row>
    <row r="46" spans="3:105">
      <c r="I46" s="2"/>
      <c r="L46" s="2"/>
      <c r="O46" s="2"/>
      <c r="R46" s="2"/>
      <c r="U46" s="2"/>
      <c r="X46" s="2"/>
      <c r="AA46" s="2"/>
      <c r="AD46" s="2"/>
      <c r="AG46" s="2"/>
      <c r="AJ46" s="2"/>
      <c r="AM46" s="2"/>
      <c r="AP46" s="2"/>
      <c r="AS46" s="2"/>
      <c r="AV46" s="2"/>
      <c r="AY46" s="2"/>
      <c r="BB46" s="2"/>
      <c r="BE46" s="2"/>
      <c r="BH46" s="2"/>
      <c r="BK46" s="2"/>
      <c r="BN46" s="2"/>
      <c r="BQ46" s="2"/>
      <c r="BT46" s="2"/>
      <c r="BW46" s="2"/>
      <c r="BZ46" s="2"/>
      <c r="CC46" s="2"/>
      <c r="CF46" s="2"/>
      <c r="CI46" s="2"/>
      <c r="CL46" s="2"/>
      <c r="CO46" s="2"/>
      <c r="CR46" s="2"/>
      <c r="CU46" s="2"/>
      <c r="CX46" s="2"/>
      <c r="DA46" s="2"/>
    </row>
    <row r="47" spans="3:105">
      <c r="I47" s="2"/>
      <c r="L47" s="2"/>
      <c r="O47" s="2"/>
      <c r="R47" s="2"/>
      <c r="U47" s="2"/>
      <c r="X47" s="2"/>
      <c r="AA47" s="2"/>
      <c r="AD47" s="2"/>
      <c r="AG47" s="2"/>
      <c r="AJ47" s="2"/>
      <c r="AM47" s="2"/>
      <c r="AP47" s="2"/>
      <c r="AS47" s="2"/>
      <c r="AV47" s="2"/>
      <c r="AY47" s="2"/>
      <c r="BB47" s="2"/>
      <c r="BE47" s="2"/>
      <c r="BH47" s="2"/>
      <c r="BK47" s="2"/>
      <c r="BN47" s="2"/>
      <c r="BQ47" s="2"/>
      <c r="BT47" s="2"/>
      <c r="BW47" s="2"/>
      <c r="BZ47" s="2"/>
      <c r="CC47" s="2"/>
      <c r="CF47" s="2"/>
      <c r="CI47" s="2"/>
      <c r="CL47" s="2"/>
      <c r="CO47" s="2"/>
      <c r="CR47" s="2"/>
      <c r="CU47" s="2"/>
      <c r="CX47" s="2"/>
      <c r="DA47" s="2"/>
    </row>
    <row r="48" spans="3:105">
      <c r="I48" s="2"/>
      <c r="L48" s="2"/>
      <c r="O48" s="2"/>
      <c r="R48" s="2"/>
      <c r="U48" s="2"/>
      <c r="X48" s="2"/>
      <c r="AA48" s="2"/>
      <c r="AD48" s="2"/>
      <c r="AG48" s="2"/>
      <c r="AJ48" s="2"/>
      <c r="AM48" s="2"/>
      <c r="AP48" s="2"/>
      <c r="AS48" s="2"/>
      <c r="AV48" s="2"/>
      <c r="AY48" s="2"/>
      <c r="BB48" s="2"/>
      <c r="BE48" s="2"/>
      <c r="BH48" s="2"/>
      <c r="BK48" s="2"/>
      <c r="BN48" s="2"/>
      <c r="BQ48" s="2"/>
      <c r="BT48" s="2"/>
      <c r="BW48" s="2"/>
      <c r="BZ48" s="2"/>
      <c r="CC48" s="2"/>
      <c r="CF48" s="2"/>
      <c r="CI48" s="2"/>
      <c r="CL48" s="2"/>
      <c r="CO48" s="2"/>
      <c r="CR48" s="2"/>
      <c r="CU48" s="2"/>
      <c r="CX48" s="2"/>
      <c r="DA48" s="2"/>
    </row>
    <row r="49" spans="9:105">
      <c r="I49" s="2"/>
      <c r="L49" s="2"/>
      <c r="O49" s="2"/>
      <c r="R49" s="2"/>
      <c r="U49" s="2"/>
      <c r="X49" s="2"/>
      <c r="AA49" s="2"/>
      <c r="AD49" s="2"/>
      <c r="AG49" s="2"/>
      <c r="AJ49" s="2"/>
      <c r="AM49" s="2"/>
      <c r="AP49" s="2"/>
      <c r="AS49" s="2"/>
      <c r="AV49" s="2"/>
      <c r="AY49" s="2"/>
      <c r="BB49" s="2"/>
      <c r="BE49" s="2"/>
      <c r="BH49" s="2"/>
      <c r="BK49" s="2"/>
      <c r="BN49" s="2"/>
      <c r="BQ49" s="2"/>
      <c r="BT49" s="2"/>
      <c r="BW49" s="2"/>
      <c r="BZ49" s="2"/>
      <c r="CC49" s="2"/>
      <c r="CF49" s="2"/>
      <c r="CI49" s="2"/>
      <c r="CL49" s="2"/>
      <c r="CO49" s="2"/>
      <c r="CR49" s="2"/>
      <c r="CU49" s="2"/>
      <c r="CX49" s="2"/>
      <c r="DA49" s="2"/>
    </row>
    <row r="50" spans="9:105">
      <c r="I50" s="2"/>
      <c r="L50" s="2"/>
      <c r="O50" s="2"/>
      <c r="R50" s="2"/>
      <c r="U50" s="2"/>
      <c r="X50" s="2"/>
      <c r="AA50" s="2"/>
      <c r="AD50" s="2"/>
      <c r="AG50" s="2"/>
      <c r="AJ50" s="2"/>
      <c r="AM50" s="2"/>
      <c r="AP50" s="2"/>
      <c r="AS50" s="2"/>
      <c r="AV50" s="2"/>
      <c r="AY50" s="2"/>
      <c r="BB50" s="2"/>
      <c r="BE50" s="2"/>
      <c r="BH50" s="2"/>
      <c r="BK50" s="2"/>
      <c r="BN50" s="2"/>
      <c r="BQ50" s="2"/>
      <c r="BT50" s="2"/>
      <c r="BW50" s="2"/>
      <c r="BZ50" s="2"/>
      <c r="CC50" s="2"/>
      <c r="CF50" s="2"/>
      <c r="CI50" s="2"/>
      <c r="CL50" s="2"/>
      <c r="CO50" s="2"/>
      <c r="CR50" s="2"/>
      <c r="CU50" s="2"/>
      <c r="CX50" s="2"/>
      <c r="DA50" s="2"/>
    </row>
    <row r="51" spans="9:105">
      <c r="I51" s="2"/>
      <c r="L51" s="2"/>
      <c r="O51" s="2"/>
      <c r="R51" s="2"/>
      <c r="U51" s="2"/>
      <c r="X51" s="2"/>
      <c r="AA51" s="2"/>
      <c r="AD51" s="2"/>
      <c r="AG51" s="2"/>
      <c r="AJ51" s="2"/>
      <c r="AM51" s="2"/>
      <c r="AP51" s="2"/>
      <c r="AS51" s="2"/>
      <c r="AV51" s="2"/>
      <c r="AY51" s="2"/>
      <c r="BB51" s="2"/>
      <c r="BE51" s="2"/>
      <c r="BH51" s="2"/>
      <c r="BK51" s="2"/>
      <c r="BN51" s="2"/>
      <c r="BQ51" s="2"/>
      <c r="BT51" s="2"/>
      <c r="BW51" s="2"/>
      <c r="BZ51" s="2"/>
      <c r="CC51" s="2"/>
      <c r="CF51" s="2"/>
      <c r="CI51" s="2"/>
      <c r="CL51" s="2"/>
      <c r="CO51" s="2"/>
      <c r="CR51" s="2"/>
      <c r="CU51" s="2"/>
      <c r="CX51" s="2"/>
      <c r="DA51" s="2"/>
    </row>
    <row r="52" spans="9:105">
      <c r="I52" s="2"/>
      <c r="L52" s="2"/>
      <c r="O52" s="2"/>
      <c r="R52" s="2"/>
      <c r="U52" s="2"/>
      <c r="X52" s="2"/>
      <c r="AA52" s="2"/>
      <c r="AD52" s="2"/>
      <c r="AG52" s="2"/>
      <c r="AJ52" s="2"/>
      <c r="AM52" s="2"/>
      <c r="AP52" s="2"/>
      <c r="AS52" s="2"/>
      <c r="AV52" s="2"/>
      <c r="AY52" s="2"/>
      <c r="BB52" s="2"/>
      <c r="BE52" s="2"/>
      <c r="BH52" s="2"/>
      <c r="BK52" s="2"/>
      <c r="BN52" s="2"/>
      <c r="BQ52" s="2"/>
      <c r="BT52" s="2"/>
      <c r="BW52" s="2"/>
      <c r="BZ52" s="2"/>
      <c r="CC52" s="2"/>
      <c r="CF52" s="2"/>
      <c r="CI52" s="2"/>
      <c r="CL52" s="2"/>
      <c r="CO52" s="2"/>
      <c r="CR52" s="2"/>
      <c r="CU52" s="2"/>
      <c r="CX52" s="2"/>
      <c r="DA52" s="2"/>
    </row>
    <row r="53" spans="9:105">
      <c r="I53" s="2"/>
      <c r="L53" s="2"/>
      <c r="O53" s="2"/>
      <c r="R53" s="2"/>
      <c r="U53" s="2"/>
      <c r="X53" s="2"/>
      <c r="AA53" s="2"/>
      <c r="AD53" s="2"/>
      <c r="AG53" s="2"/>
      <c r="AJ53" s="2"/>
      <c r="AM53" s="2"/>
      <c r="AP53" s="2"/>
      <c r="AS53" s="2"/>
      <c r="AV53" s="2"/>
      <c r="AY53" s="2"/>
      <c r="BB53" s="2"/>
      <c r="BE53" s="2"/>
      <c r="BH53" s="2"/>
      <c r="BK53" s="2"/>
      <c r="BN53" s="2"/>
      <c r="BQ53" s="2"/>
      <c r="BT53" s="2"/>
      <c r="BW53" s="2"/>
      <c r="BZ53" s="2"/>
      <c r="CC53" s="2"/>
      <c r="CF53" s="2"/>
      <c r="CI53" s="2"/>
      <c r="CL53" s="2"/>
      <c r="CO53" s="2"/>
      <c r="CR53" s="2"/>
      <c r="CU53" s="2"/>
      <c r="CX53" s="2"/>
      <c r="DA53" s="2"/>
    </row>
    <row r="54" spans="9:105">
      <c r="I54" s="2"/>
      <c r="L54" s="2"/>
      <c r="O54" s="2"/>
      <c r="R54" s="2"/>
      <c r="U54" s="2"/>
      <c r="X54" s="2"/>
      <c r="AA54" s="2"/>
      <c r="AD54" s="2"/>
      <c r="AG54" s="2"/>
      <c r="AJ54" s="2"/>
      <c r="AM54" s="2"/>
      <c r="AP54" s="2"/>
      <c r="AS54" s="2"/>
      <c r="AV54" s="2"/>
      <c r="AY54" s="2"/>
      <c r="BB54" s="2"/>
      <c r="BE54" s="2"/>
      <c r="BH54" s="2"/>
      <c r="BK54" s="2"/>
      <c r="BN54" s="2"/>
      <c r="BQ54" s="2"/>
      <c r="BT54" s="2"/>
      <c r="BW54" s="2"/>
      <c r="BZ54" s="2"/>
      <c r="CC54" s="2"/>
      <c r="CF54" s="2"/>
      <c r="CI54" s="2"/>
      <c r="CL54" s="2"/>
      <c r="CO54" s="2"/>
      <c r="CR54" s="2"/>
      <c r="CU54" s="2"/>
      <c r="CX54" s="2"/>
      <c r="DA54" s="2"/>
    </row>
    <row r="55" spans="9:105">
      <c r="I55" s="2"/>
      <c r="L55" s="2"/>
      <c r="O55" s="2"/>
      <c r="R55" s="2"/>
      <c r="U55" s="2"/>
      <c r="X55" s="2"/>
      <c r="AA55" s="2"/>
      <c r="AD55" s="2"/>
      <c r="AG55" s="2"/>
      <c r="AJ55" s="2"/>
      <c r="AM55" s="2"/>
      <c r="AP55" s="2"/>
      <c r="AS55" s="2"/>
      <c r="AV55" s="2"/>
      <c r="AY55" s="2"/>
      <c r="BB55" s="2"/>
      <c r="BE55" s="2"/>
      <c r="BH55" s="2"/>
      <c r="BK55" s="2"/>
      <c r="BN55" s="2"/>
      <c r="BQ55" s="2"/>
      <c r="BT55" s="2"/>
      <c r="BW55" s="2"/>
      <c r="BZ55" s="2"/>
      <c r="CC55" s="2"/>
      <c r="CF55" s="2"/>
      <c r="CI55" s="2"/>
      <c r="CL55" s="2"/>
      <c r="CO55" s="2"/>
      <c r="CR55" s="2"/>
      <c r="CU55" s="2"/>
      <c r="CX55" s="2"/>
      <c r="DA55" s="2"/>
    </row>
    <row r="56" spans="9:105">
      <c r="I56" s="2"/>
      <c r="L56" s="2"/>
      <c r="O56" s="2"/>
      <c r="R56" s="2"/>
      <c r="U56" s="2"/>
      <c r="X56" s="2"/>
      <c r="AA56" s="2"/>
      <c r="AD56" s="2"/>
      <c r="AG56" s="2"/>
      <c r="AJ56" s="2"/>
      <c r="AM56" s="2"/>
      <c r="AP56" s="2"/>
      <c r="AS56" s="2"/>
      <c r="AV56" s="2"/>
      <c r="AY56" s="2"/>
      <c r="BB56" s="2"/>
      <c r="BE56" s="2"/>
      <c r="BH56" s="2"/>
      <c r="BK56" s="2"/>
      <c r="BN56" s="2"/>
      <c r="BQ56" s="2"/>
      <c r="BT56" s="2"/>
      <c r="BW56" s="2"/>
      <c r="BZ56" s="2"/>
      <c r="CC56" s="2"/>
      <c r="CF56" s="2"/>
      <c r="CI56" s="2"/>
      <c r="CL56" s="2"/>
      <c r="CO56" s="2"/>
      <c r="CR56" s="2"/>
      <c r="CU56" s="2"/>
      <c r="CX56" s="2"/>
      <c r="DA56" s="2"/>
    </row>
    <row r="57" spans="9:105">
      <c r="I57" s="2"/>
      <c r="L57" s="2"/>
      <c r="O57" s="2"/>
      <c r="R57" s="2"/>
      <c r="U57" s="2"/>
      <c r="X57" s="2"/>
      <c r="AA57" s="2"/>
      <c r="AD57" s="2"/>
      <c r="AG57" s="2"/>
      <c r="AJ57" s="2"/>
      <c r="AM57" s="2"/>
      <c r="AP57" s="2"/>
      <c r="AS57" s="2"/>
      <c r="AV57" s="2"/>
      <c r="AY57" s="2"/>
      <c r="BB57" s="2"/>
      <c r="BE57" s="2"/>
      <c r="BH57" s="2"/>
      <c r="BK57" s="2"/>
      <c r="BN57" s="2"/>
      <c r="BQ57" s="2"/>
      <c r="BT57" s="2"/>
      <c r="BW57" s="2"/>
      <c r="BZ57" s="2"/>
      <c r="CC57" s="2"/>
      <c r="CF57" s="2"/>
      <c r="CI57" s="2"/>
      <c r="CL57" s="2"/>
      <c r="CO57" s="2"/>
      <c r="CR57" s="2"/>
      <c r="CU57" s="2"/>
      <c r="CX57" s="2"/>
      <c r="DA57" s="2"/>
    </row>
    <row r="58" spans="9:105">
      <c r="I58" s="2"/>
      <c r="L58" s="2"/>
      <c r="O58" s="2"/>
      <c r="R58" s="2"/>
      <c r="U58" s="2"/>
      <c r="X58" s="2"/>
      <c r="AA58" s="2"/>
      <c r="AD58" s="2"/>
      <c r="AG58" s="2"/>
      <c r="AJ58" s="2"/>
      <c r="AM58" s="2"/>
      <c r="AP58" s="2"/>
      <c r="AS58" s="2"/>
      <c r="AV58" s="2"/>
      <c r="AY58" s="2"/>
      <c r="BB58" s="2"/>
      <c r="BE58" s="2"/>
      <c r="BH58" s="2"/>
      <c r="BK58" s="2"/>
      <c r="BN58" s="2"/>
      <c r="BQ58" s="2"/>
      <c r="BT58" s="2"/>
      <c r="BW58" s="2"/>
      <c r="BZ58" s="2"/>
      <c r="CC58" s="2"/>
      <c r="CF58" s="2"/>
      <c r="CI58" s="2"/>
      <c r="CL58" s="2"/>
      <c r="CO58" s="2"/>
      <c r="CR58" s="2"/>
      <c r="CU58" s="2"/>
      <c r="CX58" s="2"/>
      <c r="DA58" s="2"/>
    </row>
    <row r="59" spans="9:105">
      <c r="I59" s="2"/>
      <c r="L59" s="2"/>
      <c r="O59" s="2"/>
      <c r="R59" s="2"/>
      <c r="U59" s="2"/>
      <c r="X59" s="2"/>
      <c r="AA59" s="2"/>
      <c r="AD59" s="2"/>
      <c r="AG59" s="2"/>
      <c r="AJ59" s="2"/>
      <c r="AM59" s="2"/>
      <c r="AP59" s="2"/>
      <c r="AS59" s="2"/>
      <c r="AV59" s="2"/>
      <c r="AY59" s="2"/>
      <c r="BB59" s="2"/>
      <c r="BE59" s="2"/>
      <c r="BH59" s="2"/>
      <c r="BK59" s="2"/>
      <c r="BN59" s="2"/>
      <c r="BQ59" s="2"/>
      <c r="BT59" s="2"/>
      <c r="BW59" s="2"/>
      <c r="BZ59" s="2"/>
      <c r="CC59" s="2"/>
      <c r="CF59" s="2"/>
      <c r="CI59" s="2"/>
      <c r="CL59" s="2"/>
      <c r="CO59" s="2"/>
      <c r="CR59" s="2"/>
      <c r="CU59" s="2"/>
      <c r="CX59" s="2"/>
      <c r="DA59" s="2"/>
    </row>
    <row r="60" spans="9:105">
      <c r="I60" s="2"/>
      <c r="L60" s="2"/>
      <c r="O60" s="2"/>
      <c r="R60" s="2"/>
      <c r="U60" s="2"/>
      <c r="X60" s="2"/>
      <c r="AA60" s="2"/>
      <c r="AD60" s="2"/>
      <c r="AG60" s="2"/>
      <c r="AJ60" s="2"/>
      <c r="AM60" s="2"/>
      <c r="AP60" s="2"/>
      <c r="AS60" s="2"/>
      <c r="AV60" s="2"/>
      <c r="AY60" s="2"/>
      <c r="BB60" s="2"/>
      <c r="BE60" s="2"/>
      <c r="BH60" s="2"/>
      <c r="BK60" s="2"/>
      <c r="BN60" s="2"/>
      <c r="BQ60" s="2"/>
      <c r="BT60" s="2"/>
      <c r="BW60" s="2"/>
      <c r="BZ60" s="2"/>
      <c r="CC60" s="2"/>
      <c r="CF60" s="2"/>
      <c r="CI60" s="2"/>
      <c r="CL60" s="2"/>
      <c r="CO60" s="2"/>
      <c r="CR60" s="2"/>
      <c r="CU60" s="2"/>
      <c r="CX60" s="2"/>
      <c r="DA60" s="2"/>
    </row>
    <row r="61" spans="9:105">
      <c r="I61" s="2"/>
      <c r="L61" s="2"/>
      <c r="O61" s="2"/>
      <c r="R61" s="2"/>
      <c r="U61" s="2"/>
      <c r="X61" s="2"/>
      <c r="AA61" s="2"/>
      <c r="AD61" s="2"/>
      <c r="AG61" s="2"/>
      <c r="AJ61" s="2"/>
      <c r="AM61" s="2"/>
      <c r="AP61" s="2"/>
      <c r="AS61" s="2"/>
      <c r="AV61" s="2"/>
      <c r="AY61" s="2"/>
      <c r="BB61" s="2"/>
      <c r="BE61" s="2"/>
      <c r="BH61" s="2"/>
      <c r="BK61" s="2"/>
      <c r="BN61" s="2"/>
      <c r="BQ61" s="2"/>
      <c r="BT61" s="2"/>
      <c r="BW61" s="2"/>
      <c r="BZ61" s="2"/>
      <c r="CC61" s="2"/>
      <c r="CF61" s="2"/>
      <c r="CI61" s="2"/>
      <c r="CL61" s="2"/>
      <c r="CO61" s="2"/>
      <c r="CR61" s="2"/>
      <c r="CU61" s="2"/>
      <c r="CX61" s="2"/>
      <c r="DA61" s="2"/>
    </row>
    <row r="62" spans="9:105">
      <c r="I62" s="2"/>
      <c r="L62" s="2"/>
      <c r="O62" s="2"/>
      <c r="R62" s="2"/>
      <c r="U62" s="2"/>
      <c r="X62" s="2"/>
      <c r="AA62" s="2"/>
      <c r="AD62" s="2"/>
      <c r="AG62" s="2"/>
      <c r="AJ62" s="2"/>
      <c r="AM62" s="2"/>
      <c r="AP62" s="2"/>
      <c r="AS62" s="2"/>
      <c r="AV62" s="2"/>
      <c r="AY62" s="2"/>
      <c r="BB62" s="2"/>
      <c r="BE62" s="2"/>
      <c r="BH62" s="2"/>
      <c r="BK62" s="2"/>
      <c r="BN62" s="2"/>
      <c r="BQ62" s="2"/>
      <c r="BT62" s="2"/>
      <c r="BW62" s="2"/>
      <c r="BZ62" s="2"/>
      <c r="CC62" s="2"/>
      <c r="CF62" s="2"/>
      <c r="CI62" s="2"/>
      <c r="CL62" s="2"/>
      <c r="CO62" s="2"/>
      <c r="CR62" s="2"/>
      <c r="CU62" s="2"/>
      <c r="CX62" s="2"/>
      <c r="DA62" s="2"/>
    </row>
    <row r="63" spans="9:105">
      <c r="I63" s="2"/>
      <c r="L63" s="2"/>
      <c r="O63" s="2"/>
      <c r="R63" s="2"/>
      <c r="U63" s="2"/>
      <c r="X63" s="2"/>
      <c r="AA63" s="2"/>
      <c r="AD63" s="2"/>
      <c r="AG63" s="2"/>
      <c r="AJ63" s="2"/>
      <c r="AM63" s="2"/>
      <c r="AP63" s="2"/>
      <c r="AS63" s="2"/>
      <c r="AV63" s="2"/>
      <c r="AY63" s="2"/>
      <c r="BB63" s="2"/>
      <c r="BE63" s="2"/>
      <c r="BH63" s="2"/>
      <c r="BK63" s="2"/>
      <c r="BN63" s="2"/>
      <c r="BQ63" s="2"/>
      <c r="BT63" s="2"/>
      <c r="BW63" s="2"/>
      <c r="BZ63" s="2"/>
      <c r="CC63" s="2"/>
      <c r="CF63" s="2"/>
      <c r="CI63" s="2"/>
      <c r="CL63" s="2"/>
      <c r="CO63" s="2"/>
      <c r="CR63" s="2"/>
      <c r="CU63" s="2"/>
      <c r="CX63" s="2"/>
      <c r="DA63" s="2"/>
    </row>
    <row r="64" spans="9:105">
      <c r="I64" s="2"/>
      <c r="L64" s="2"/>
      <c r="O64" s="2"/>
      <c r="R64" s="2"/>
      <c r="U64" s="2"/>
      <c r="X64" s="2"/>
      <c r="AA64" s="2"/>
      <c r="AD64" s="2"/>
      <c r="AG64" s="2"/>
      <c r="AJ64" s="2"/>
      <c r="AM64" s="2"/>
      <c r="AP64" s="2"/>
      <c r="AS64" s="2"/>
      <c r="AV64" s="2"/>
      <c r="AY64" s="2"/>
      <c r="BB64" s="2"/>
      <c r="BE64" s="2"/>
      <c r="BH64" s="2"/>
      <c r="BK64" s="2"/>
      <c r="BN64" s="2"/>
      <c r="BQ64" s="2"/>
      <c r="BT64" s="2"/>
      <c r="BW64" s="2"/>
      <c r="BZ64" s="2"/>
      <c r="CC64" s="2"/>
      <c r="CF64" s="2"/>
      <c r="CI64" s="2"/>
      <c r="CL64" s="2"/>
      <c r="CO64" s="2"/>
      <c r="CR64" s="2"/>
      <c r="CU64" s="2"/>
      <c r="CX64" s="2"/>
      <c r="DA64" s="2"/>
    </row>
    <row r="65" spans="9:105">
      <c r="I65" s="2"/>
      <c r="L65" s="2"/>
      <c r="O65" s="2"/>
      <c r="R65" s="2"/>
      <c r="U65" s="2"/>
      <c r="X65" s="2"/>
      <c r="AA65" s="2"/>
      <c r="AD65" s="2"/>
      <c r="AG65" s="2"/>
      <c r="AJ65" s="2"/>
      <c r="AM65" s="2"/>
      <c r="AP65" s="2"/>
      <c r="AS65" s="2"/>
      <c r="AV65" s="2"/>
      <c r="AY65" s="2"/>
      <c r="BB65" s="2"/>
      <c r="BE65" s="2"/>
      <c r="BH65" s="2"/>
      <c r="BK65" s="2"/>
      <c r="BN65" s="2"/>
      <c r="BQ65" s="2"/>
      <c r="BT65" s="2"/>
      <c r="BW65" s="2"/>
      <c r="BZ65" s="2"/>
      <c r="CC65" s="2"/>
      <c r="CF65" s="2"/>
      <c r="CI65" s="2"/>
      <c r="CL65" s="2"/>
      <c r="CO65" s="2"/>
      <c r="CR65" s="2"/>
      <c r="CU65" s="2"/>
      <c r="CX65" s="2"/>
      <c r="DA65" s="2"/>
    </row>
    <row r="66" spans="9:105">
      <c r="I66" s="2"/>
      <c r="L66" s="2"/>
      <c r="O66" s="2"/>
      <c r="R66" s="2"/>
      <c r="U66" s="2"/>
      <c r="X66" s="2"/>
      <c r="AA66" s="2"/>
      <c r="AD66" s="2"/>
      <c r="AG66" s="2"/>
      <c r="AJ66" s="2"/>
      <c r="AM66" s="2"/>
      <c r="AP66" s="2"/>
      <c r="AS66" s="2"/>
      <c r="AV66" s="2"/>
      <c r="AY66" s="2"/>
      <c r="BB66" s="2"/>
      <c r="BE66" s="2"/>
      <c r="BH66" s="2"/>
      <c r="BK66" s="2"/>
      <c r="BN66" s="2"/>
      <c r="BQ66" s="2"/>
      <c r="BT66" s="2"/>
      <c r="BW66" s="2"/>
      <c r="BZ66" s="2"/>
      <c r="CC66" s="2"/>
      <c r="CF66" s="2"/>
      <c r="CI66" s="2"/>
      <c r="CL66" s="2"/>
      <c r="CO66" s="2"/>
      <c r="CR66" s="2"/>
      <c r="CU66" s="2"/>
      <c r="CX66" s="2"/>
      <c r="DA66" s="2"/>
    </row>
    <row r="67" spans="9:105">
      <c r="I67" s="2"/>
      <c r="L67" s="2"/>
      <c r="O67" s="2"/>
      <c r="R67" s="2"/>
      <c r="U67" s="2"/>
      <c r="X67" s="2"/>
      <c r="AA67" s="2"/>
      <c r="AD67" s="2"/>
      <c r="AG67" s="2"/>
      <c r="AJ67" s="2"/>
      <c r="AM67" s="2"/>
      <c r="AP67" s="2"/>
      <c r="AS67" s="2"/>
      <c r="AV67" s="2"/>
      <c r="AY67" s="2"/>
      <c r="BB67" s="2"/>
      <c r="BE67" s="2"/>
      <c r="BH67" s="2"/>
      <c r="BK67" s="2"/>
      <c r="BN67" s="2"/>
      <c r="BQ67" s="2"/>
      <c r="BT67" s="2"/>
      <c r="BW67" s="2"/>
      <c r="BZ67" s="2"/>
      <c r="CC67" s="2"/>
      <c r="CF67" s="2"/>
      <c r="CI67" s="2"/>
      <c r="CL67" s="2"/>
      <c r="CO67" s="2"/>
      <c r="CR67" s="2"/>
      <c r="CU67" s="2"/>
      <c r="CX67" s="2"/>
      <c r="DA67" s="2"/>
    </row>
    <row r="68" spans="9:105">
      <c r="I68" s="2"/>
      <c r="L68" s="2"/>
      <c r="O68" s="2"/>
      <c r="R68" s="2"/>
      <c r="U68" s="2"/>
      <c r="X68" s="2"/>
      <c r="AA68" s="2"/>
      <c r="AD68" s="2"/>
      <c r="AG68" s="2"/>
      <c r="AJ68" s="2"/>
      <c r="AM68" s="2"/>
      <c r="AP68" s="2"/>
      <c r="AS68" s="2"/>
      <c r="AV68" s="2"/>
      <c r="AY68" s="2"/>
      <c r="BB68" s="2"/>
      <c r="BE68" s="2"/>
      <c r="BH68" s="2"/>
      <c r="BK68" s="2"/>
      <c r="BN68" s="2"/>
      <c r="BQ68" s="2"/>
      <c r="BT68" s="2"/>
      <c r="BW68" s="2"/>
      <c r="BZ68" s="2"/>
      <c r="CC68" s="2"/>
      <c r="CF68" s="2"/>
      <c r="CI68" s="2"/>
      <c r="CL68" s="2"/>
      <c r="CO68" s="2"/>
      <c r="CR68" s="2"/>
      <c r="CU68" s="2"/>
      <c r="CX68" s="2"/>
      <c r="DA68" s="2"/>
    </row>
    <row r="69" spans="9:105">
      <c r="I69" s="2"/>
      <c r="L69" s="2"/>
      <c r="O69" s="2"/>
      <c r="R69" s="2"/>
      <c r="U69" s="2"/>
      <c r="X69" s="2"/>
      <c r="AA69" s="2"/>
      <c r="AD69" s="2"/>
      <c r="AG69" s="2"/>
      <c r="AJ69" s="2"/>
      <c r="AM69" s="2"/>
      <c r="AP69" s="2"/>
      <c r="AS69" s="2"/>
      <c r="AV69" s="2"/>
      <c r="AY69" s="2"/>
      <c r="BB69" s="2"/>
      <c r="BE69" s="2"/>
      <c r="BH69" s="2"/>
      <c r="BK69" s="2"/>
      <c r="BN69" s="2"/>
      <c r="BQ69" s="2"/>
      <c r="BT69" s="2"/>
      <c r="BW69" s="2"/>
      <c r="BZ69" s="2"/>
      <c r="CC69" s="2"/>
      <c r="CF69" s="2"/>
      <c r="CI69" s="2"/>
      <c r="CL69" s="2"/>
      <c r="CO69" s="2"/>
      <c r="CR69" s="2"/>
      <c r="CU69" s="2"/>
      <c r="CX69" s="2"/>
      <c r="DA69" s="2"/>
    </row>
    <row r="70" spans="9:105">
      <c r="I70" s="2"/>
      <c r="L70" s="2"/>
      <c r="O70" s="2"/>
      <c r="R70" s="2"/>
      <c r="U70" s="2"/>
      <c r="X70" s="2"/>
      <c r="AA70" s="2"/>
      <c r="AD70" s="2"/>
      <c r="AG70" s="2"/>
      <c r="AJ70" s="2"/>
      <c r="AM70" s="2"/>
      <c r="AP70" s="2"/>
      <c r="AS70" s="2"/>
      <c r="AV70" s="2"/>
      <c r="AY70" s="2"/>
      <c r="BB70" s="2"/>
      <c r="BE70" s="2"/>
      <c r="BH70" s="2"/>
      <c r="BK70" s="2"/>
      <c r="BN70" s="2"/>
      <c r="BQ70" s="2"/>
      <c r="BT70" s="2"/>
      <c r="BW70" s="2"/>
      <c r="BZ70" s="2"/>
      <c r="CC70" s="2"/>
      <c r="CF70" s="2"/>
      <c r="CI70" s="2"/>
      <c r="CL70" s="2"/>
      <c r="CO70" s="2"/>
      <c r="CR70" s="2"/>
      <c r="CU70" s="2"/>
      <c r="CX70" s="2"/>
      <c r="DA70" s="2"/>
    </row>
    <row r="71" spans="9:105">
      <c r="I71" s="2"/>
      <c r="L71" s="2"/>
      <c r="O71" s="2"/>
      <c r="R71" s="2"/>
      <c r="U71" s="2"/>
      <c r="X71" s="2"/>
      <c r="AA71" s="2"/>
      <c r="AD71" s="2"/>
      <c r="AG71" s="2"/>
      <c r="AJ71" s="2"/>
      <c r="AM71" s="2"/>
      <c r="AP71" s="2"/>
      <c r="AS71" s="2"/>
      <c r="AV71" s="2"/>
      <c r="AY71" s="2"/>
      <c r="BB71" s="2"/>
      <c r="BE71" s="2"/>
      <c r="BH71" s="2"/>
      <c r="BK71" s="2"/>
      <c r="BN71" s="2"/>
      <c r="BQ71" s="2"/>
      <c r="BT71" s="2"/>
      <c r="BW71" s="2"/>
      <c r="BZ71" s="2"/>
      <c r="CC71" s="2"/>
      <c r="CF71" s="2"/>
      <c r="CI71" s="2"/>
      <c r="CL71" s="2"/>
      <c r="CO71" s="2"/>
      <c r="CR71" s="2"/>
      <c r="CU71" s="2"/>
      <c r="CX71" s="2"/>
      <c r="DA71" s="2"/>
    </row>
    <row r="72" spans="9:105">
      <c r="I72" s="2"/>
      <c r="L72" s="2"/>
      <c r="O72" s="2"/>
      <c r="R72" s="2"/>
      <c r="U72" s="2"/>
      <c r="X72" s="2"/>
      <c r="AA72" s="2"/>
      <c r="AD72" s="2"/>
      <c r="AG72" s="2"/>
      <c r="AJ72" s="2"/>
      <c r="AM72" s="2"/>
      <c r="AP72" s="2"/>
      <c r="AS72" s="2"/>
      <c r="AV72" s="2"/>
      <c r="AY72" s="2"/>
      <c r="BB72" s="2"/>
      <c r="BE72" s="2"/>
      <c r="BH72" s="2"/>
      <c r="BK72" s="2"/>
      <c r="BN72" s="2"/>
      <c r="BQ72" s="2"/>
      <c r="BT72" s="2"/>
      <c r="BW72" s="2"/>
      <c r="BZ72" s="2"/>
      <c r="CC72" s="2"/>
      <c r="CF72" s="2"/>
      <c r="CI72" s="2"/>
      <c r="CL72" s="2"/>
      <c r="CO72" s="2"/>
      <c r="CR72" s="2"/>
      <c r="CU72" s="2"/>
      <c r="CX72" s="2"/>
      <c r="DA72" s="2"/>
    </row>
    <row r="73" spans="9:105">
      <c r="I73" s="2"/>
      <c r="L73" s="2"/>
      <c r="O73" s="2"/>
      <c r="R73" s="2"/>
      <c r="U73" s="2"/>
      <c r="X73" s="2"/>
      <c r="AA73" s="2"/>
      <c r="AD73" s="2"/>
      <c r="AG73" s="2"/>
      <c r="AJ73" s="2"/>
      <c r="AM73" s="2"/>
      <c r="AP73" s="2"/>
      <c r="AS73" s="2"/>
      <c r="AV73" s="2"/>
      <c r="AY73" s="2"/>
      <c r="BB73" s="2"/>
      <c r="BE73" s="2"/>
      <c r="BH73" s="2"/>
      <c r="BK73" s="2"/>
      <c r="BN73" s="2"/>
      <c r="BQ73" s="2"/>
      <c r="BT73" s="2"/>
      <c r="BW73" s="2"/>
      <c r="BZ73" s="2"/>
      <c r="CC73" s="2"/>
      <c r="CF73" s="2"/>
      <c r="CI73" s="2"/>
      <c r="CL73" s="2"/>
      <c r="CO73" s="2"/>
      <c r="CR73" s="2"/>
      <c r="CU73" s="2"/>
      <c r="CX73" s="2"/>
      <c r="DA73" s="2"/>
    </row>
    <row r="74" spans="9:105">
      <c r="I74" s="2"/>
      <c r="L74" s="2"/>
      <c r="O74" s="2"/>
      <c r="R74" s="2"/>
      <c r="U74" s="2"/>
      <c r="X74" s="2"/>
      <c r="AA74" s="2"/>
      <c r="AD74" s="2"/>
      <c r="AG74" s="2"/>
      <c r="AJ74" s="2"/>
      <c r="AM74" s="2"/>
      <c r="AP74" s="2"/>
      <c r="AS74" s="2"/>
      <c r="AV74" s="2"/>
      <c r="AY74" s="2"/>
      <c r="BB74" s="2"/>
      <c r="BE74" s="2"/>
      <c r="BH74" s="2"/>
      <c r="BK74" s="2"/>
      <c r="BN74" s="2"/>
      <c r="BQ74" s="2"/>
      <c r="BT74" s="2"/>
      <c r="BW74" s="2"/>
      <c r="BZ74" s="2"/>
      <c r="CC74" s="2"/>
      <c r="CF74" s="2"/>
      <c r="CI74" s="2"/>
      <c r="CL74" s="2"/>
      <c r="CO74" s="2"/>
      <c r="CR74" s="2"/>
      <c r="CU74" s="2"/>
      <c r="CX74" s="2"/>
      <c r="DA74" s="2"/>
    </row>
    <row r="75" spans="9:105">
      <c r="I75" s="2"/>
      <c r="L75" s="2"/>
      <c r="O75" s="2"/>
      <c r="R75" s="2"/>
      <c r="U75" s="2"/>
      <c r="X75" s="2"/>
      <c r="AA75" s="2"/>
      <c r="AD75" s="2"/>
      <c r="AG75" s="2"/>
      <c r="AJ75" s="2"/>
      <c r="AM75" s="2"/>
      <c r="AP75" s="2"/>
      <c r="AS75" s="2"/>
      <c r="AV75" s="2"/>
      <c r="AY75" s="2"/>
      <c r="BB75" s="2"/>
      <c r="BE75" s="2"/>
      <c r="BH75" s="2"/>
      <c r="BK75" s="2"/>
      <c r="BN75" s="2"/>
      <c r="BQ75" s="2"/>
      <c r="BT75" s="2"/>
      <c r="BW75" s="2"/>
      <c r="BZ75" s="2"/>
      <c r="CC75" s="2"/>
      <c r="CF75" s="2"/>
      <c r="CI75" s="2"/>
      <c r="CL75" s="2"/>
      <c r="CO75" s="2"/>
      <c r="CR75" s="2"/>
      <c r="CU75" s="2"/>
      <c r="CX75" s="2"/>
      <c r="DA75" s="2"/>
    </row>
    <row r="76" spans="9:105">
      <c r="I76" s="2"/>
      <c r="L76" s="2"/>
      <c r="O76" s="2"/>
      <c r="R76" s="2"/>
      <c r="U76" s="2"/>
      <c r="X76" s="2"/>
      <c r="AA76" s="2"/>
      <c r="AD76" s="2"/>
      <c r="AG76" s="2"/>
      <c r="AJ76" s="2"/>
      <c r="AM76" s="2"/>
      <c r="AP76" s="2"/>
      <c r="AS76" s="2"/>
      <c r="AV76" s="2"/>
      <c r="AY76" s="2"/>
      <c r="BB76" s="2"/>
      <c r="BE76" s="2"/>
      <c r="BH76" s="2"/>
      <c r="BK76" s="2"/>
      <c r="BN76" s="2"/>
      <c r="BQ76" s="2"/>
      <c r="BT76" s="2"/>
      <c r="BW76" s="2"/>
      <c r="BZ76" s="2"/>
      <c r="CC76" s="2"/>
      <c r="CF76" s="2"/>
      <c r="CI76" s="2"/>
      <c r="CL76" s="2"/>
      <c r="CO76" s="2"/>
      <c r="CR76" s="2"/>
      <c r="CU76" s="2"/>
      <c r="CX76" s="2"/>
      <c r="DA76" s="2"/>
    </row>
    <row r="77" spans="9:105">
      <c r="I77" s="2"/>
      <c r="L77" s="2"/>
      <c r="O77" s="2"/>
      <c r="R77" s="2"/>
      <c r="U77" s="2"/>
      <c r="X77" s="2"/>
      <c r="AA77" s="2"/>
      <c r="AD77" s="2"/>
      <c r="AG77" s="2"/>
      <c r="AJ77" s="2"/>
      <c r="AM77" s="2"/>
      <c r="AP77" s="2"/>
      <c r="AS77" s="2"/>
      <c r="AV77" s="2"/>
      <c r="AY77" s="2"/>
      <c r="BB77" s="2"/>
      <c r="BE77" s="2"/>
      <c r="BH77" s="2"/>
      <c r="BK77" s="2"/>
      <c r="BN77" s="2"/>
      <c r="BQ77" s="2"/>
      <c r="BT77" s="2"/>
      <c r="BW77" s="2"/>
      <c r="BZ77" s="2"/>
      <c r="CC77" s="2"/>
      <c r="CF77" s="2"/>
      <c r="CI77" s="2"/>
      <c r="CL77" s="2"/>
      <c r="CO77" s="2"/>
      <c r="CR77" s="2"/>
      <c r="CU77" s="2"/>
      <c r="CX77" s="2"/>
      <c r="DA77" s="2"/>
    </row>
    <row r="78" spans="9:105">
      <c r="I78" s="2"/>
      <c r="L78" s="2"/>
      <c r="O78" s="2"/>
      <c r="R78" s="2"/>
      <c r="U78" s="2"/>
      <c r="X78" s="2"/>
      <c r="AA78" s="2"/>
      <c r="AD78" s="2"/>
      <c r="AG78" s="2"/>
      <c r="AJ78" s="2"/>
      <c r="AM78" s="2"/>
      <c r="AP78" s="2"/>
      <c r="AS78" s="2"/>
      <c r="AV78" s="2"/>
      <c r="AY78" s="2"/>
      <c r="BB78" s="2"/>
      <c r="BE78" s="2"/>
      <c r="BH78" s="2"/>
      <c r="BK78" s="2"/>
      <c r="BN78" s="2"/>
      <c r="BQ78" s="2"/>
      <c r="BT78" s="2"/>
      <c r="BW78" s="2"/>
      <c r="BZ78" s="2"/>
      <c r="CC78" s="2"/>
      <c r="CF78" s="2"/>
      <c r="CI78" s="2"/>
      <c r="CL78" s="2"/>
      <c r="CO78" s="2"/>
      <c r="CR78" s="2"/>
      <c r="CU78" s="2"/>
      <c r="CX78" s="2"/>
      <c r="DA78" s="2"/>
    </row>
    <row r="79" spans="9:105">
      <c r="I79" s="2"/>
      <c r="L79" s="2"/>
      <c r="O79" s="2"/>
      <c r="R79" s="2"/>
      <c r="U79" s="2"/>
      <c r="X79" s="2"/>
      <c r="AA79" s="2"/>
      <c r="AD79" s="2"/>
      <c r="AG79" s="2"/>
      <c r="AJ79" s="2"/>
      <c r="AM79" s="2"/>
      <c r="AP79" s="2"/>
      <c r="AS79" s="2"/>
      <c r="AV79" s="2"/>
      <c r="AY79" s="2"/>
      <c r="BB79" s="2"/>
      <c r="BE79" s="2"/>
      <c r="BH79" s="2"/>
      <c r="BK79" s="2"/>
      <c r="BN79" s="2"/>
      <c r="BQ79" s="2"/>
      <c r="BT79" s="2"/>
      <c r="BW79" s="2"/>
      <c r="BZ79" s="2"/>
      <c r="CC79" s="2"/>
      <c r="CF79" s="2"/>
      <c r="CI79" s="2"/>
      <c r="CL79" s="2"/>
      <c r="CO79" s="2"/>
      <c r="CR79" s="2"/>
      <c r="CU79" s="2"/>
      <c r="CX79" s="2"/>
      <c r="DA79" s="2"/>
    </row>
    <row r="80" spans="9:105">
      <c r="I80" s="2"/>
      <c r="L80" s="2"/>
      <c r="O80" s="2"/>
      <c r="R80" s="2"/>
      <c r="U80" s="2"/>
      <c r="X80" s="2"/>
      <c r="AA80" s="2"/>
      <c r="AD80" s="2"/>
      <c r="AG80" s="2"/>
      <c r="AJ80" s="2"/>
      <c r="AM80" s="2"/>
      <c r="AP80" s="2"/>
      <c r="AS80" s="2"/>
      <c r="AV80" s="2"/>
      <c r="AY80" s="2"/>
      <c r="BB80" s="2"/>
      <c r="BE80" s="2"/>
      <c r="BH80" s="2"/>
      <c r="BK80" s="2"/>
      <c r="BN80" s="2"/>
      <c r="BQ80" s="2"/>
      <c r="BT80" s="2"/>
      <c r="BW80" s="2"/>
      <c r="BZ80" s="2"/>
      <c r="CC80" s="2"/>
      <c r="CF80" s="2"/>
      <c r="CI80" s="2"/>
      <c r="CL80" s="2"/>
      <c r="CO80" s="2"/>
      <c r="CR80" s="2"/>
      <c r="CU80" s="2"/>
      <c r="CX80" s="2"/>
      <c r="DA80" s="2"/>
    </row>
    <row r="81" spans="9:105">
      <c r="I81" s="2"/>
      <c r="L81" s="2"/>
      <c r="O81" s="2"/>
      <c r="R81" s="2"/>
      <c r="U81" s="2"/>
      <c r="X81" s="2"/>
      <c r="AA81" s="2"/>
      <c r="AD81" s="2"/>
      <c r="AG81" s="2"/>
      <c r="AJ81" s="2"/>
      <c r="AM81" s="2"/>
      <c r="AP81" s="2"/>
      <c r="AS81" s="2"/>
      <c r="AV81" s="2"/>
      <c r="AY81" s="2"/>
      <c r="BB81" s="2"/>
      <c r="BE81" s="2"/>
      <c r="BH81" s="2"/>
      <c r="BK81" s="2"/>
      <c r="BN81" s="2"/>
      <c r="BQ81" s="2"/>
      <c r="BT81" s="2"/>
      <c r="BW81" s="2"/>
      <c r="BZ81" s="2"/>
      <c r="CC81" s="2"/>
      <c r="CF81" s="2"/>
      <c r="CI81" s="2"/>
      <c r="CL81" s="2"/>
      <c r="CO81" s="2"/>
      <c r="CR81" s="2"/>
      <c r="CU81" s="2"/>
      <c r="CX81" s="2"/>
      <c r="DA81" s="2"/>
    </row>
    <row r="82" spans="9:105">
      <c r="I82" s="2"/>
      <c r="L82" s="2"/>
      <c r="O82" s="2"/>
      <c r="R82" s="2"/>
      <c r="U82" s="2"/>
      <c r="X82" s="2"/>
      <c r="AA82" s="2"/>
      <c r="AD82" s="2"/>
      <c r="AG82" s="2"/>
      <c r="AJ82" s="2"/>
      <c r="AM82" s="2"/>
      <c r="AP82" s="2"/>
      <c r="AS82" s="2"/>
      <c r="AV82" s="2"/>
      <c r="AY82" s="2"/>
      <c r="BB82" s="2"/>
      <c r="BE82" s="2"/>
      <c r="BH82" s="2"/>
      <c r="BK82" s="2"/>
      <c r="BN82" s="2"/>
      <c r="BQ82" s="2"/>
      <c r="BT82" s="2"/>
      <c r="BW82" s="2"/>
      <c r="BZ82" s="2"/>
      <c r="CC82" s="2"/>
      <c r="CF82" s="2"/>
      <c r="CI82" s="2"/>
      <c r="CL82" s="2"/>
      <c r="CO82" s="2"/>
      <c r="CR82" s="2"/>
      <c r="CU82" s="2"/>
      <c r="CX82" s="2"/>
      <c r="DA82" s="2"/>
    </row>
    <row r="83" spans="9:105">
      <c r="I83" s="2"/>
      <c r="L83" s="2"/>
      <c r="O83" s="2"/>
      <c r="R83" s="2"/>
      <c r="U83" s="2"/>
      <c r="X83" s="2"/>
      <c r="AA83" s="2"/>
      <c r="AD83" s="2"/>
      <c r="AG83" s="2"/>
      <c r="AJ83" s="2"/>
      <c r="AM83" s="2"/>
      <c r="AP83" s="2"/>
      <c r="AS83" s="2"/>
      <c r="AV83" s="2"/>
      <c r="AY83" s="2"/>
      <c r="BB83" s="2"/>
      <c r="BE83" s="2"/>
      <c r="BH83" s="2"/>
      <c r="BK83" s="2"/>
      <c r="BN83" s="2"/>
      <c r="BQ83" s="2"/>
      <c r="BT83" s="2"/>
      <c r="BW83" s="2"/>
      <c r="BZ83" s="2"/>
      <c r="CC83" s="2"/>
      <c r="CF83" s="2"/>
      <c r="CI83" s="2"/>
      <c r="CL83" s="2"/>
      <c r="CO83" s="2"/>
      <c r="CR83" s="2"/>
      <c r="CU83" s="2"/>
      <c r="CX83" s="2"/>
      <c r="DA83" s="2"/>
    </row>
    <row r="84" spans="9:105">
      <c r="I84" s="2"/>
      <c r="L84" s="2"/>
      <c r="O84" s="2"/>
      <c r="R84" s="2"/>
      <c r="U84" s="2"/>
      <c r="X84" s="2"/>
      <c r="AA84" s="2"/>
      <c r="AD84" s="2"/>
      <c r="AG84" s="2"/>
      <c r="AJ84" s="2"/>
      <c r="AM84" s="2"/>
      <c r="AP84" s="2"/>
      <c r="AS84" s="2"/>
      <c r="AV84" s="2"/>
      <c r="AY84" s="2"/>
      <c r="BB84" s="2"/>
      <c r="BE84" s="2"/>
      <c r="BH84" s="2"/>
      <c r="BK84" s="2"/>
      <c r="BN84" s="2"/>
      <c r="BQ84" s="2"/>
      <c r="BT84" s="2"/>
      <c r="BW84" s="2"/>
      <c r="BZ84" s="2"/>
      <c r="CC84" s="2"/>
      <c r="CF84" s="2"/>
      <c r="CI84" s="2"/>
      <c r="CL84" s="2"/>
      <c r="CO84" s="2"/>
      <c r="CR84" s="2"/>
      <c r="CU84" s="2"/>
      <c r="CX84" s="2"/>
      <c r="DA84" s="2"/>
    </row>
    <row r="85" spans="9:105">
      <c r="I85" s="2"/>
      <c r="L85" s="2"/>
      <c r="O85" s="2"/>
      <c r="R85" s="2"/>
      <c r="U85" s="2"/>
      <c r="X85" s="2"/>
      <c r="AA85" s="2"/>
      <c r="AD85" s="2"/>
      <c r="AG85" s="2"/>
      <c r="AJ85" s="2"/>
      <c r="AM85" s="2"/>
      <c r="AP85" s="2"/>
      <c r="AS85" s="2"/>
      <c r="AV85" s="2"/>
      <c r="AY85" s="2"/>
      <c r="BB85" s="2"/>
      <c r="BE85" s="2"/>
      <c r="BH85" s="2"/>
      <c r="BK85" s="2"/>
      <c r="BN85" s="2"/>
      <c r="BQ85" s="2"/>
      <c r="BT85" s="2"/>
      <c r="BW85" s="2"/>
      <c r="BZ85" s="2"/>
      <c r="CC85" s="2"/>
      <c r="CF85" s="2"/>
      <c r="CI85" s="2"/>
      <c r="CL85" s="2"/>
      <c r="CO85" s="2"/>
      <c r="CR85" s="2"/>
      <c r="CU85" s="2"/>
      <c r="CX85" s="2"/>
      <c r="DA85" s="2"/>
    </row>
    <row r="86" spans="9:105">
      <c r="I86" s="2"/>
      <c r="L86" s="2"/>
      <c r="O86" s="2"/>
      <c r="R86" s="2"/>
      <c r="U86" s="2"/>
      <c r="X86" s="2"/>
      <c r="AA86" s="2"/>
      <c r="AD86" s="2"/>
      <c r="AG86" s="2"/>
      <c r="AJ86" s="2"/>
      <c r="AM86" s="2"/>
      <c r="AP86" s="2"/>
      <c r="AS86" s="2"/>
      <c r="AV86" s="2"/>
      <c r="AY86" s="2"/>
      <c r="BB86" s="2"/>
      <c r="BE86" s="2"/>
      <c r="BH86" s="2"/>
      <c r="BK86" s="2"/>
      <c r="BN86" s="2"/>
      <c r="BQ86" s="2"/>
      <c r="BT86" s="2"/>
      <c r="BW86" s="2"/>
      <c r="BZ86" s="2"/>
      <c r="CC86" s="2"/>
      <c r="CF86" s="2"/>
      <c r="CI86" s="2"/>
      <c r="CL86" s="2"/>
      <c r="CO86" s="2"/>
      <c r="CR86" s="2"/>
      <c r="CU86" s="2"/>
      <c r="CX86" s="2"/>
      <c r="DA86" s="2"/>
    </row>
    <row r="87" spans="9:105">
      <c r="I87" s="2"/>
      <c r="L87" s="2"/>
      <c r="O87" s="2"/>
      <c r="R87" s="2"/>
      <c r="U87" s="2"/>
      <c r="X87" s="2"/>
      <c r="AA87" s="2"/>
      <c r="AD87" s="2"/>
      <c r="AG87" s="2"/>
      <c r="AJ87" s="2"/>
      <c r="AM87" s="2"/>
      <c r="AP87" s="2"/>
      <c r="AS87" s="2"/>
      <c r="AV87" s="2"/>
      <c r="AY87" s="2"/>
      <c r="BB87" s="2"/>
      <c r="BE87" s="2"/>
      <c r="BH87" s="2"/>
      <c r="BK87" s="2"/>
      <c r="BN87" s="2"/>
      <c r="BQ87" s="2"/>
      <c r="BT87" s="2"/>
      <c r="BW87" s="2"/>
      <c r="BZ87" s="2"/>
      <c r="CC87" s="2"/>
      <c r="CF87" s="2"/>
      <c r="CI87" s="2"/>
      <c r="CL87" s="2"/>
      <c r="CO87" s="2"/>
      <c r="CR87" s="2"/>
      <c r="CU87" s="2"/>
      <c r="CX87" s="2"/>
      <c r="DA87" s="2"/>
    </row>
    <row r="88" spans="9:105">
      <c r="I88" s="2"/>
      <c r="L88" s="2"/>
      <c r="O88" s="2"/>
      <c r="R88" s="2"/>
      <c r="U88" s="2"/>
      <c r="X88" s="2"/>
      <c r="AA88" s="2"/>
      <c r="AD88" s="2"/>
      <c r="AG88" s="2"/>
      <c r="AJ88" s="2"/>
      <c r="AM88" s="2"/>
      <c r="AP88" s="2"/>
      <c r="AS88" s="2"/>
      <c r="AV88" s="2"/>
      <c r="AY88" s="2"/>
      <c r="BB88" s="2"/>
      <c r="BE88" s="2"/>
      <c r="BH88" s="2"/>
      <c r="BK88" s="2"/>
      <c r="BN88" s="2"/>
      <c r="BQ88" s="2"/>
      <c r="BT88" s="2"/>
      <c r="BW88" s="2"/>
      <c r="BZ88" s="2"/>
      <c r="CC88" s="2"/>
      <c r="CF88" s="2"/>
      <c r="CI88" s="2"/>
      <c r="CL88" s="2"/>
      <c r="CO88" s="2"/>
      <c r="CR88" s="2"/>
      <c r="CU88" s="2"/>
      <c r="CX88" s="2"/>
      <c r="DA88" s="2"/>
    </row>
    <row r="89" spans="9:105">
      <c r="I89" s="2"/>
      <c r="L89" s="2"/>
      <c r="O89" s="2"/>
      <c r="R89" s="2"/>
      <c r="U89" s="2"/>
      <c r="X89" s="2"/>
      <c r="AA89" s="2"/>
      <c r="AD89" s="2"/>
      <c r="AG89" s="2"/>
      <c r="AJ89" s="2"/>
      <c r="AM89" s="2"/>
      <c r="AP89" s="2"/>
      <c r="AS89" s="2"/>
      <c r="AV89" s="2"/>
      <c r="AY89" s="2"/>
      <c r="BB89" s="2"/>
      <c r="BE89" s="2"/>
      <c r="BH89" s="2"/>
      <c r="BK89" s="2"/>
      <c r="BN89" s="2"/>
      <c r="BQ89" s="2"/>
      <c r="BT89" s="2"/>
      <c r="BW89" s="2"/>
      <c r="BZ89" s="2"/>
      <c r="CC89" s="2"/>
      <c r="CF89" s="2"/>
      <c r="CI89" s="2"/>
      <c r="CL89" s="2"/>
      <c r="CO89" s="2"/>
      <c r="CR89" s="2"/>
      <c r="CU89" s="2"/>
      <c r="CX89" s="2"/>
      <c r="DA89" s="2"/>
    </row>
    <row r="90" spans="9:105">
      <c r="I90" s="2"/>
      <c r="L90" s="2"/>
      <c r="O90" s="2"/>
      <c r="R90" s="2"/>
      <c r="U90" s="2"/>
      <c r="X90" s="2"/>
      <c r="AA90" s="2"/>
      <c r="AD90" s="2"/>
      <c r="AG90" s="2"/>
      <c r="AJ90" s="2"/>
      <c r="AM90" s="2"/>
      <c r="AP90" s="2"/>
      <c r="AS90" s="2"/>
      <c r="AV90" s="2"/>
      <c r="AY90" s="2"/>
      <c r="BB90" s="2"/>
      <c r="BE90" s="2"/>
      <c r="BH90" s="2"/>
      <c r="BK90" s="2"/>
      <c r="BN90" s="2"/>
      <c r="BQ90" s="2"/>
      <c r="BT90" s="2"/>
      <c r="BW90" s="2"/>
      <c r="BZ90" s="2"/>
      <c r="CC90" s="2"/>
      <c r="CF90" s="2"/>
      <c r="CI90" s="2"/>
      <c r="CL90" s="2"/>
      <c r="CO90" s="2"/>
      <c r="CR90" s="2"/>
      <c r="CU90" s="2"/>
      <c r="CX90" s="2"/>
      <c r="DA90" s="2"/>
    </row>
    <row r="91" spans="9:105">
      <c r="I91" s="2"/>
      <c r="L91" s="2"/>
      <c r="O91" s="2"/>
      <c r="R91" s="2"/>
      <c r="U91" s="2"/>
      <c r="X91" s="2"/>
      <c r="AA91" s="2"/>
      <c r="AD91" s="2"/>
      <c r="AG91" s="2"/>
      <c r="AJ91" s="2"/>
      <c r="AM91" s="2"/>
      <c r="AP91" s="2"/>
      <c r="AS91" s="2"/>
      <c r="AV91" s="2"/>
      <c r="AY91" s="2"/>
      <c r="BB91" s="2"/>
      <c r="BE91" s="2"/>
      <c r="BH91" s="2"/>
      <c r="BK91" s="2"/>
      <c r="BN91" s="2"/>
      <c r="BQ91" s="2"/>
      <c r="BT91" s="2"/>
      <c r="BW91" s="2"/>
      <c r="BZ91" s="2"/>
      <c r="CC91" s="2"/>
      <c r="CF91" s="2"/>
      <c r="CI91" s="2"/>
      <c r="CL91" s="2"/>
      <c r="CO91" s="2"/>
      <c r="CR91" s="2"/>
      <c r="CU91" s="2"/>
      <c r="CX91" s="2"/>
      <c r="DA91" s="2"/>
    </row>
    <row r="92" spans="9:105">
      <c r="I92" s="2"/>
      <c r="L92" s="2"/>
      <c r="O92" s="2"/>
      <c r="R92" s="2"/>
      <c r="U92" s="2"/>
      <c r="X92" s="2"/>
      <c r="AA92" s="2"/>
      <c r="AD92" s="2"/>
      <c r="AG92" s="2"/>
      <c r="AJ92" s="2"/>
      <c r="AM92" s="2"/>
      <c r="AP92" s="2"/>
      <c r="AS92" s="2"/>
      <c r="AV92" s="2"/>
      <c r="AY92" s="2"/>
      <c r="BB92" s="2"/>
      <c r="BE92" s="2"/>
      <c r="BH92" s="2"/>
      <c r="BK92" s="2"/>
      <c r="BN92" s="2"/>
      <c r="BQ92" s="2"/>
      <c r="BT92" s="2"/>
      <c r="BW92" s="2"/>
      <c r="BZ92" s="2"/>
      <c r="CC92" s="2"/>
      <c r="CF92" s="2"/>
      <c r="CI92" s="2"/>
      <c r="CL92" s="2"/>
      <c r="CO92" s="2"/>
      <c r="CR92" s="2"/>
      <c r="CU92" s="2"/>
      <c r="CX92" s="2"/>
      <c r="DA92" s="2"/>
    </row>
    <row r="93" spans="9:105">
      <c r="I93" s="2"/>
      <c r="L93" s="2"/>
      <c r="O93" s="2"/>
      <c r="R93" s="2"/>
      <c r="U93" s="2"/>
      <c r="X93" s="2"/>
      <c r="AA93" s="2"/>
      <c r="AD93" s="2"/>
      <c r="AG93" s="2"/>
      <c r="AJ93" s="2"/>
      <c r="AM93" s="2"/>
      <c r="AP93" s="2"/>
      <c r="AS93" s="2"/>
      <c r="AV93" s="2"/>
      <c r="AY93" s="2"/>
      <c r="BB93" s="2"/>
      <c r="BE93" s="2"/>
      <c r="BH93" s="2"/>
      <c r="BK93" s="2"/>
      <c r="BN93" s="2"/>
      <c r="BQ93" s="2"/>
      <c r="BT93" s="2"/>
      <c r="BW93" s="2"/>
      <c r="BZ93" s="2"/>
      <c r="CC93" s="2"/>
      <c r="CF93" s="2"/>
      <c r="CI93" s="2"/>
      <c r="CL93" s="2"/>
      <c r="CO93" s="2"/>
      <c r="CR93" s="2"/>
      <c r="CU93" s="2"/>
      <c r="CX93" s="2"/>
      <c r="DA93" s="2"/>
    </row>
    <row r="94" spans="9:105">
      <c r="I94" s="2"/>
      <c r="L94" s="2"/>
      <c r="O94" s="2"/>
      <c r="R94" s="2"/>
      <c r="U94" s="2"/>
      <c r="X94" s="2"/>
      <c r="AA94" s="2"/>
      <c r="AD94" s="2"/>
      <c r="AG94" s="2"/>
      <c r="AJ94" s="2"/>
      <c r="AM94" s="2"/>
      <c r="AP94" s="2"/>
      <c r="AS94" s="2"/>
      <c r="AV94" s="2"/>
      <c r="AY94" s="2"/>
      <c r="BB94" s="2"/>
      <c r="BE94" s="2"/>
      <c r="BH94" s="2"/>
      <c r="BK94" s="2"/>
      <c r="BN94" s="2"/>
      <c r="BQ94" s="2"/>
      <c r="BT94" s="2"/>
      <c r="BW94" s="2"/>
      <c r="BZ94" s="2"/>
      <c r="CC94" s="2"/>
      <c r="CF94" s="2"/>
      <c r="CI94" s="2"/>
      <c r="CL94" s="2"/>
      <c r="CO94" s="2"/>
      <c r="CR94" s="2"/>
      <c r="CU94" s="2"/>
      <c r="CX94" s="2"/>
      <c r="DA94" s="2"/>
    </row>
    <row r="95" spans="9:105">
      <c r="I95" s="2"/>
      <c r="L95" s="2"/>
      <c r="O95" s="2"/>
      <c r="R95" s="2"/>
      <c r="U95" s="2"/>
      <c r="X95" s="2"/>
      <c r="AA95" s="2"/>
      <c r="AD95" s="2"/>
      <c r="AG95" s="2"/>
      <c r="AJ95" s="2"/>
      <c r="AM95" s="2"/>
      <c r="AP95" s="2"/>
      <c r="AS95" s="2"/>
      <c r="AV95" s="2"/>
      <c r="AY95" s="2"/>
      <c r="BB95" s="2"/>
      <c r="BE95" s="2"/>
      <c r="BH95" s="2"/>
      <c r="BK95" s="2"/>
      <c r="BN95" s="2"/>
      <c r="BQ95" s="2"/>
      <c r="BT95" s="2"/>
      <c r="BW95" s="2"/>
      <c r="BZ95" s="2"/>
      <c r="CC95" s="2"/>
      <c r="CF95" s="2"/>
      <c r="CI95" s="2"/>
      <c r="CL95" s="2"/>
      <c r="CO95" s="2"/>
      <c r="CR95" s="2"/>
      <c r="CU95" s="2"/>
      <c r="CX95" s="2"/>
      <c r="DA95" s="2"/>
    </row>
    <row r="96" spans="9:105">
      <c r="I96" s="2"/>
      <c r="L96" s="2"/>
      <c r="O96" s="2"/>
      <c r="R96" s="2"/>
      <c r="U96" s="2"/>
      <c r="X96" s="2"/>
      <c r="AA96" s="2"/>
      <c r="AD96" s="2"/>
      <c r="AG96" s="2"/>
      <c r="AJ96" s="2"/>
      <c r="AM96" s="2"/>
      <c r="AP96" s="2"/>
      <c r="AS96" s="2"/>
      <c r="AV96" s="2"/>
      <c r="AY96" s="2"/>
      <c r="BB96" s="2"/>
      <c r="BE96" s="2"/>
      <c r="BH96" s="2"/>
      <c r="BK96" s="2"/>
      <c r="BN96" s="2"/>
      <c r="BQ96" s="2"/>
      <c r="BT96" s="2"/>
      <c r="BW96" s="2"/>
      <c r="BZ96" s="2"/>
      <c r="CC96" s="2"/>
      <c r="CF96" s="2"/>
      <c r="CI96" s="2"/>
      <c r="CL96" s="2"/>
      <c r="CO96" s="2"/>
      <c r="CR96" s="2"/>
      <c r="CU96" s="2"/>
      <c r="CX96" s="2"/>
      <c r="DA96" s="2"/>
    </row>
    <row r="97" spans="9:105">
      <c r="I97" s="2"/>
      <c r="L97" s="2"/>
      <c r="O97" s="2"/>
      <c r="R97" s="2"/>
      <c r="U97" s="2"/>
      <c r="X97" s="2"/>
      <c r="AA97" s="2"/>
      <c r="AD97" s="2"/>
      <c r="AG97" s="2"/>
      <c r="AP97" s="2"/>
      <c r="AS97" s="2"/>
      <c r="AV97" s="2"/>
      <c r="AY97" s="2"/>
      <c r="BB97" s="2"/>
      <c r="BE97" s="2"/>
      <c r="BH97" s="2"/>
      <c r="BK97" s="2"/>
      <c r="BN97" s="2"/>
      <c r="BQ97" s="2"/>
      <c r="BT97" s="2"/>
      <c r="BW97" s="2"/>
      <c r="BZ97" s="2"/>
      <c r="CC97" s="2"/>
      <c r="CF97" s="2"/>
      <c r="CI97" s="2"/>
      <c r="CL97" s="2"/>
      <c r="CO97" s="2"/>
      <c r="CR97" s="2"/>
      <c r="CU97" s="2"/>
      <c r="CX97" s="2"/>
      <c r="DA97" s="2"/>
    </row>
    <row r="98" spans="9:105">
      <c r="I98" s="2"/>
      <c r="L98" s="2"/>
      <c r="O98" s="2"/>
      <c r="R98" s="2"/>
      <c r="U98" s="2"/>
      <c r="X98" s="2"/>
      <c r="AA98" s="2"/>
      <c r="AD98" s="2"/>
      <c r="AG98" s="2"/>
      <c r="AP98" s="2"/>
      <c r="AS98" s="2"/>
      <c r="AV98" s="2"/>
      <c r="AY98" s="2"/>
      <c r="BB98" s="2"/>
      <c r="BE98" s="2"/>
      <c r="BH98" s="2"/>
      <c r="BK98" s="2"/>
      <c r="BN98" s="2"/>
      <c r="BQ98" s="2"/>
      <c r="BT98" s="2"/>
      <c r="BW98" s="2"/>
      <c r="BZ98" s="2"/>
      <c r="CC98" s="2"/>
      <c r="CF98" s="2"/>
      <c r="CI98" s="2"/>
      <c r="CL98" s="2"/>
      <c r="CO98" s="2"/>
      <c r="CR98" s="2"/>
      <c r="CU98" s="2"/>
      <c r="CX98" s="2"/>
      <c r="DA98" s="2"/>
    </row>
    <row r="99" spans="9:105">
      <c r="I99" s="2"/>
      <c r="L99" s="2"/>
      <c r="O99" s="2"/>
      <c r="R99" s="2"/>
      <c r="U99" s="2"/>
      <c r="X99" s="2"/>
      <c r="AA99" s="2"/>
      <c r="AD99" s="2"/>
      <c r="AG99" s="2"/>
      <c r="AP99" s="2"/>
      <c r="AS99" s="2"/>
      <c r="AV99" s="2"/>
      <c r="AY99" s="2"/>
      <c r="BB99" s="2"/>
      <c r="BE99" s="2"/>
      <c r="BH99" s="2"/>
      <c r="BK99" s="2"/>
      <c r="BN99" s="2"/>
      <c r="BQ99" s="2"/>
      <c r="BT99" s="2"/>
      <c r="BW99" s="2"/>
      <c r="BZ99" s="2"/>
      <c r="CC99" s="2"/>
      <c r="CF99" s="2"/>
      <c r="CI99" s="2"/>
      <c r="CL99" s="2"/>
      <c r="CO99" s="2"/>
      <c r="CR99" s="2"/>
      <c r="CU99" s="2"/>
      <c r="CX99" s="2"/>
      <c r="DA99" s="2"/>
    </row>
    <row r="100" spans="9:105">
      <c r="I100" s="2"/>
      <c r="L100" s="2"/>
      <c r="O100" s="2"/>
      <c r="R100" s="2"/>
      <c r="U100" s="2"/>
      <c r="X100" s="2"/>
      <c r="AA100" s="2"/>
      <c r="AD100" s="2"/>
      <c r="AG100" s="2"/>
      <c r="AP100" s="2"/>
      <c r="AS100" s="2"/>
      <c r="AV100" s="2"/>
      <c r="AY100" s="2"/>
      <c r="BB100" s="2"/>
      <c r="BE100" s="2"/>
      <c r="BH100" s="2"/>
      <c r="BK100" s="2"/>
      <c r="BN100" s="2"/>
      <c r="BQ100" s="2"/>
      <c r="BT100" s="2"/>
      <c r="BW100" s="2"/>
      <c r="BZ100" s="2"/>
      <c r="CC100" s="2"/>
      <c r="CF100" s="2"/>
      <c r="CI100" s="2"/>
      <c r="CL100" s="2"/>
      <c r="CO100" s="2"/>
      <c r="CR100" s="2"/>
      <c r="CU100" s="2"/>
      <c r="CX100" s="2"/>
      <c r="DA100" s="2"/>
    </row>
    <row r="101" spans="9:105">
      <c r="I101" s="2"/>
      <c r="L101" s="2"/>
      <c r="O101" s="2"/>
      <c r="R101" s="2"/>
      <c r="U101" s="2"/>
      <c r="X101" s="2"/>
      <c r="AA101" s="2"/>
      <c r="AD101" s="2"/>
      <c r="AG101" s="2"/>
      <c r="AP101" s="2"/>
      <c r="AS101" s="2"/>
      <c r="AV101" s="2"/>
      <c r="AY101" s="2"/>
      <c r="BB101" s="2"/>
      <c r="BE101" s="2"/>
      <c r="BH101" s="2"/>
      <c r="BK101" s="2"/>
      <c r="BN101" s="2"/>
      <c r="BQ101" s="2"/>
      <c r="BT101" s="2"/>
      <c r="BW101" s="2"/>
      <c r="BZ101" s="2"/>
      <c r="CC101" s="2"/>
      <c r="CF101" s="2"/>
      <c r="CI101" s="2"/>
      <c r="CL101" s="2"/>
      <c r="CO101" s="2"/>
      <c r="CR101" s="2"/>
      <c r="CU101" s="2"/>
      <c r="CX101" s="2"/>
      <c r="DA101" s="2"/>
    </row>
    <row r="102" spans="9:105">
      <c r="I102" s="2"/>
      <c r="L102" s="2"/>
      <c r="O102" s="2"/>
      <c r="R102" s="2"/>
      <c r="U102" s="2"/>
      <c r="X102" s="2"/>
      <c r="AA102" s="2"/>
      <c r="AD102" s="2"/>
      <c r="AG102" s="2"/>
      <c r="AP102" s="2"/>
      <c r="AS102" s="2"/>
      <c r="AV102" s="2"/>
      <c r="AY102" s="2"/>
      <c r="BB102" s="2"/>
      <c r="BE102" s="2"/>
      <c r="BH102" s="2"/>
      <c r="BK102" s="2"/>
      <c r="BN102" s="2"/>
      <c r="BQ102" s="2"/>
      <c r="BT102" s="2"/>
      <c r="BW102" s="2"/>
      <c r="BZ102" s="2"/>
      <c r="CC102" s="2"/>
      <c r="CF102" s="2"/>
      <c r="CI102" s="2"/>
      <c r="CL102" s="2"/>
      <c r="CO102" s="2"/>
      <c r="CR102" s="2"/>
      <c r="CU102" s="2"/>
      <c r="CX102" s="2"/>
      <c r="DA102" s="2"/>
    </row>
    <row r="103" spans="9:105">
      <c r="I103" s="2"/>
      <c r="L103" s="2"/>
      <c r="O103" s="2"/>
      <c r="R103" s="2"/>
      <c r="U103" s="2"/>
      <c r="X103" s="2"/>
      <c r="AA103" s="2"/>
      <c r="AD103" s="2"/>
      <c r="AG103" s="2"/>
      <c r="AP103" s="2"/>
      <c r="AS103" s="2"/>
      <c r="AV103" s="2"/>
      <c r="AY103" s="2"/>
      <c r="BB103" s="2"/>
      <c r="BE103" s="2"/>
      <c r="BH103" s="2"/>
      <c r="BK103" s="2"/>
      <c r="BN103" s="2"/>
      <c r="BQ103" s="2"/>
      <c r="BT103" s="2"/>
      <c r="BW103" s="2"/>
      <c r="BZ103" s="2"/>
      <c r="CC103" s="2"/>
      <c r="CF103" s="2"/>
      <c r="CI103" s="2"/>
      <c r="CL103" s="2"/>
      <c r="CO103" s="2"/>
      <c r="CR103" s="2"/>
      <c r="CU103" s="2"/>
      <c r="CX103" s="2"/>
      <c r="DA103" s="2"/>
    </row>
    <row r="104" spans="9:105">
      <c r="I104" s="2"/>
      <c r="L104" s="2"/>
      <c r="O104" s="2"/>
      <c r="R104" s="2"/>
      <c r="U104" s="2"/>
      <c r="X104" s="2"/>
      <c r="AA104" s="2"/>
      <c r="AD104" s="2"/>
      <c r="AG104" s="2"/>
      <c r="AP104" s="2"/>
      <c r="AS104" s="2"/>
      <c r="AV104" s="2"/>
      <c r="AY104" s="2"/>
      <c r="BB104" s="2"/>
      <c r="BE104" s="2"/>
      <c r="BH104" s="2"/>
      <c r="BK104" s="2"/>
      <c r="BN104" s="2"/>
      <c r="BQ104" s="2"/>
      <c r="BT104" s="2"/>
      <c r="BW104" s="2"/>
      <c r="BZ104" s="2"/>
      <c r="CC104" s="2"/>
      <c r="CF104" s="2"/>
      <c r="CI104" s="2"/>
      <c r="CL104" s="2"/>
      <c r="CO104" s="2"/>
      <c r="CR104" s="2"/>
      <c r="CU104" s="2"/>
      <c r="CX104" s="2"/>
      <c r="DA104" s="2"/>
    </row>
    <row r="105" spans="9:105">
      <c r="I105" s="2"/>
      <c r="L105" s="2"/>
      <c r="O105" s="2"/>
      <c r="R105" s="2"/>
      <c r="U105" s="2"/>
      <c r="X105" s="2"/>
      <c r="AA105" s="2"/>
      <c r="AD105" s="2"/>
      <c r="AG105" s="2"/>
      <c r="AP105" s="2"/>
      <c r="AS105" s="2"/>
      <c r="AV105" s="2"/>
      <c r="AY105" s="2"/>
      <c r="BB105" s="2"/>
      <c r="BE105" s="2"/>
      <c r="BH105" s="2"/>
      <c r="BK105" s="2"/>
      <c r="BN105" s="2"/>
      <c r="BQ105" s="2"/>
      <c r="BT105" s="2"/>
      <c r="BW105" s="2"/>
      <c r="BZ105" s="2"/>
      <c r="CC105" s="2"/>
      <c r="CF105" s="2"/>
      <c r="CI105" s="2"/>
      <c r="CL105" s="2"/>
      <c r="CO105" s="2"/>
      <c r="CR105" s="2"/>
      <c r="CU105" s="2"/>
      <c r="CX105" s="2"/>
      <c r="DA105" s="2"/>
    </row>
    <row r="106" spans="9:105">
      <c r="I106" s="2"/>
      <c r="L106" s="2"/>
      <c r="O106" s="2"/>
      <c r="R106" s="2"/>
      <c r="U106" s="2"/>
      <c r="X106" s="2"/>
      <c r="AA106" s="2"/>
      <c r="AD106" s="2"/>
      <c r="AG106" s="2"/>
      <c r="AP106" s="2"/>
      <c r="AS106" s="2"/>
      <c r="AV106" s="2"/>
      <c r="AY106" s="2"/>
      <c r="BB106" s="2"/>
      <c r="BE106" s="2"/>
      <c r="BH106" s="2"/>
      <c r="BK106" s="2"/>
      <c r="BN106" s="2"/>
      <c r="BQ106" s="2"/>
      <c r="BT106" s="2"/>
      <c r="BW106" s="2"/>
      <c r="BZ106" s="2"/>
      <c r="CC106" s="2"/>
      <c r="CF106" s="2"/>
      <c r="CI106" s="2"/>
      <c r="CL106" s="2"/>
      <c r="CO106" s="2"/>
      <c r="CR106" s="2"/>
      <c r="CU106" s="2"/>
      <c r="CX106" s="2"/>
      <c r="DA106" s="2"/>
    </row>
    <row r="107" spans="9:105">
      <c r="I107" s="2"/>
      <c r="L107" s="2"/>
      <c r="O107" s="2"/>
      <c r="R107" s="2"/>
      <c r="U107" s="2"/>
      <c r="X107" s="2"/>
      <c r="AA107" s="2"/>
      <c r="AD107" s="2"/>
      <c r="AG107" s="2"/>
      <c r="AP107" s="2"/>
      <c r="AS107" s="2"/>
      <c r="AV107" s="2"/>
      <c r="AY107" s="2"/>
      <c r="BB107" s="2"/>
      <c r="BE107" s="2"/>
      <c r="BH107" s="2"/>
      <c r="BK107" s="2"/>
      <c r="BN107" s="2"/>
      <c r="BQ107" s="2"/>
      <c r="BT107" s="2"/>
      <c r="BW107" s="2"/>
      <c r="BZ107" s="2"/>
      <c r="CC107" s="2"/>
      <c r="CF107" s="2"/>
      <c r="CI107" s="2"/>
      <c r="CL107" s="2"/>
      <c r="CO107" s="2"/>
      <c r="CR107" s="2"/>
      <c r="CU107" s="2"/>
      <c r="CX107" s="2"/>
      <c r="DA107" s="2"/>
    </row>
    <row r="108" spans="9:105">
      <c r="I108" s="2"/>
      <c r="L108" s="2"/>
      <c r="O108" s="2"/>
      <c r="R108" s="2"/>
      <c r="U108" s="2"/>
      <c r="X108" s="2"/>
      <c r="AA108" s="2"/>
      <c r="AD108" s="2"/>
      <c r="AG108" s="2"/>
      <c r="AP108" s="2"/>
      <c r="AS108" s="2"/>
      <c r="AV108" s="2"/>
      <c r="AY108" s="2"/>
      <c r="BB108" s="2"/>
      <c r="BE108" s="2"/>
      <c r="BH108" s="2"/>
      <c r="BK108" s="2"/>
      <c r="BN108" s="2"/>
      <c r="BQ108" s="2"/>
      <c r="BT108" s="2"/>
      <c r="BW108" s="2"/>
      <c r="BZ108" s="2"/>
      <c r="CC108" s="2"/>
      <c r="CF108" s="2"/>
      <c r="CI108" s="2"/>
      <c r="CL108" s="2"/>
      <c r="CO108" s="2"/>
      <c r="CR108" s="2"/>
      <c r="CU108" s="2"/>
      <c r="CX108" s="2"/>
      <c r="DA108" s="2"/>
    </row>
    <row r="109" spans="9:105">
      <c r="I109" s="2"/>
      <c r="L109" s="2"/>
      <c r="O109" s="2"/>
      <c r="R109" s="2"/>
      <c r="U109" s="2"/>
      <c r="X109" s="2"/>
      <c r="AA109" s="2"/>
      <c r="AD109" s="2"/>
      <c r="AG109" s="2"/>
      <c r="AP109" s="2"/>
      <c r="AS109" s="2"/>
      <c r="AV109" s="2"/>
      <c r="AY109" s="2"/>
      <c r="BB109" s="2"/>
      <c r="BE109" s="2"/>
      <c r="BH109" s="2"/>
      <c r="BK109" s="2"/>
      <c r="BN109" s="2"/>
      <c r="BQ109" s="2"/>
      <c r="BT109" s="2"/>
      <c r="BW109" s="2"/>
      <c r="BZ109" s="2"/>
      <c r="CC109" s="2"/>
      <c r="CF109" s="2"/>
      <c r="CI109" s="2"/>
      <c r="CL109" s="2"/>
      <c r="CO109" s="2"/>
      <c r="CR109" s="2"/>
      <c r="CU109" s="2"/>
      <c r="CX109" s="2"/>
      <c r="DA109" s="2"/>
    </row>
    <row r="110" spans="9:105">
      <c r="I110" s="2"/>
      <c r="L110" s="2"/>
      <c r="O110" s="2"/>
      <c r="R110" s="2"/>
      <c r="U110" s="2"/>
      <c r="X110" s="2"/>
      <c r="AA110" s="2"/>
      <c r="AD110" s="2"/>
      <c r="AG110" s="2"/>
      <c r="AP110" s="2"/>
      <c r="AS110" s="2"/>
      <c r="AV110" s="2"/>
      <c r="AY110" s="2"/>
      <c r="BB110" s="2"/>
      <c r="BE110" s="2"/>
      <c r="BH110" s="2"/>
      <c r="BK110" s="2"/>
      <c r="BN110" s="2"/>
      <c r="BQ110" s="2"/>
      <c r="BT110" s="2"/>
      <c r="BW110" s="2"/>
      <c r="BZ110" s="2"/>
      <c r="CC110" s="2"/>
      <c r="CF110" s="2"/>
      <c r="CI110" s="2"/>
      <c r="CL110" s="2"/>
      <c r="CO110" s="2"/>
      <c r="CR110" s="2"/>
      <c r="CU110" s="2"/>
      <c r="CX110" s="2"/>
      <c r="DA110" s="2"/>
    </row>
    <row r="111" spans="9:105">
      <c r="I111" s="2"/>
      <c r="L111" s="2"/>
      <c r="O111" s="2"/>
      <c r="R111" s="2"/>
      <c r="U111" s="2"/>
      <c r="X111" s="2"/>
      <c r="AA111" s="2"/>
      <c r="AD111" s="2"/>
      <c r="AG111" s="2"/>
      <c r="AP111" s="2"/>
      <c r="AS111" s="2"/>
      <c r="AV111" s="2"/>
      <c r="AY111" s="2"/>
      <c r="BB111" s="2"/>
      <c r="BE111" s="2"/>
      <c r="BH111" s="2"/>
      <c r="BK111" s="2"/>
      <c r="BN111" s="2"/>
      <c r="BQ111" s="2"/>
      <c r="BT111" s="2"/>
      <c r="BW111" s="2"/>
      <c r="BZ111" s="2"/>
      <c r="CC111" s="2"/>
      <c r="CF111" s="2"/>
      <c r="CI111" s="2"/>
      <c r="CL111" s="2"/>
      <c r="CO111" s="2"/>
      <c r="CR111" s="2"/>
      <c r="CU111" s="2"/>
      <c r="CX111" s="2"/>
      <c r="DA111" s="2"/>
    </row>
    <row r="112" spans="9:105">
      <c r="I112" s="2"/>
      <c r="L112" s="2"/>
      <c r="O112" s="2"/>
      <c r="R112" s="2"/>
      <c r="U112" s="2"/>
      <c r="X112" s="2"/>
      <c r="AA112" s="2"/>
      <c r="AD112" s="2"/>
      <c r="AG112" s="2"/>
      <c r="AP112" s="2"/>
      <c r="AS112" s="2"/>
      <c r="AV112" s="2"/>
      <c r="AY112" s="2"/>
      <c r="BB112" s="2"/>
      <c r="BE112" s="2"/>
      <c r="BH112" s="2"/>
      <c r="BK112" s="2"/>
      <c r="BN112" s="2"/>
      <c r="BQ112" s="2"/>
      <c r="BT112" s="2"/>
      <c r="BW112" s="2"/>
      <c r="BZ112" s="2"/>
      <c r="CC112" s="2"/>
      <c r="CF112" s="2"/>
      <c r="CI112" s="2"/>
      <c r="CL112" s="2"/>
      <c r="CO112" s="2"/>
      <c r="CR112" s="2"/>
      <c r="CU112" s="2"/>
      <c r="CX112" s="2"/>
      <c r="DA112" s="2"/>
    </row>
    <row r="113" spans="9:105">
      <c r="I113" s="2"/>
      <c r="L113" s="2"/>
      <c r="O113" s="2"/>
      <c r="R113" s="2"/>
      <c r="U113" s="2"/>
      <c r="X113" s="2"/>
      <c r="AA113" s="2"/>
      <c r="AD113" s="2"/>
      <c r="AG113" s="2"/>
      <c r="AP113" s="2"/>
      <c r="AS113" s="2"/>
      <c r="AV113" s="2"/>
      <c r="AY113" s="2"/>
      <c r="BB113" s="2"/>
      <c r="BE113" s="2"/>
      <c r="BH113" s="2"/>
      <c r="BK113" s="2"/>
      <c r="BN113" s="2"/>
      <c r="BQ113" s="2"/>
      <c r="BT113" s="2"/>
      <c r="BW113" s="2"/>
      <c r="BZ113" s="2"/>
      <c r="CC113" s="2"/>
      <c r="CF113" s="2"/>
      <c r="CI113" s="2"/>
      <c r="CL113" s="2"/>
      <c r="CO113" s="2"/>
      <c r="CR113" s="2"/>
      <c r="CU113" s="2"/>
      <c r="CX113" s="2"/>
      <c r="DA113" s="2"/>
    </row>
    <row r="114" spans="9:105">
      <c r="I114" s="2"/>
      <c r="L114" s="2"/>
      <c r="O114" s="2"/>
      <c r="R114" s="2"/>
      <c r="U114" s="2"/>
      <c r="X114" s="2"/>
      <c r="AA114" s="2"/>
      <c r="AD114" s="2"/>
      <c r="AG114" s="2"/>
      <c r="AP114" s="2"/>
      <c r="AS114" s="2"/>
      <c r="AV114" s="2"/>
      <c r="AY114" s="2"/>
      <c r="BB114" s="2"/>
      <c r="BE114" s="2"/>
      <c r="BH114" s="2"/>
      <c r="BK114" s="2"/>
      <c r="BN114" s="2"/>
      <c r="BQ114" s="2"/>
      <c r="BT114" s="2"/>
      <c r="BW114" s="2"/>
      <c r="BZ114" s="2"/>
      <c r="CC114" s="2"/>
      <c r="CF114" s="2"/>
      <c r="CI114" s="2"/>
      <c r="CL114" s="2"/>
      <c r="CO114" s="2"/>
      <c r="CR114" s="2"/>
      <c r="CU114" s="2"/>
      <c r="CX114" s="2"/>
      <c r="DA114" s="2"/>
    </row>
    <row r="115" spans="9:105">
      <c r="I115" s="2"/>
      <c r="L115" s="2"/>
      <c r="O115" s="2"/>
      <c r="R115" s="2"/>
      <c r="U115" s="2"/>
      <c r="X115" s="2"/>
      <c r="AA115" s="2"/>
      <c r="AD115" s="2"/>
      <c r="AG115" s="2"/>
      <c r="AP115" s="2"/>
      <c r="AS115" s="2"/>
      <c r="AV115" s="2"/>
      <c r="AY115" s="2"/>
      <c r="BB115" s="2"/>
      <c r="BE115" s="2"/>
      <c r="BH115" s="2"/>
      <c r="BK115" s="2"/>
      <c r="BN115" s="2"/>
      <c r="BQ115" s="2"/>
      <c r="BT115" s="2"/>
      <c r="BW115" s="2"/>
      <c r="BZ115" s="2"/>
      <c r="CC115" s="2"/>
      <c r="CF115" s="2"/>
      <c r="CI115" s="2"/>
      <c r="CL115" s="2"/>
      <c r="CO115" s="2"/>
      <c r="CR115" s="2"/>
      <c r="CU115" s="2"/>
      <c r="CX115" s="2"/>
      <c r="DA115" s="2"/>
    </row>
    <row r="116" spans="9:105">
      <c r="I116" s="2"/>
      <c r="L116" s="2"/>
      <c r="O116" s="2"/>
      <c r="R116" s="2"/>
      <c r="U116" s="2"/>
      <c r="X116" s="2"/>
      <c r="AA116" s="2"/>
      <c r="AD116" s="2"/>
      <c r="AG116" s="2"/>
      <c r="AP116" s="2"/>
      <c r="AS116" s="2"/>
      <c r="AV116" s="2"/>
      <c r="AY116" s="2"/>
      <c r="BB116" s="2"/>
      <c r="BE116" s="2"/>
      <c r="BH116" s="2"/>
      <c r="BK116" s="2"/>
      <c r="BN116" s="2"/>
      <c r="BQ116" s="2"/>
      <c r="BT116" s="2"/>
      <c r="BW116" s="2"/>
      <c r="BZ116" s="2"/>
      <c r="CC116" s="2"/>
      <c r="CF116" s="2"/>
      <c r="CI116" s="2"/>
      <c r="CL116" s="2"/>
      <c r="CO116" s="2"/>
      <c r="CR116" s="2"/>
      <c r="CU116" s="2"/>
      <c r="CX116" s="2"/>
      <c r="DA116" s="2"/>
    </row>
    <row r="117" spans="9:105">
      <c r="I117" s="2"/>
      <c r="L117" s="2"/>
      <c r="O117" s="2"/>
      <c r="R117" s="2"/>
      <c r="U117" s="2"/>
      <c r="X117" s="2"/>
      <c r="AA117" s="2"/>
      <c r="AD117" s="2"/>
      <c r="AG117" s="2"/>
      <c r="AP117" s="2"/>
      <c r="AS117" s="2"/>
      <c r="AV117" s="2"/>
      <c r="AY117" s="2"/>
      <c r="BB117" s="2"/>
      <c r="BE117" s="2"/>
      <c r="BH117" s="2"/>
      <c r="BK117" s="2"/>
      <c r="BN117" s="2"/>
      <c r="BQ117" s="2"/>
      <c r="BT117" s="2"/>
      <c r="BW117" s="2"/>
      <c r="BZ117" s="2"/>
      <c r="CC117" s="2"/>
      <c r="CF117" s="2"/>
      <c r="CI117" s="2"/>
      <c r="CL117" s="2"/>
      <c r="CO117" s="2"/>
      <c r="CR117" s="2"/>
      <c r="CU117" s="2"/>
      <c r="CX117" s="2"/>
      <c r="DA117" s="2"/>
    </row>
    <row r="118" spans="9:105">
      <c r="I118" s="2"/>
      <c r="L118" s="2"/>
      <c r="O118" s="2"/>
      <c r="R118" s="2"/>
      <c r="U118" s="2"/>
      <c r="X118" s="2"/>
      <c r="AA118" s="2"/>
      <c r="AD118" s="2"/>
      <c r="AG118" s="2"/>
      <c r="AP118" s="2"/>
      <c r="AS118" s="2"/>
      <c r="AV118" s="2"/>
      <c r="AY118" s="2"/>
      <c r="BB118" s="2"/>
      <c r="BE118" s="2"/>
      <c r="BH118" s="2"/>
      <c r="BK118" s="2"/>
      <c r="BN118" s="2"/>
      <c r="BQ118" s="2"/>
      <c r="BT118" s="2"/>
      <c r="BW118" s="2"/>
      <c r="BZ118" s="2"/>
      <c r="CF118" s="2"/>
      <c r="CI118" s="2"/>
      <c r="CL118" s="2"/>
      <c r="CO118" s="2"/>
      <c r="CR118" s="2"/>
      <c r="CU118" s="2"/>
      <c r="CX118" s="2"/>
      <c r="DA118" s="2"/>
    </row>
    <row r="119" spans="9:105">
      <c r="I119" s="2"/>
      <c r="L119" s="2"/>
      <c r="O119" s="2"/>
      <c r="R119" s="2"/>
      <c r="U119" s="2"/>
      <c r="X119" s="2"/>
      <c r="AA119" s="2"/>
      <c r="AD119" s="2"/>
      <c r="AG119" s="2"/>
      <c r="AP119" s="2"/>
      <c r="AS119" s="2"/>
      <c r="AV119" s="2"/>
      <c r="AY119" s="2"/>
      <c r="BB119" s="2"/>
      <c r="BE119" s="2"/>
      <c r="BH119" s="2"/>
      <c r="BK119" s="2"/>
      <c r="BN119" s="2"/>
      <c r="BQ119" s="2"/>
      <c r="BT119" s="2"/>
      <c r="BW119" s="2"/>
      <c r="BZ119" s="2"/>
      <c r="CF119" s="2"/>
      <c r="CI119" s="2"/>
      <c r="CL119" s="2"/>
      <c r="CO119" s="2"/>
      <c r="CR119" s="2"/>
      <c r="CU119" s="2"/>
      <c r="CX119" s="2"/>
      <c r="DA119" s="2"/>
    </row>
    <row r="120" spans="9:105">
      <c r="I120" s="2"/>
      <c r="L120" s="2"/>
      <c r="O120" s="2"/>
      <c r="R120" s="2"/>
      <c r="U120" s="2"/>
      <c r="X120" s="2"/>
      <c r="AA120" s="2"/>
      <c r="AD120" s="2"/>
      <c r="AG120" s="2"/>
      <c r="AP120" s="2"/>
      <c r="AS120" s="2"/>
      <c r="AV120" s="2"/>
      <c r="AY120" s="2"/>
      <c r="BB120" s="2"/>
      <c r="BE120" s="2"/>
      <c r="BH120" s="2"/>
      <c r="BK120" s="2"/>
      <c r="BN120" s="2"/>
      <c r="BQ120" s="2"/>
      <c r="BT120" s="2"/>
      <c r="BW120" s="2"/>
      <c r="BZ120" s="2"/>
      <c r="CF120" s="2"/>
      <c r="CI120" s="2"/>
      <c r="CL120" s="2"/>
      <c r="CO120" s="2"/>
      <c r="CR120" s="2"/>
      <c r="CU120" s="2"/>
      <c r="CX120" s="2"/>
      <c r="DA120" s="2"/>
    </row>
    <row r="121" spans="9:105">
      <c r="I121" s="2"/>
      <c r="L121" s="2"/>
      <c r="O121" s="2"/>
      <c r="R121" s="2"/>
      <c r="U121" s="2"/>
      <c r="X121" s="2"/>
      <c r="AA121" s="2"/>
      <c r="AD121" s="2"/>
      <c r="AG121" s="2"/>
      <c r="AP121" s="2"/>
      <c r="AS121" s="2"/>
      <c r="AV121" s="2"/>
      <c r="AY121" s="2"/>
      <c r="BB121" s="2"/>
      <c r="BE121" s="2"/>
      <c r="BH121" s="2"/>
      <c r="BK121" s="2"/>
      <c r="BN121" s="2"/>
      <c r="BQ121" s="2"/>
      <c r="BT121" s="2"/>
      <c r="BW121" s="2"/>
      <c r="BZ121" s="2"/>
      <c r="CF121" s="2"/>
      <c r="CI121" s="2"/>
      <c r="CL121" s="2"/>
      <c r="CO121" s="2"/>
      <c r="CR121" s="2"/>
      <c r="CU121" s="2"/>
      <c r="CX121" s="2"/>
      <c r="DA121" s="2"/>
    </row>
    <row r="122" spans="9:105">
      <c r="I122" s="2"/>
      <c r="L122" s="2"/>
      <c r="O122" s="2"/>
      <c r="R122" s="2"/>
      <c r="U122" s="2"/>
      <c r="X122" s="2"/>
      <c r="AA122" s="2"/>
      <c r="AD122" s="2"/>
      <c r="AG122" s="2"/>
      <c r="AP122" s="2"/>
      <c r="AS122" s="2"/>
      <c r="AV122" s="2"/>
      <c r="AY122" s="2"/>
      <c r="BB122" s="2"/>
      <c r="BE122" s="2"/>
      <c r="BH122" s="2"/>
      <c r="BK122" s="2"/>
      <c r="BN122" s="2"/>
      <c r="BQ122" s="2"/>
      <c r="BT122" s="2"/>
      <c r="BW122" s="2"/>
      <c r="BZ122" s="2"/>
      <c r="CF122" s="2"/>
      <c r="CI122" s="2"/>
      <c r="CL122" s="2"/>
      <c r="CO122" s="2"/>
      <c r="CR122" s="2"/>
      <c r="CU122" s="2"/>
      <c r="CX122" s="2"/>
      <c r="DA122" s="2"/>
    </row>
    <row r="123" spans="9:105">
      <c r="I123" s="2"/>
      <c r="L123" s="2"/>
      <c r="O123" s="2"/>
      <c r="R123" s="2"/>
      <c r="U123" s="2"/>
      <c r="X123" s="2"/>
      <c r="AA123" s="2"/>
      <c r="AD123" s="2"/>
      <c r="AG123" s="2"/>
      <c r="AP123" s="2"/>
      <c r="AS123" s="2"/>
      <c r="AV123" s="2"/>
      <c r="AY123" s="2"/>
      <c r="BB123" s="2"/>
      <c r="BE123" s="2"/>
      <c r="BH123" s="2"/>
      <c r="BK123" s="2"/>
      <c r="BN123" s="2"/>
      <c r="BQ123" s="2"/>
      <c r="BT123" s="2"/>
      <c r="BW123" s="2"/>
      <c r="BZ123" s="2"/>
      <c r="CF123" s="2"/>
      <c r="CI123" s="2"/>
      <c r="CL123" s="2"/>
      <c r="CO123" s="2"/>
      <c r="CR123" s="2"/>
      <c r="CU123" s="2"/>
      <c r="CX123" s="2"/>
      <c r="DA123" s="2"/>
    </row>
    <row r="124" spans="9:105">
      <c r="I124" s="2"/>
      <c r="L124" s="2"/>
      <c r="O124" s="2"/>
      <c r="R124" s="2"/>
      <c r="U124" s="2"/>
      <c r="X124" s="2"/>
      <c r="AA124" s="2"/>
      <c r="AD124" s="2"/>
      <c r="AG124" s="2"/>
      <c r="AP124" s="2"/>
      <c r="AS124" s="2"/>
      <c r="AV124" s="2"/>
      <c r="AY124" s="2"/>
      <c r="BB124" s="2"/>
      <c r="BE124" s="2"/>
      <c r="BH124" s="2"/>
      <c r="BK124" s="2"/>
      <c r="BN124" s="2"/>
      <c r="BQ124" s="2"/>
      <c r="BT124" s="2"/>
      <c r="BW124" s="2"/>
      <c r="BZ124" s="2"/>
      <c r="CF124" s="2"/>
      <c r="CI124" s="2"/>
      <c r="CL124" s="2"/>
      <c r="CO124" s="2"/>
      <c r="CR124" s="2"/>
      <c r="CU124" s="2"/>
      <c r="CX124" s="2"/>
      <c r="DA124" s="2"/>
    </row>
    <row r="125" spans="9:105">
      <c r="I125" s="2"/>
      <c r="L125" s="2"/>
      <c r="O125" s="2"/>
      <c r="R125" s="2"/>
      <c r="U125" s="2"/>
      <c r="X125" s="2"/>
      <c r="AA125" s="2"/>
      <c r="AD125" s="2"/>
      <c r="AG125" s="2"/>
      <c r="AP125" s="2"/>
      <c r="AS125" s="2"/>
      <c r="AV125" s="2"/>
      <c r="AY125" s="2"/>
      <c r="BB125" s="2"/>
      <c r="BE125" s="2"/>
      <c r="BH125" s="2"/>
      <c r="BK125" s="2"/>
      <c r="BN125" s="2"/>
      <c r="BQ125" s="2"/>
      <c r="BT125" s="2"/>
      <c r="BW125" s="2"/>
      <c r="BZ125" s="2"/>
      <c r="CF125" s="2"/>
      <c r="CI125" s="2"/>
      <c r="CL125" s="2"/>
      <c r="CO125" s="2"/>
      <c r="CR125" s="2"/>
      <c r="CU125" s="2"/>
      <c r="CX125" s="2"/>
      <c r="DA125" s="2"/>
    </row>
    <row r="126" spans="9:105">
      <c r="I126" s="2"/>
      <c r="L126" s="2"/>
      <c r="O126" s="2"/>
      <c r="R126" s="2"/>
      <c r="U126" s="2"/>
      <c r="X126" s="2"/>
      <c r="AA126" s="2"/>
      <c r="AD126" s="2"/>
      <c r="AG126" s="2"/>
      <c r="AP126" s="2"/>
      <c r="AS126" s="2"/>
      <c r="AV126" s="2"/>
      <c r="AY126" s="2"/>
      <c r="BB126" s="2"/>
      <c r="BE126" s="2"/>
      <c r="BH126" s="2"/>
      <c r="BK126" s="2"/>
      <c r="BN126" s="2"/>
      <c r="BQ126" s="2"/>
      <c r="BT126" s="2"/>
      <c r="BW126" s="2"/>
      <c r="BZ126" s="2"/>
      <c r="CF126" s="2"/>
      <c r="CI126" s="2"/>
      <c r="CL126" s="2"/>
      <c r="CO126" s="2"/>
      <c r="CR126" s="2"/>
      <c r="CU126" s="2"/>
      <c r="CX126" s="2"/>
      <c r="DA126" s="2"/>
    </row>
    <row r="127" spans="9:105">
      <c r="I127" s="2"/>
      <c r="L127" s="2"/>
      <c r="O127" s="2"/>
      <c r="R127" s="2"/>
      <c r="U127" s="2"/>
      <c r="X127" s="2"/>
      <c r="AA127" s="2"/>
      <c r="AD127" s="2"/>
      <c r="AG127" s="2"/>
      <c r="AP127" s="2"/>
      <c r="AS127" s="2"/>
      <c r="AV127" s="2"/>
      <c r="AY127" s="2"/>
      <c r="BB127" s="2"/>
      <c r="BE127" s="2"/>
      <c r="BH127" s="2"/>
      <c r="BK127" s="2"/>
      <c r="BN127" s="2"/>
      <c r="BQ127" s="2"/>
      <c r="BT127" s="2"/>
      <c r="BW127" s="2"/>
      <c r="BZ127" s="2"/>
      <c r="CF127" s="2"/>
      <c r="CI127" s="2"/>
      <c r="CL127" s="2"/>
      <c r="CO127" s="2"/>
      <c r="CR127" s="2"/>
      <c r="CU127" s="2"/>
      <c r="CX127" s="2"/>
      <c r="DA127" s="2"/>
    </row>
    <row r="128" spans="9:105">
      <c r="I128" s="2"/>
      <c r="L128" s="2"/>
      <c r="O128" s="2"/>
      <c r="R128" s="2"/>
      <c r="U128" s="2"/>
      <c r="X128" s="2"/>
      <c r="AA128" s="2"/>
      <c r="AD128" s="2"/>
      <c r="AG128" s="2"/>
      <c r="AP128" s="2"/>
      <c r="AS128" s="2"/>
      <c r="AV128" s="2"/>
      <c r="AY128" s="2"/>
      <c r="BB128" s="2"/>
      <c r="BE128" s="2"/>
      <c r="BH128" s="2"/>
      <c r="BK128" s="2"/>
      <c r="BN128" s="2"/>
      <c r="BQ128" s="2"/>
      <c r="BT128" s="2"/>
      <c r="BW128" s="2"/>
      <c r="BZ128" s="2"/>
      <c r="CF128" s="2"/>
      <c r="CI128" s="2"/>
      <c r="CL128" s="2"/>
      <c r="CO128" s="2"/>
      <c r="CR128" s="2"/>
      <c r="CU128" s="2"/>
      <c r="CX128" s="2"/>
      <c r="DA128" s="2"/>
    </row>
    <row r="129" spans="9:105">
      <c r="I129" s="2"/>
      <c r="L129" s="2"/>
      <c r="O129" s="2"/>
      <c r="R129" s="2"/>
      <c r="U129" s="2"/>
      <c r="X129" s="2"/>
      <c r="AA129" s="2"/>
      <c r="AD129" s="2"/>
      <c r="AG129" s="2"/>
      <c r="AP129" s="2"/>
      <c r="AS129" s="2"/>
      <c r="AV129" s="2"/>
      <c r="AY129" s="2"/>
      <c r="BB129" s="2"/>
      <c r="BE129" s="2"/>
      <c r="BH129" s="2"/>
      <c r="BK129" s="2"/>
      <c r="BN129" s="2"/>
      <c r="BQ129" s="2"/>
      <c r="BT129" s="2"/>
      <c r="BW129" s="2"/>
      <c r="BZ129" s="2"/>
      <c r="CF129" s="2"/>
      <c r="CI129" s="2"/>
      <c r="CL129" s="2"/>
      <c r="CO129" s="2"/>
      <c r="CR129" s="2"/>
      <c r="CU129" s="2"/>
      <c r="CX129" s="2"/>
      <c r="DA129" s="2"/>
    </row>
    <row r="130" spans="9:105">
      <c r="I130" s="2"/>
      <c r="L130" s="2"/>
      <c r="O130" s="2"/>
      <c r="R130" s="2"/>
      <c r="U130" s="2"/>
      <c r="X130" s="2"/>
      <c r="AA130" s="2"/>
      <c r="AD130" s="2"/>
      <c r="AG130" s="2"/>
      <c r="AP130" s="2"/>
      <c r="AS130" s="2"/>
      <c r="AV130" s="2"/>
      <c r="AY130" s="2"/>
      <c r="BB130" s="2"/>
      <c r="BE130" s="2"/>
      <c r="BH130" s="2"/>
      <c r="BK130" s="2"/>
      <c r="BN130" s="2"/>
      <c r="BQ130" s="2"/>
      <c r="BT130" s="2"/>
      <c r="BW130" s="2"/>
      <c r="BZ130" s="2"/>
      <c r="CF130" s="2"/>
      <c r="CI130" s="2"/>
      <c r="CL130" s="2"/>
      <c r="CO130" s="2"/>
      <c r="CR130" s="2"/>
      <c r="CU130" s="2"/>
      <c r="CX130" s="2"/>
      <c r="DA130" s="2"/>
    </row>
    <row r="131" spans="9:105">
      <c r="I131" s="2"/>
      <c r="L131" s="2"/>
      <c r="O131" s="2"/>
      <c r="R131" s="2"/>
      <c r="U131" s="2"/>
      <c r="X131" s="2"/>
      <c r="AA131" s="2"/>
      <c r="AD131" s="2"/>
      <c r="AG131" s="2"/>
      <c r="AP131" s="2"/>
      <c r="AS131" s="2"/>
      <c r="AV131" s="2"/>
      <c r="AY131" s="2"/>
      <c r="BB131" s="2"/>
      <c r="BE131" s="2"/>
      <c r="BH131" s="2"/>
      <c r="BK131" s="2"/>
      <c r="BN131" s="2"/>
      <c r="BQ131" s="2"/>
      <c r="BT131" s="2"/>
      <c r="BW131" s="2"/>
      <c r="BZ131" s="2"/>
      <c r="CF131" s="2"/>
      <c r="CI131" s="2"/>
      <c r="CL131" s="2"/>
      <c r="CO131" s="2"/>
      <c r="CR131" s="2"/>
      <c r="CU131" s="2"/>
      <c r="CX131" s="2"/>
      <c r="DA131" s="2"/>
    </row>
    <row r="132" spans="9:105">
      <c r="I132" s="2"/>
      <c r="L132" s="2"/>
      <c r="O132" s="2"/>
      <c r="R132" s="2"/>
      <c r="U132" s="2"/>
      <c r="X132" s="2"/>
      <c r="AA132" s="2"/>
      <c r="AD132" s="2"/>
      <c r="AG132" s="2"/>
      <c r="AP132" s="2"/>
      <c r="AS132" s="2"/>
      <c r="AV132" s="2"/>
      <c r="AY132" s="2"/>
      <c r="BB132" s="2"/>
      <c r="BE132" s="2"/>
      <c r="BH132" s="2"/>
      <c r="BK132" s="2"/>
      <c r="BN132" s="2"/>
      <c r="BQ132" s="2"/>
      <c r="BT132" s="2"/>
      <c r="BW132" s="2"/>
      <c r="BZ132" s="2"/>
      <c r="CF132" s="2"/>
      <c r="CI132" s="2"/>
      <c r="CL132" s="2"/>
      <c r="CO132" s="2"/>
      <c r="CR132" s="2"/>
      <c r="CU132" s="2"/>
      <c r="CX132" s="2"/>
      <c r="DA132" s="2"/>
    </row>
    <row r="133" spans="9:105">
      <c r="I133" s="2"/>
      <c r="L133" s="2"/>
      <c r="O133" s="2"/>
      <c r="R133" s="2"/>
      <c r="U133" s="2"/>
      <c r="X133" s="2"/>
      <c r="AA133" s="2"/>
      <c r="AD133" s="2"/>
      <c r="AG133" s="2"/>
      <c r="AP133" s="2"/>
      <c r="AS133" s="2"/>
      <c r="AV133" s="2"/>
      <c r="AY133" s="2"/>
      <c r="BB133" s="2"/>
      <c r="BE133" s="2"/>
      <c r="BH133" s="2"/>
      <c r="BK133" s="2"/>
      <c r="BN133" s="2"/>
      <c r="BQ133" s="2"/>
      <c r="BT133" s="2"/>
      <c r="BW133" s="2"/>
      <c r="BZ133" s="2"/>
      <c r="CF133" s="2"/>
      <c r="CI133" s="2"/>
      <c r="CL133" s="2"/>
      <c r="CO133" s="2"/>
      <c r="CR133" s="2"/>
      <c r="CU133" s="2"/>
      <c r="CX133" s="2"/>
      <c r="DA133" s="2"/>
    </row>
    <row r="134" spans="9:105">
      <c r="I134" s="2"/>
      <c r="L134" s="2"/>
      <c r="O134" s="2"/>
      <c r="R134" s="2"/>
      <c r="U134" s="2"/>
      <c r="X134" s="2"/>
      <c r="AA134" s="2"/>
      <c r="AD134" s="2"/>
      <c r="AG134" s="2"/>
      <c r="AP134" s="2"/>
      <c r="AS134" s="2"/>
      <c r="AV134" s="2"/>
      <c r="AY134" s="2"/>
      <c r="BB134" s="2"/>
      <c r="BE134" s="2"/>
      <c r="BH134" s="2"/>
      <c r="BK134" s="2"/>
      <c r="BN134" s="2"/>
      <c r="BQ134" s="2"/>
      <c r="BT134" s="2"/>
      <c r="BW134" s="2"/>
      <c r="BZ134" s="2"/>
      <c r="CF134" s="2"/>
      <c r="CI134" s="2"/>
      <c r="CL134" s="2"/>
      <c r="CO134" s="2"/>
      <c r="CR134" s="2"/>
      <c r="CU134" s="2"/>
      <c r="CX134" s="2"/>
      <c r="DA134" s="2"/>
    </row>
    <row r="135" spans="9:105">
      <c r="I135" s="2"/>
      <c r="L135" s="2"/>
      <c r="O135" s="2"/>
      <c r="R135" s="2"/>
      <c r="U135" s="2"/>
      <c r="X135" s="2"/>
      <c r="AA135" s="2"/>
      <c r="AD135" s="2"/>
      <c r="AG135" s="2"/>
      <c r="AP135" s="2"/>
      <c r="AS135" s="2"/>
      <c r="AV135" s="2"/>
      <c r="AY135" s="2"/>
      <c r="BB135" s="2"/>
      <c r="BE135" s="2"/>
      <c r="BH135" s="2"/>
      <c r="BK135" s="2"/>
      <c r="BN135" s="2"/>
      <c r="BQ135" s="2"/>
      <c r="BT135" s="2"/>
      <c r="BW135" s="2"/>
      <c r="BZ135" s="2"/>
      <c r="CF135" s="2"/>
      <c r="CI135" s="2"/>
      <c r="CL135" s="2"/>
      <c r="CO135" s="2"/>
      <c r="CR135" s="2"/>
      <c r="CU135" s="2"/>
      <c r="CX135" s="2"/>
      <c r="DA135" s="2"/>
    </row>
    <row r="136" spans="9:105">
      <c r="I136" s="2"/>
      <c r="L136" s="2"/>
      <c r="O136" s="2"/>
      <c r="R136" s="2"/>
      <c r="U136" s="2"/>
      <c r="X136" s="2"/>
      <c r="AA136" s="2"/>
      <c r="AD136" s="2"/>
      <c r="AG136" s="2"/>
      <c r="AP136" s="2"/>
      <c r="AS136" s="2"/>
      <c r="AV136" s="2"/>
      <c r="AY136" s="2"/>
      <c r="BB136" s="2"/>
      <c r="BE136" s="2"/>
      <c r="BH136" s="2"/>
      <c r="BK136" s="2"/>
      <c r="BN136" s="2"/>
      <c r="BQ136" s="2"/>
      <c r="BT136" s="2"/>
      <c r="BW136" s="2"/>
      <c r="BZ136" s="2"/>
      <c r="CF136" s="2"/>
      <c r="CI136" s="2"/>
      <c r="CL136" s="2"/>
      <c r="CO136" s="2"/>
      <c r="CR136" s="2"/>
      <c r="CU136" s="2"/>
      <c r="CX136" s="2"/>
      <c r="DA136" s="2"/>
    </row>
    <row r="137" spans="9:105">
      <c r="I137" s="2"/>
      <c r="L137" s="2"/>
      <c r="O137" s="2"/>
      <c r="R137" s="2"/>
      <c r="U137" s="2"/>
      <c r="X137" s="2"/>
      <c r="AA137" s="2"/>
      <c r="AD137" s="2"/>
      <c r="AG137" s="2"/>
      <c r="AP137" s="2"/>
      <c r="AS137" s="2"/>
      <c r="AV137" s="2"/>
      <c r="AY137" s="2"/>
      <c r="BB137" s="2"/>
      <c r="BE137" s="2"/>
      <c r="BH137" s="2"/>
      <c r="BK137" s="2"/>
      <c r="BN137" s="2"/>
      <c r="BQ137" s="2"/>
      <c r="BT137" s="2"/>
      <c r="BW137" s="2"/>
      <c r="BZ137" s="2"/>
      <c r="CF137" s="2"/>
      <c r="CI137" s="2"/>
      <c r="CL137" s="2"/>
      <c r="CO137" s="2"/>
      <c r="CR137" s="2"/>
      <c r="CU137" s="2"/>
      <c r="CX137" s="2"/>
      <c r="DA137" s="2"/>
    </row>
    <row r="138" spans="9:105">
      <c r="I138" s="2"/>
      <c r="L138" s="2"/>
      <c r="O138" s="2"/>
      <c r="R138" s="2"/>
      <c r="U138" s="2"/>
      <c r="X138" s="2"/>
      <c r="AA138" s="2"/>
      <c r="AD138" s="2"/>
      <c r="AG138" s="2"/>
      <c r="AP138" s="2"/>
      <c r="AS138" s="2"/>
      <c r="AV138" s="2"/>
      <c r="AY138" s="2"/>
      <c r="BB138" s="2"/>
      <c r="BE138" s="2"/>
      <c r="BH138" s="2"/>
      <c r="BK138" s="2"/>
      <c r="BN138" s="2"/>
      <c r="BQ138" s="2"/>
      <c r="BT138" s="2"/>
      <c r="BW138" s="2"/>
      <c r="BZ138" s="2"/>
      <c r="CF138" s="2"/>
      <c r="CI138" s="2"/>
      <c r="CL138" s="2"/>
      <c r="CO138" s="2"/>
      <c r="CR138" s="2"/>
      <c r="CU138" s="2"/>
      <c r="CX138" s="2"/>
      <c r="DA138" s="2"/>
    </row>
    <row r="139" spans="9:105">
      <c r="I139" s="2"/>
      <c r="L139" s="2"/>
      <c r="O139" s="2"/>
      <c r="R139" s="2"/>
      <c r="U139" s="2"/>
      <c r="X139" s="2"/>
      <c r="AA139" s="2"/>
      <c r="AD139" s="2"/>
      <c r="AG139" s="2"/>
      <c r="AP139" s="2"/>
      <c r="AS139" s="2"/>
      <c r="AV139" s="2"/>
      <c r="AY139" s="2"/>
      <c r="BB139" s="2"/>
      <c r="BE139" s="2"/>
      <c r="BH139" s="2"/>
      <c r="BK139" s="2"/>
      <c r="BN139" s="2"/>
      <c r="BQ139" s="2"/>
      <c r="BT139" s="2"/>
      <c r="BW139" s="2"/>
      <c r="BZ139" s="2"/>
      <c r="CF139" s="2"/>
      <c r="CI139" s="2"/>
      <c r="CL139" s="2"/>
      <c r="CO139" s="2"/>
      <c r="CR139" s="2"/>
      <c r="CU139" s="2"/>
      <c r="CX139" s="2"/>
      <c r="DA139" s="2"/>
    </row>
    <row r="140" spans="9:105">
      <c r="I140" s="2"/>
      <c r="L140" s="2"/>
      <c r="O140" s="2"/>
      <c r="R140" s="2"/>
      <c r="U140" s="2"/>
      <c r="X140" s="2"/>
      <c r="AA140" s="2"/>
      <c r="AD140" s="2"/>
      <c r="AG140" s="2"/>
      <c r="AP140" s="2"/>
      <c r="AS140" s="2"/>
      <c r="AV140" s="2"/>
      <c r="AY140" s="2"/>
      <c r="BB140" s="2"/>
      <c r="BE140" s="2"/>
      <c r="BH140" s="2"/>
      <c r="BK140" s="2"/>
      <c r="BN140" s="2"/>
      <c r="BQ140" s="2"/>
      <c r="BT140" s="2"/>
      <c r="BW140" s="2"/>
      <c r="BZ140" s="2"/>
      <c r="CF140" s="2"/>
      <c r="CI140" s="2"/>
      <c r="CL140" s="2"/>
      <c r="CO140" s="2"/>
      <c r="CR140" s="2"/>
      <c r="CU140" s="2"/>
      <c r="CX140" s="2"/>
      <c r="DA140" s="2"/>
    </row>
    <row r="141" spans="9:105">
      <c r="I141" s="2"/>
      <c r="L141" s="2"/>
      <c r="O141" s="2"/>
      <c r="R141" s="2"/>
      <c r="U141" s="2"/>
      <c r="X141" s="2"/>
      <c r="AA141" s="2"/>
      <c r="AD141" s="2"/>
      <c r="AG141" s="2"/>
      <c r="AP141" s="2"/>
      <c r="AS141" s="2"/>
      <c r="AV141" s="2"/>
      <c r="AY141" s="2"/>
      <c r="BB141" s="2"/>
      <c r="BE141" s="2"/>
      <c r="BH141" s="2"/>
      <c r="BK141" s="2"/>
      <c r="BN141" s="2"/>
      <c r="BQ141" s="2"/>
      <c r="BT141" s="2"/>
      <c r="BW141" s="2"/>
      <c r="BZ141" s="2"/>
      <c r="CF141" s="2"/>
      <c r="CI141" s="2"/>
      <c r="CL141" s="2"/>
      <c r="CO141" s="2"/>
      <c r="CR141" s="2"/>
      <c r="CU141" s="2"/>
      <c r="CX141" s="2"/>
      <c r="DA141" s="2"/>
    </row>
    <row r="142" spans="9:105">
      <c r="I142" s="2"/>
      <c r="L142" s="2"/>
      <c r="O142" s="2"/>
      <c r="R142" s="2"/>
      <c r="U142" s="2"/>
      <c r="X142" s="2"/>
      <c r="AA142" s="2"/>
      <c r="AD142" s="2"/>
      <c r="AG142" s="2"/>
      <c r="AP142" s="2"/>
      <c r="AS142" s="2"/>
      <c r="AV142" s="2"/>
      <c r="AY142" s="2"/>
      <c r="BB142" s="2"/>
      <c r="BE142" s="2"/>
      <c r="BH142" s="2"/>
      <c r="BK142" s="2"/>
      <c r="BN142" s="2"/>
      <c r="BQ142" s="2"/>
      <c r="BT142" s="2"/>
      <c r="BW142" s="2"/>
      <c r="BZ142" s="2"/>
      <c r="CF142" s="2"/>
      <c r="CI142" s="2"/>
      <c r="CL142" s="2"/>
      <c r="CO142" s="2"/>
      <c r="CR142" s="2"/>
      <c r="CU142" s="2"/>
      <c r="CX142" s="2"/>
      <c r="DA142" s="2"/>
    </row>
    <row r="143" spans="9:105">
      <c r="I143" s="2"/>
      <c r="L143" s="2"/>
      <c r="O143" s="2"/>
      <c r="R143" s="2"/>
      <c r="U143" s="2"/>
      <c r="X143" s="2"/>
      <c r="AA143" s="2"/>
      <c r="AD143" s="2"/>
      <c r="AG143" s="2"/>
      <c r="AP143" s="2"/>
      <c r="AS143" s="2"/>
      <c r="AV143" s="2"/>
      <c r="AY143" s="2"/>
      <c r="BB143" s="2"/>
      <c r="BE143" s="2"/>
      <c r="BH143" s="2"/>
      <c r="BK143" s="2"/>
      <c r="BN143" s="2"/>
      <c r="BQ143" s="2"/>
      <c r="BT143" s="2"/>
      <c r="BW143" s="2"/>
      <c r="BZ143" s="2"/>
      <c r="CF143" s="2"/>
      <c r="CI143" s="2"/>
      <c r="CL143" s="2"/>
      <c r="CO143" s="2"/>
      <c r="CR143" s="2"/>
      <c r="CU143" s="2"/>
      <c r="CX143" s="2"/>
      <c r="DA143" s="2"/>
    </row>
    <row r="144" spans="9:105">
      <c r="I144" s="2"/>
      <c r="L144" s="2"/>
      <c r="O144" s="2"/>
      <c r="R144" s="2"/>
      <c r="U144" s="2"/>
      <c r="X144" s="2"/>
      <c r="AA144" s="2"/>
      <c r="AD144" s="2"/>
      <c r="AG144" s="2"/>
      <c r="AP144" s="2"/>
      <c r="AS144" s="2"/>
      <c r="AV144" s="2"/>
      <c r="AY144" s="2"/>
      <c r="BB144" s="2"/>
      <c r="BE144" s="2"/>
      <c r="BH144" s="2"/>
      <c r="BK144" s="2"/>
      <c r="BN144" s="2"/>
      <c r="BQ144" s="2"/>
      <c r="BT144" s="2"/>
      <c r="BW144" s="2"/>
      <c r="BZ144" s="2"/>
      <c r="CF144" s="2"/>
      <c r="CI144" s="2"/>
      <c r="CL144" s="2"/>
      <c r="CO144" s="2"/>
      <c r="CR144" s="2"/>
      <c r="CU144" s="2"/>
      <c r="CX144" s="2"/>
      <c r="DA144" s="2"/>
    </row>
    <row r="145" spans="9:105">
      <c r="I145" s="2"/>
      <c r="L145" s="2"/>
      <c r="O145" s="2"/>
      <c r="R145" s="2"/>
      <c r="U145" s="2"/>
      <c r="X145" s="2"/>
      <c r="AA145" s="2"/>
      <c r="AD145" s="2"/>
      <c r="AG145" s="2"/>
      <c r="AP145" s="2"/>
      <c r="AS145" s="2"/>
      <c r="AV145" s="2"/>
      <c r="AY145" s="2"/>
      <c r="BB145" s="2"/>
      <c r="BE145" s="2"/>
      <c r="BH145" s="2"/>
      <c r="BK145" s="2"/>
      <c r="BN145" s="2"/>
      <c r="BQ145" s="2"/>
      <c r="BT145" s="2"/>
      <c r="BW145" s="2"/>
      <c r="BZ145" s="2"/>
      <c r="CF145" s="2"/>
      <c r="CI145" s="2"/>
      <c r="CL145" s="2"/>
      <c r="CO145" s="2"/>
      <c r="CR145" s="2"/>
      <c r="CU145" s="2"/>
      <c r="CX145" s="2"/>
      <c r="DA145" s="2"/>
    </row>
    <row r="146" spans="9:105">
      <c r="I146" s="2"/>
      <c r="L146" s="2"/>
      <c r="O146" s="2"/>
      <c r="R146" s="2"/>
      <c r="U146" s="2"/>
      <c r="X146" s="2"/>
      <c r="AA146" s="2"/>
      <c r="AD146" s="2"/>
      <c r="AG146" s="2"/>
      <c r="AP146" s="2"/>
      <c r="AS146" s="2"/>
      <c r="AV146" s="2"/>
      <c r="AY146" s="2"/>
      <c r="BB146" s="2"/>
      <c r="BE146" s="2"/>
      <c r="BH146" s="2"/>
      <c r="BK146" s="2"/>
      <c r="BN146" s="2"/>
      <c r="BQ146" s="2"/>
      <c r="BT146" s="2"/>
      <c r="BW146" s="2"/>
      <c r="BZ146" s="2"/>
      <c r="CF146" s="2"/>
      <c r="CI146" s="2"/>
      <c r="CL146" s="2"/>
      <c r="CO146" s="2"/>
      <c r="CR146" s="2"/>
      <c r="CU146" s="2"/>
      <c r="CX146" s="2"/>
      <c r="DA146" s="2"/>
    </row>
    <row r="147" spans="9:105">
      <c r="I147" s="2"/>
      <c r="L147" s="2"/>
      <c r="O147" s="2"/>
      <c r="R147" s="2"/>
      <c r="U147" s="2"/>
      <c r="X147" s="2"/>
      <c r="AA147" s="2"/>
      <c r="AD147" s="2"/>
      <c r="AG147" s="2"/>
      <c r="AP147" s="2"/>
      <c r="AS147" s="2"/>
      <c r="AV147" s="2"/>
      <c r="AY147" s="2"/>
      <c r="BB147" s="2"/>
      <c r="BE147" s="2"/>
      <c r="BH147" s="2"/>
      <c r="BK147" s="2"/>
      <c r="BN147" s="2"/>
      <c r="BQ147" s="2"/>
      <c r="BT147" s="2"/>
      <c r="BW147" s="2"/>
      <c r="BZ147" s="2"/>
      <c r="CF147" s="2"/>
      <c r="CI147" s="2"/>
      <c r="CL147" s="2"/>
      <c r="CO147" s="2"/>
      <c r="CR147" s="2"/>
      <c r="CU147" s="2"/>
      <c r="CX147" s="2"/>
      <c r="DA147" s="2"/>
    </row>
    <row r="148" spans="9:105">
      <c r="I148" s="2"/>
      <c r="L148" s="2"/>
      <c r="O148" s="2"/>
      <c r="R148" s="2"/>
      <c r="U148" s="2"/>
      <c r="X148" s="2"/>
      <c r="AA148" s="2"/>
      <c r="AD148" s="2"/>
      <c r="AG148" s="2"/>
      <c r="AP148" s="2"/>
      <c r="AS148" s="2"/>
      <c r="AV148" s="2"/>
      <c r="AY148" s="2"/>
      <c r="BB148" s="2"/>
      <c r="BE148" s="2"/>
      <c r="BH148" s="2"/>
      <c r="BK148" s="2"/>
      <c r="BN148" s="2"/>
      <c r="BQ148" s="2"/>
      <c r="BT148" s="2"/>
      <c r="BW148" s="2"/>
      <c r="BZ148" s="2"/>
      <c r="CF148" s="2"/>
      <c r="CI148" s="2"/>
      <c r="CL148" s="2"/>
      <c r="CO148" s="2"/>
      <c r="CR148" s="2"/>
      <c r="CU148" s="2"/>
      <c r="CX148" s="2"/>
      <c r="DA148" s="2"/>
    </row>
    <row r="149" spans="9:105">
      <c r="I149" s="2"/>
      <c r="L149" s="2"/>
      <c r="O149" s="2"/>
      <c r="R149" s="2"/>
      <c r="U149" s="2"/>
      <c r="X149" s="2"/>
      <c r="AA149" s="2"/>
      <c r="AD149" s="2"/>
      <c r="AG149" s="2"/>
      <c r="AP149" s="2"/>
      <c r="AS149" s="2"/>
      <c r="AV149" s="2"/>
      <c r="AY149" s="2"/>
      <c r="BB149" s="2"/>
      <c r="BE149" s="2"/>
      <c r="BH149" s="2"/>
      <c r="BK149" s="2"/>
      <c r="BN149" s="2"/>
      <c r="BQ149" s="2"/>
      <c r="BT149" s="2"/>
      <c r="BW149" s="2"/>
      <c r="BZ149" s="2"/>
      <c r="CF149" s="2"/>
      <c r="CI149" s="2"/>
      <c r="CL149" s="2"/>
      <c r="CO149" s="2"/>
      <c r="CR149" s="2"/>
      <c r="CU149" s="2"/>
      <c r="CX149" s="2"/>
      <c r="DA149" s="2"/>
    </row>
    <row r="150" spans="9:105">
      <c r="I150" s="2"/>
      <c r="L150" s="2"/>
      <c r="O150" s="2"/>
      <c r="R150" s="2"/>
      <c r="U150" s="2"/>
      <c r="X150" s="2"/>
      <c r="AA150" s="2"/>
      <c r="AD150" s="2"/>
      <c r="AG150" s="2"/>
      <c r="AP150" s="2"/>
      <c r="AS150" s="2"/>
      <c r="AV150" s="2"/>
      <c r="AY150" s="2"/>
      <c r="BB150" s="2"/>
      <c r="BE150" s="2"/>
      <c r="BH150" s="2"/>
      <c r="BK150" s="2"/>
      <c r="BN150" s="2"/>
      <c r="BQ150" s="2"/>
      <c r="BT150" s="2"/>
      <c r="BW150" s="2"/>
      <c r="BZ150" s="2"/>
      <c r="CF150" s="2"/>
      <c r="CI150" s="2"/>
      <c r="CL150" s="2"/>
      <c r="CO150" s="2"/>
      <c r="CR150" s="2"/>
      <c r="CU150" s="2"/>
      <c r="CX150" s="2"/>
      <c r="DA150" s="2"/>
    </row>
    <row r="151" spans="9:105">
      <c r="I151" s="2"/>
      <c r="L151" s="2"/>
      <c r="O151" s="2"/>
      <c r="R151" s="2"/>
      <c r="U151" s="2"/>
      <c r="X151" s="2"/>
      <c r="AA151" s="2"/>
      <c r="AD151" s="2"/>
      <c r="AG151" s="2"/>
      <c r="AP151" s="2"/>
      <c r="AS151" s="2"/>
      <c r="AV151" s="2"/>
      <c r="AY151" s="2"/>
      <c r="BB151" s="2"/>
      <c r="BE151" s="2"/>
      <c r="BH151" s="2"/>
      <c r="BK151" s="2"/>
      <c r="BN151" s="2"/>
      <c r="BQ151" s="2"/>
      <c r="BT151" s="2"/>
      <c r="BW151" s="2"/>
      <c r="BZ151" s="2"/>
      <c r="CF151" s="2"/>
      <c r="CI151" s="2"/>
      <c r="CL151" s="2"/>
      <c r="CO151" s="2"/>
      <c r="CR151" s="2"/>
      <c r="CU151" s="2"/>
      <c r="CX151" s="2"/>
      <c r="DA151" s="2"/>
    </row>
    <row r="152" spans="9:105">
      <c r="I152" s="2"/>
      <c r="L152" s="2"/>
      <c r="O152" s="2"/>
      <c r="R152" s="2"/>
      <c r="U152" s="2"/>
      <c r="X152" s="2"/>
      <c r="AA152" s="2"/>
      <c r="AD152" s="2"/>
      <c r="AG152" s="2"/>
      <c r="AP152" s="2"/>
      <c r="AS152" s="2"/>
      <c r="AV152" s="2"/>
      <c r="AY152" s="2"/>
      <c r="BB152" s="2"/>
      <c r="BE152" s="2"/>
      <c r="BH152" s="2"/>
      <c r="BK152" s="2"/>
      <c r="BN152" s="2"/>
      <c r="BQ152" s="2"/>
      <c r="BT152" s="2"/>
      <c r="BW152" s="2"/>
      <c r="BZ152" s="2"/>
      <c r="CF152" s="2"/>
      <c r="CI152" s="2"/>
      <c r="CL152" s="2"/>
      <c r="CO152" s="2"/>
      <c r="CR152" s="2"/>
      <c r="CU152" s="2"/>
      <c r="CX152" s="2"/>
      <c r="DA152" s="2"/>
    </row>
    <row r="153" spans="9:105">
      <c r="I153" s="2"/>
      <c r="L153" s="2"/>
      <c r="O153" s="2"/>
      <c r="R153" s="2"/>
      <c r="U153" s="2"/>
      <c r="X153" s="2"/>
      <c r="AA153" s="2"/>
      <c r="AD153" s="2"/>
      <c r="AG153" s="2"/>
      <c r="AP153" s="2"/>
      <c r="AS153" s="2"/>
      <c r="AV153" s="2"/>
      <c r="AY153" s="2"/>
      <c r="BB153" s="2"/>
      <c r="BE153" s="2"/>
      <c r="BH153" s="2"/>
      <c r="BK153" s="2"/>
      <c r="BN153" s="2"/>
      <c r="BQ153" s="2"/>
      <c r="BT153" s="2"/>
      <c r="BW153" s="2"/>
      <c r="BZ153" s="2"/>
      <c r="CF153" s="2"/>
      <c r="CI153" s="2"/>
      <c r="CL153" s="2"/>
      <c r="CO153" s="2"/>
      <c r="CR153" s="2"/>
      <c r="CU153" s="2"/>
      <c r="CX153" s="2"/>
      <c r="DA153" s="2"/>
    </row>
    <row r="154" spans="9:105">
      <c r="I154" s="2"/>
      <c r="L154" s="2"/>
      <c r="O154" s="2"/>
      <c r="R154" s="2"/>
      <c r="U154" s="2"/>
      <c r="X154" s="2"/>
      <c r="AA154" s="2"/>
      <c r="AD154" s="2"/>
      <c r="AG154" s="2"/>
      <c r="AP154" s="2"/>
      <c r="AS154" s="2"/>
      <c r="AV154" s="2"/>
      <c r="AY154" s="2"/>
      <c r="BB154" s="2"/>
      <c r="BE154" s="2"/>
      <c r="BH154" s="2"/>
      <c r="BK154" s="2"/>
      <c r="BN154" s="2"/>
      <c r="BQ154" s="2"/>
      <c r="BT154" s="2"/>
      <c r="BW154" s="2"/>
      <c r="BZ154" s="2"/>
      <c r="CF154" s="2"/>
      <c r="CI154" s="2"/>
      <c r="CL154" s="2"/>
      <c r="CO154" s="2"/>
      <c r="CR154" s="2"/>
      <c r="CU154" s="2"/>
      <c r="CX154" s="2"/>
      <c r="DA154" s="2"/>
    </row>
    <row r="155" spans="9:105">
      <c r="I155" s="2"/>
      <c r="L155" s="2"/>
      <c r="O155" s="2"/>
      <c r="R155" s="2"/>
      <c r="U155" s="2"/>
      <c r="X155" s="2"/>
      <c r="AA155" s="2"/>
      <c r="AD155" s="2"/>
      <c r="AG155" s="2"/>
      <c r="AP155" s="2"/>
      <c r="AS155" s="2"/>
      <c r="AV155" s="2"/>
      <c r="AY155" s="2"/>
      <c r="BB155" s="2"/>
      <c r="BE155" s="2"/>
      <c r="BH155" s="2"/>
      <c r="BK155" s="2"/>
      <c r="BN155" s="2"/>
      <c r="BQ155" s="2"/>
      <c r="BT155" s="2"/>
      <c r="BW155" s="2"/>
      <c r="BZ155" s="2"/>
      <c r="CF155" s="2"/>
      <c r="CI155" s="2"/>
      <c r="CL155" s="2"/>
      <c r="CO155" s="2"/>
      <c r="CR155" s="2"/>
      <c r="CU155" s="2"/>
      <c r="CX155" s="2"/>
      <c r="DA155" s="2"/>
    </row>
    <row r="156" spans="9:105">
      <c r="I156" s="2"/>
      <c r="L156" s="2"/>
      <c r="O156" s="2"/>
      <c r="R156" s="2"/>
      <c r="U156" s="2"/>
      <c r="X156" s="2"/>
      <c r="AA156" s="2"/>
      <c r="AD156" s="2"/>
      <c r="AG156" s="2"/>
      <c r="AP156" s="2"/>
      <c r="AS156" s="2"/>
      <c r="AV156" s="2"/>
      <c r="AY156" s="2"/>
      <c r="BB156" s="2"/>
      <c r="BE156" s="2"/>
      <c r="BH156" s="2"/>
      <c r="BK156" s="2"/>
      <c r="BN156" s="2"/>
      <c r="BQ156" s="2"/>
      <c r="BT156" s="2"/>
      <c r="BW156" s="2"/>
      <c r="BZ156" s="2"/>
      <c r="CF156" s="2"/>
      <c r="CI156" s="2"/>
      <c r="CL156" s="2"/>
      <c r="CO156" s="2"/>
      <c r="CR156" s="2"/>
      <c r="CU156" s="2"/>
      <c r="CX156" s="2"/>
      <c r="DA156" s="2"/>
    </row>
    <row r="157" spans="9:105">
      <c r="I157" s="2"/>
      <c r="L157" s="2"/>
      <c r="O157" s="2"/>
      <c r="R157" s="2"/>
      <c r="U157" s="2"/>
      <c r="X157" s="2"/>
      <c r="AA157" s="2"/>
      <c r="AD157" s="2"/>
      <c r="AG157" s="2"/>
      <c r="AP157" s="2"/>
      <c r="AS157" s="2"/>
      <c r="AV157" s="2"/>
      <c r="AY157" s="2"/>
      <c r="BB157" s="2"/>
      <c r="BE157" s="2"/>
      <c r="BH157" s="2"/>
      <c r="BK157" s="2"/>
      <c r="BN157" s="2"/>
      <c r="BQ157" s="2"/>
      <c r="BT157" s="2"/>
      <c r="BW157" s="2"/>
      <c r="BZ157" s="2"/>
      <c r="CF157" s="2"/>
      <c r="CI157" s="2"/>
      <c r="CL157" s="2"/>
      <c r="CO157" s="2"/>
      <c r="CR157" s="2"/>
      <c r="CU157" s="2"/>
      <c r="CX157" s="2"/>
      <c r="DA157" s="2"/>
    </row>
    <row r="158" spans="9:105">
      <c r="I158" s="2"/>
      <c r="L158" s="2"/>
      <c r="O158" s="2"/>
      <c r="R158" s="2"/>
      <c r="U158" s="2"/>
      <c r="X158" s="2"/>
      <c r="AA158" s="2"/>
      <c r="AD158" s="2"/>
      <c r="AG158" s="2"/>
      <c r="AP158" s="2"/>
      <c r="AS158" s="2"/>
      <c r="AV158" s="2"/>
      <c r="AY158" s="2"/>
      <c r="BB158" s="2"/>
      <c r="BE158" s="2"/>
      <c r="BH158" s="2"/>
      <c r="BK158" s="2"/>
      <c r="BN158" s="2"/>
      <c r="BQ158" s="2"/>
      <c r="BT158" s="2"/>
      <c r="BW158" s="2"/>
      <c r="BZ158" s="2"/>
      <c r="CF158" s="2"/>
      <c r="CI158" s="2"/>
      <c r="CL158" s="2"/>
      <c r="CO158" s="2"/>
      <c r="CR158" s="2"/>
      <c r="CU158" s="2"/>
      <c r="CX158" s="2"/>
      <c r="DA158" s="2"/>
    </row>
    <row r="159" spans="9:105">
      <c r="I159" s="2"/>
      <c r="L159" s="2"/>
      <c r="O159" s="2"/>
      <c r="R159" s="2"/>
      <c r="U159" s="2"/>
      <c r="X159" s="2"/>
      <c r="AA159" s="2"/>
      <c r="AD159" s="2"/>
      <c r="AG159" s="2"/>
      <c r="AP159" s="2"/>
      <c r="AS159" s="2"/>
      <c r="AV159" s="2"/>
      <c r="AY159" s="2"/>
      <c r="BB159" s="2"/>
      <c r="BE159" s="2"/>
      <c r="BH159" s="2"/>
      <c r="BK159" s="2"/>
      <c r="BN159" s="2"/>
      <c r="BQ159" s="2"/>
      <c r="BT159" s="2"/>
      <c r="BW159" s="2"/>
      <c r="BZ159" s="2"/>
      <c r="CF159" s="2"/>
      <c r="CI159" s="2"/>
      <c r="CL159" s="2"/>
      <c r="CO159" s="2"/>
      <c r="CR159" s="2"/>
      <c r="CU159" s="2"/>
      <c r="CX159" s="2"/>
      <c r="DA159" s="2"/>
    </row>
    <row r="160" spans="9:105">
      <c r="I160" s="2"/>
      <c r="L160" s="2"/>
      <c r="O160" s="2"/>
      <c r="R160" s="2"/>
      <c r="U160" s="2"/>
      <c r="X160" s="2"/>
      <c r="AA160" s="2"/>
      <c r="AD160" s="2"/>
      <c r="AG160" s="2"/>
      <c r="AP160" s="2"/>
      <c r="AS160" s="2"/>
      <c r="AV160" s="2"/>
      <c r="AY160" s="2"/>
      <c r="BB160" s="2"/>
      <c r="BE160" s="2"/>
      <c r="BH160" s="2"/>
      <c r="BK160" s="2"/>
      <c r="BN160" s="2"/>
      <c r="BQ160" s="2"/>
      <c r="BT160" s="2"/>
      <c r="BW160" s="2"/>
      <c r="BZ160" s="2"/>
      <c r="CF160" s="2"/>
      <c r="CI160" s="2"/>
      <c r="CL160" s="2"/>
      <c r="CO160" s="2"/>
      <c r="CR160" s="2"/>
      <c r="CU160" s="2"/>
      <c r="CX160" s="2"/>
      <c r="DA160" s="2"/>
    </row>
    <row r="161" spans="9:105">
      <c r="I161" s="2"/>
      <c r="L161" s="2"/>
      <c r="O161" s="2"/>
      <c r="R161" s="2"/>
      <c r="U161" s="2"/>
      <c r="X161" s="2"/>
      <c r="AA161" s="2"/>
      <c r="AD161" s="2"/>
      <c r="AG161" s="2"/>
      <c r="AP161" s="2"/>
      <c r="AS161" s="2"/>
      <c r="AV161" s="2"/>
      <c r="AY161" s="2"/>
      <c r="BB161" s="2"/>
      <c r="BE161" s="2"/>
      <c r="BH161" s="2"/>
      <c r="BK161" s="2"/>
      <c r="BN161" s="2"/>
      <c r="BQ161" s="2"/>
      <c r="BT161" s="2"/>
      <c r="BW161" s="2"/>
      <c r="BZ161" s="2"/>
      <c r="CF161" s="2"/>
      <c r="CI161" s="2"/>
      <c r="CL161" s="2"/>
      <c r="CO161" s="2"/>
      <c r="CR161" s="2"/>
      <c r="CU161" s="2"/>
      <c r="CX161" s="2"/>
      <c r="DA161" s="2"/>
    </row>
    <row r="162" spans="9:105">
      <c r="I162" s="2"/>
      <c r="L162" s="2"/>
      <c r="O162" s="2"/>
      <c r="R162" s="2"/>
      <c r="U162" s="2"/>
      <c r="X162" s="2"/>
      <c r="AA162" s="2"/>
      <c r="AD162" s="2"/>
      <c r="AG162" s="2"/>
      <c r="AP162" s="2"/>
      <c r="AS162" s="2"/>
      <c r="AV162" s="2"/>
      <c r="AY162" s="2"/>
      <c r="BB162" s="2"/>
      <c r="BE162" s="2"/>
      <c r="BH162" s="2"/>
      <c r="BK162" s="2"/>
      <c r="BN162" s="2"/>
      <c r="BQ162" s="2"/>
      <c r="BT162" s="2"/>
      <c r="BW162" s="2"/>
      <c r="BZ162" s="2"/>
      <c r="CF162" s="2"/>
      <c r="CI162" s="2"/>
      <c r="CL162" s="2"/>
      <c r="CO162" s="2"/>
      <c r="CR162" s="2"/>
      <c r="CU162" s="2"/>
      <c r="CX162" s="2"/>
      <c r="DA162" s="2"/>
    </row>
    <row r="163" spans="9:105">
      <c r="I163" s="2"/>
      <c r="L163" s="2"/>
      <c r="O163" s="2"/>
      <c r="R163" s="2"/>
      <c r="U163" s="2"/>
      <c r="X163" s="2"/>
      <c r="AA163" s="2"/>
      <c r="AD163" s="2"/>
      <c r="AG163" s="2"/>
      <c r="AP163" s="2"/>
      <c r="AS163" s="2"/>
      <c r="AV163" s="2"/>
      <c r="AY163" s="2"/>
      <c r="BB163" s="2"/>
      <c r="BE163" s="2"/>
      <c r="BH163" s="2"/>
      <c r="BK163" s="2"/>
      <c r="BN163" s="2"/>
      <c r="BQ163" s="2"/>
      <c r="BT163" s="2"/>
      <c r="BW163" s="2"/>
      <c r="BZ163" s="2"/>
      <c r="CF163" s="2"/>
      <c r="CI163" s="2"/>
      <c r="CL163" s="2"/>
      <c r="CO163" s="2"/>
      <c r="CR163" s="2"/>
      <c r="CU163" s="2"/>
      <c r="CX163" s="2"/>
      <c r="DA163" s="2"/>
    </row>
    <row r="164" spans="9:105">
      <c r="I164" s="2"/>
      <c r="L164" s="2"/>
      <c r="O164" s="2"/>
      <c r="R164" s="2"/>
      <c r="U164" s="2"/>
      <c r="X164" s="2"/>
      <c r="AA164" s="2"/>
      <c r="AD164" s="2"/>
      <c r="AG164" s="2"/>
      <c r="AP164" s="2"/>
      <c r="AS164" s="2"/>
      <c r="AV164" s="2"/>
      <c r="AY164" s="2"/>
      <c r="BB164" s="2"/>
      <c r="BE164" s="2"/>
      <c r="BH164" s="2"/>
      <c r="BK164" s="2"/>
      <c r="BN164" s="2"/>
      <c r="BQ164" s="2"/>
      <c r="BT164" s="2"/>
      <c r="BW164" s="2"/>
      <c r="BZ164" s="2"/>
      <c r="CF164" s="2"/>
      <c r="CI164" s="2"/>
      <c r="CL164" s="2"/>
      <c r="CO164" s="2"/>
      <c r="CR164" s="2"/>
      <c r="CU164" s="2"/>
      <c r="CX164" s="2"/>
      <c r="DA164" s="2"/>
    </row>
    <row r="165" spans="9:105">
      <c r="I165" s="2"/>
      <c r="L165" s="2"/>
      <c r="O165" s="2"/>
      <c r="R165" s="2"/>
      <c r="U165" s="2"/>
      <c r="X165" s="2"/>
      <c r="AA165" s="2"/>
      <c r="AD165" s="2"/>
      <c r="AG165" s="2"/>
      <c r="AP165" s="2"/>
      <c r="AS165" s="2"/>
      <c r="AV165" s="2"/>
      <c r="AY165" s="2"/>
      <c r="BB165" s="2"/>
      <c r="BE165" s="2"/>
      <c r="BH165" s="2"/>
      <c r="BK165" s="2"/>
      <c r="BN165" s="2"/>
      <c r="BQ165" s="2"/>
      <c r="BT165" s="2"/>
      <c r="BW165" s="2"/>
      <c r="BZ165" s="2"/>
      <c r="CF165" s="2"/>
      <c r="CI165" s="2"/>
      <c r="CL165" s="2"/>
      <c r="CO165" s="2"/>
      <c r="CR165" s="2"/>
      <c r="CU165" s="2"/>
      <c r="CX165" s="2"/>
      <c r="DA165" s="2"/>
    </row>
    <row r="166" spans="9:105">
      <c r="I166" s="2"/>
      <c r="L166" s="2"/>
      <c r="O166" s="2"/>
      <c r="R166" s="2"/>
      <c r="U166" s="2"/>
      <c r="X166" s="2"/>
      <c r="AA166" s="2"/>
      <c r="AD166" s="2"/>
      <c r="AG166" s="2"/>
      <c r="AP166" s="2"/>
      <c r="AS166" s="2"/>
      <c r="AV166" s="2"/>
      <c r="AY166" s="2"/>
      <c r="BB166" s="2"/>
      <c r="BE166" s="2"/>
      <c r="BH166" s="2"/>
      <c r="BK166" s="2"/>
      <c r="BN166" s="2"/>
      <c r="BQ166" s="2"/>
      <c r="BT166" s="2"/>
      <c r="BW166" s="2"/>
      <c r="BZ166" s="2"/>
      <c r="CF166" s="2"/>
      <c r="CI166" s="2"/>
      <c r="CL166" s="2"/>
      <c r="CO166" s="2"/>
      <c r="CR166" s="2"/>
      <c r="CU166" s="2"/>
      <c r="CX166" s="2"/>
      <c r="DA166" s="2"/>
    </row>
    <row r="167" spans="9:105">
      <c r="I167" s="2"/>
      <c r="L167" s="2"/>
      <c r="O167" s="2"/>
      <c r="R167" s="2"/>
      <c r="U167" s="2"/>
      <c r="X167" s="2"/>
      <c r="AA167" s="2"/>
      <c r="AD167" s="2"/>
      <c r="AG167" s="2"/>
      <c r="AP167" s="2"/>
      <c r="AS167" s="2"/>
      <c r="AV167" s="2"/>
      <c r="AY167" s="2"/>
      <c r="BB167" s="2"/>
      <c r="BE167" s="2"/>
      <c r="BH167" s="2"/>
      <c r="BK167" s="2"/>
      <c r="BN167" s="2"/>
      <c r="BQ167" s="2"/>
      <c r="BT167" s="2"/>
      <c r="BW167" s="2"/>
      <c r="BZ167" s="2"/>
      <c r="CF167" s="2"/>
      <c r="CI167" s="2"/>
      <c r="CL167" s="2"/>
      <c r="CO167" s="2"/>
      <c r="CR167" s="2"/>
      <c r="CU167" s="2"/>
      <c r="CX167" s="2"/>
      <c r="DA167" s="2"/>
    </row>
    <row r="168" spans="9:105">
      <c r="I168" s="2"/>
      <c r="L168" s="2"/>
      <c r="O168" s="2"/>
      <c r="R168" s="2"/>
      <c r="U168" s="2"/>
      <c r="X168" s="2"/>
      <c r="AA168" s="2"/>
      <c r="AD168" s="2"/>
      <c r="AG168" s="2"/>
      <c r="AP168" s="2"/>
      <c r="AS168" s="2"/>
      <c r="AV168" s="2"/>
      <c r="AY168" s="2"/>
      <c r="BB168" s="2"/>
      <c r="BE168" s="2"/>
      <c r="BH168" s="2"/>
      <c r="BK168" s="2"/>
      <c r="BN168" s="2"/>
      <c r="BQ168" s="2"/>
      <c r="BT168" s="2"/>
      <c r="BW168" s="2"/>
      <c r="BZ168" s="2"/>
      <c r="CF168" s="2"/>
      <c r="CI168" s="2"/>
      <c r="CL168" s="2"/>
      <c r="CO168" s="2"/>
      <c r="CR168" s="2"/>
      <c r="CU168" s="2"/>
      <c r="CX168" s="2"/>
      <c r="DA168" s="2"/>
    </row>
    <row r="169" spans="9:105">
      <c r="I169" s="2"/>
      <c r="L169" s="2"/>
      <c r="O169" s="2"/>
      <c r="R169" s="2"/>
      <c r="U169" s="2"/>
      <c r="X169" s="2"/>
      <c r="AA169" s="2"/>
      <c r="AD169" s="2"/>
      <c r="AG169" s="2"/>
      <c r="AP169" s="2"/>
      <c r="AS169" s="2"/>
      <c r="AV169" s="2"/>
      <c r="AY169" s="2"/>
      <c r="BB169" s="2"/>
      <c r="BE169" s="2"/>
      <c r="BH169" s="2"/>
      <c r="BK169" s="2"/>
      <c r="BN169" s="2"/>
      <c r="BQ169" s="2"/>
      <c r="BT169" s="2"/>
      <c r="BW169" s="2"/>
      <c r="BZ169" s="2"/>
      <c r="CF169" s="2"/>
      <c r="CI169" s="2"/>
      <c r="CL169" s="2"/>
      <c r="CO169" s="2"/>
      <c r="CR169" s="2"/>
      <c r="CU169" s="2"/>
      <c r="CX169" s="2"/>
      <c r="DA169" s="2"/>
    </row>
    <row r="170" spans="9:105">
      <c r="I170" s="2"/>
      <c r="L170" s="2"/>
      <c r="O170" s="2"/>
      <c r="R170" s="2"/>
      <c r="U170" s="2"/>
      <c r="X170" s="2"/>
      <c r="AA170" s="2"/>
      <c r="AD170" s="2"/>
      <c r="AG170" s="2"/>
      <c r="AP170" s="2"/>
      <c r="AS170" s="2"/>
      <c r="AV170" s="2"/>
      <c r="AY170" s="2"/>
      <c r="BB170" s="2"/>
      <c r="BE170" s="2"/>
      <c r="BH170" s="2"/>
      <c r="BK170" s="2"/>
      <c r="BN170" s="2"/>
      <c r="BQ170" s="2"/>
      <c r="BT170" s="2"/>
      <c r="BW170" s="2"/>
      <c r="BZ170" s="2"/>
      <c r="CF170" s="2"/>
      <c r="CI170" s="2"/>
      <c r="CL170" s="2"/>
      <c r="CO170" s="2"/>
      <c r="CR170" s="2"/>
      <c r="CU170" s="2"/>
      <c r="CX170" s="2"/>
      <c r="DA170" s="2"/>
    </row>
    <row r="171" spans="9:105">
      <c r="I171" s="2"/>
      <c r="L171" s="2"/>
      <c r="O171" s="2"/>
      <c r="R171" s="2"/>
      <c r="U171" s="2"/>
      <c r="X171" s="2"/>
      <c r="AA171" s="2"/>
      <c r="AD171" s="2"/>
      <c r="AG171" s="2"/>
      <c r="AP171" s="2"/>
      <c r="AS171" s="2"/>
      <c r="AV171" s="2"/>
      <c r="AY171" s="2"/>
      <c r="BB171" s="2"/>
      <c r="BE171" s="2"/>
      <c r="BH171" s="2"/>
      <c r="BK171" s="2"/>
      <c r="BN171" s="2"/>
      <c r="BQ171" s="2"/>
      <c r="BT171" s="2"/>
      <c r="BW171" s="2"/>
      <c r="BZ171" s="2"/>
      <c r="CF171" s="2"/>
      <c r="CI171" s="2"/>
      <c r="CL171" s="2"/>
      <c r="CO171" s="2"/>
      <c r="CR171" s="2"/>
      <c r="CU171" s="2"/>
      <c r="CX171" s="2"/>
      <c r="DA171" s="2"/>
    </row>
    <row r="172" spans="9:105">
      <c r="I172" s="2"/>
      <c r="L172" s="2"/>
      <c r="O172" s="2"/>
      <c r="R172" s="2"/>
      <c r="U172" s="2"/>
      <c r="X172" s="2"/>
      <c r="AA172" s="2"/>
      <c r="AD172" s="2"/>
      <c r="AG172" s="2"/>
      <c r="AP172" s="2"/>
      <c r="AS172" s="2"/>
      <c r="AV172" s="2"/>
      <c r="AY172" s="2"/>
      <c r="BB172" s="2"/>
      <c r="BE172" s="2"/>
      <c r="BH172" s="2"/>
      <c r="BK172" s="2"/>
      <c r="BN172" s="2"/>
      <c r="BQ172" s="2"/>
      <c r="BT172" s="2"/>
      <c r="BW172" s="2"/>
      <c r="BZ172" s="2"/>
      <c r="CF172" s="2"/>
      <c r="CI172" s="2"/>
      <c r="CL172" s="2"/>
      <c r="CO172" s="2"/>
      <c r="CR172" s="2"/>
      <c r="CU172" s="2"/>
      <c r="CX172" s="2"/>
      <c r="DA172" s="2"/>
    </row>
    <row r="173" spans="9:105">
      <c r="I173" s="2"/>
      <c r="L173" s="2"/>
      <c r="O173" s="2"/>
      <c r="R173" s="2"/>
      <c r="U173" s="2"/>
      <c r="X173" s="2"/>
      <c r="AA173" s="2"/>
      <c r="AD173" s="2"/>
      <c r="AG173" s="2"/>
      <c r="AP173" s="2"/>
      <c r="AS173" s="2"/>
      <c r="AV173" s="2"/>
      <c r="AY173" s="2"/>
      <c r="BB173" s="2"/>
      <c r="BE173" s="2"/>
      <c r="BH173" s="2"/>
      <c r="BK173" s="2"/>
      <c r="BN173" s="2"/>
      <c r="BQ173" s="2"/>
      <c r="BT173" s="2"/>
      <c r="BW173" s="2"/>
      <c r="BZ173" s="2"/>
      <c r="CF173" s="2"/>
      <c r="CI173" s="2"/>
      <c r="CL173" s="2"/>
      <c r="CO173" s="2"/>
      <c r="CR173" s="2"/>
      <c r="CU173" s="2"/>
      <c r="CX173" s="2"/>
      <c r="DA173" s="2"/>
    </row>
    <row r="174" spans="9:105">
      <c r="I174" s="2"/>
      <c r="L174" s="2"/>
      <c r="O174" s="2"/>
      <c r="R174" s="2"/>
      <c r="U174" s="2"/>
      <c r="X174" s="2"/>
      <c r="AA174" s="2"/>
      <c r="AD174" s="2"/>
      <c r="AG174" s="2"/>
      <c r="AP174" s="2"/>
      <c r="AS174" s="2"/>
      <c r="AV174" s="2"/>
      <c r="AY174" s="2"/>
      <c r="BB174" s="2"/>
      <c r="BE174" s="2"/>
      <c r="BH174" s="2"/>
      <c r="BK174" s="2"/>
      <c r="BN174" s="2"/>
      <c r="BQ174" s="2"/>
      <c r="BT174" s="2"/>
      <c r="BW174" s="2"/>
      <c r="BZ174" s="2"/>
      <c r="CF174" s="2"/>
      <c r="CI174" s="2"/>
      <c r="CL174" s="2"/>
      <c r="CO174" s="2"/>
      <c r="CR174" s="2"/>
      <c r="CU174" s="2"/>
      <c r="CX174" s="2"/>
      <c r="DA174" s="2"/>
    </row>
    <row r="175" spans="9:105">
      <c r="I175" s="2"/>
      <c r="L175" s="2"/>
      <c r="O175" s="2"/>
      <c r="R175" s="2"/>
      <c r="U175" s="2"/>
      <c r="X175" s="2"/>
      <c r="AA175" s="2"/>
      <c r="AD175" s="2"/>
      <c r="AG175" s="2"/>
      <c r="AP175" s="2"/>
      <c r="AS175" s="2"/>
      <c r="AV175" s="2"/>
      <c r="AY175" s="2"/>
      <c r="BB175" s="2"/>
      <c r="BE175" s="2"/>
      <c r="BH175" s="2"/>
      <c r="BK175" s="2"/>
      <c r="BN175" s="2"/>
      <c r="BQ175" s="2"/>
      <c r="BT175" s="2"/>
      <c r="BW175" s="2"/>
      <c r="BZ175" s="2"/>
      <c r="CF175" s="2"/>
      <c r="CI175" s="2"/>
      <c r="CL175" s="2"/>
      <c r="CO175" s="2"/>
      <c r="CR175" s="2"/>
      <c r="CU175" s="2"/>
      <c r="CX175" s="2"/>
      <c r="DA175" s="2"/>
    </row>
    <row r="176" spans="9:105">
      <c r="I176" s="2"/>
      <c r="L176" s="2"/>
      <c r="O176" s="2"/>
      <c r="R176" s="2"/>
      <c r="U176" s="2"/>
      <c r="X176" s="2"/>
      <c r="AA176" s="2"/>
      <c r="AD176" s="2"/>
      <c r="AG176" s="2"/>
      <c r="AP176" s="2"/>
      <c r="AS176" s="2"/>
      <c r="AV176" s="2"/>
      <c r="AY176" s="2"/>
      <c r="BB176" s="2"/>
      <c r="BE176" s="2"/>
      <c r="BH176" s="2"/>
      <c r="BK176" s="2"/>
      <c r="BN176" s="2"/>
      <c r="BQ176" s="2"/>
      <c r="BT176" s="2"/>
      <c r="BW176" s="2"/>
      <c r="BZ176" s="2"/>
      <c r="CF176" s="2"/>
      <c r="CI176" s="2"/>
      <c r="CL176" s="2"/>
      <c r="CO176" s="2"/>
      <c r="CR176" s="2"/>
      <c r="CU176" s="2"/>
      <c r="CX176" s="2"/>
      <c r="DA176" s="2"/>
    </row>
    <row r="177" spans="9:105">
      <c r="I177" s="2"/>
      <c r="L177" s="2"/>
      <c r="O177" s="2"/>
      <c r="R177" s="2"/>
      <c r="U177" s="2"/>
      <c r="X177" s="2"/>
      <c r="AA177" s="2"/>
      <c r="AD177" s="2"/>
      <c r="AG177" s="2"/>
      <c r="AP177" s="2"/>
      <c r="AS177" s="2"/>
      <c r="AV177" s="2"/>
      <c r="AY177" s="2"/>
      <c r="BB177" s="2"/>
      <c r="BE177" s="2"/>
      <c r="BH177" s="2"/>
      <c r="BK177" s="2"/>
      <c r="BN177" s="2"/>
      <c r="BQ177" s="2"/>
      <c r="BT177" s="2"/>
      <c r="BW177" s="2"/>
      <c r="BZ177" s="2"/>
      <c r="CF177" s="2"/>
      <c r="CI177" s="2"/>
      <c r="CL177" s="2"/>
      <c r="CO177" s="2"/>
      <c r="CR177" s="2"/>
      <c r="CU177" s="2"/>
      <c r="CX177" s="2"/>
      <c r="DA177" s="2"/>
    </row>
    <row r="178" spans="9:105">
      <c r="I178" s="2"/>
      <c r="L178" s="2"/>
      <c r="O178" s="2"/>
      <c r="R178" s="2"/>
      <c r="U178" s="2"/>
      <c r="X178" s="2"/>
      <c r="AA178" s="2"/>
      <c r="AD178" s="2"/>
      <c r="AG178" s="2"/>
      <c r="AP178" s="2"/>
      <c r="AS178" s="2"/>
      <c r="AV178" s="2"/>
      <c r="AY178" s="2"/>
      <c r="BB178" s="2"/>
      <c r="BE178" s="2"/>
      <c r="BH178" s="2"/>
      <c r="BK178" s="2"/>
      <c r="BN178" s="2"/>
      <c r="BQ178" s="2"/>
      <c r="BT178" s="2"/>
      <c r="BW178" s="2"/>
      <c r="BZ178" s="2"/>
      <c r="CF178" s="2"/>
      <c r="CI178" s="2"/>
      <c r="CL178" s="2"/>
      <c r="CO178" s="2"/>
      <c r="CR178" s="2"/>
      <c r="CU178" s="2"/>
      <c r="CX178" s="2"/>
      <c r="DA178" s="2"/>
    </row>
    <row r="179" spans="9:105">
      <c r="I179" s="2"/>
      <c r="L179" s="2"/>
      <c r="O179" s="2"/>
      <c r="R179" s="2"/>
      <c r="U179" s="2"/>
      <c r="X179" s="2"/>
      <c r="AA179" s="2"/>
      <c r="AD179" s="2"/>
      <c r="AG179" s="2"/>
      <c r="AP179" s="2"/>
      <c r="AS179" s="2"/>
      <c r="AV179" s="2"/>
      <c r="AY179" s="2"/>
      <c r="BB179" s="2"/>
      <c r="BE179" s="2"/>
      <c r="BH179" s="2"/>
      <c r="BK179" s="2"/>
      <c r="BN179" s="2"/>
      <c r="BQ179" s="2"/>
      <c r="BT179" s="2"/>
      <c r="BW179" s="2"/>
      <c r="BZ179" s="2"/>
      <c r="CF179" s="2"/>
      <c r="CI179" s="2"/>
      <c r="CL179" s="2"/>
      <c r="CO179" s="2"/>
      <c r="CR179" s="2"/>
      <c r="CU179" s="2"/>
      <c r="CX179" s="2"/>
      <c r="DA179" s="2"/>
    </row>
    <row r="180" spans="9:105">
      <c r="I180" s="2"/>
      <c r="L180" s="2"/>
      <c r="O180" s="2"/>
      <c r="R180" s="2"/>
      <c r="U180" s="2"/>
      <c r="X180" s="2"/>
      <c r="AA180" s="2"/>
      <c r="AD180" s="2"/>
      <c r="AG180" s="2"/>
      <c r="AP180" s="2"/>
      <c r="AS180" s="2"/>
      <c r="AV180" s="2"/>
      <c r="AY180" s="2"/>
      <c r="BB180" s="2"/>
      <c r="BE180" s="2"/>
      <c r="BH180" s="2"/>
      <c r="BK180" s="2"/>
      <c r="BN180" s="2"/>
      <c r="BQ180" s="2"/>
      <c r="BT180" s="2"/>
      <c r="BW180" s="2"/>
      <c r="BZ180" s="2"/>
      <c r="CF180" s="2"/>
      <c r="CI180" s="2"/>
      <c r="CL180" s="2"/>
      <c r="CO180" s="2"/>
      <c r="CR180" s="2"/>
      <c r="CU180" s="2"/>
      <c r="CX180" s="2"/>
      <c r="DA180" s="2"/>
    </row>
    <row r="181" spans="9:105">
      <c r="I181" s="2"/>
      <c r="L181" s="2"/>
      <c r="O181" s="2"/>
      <c r="R181" s="2"/>
      <c r="U181" s="2"/>
      <c r="X181" s="2"/>
      <c r="AA181" s="2"/>
      <c r="AD181" s="2"/>
      <c r="AG181" s="2"/>
      <c r="AP181" s="2"/>
      <c r="AS181" s="2"/>
      <c r="AV181" s="2"/>
      <c r="AY181" s="2"/>
      <c r="BB181" s="2"/>
      <c r="BE181" s="2"/>
      <c r="BH181" s="2"/>
      <c r="BK181" s="2"/>
      <c r="BN181" s="2"/>
      <c r="BQ181" s="2"/>
      <c r="BT181" s="2"/>
      <c r="BW181" s="2"/>
      <c r="BZ181" s="2"/>
      <c r="CF181" s="2"/>
      <c r="CI181" s="2"/>
      <c r="CL181" s="2"/>
      <c r="CO181" s="2"/>
      <c r="CR181" s="2"/>
      <c r="CU181" s="2"/>
      <c r="CX181" s="2"/>
      <c r="DA181" s="2"/>
    </row>
    <row r="182" spans="9:105">
      <c r="I182" s="2"/>
      <c r="L182" s="2"/>
      <c r="O182" s="2"/>
      <c r="R182" s="2"/>
      <c r="U182" s="2"/>
      <c r="X182" s="2"/>
      <c r="AA182" s="2"/>
      <c r="AD182" s="2"/>
      <c r="AG182" s="2"/>
      <c r="AP182" s="2"/>
      <c r="AS182" s="2"/>
      <c r="AV182" s="2"/>
      <c r="AY182" s="2"/>
      <c r="BB182" s="2"/>
      <c r="BE182" s="2"/>
      <c r="BH182" s="2"/>
      <c r="BK182" s="2"/>
      <c r="BN182" s="2"/>
      <c r="BQ182" s="2"/>
      <c r="BT182" s="2"/>
      <c r="BW182" s="2"/>
      <c r="BZ182" s="2"/>
      <c r="CF182" s="2"/>
      <c r="CI182" s="2"/>
      <c r="CL182" s="2"/>
      <c r="CO182" s="2"/>
      <c r="CR182" s="2"/>
      <c r="CU182" s="2"/>
      <c r="CX182" s="2"/>
      <c r="DA182" s="2"/>
    </row>
    <row r="183" spans="9:105">
      <c r="I183" s="2"/>
      <c r="L183" s="2"/>
      <c r="O183" s="2"/>
      <c r="R183" s="2"/>
      <c r="U183" s="2"/>
      <c r="X183" s="2"/>
      <c r="AA183" s="2"/>
      <c r="AD183" s="2"/>
      <c r="AG183" s="2"/>
      <c r="AP183" s="2"/>
      <c r="AS183" s="2"/>
      <c r="AV183" s="2"/>
      <c r="AY183" s="2"/>
      <c r="BB183" s="2"/>
      <c r="BE183" s="2"/>
      <c r="BH183" s="2"/>
      <c r="BK183" s="2"/>
      <c r="BN183" s="2"/>
      <c r="BQ183" s="2"/>
      <c r="BT183" s="2"/>
      <c r="BW183" s="2"/>
      <c r="BZ183" s="2"/>
      <c r="CF183" s="2"/>
      <c r="CI183" s="2"/>
      <c r="CL183" s="2"/>
      <c r="CO183" s="2"/>
      <c r="CR183" s="2"/>
      <c r="CU183" s="2"/>
      <c r="CX183" s="2"/>
      <c r="DA183" s="2"/>
    </row>
    <row r="184" spans="9:105">
      <c r="I184" s="2"/>
      <c r="L184" s="2"/>
      <c r="O184" s="2"/>
      <c r="R184" s="2"/>
      <c r="U184" s="2"/>
      <c r="X184" s="2"/>
      <c r="AA184" s="2"/>
      <c r="AD184" s="2"/>
      <c r="AG184" s="2"/>
      <c r="AP184" s="2"/>
      <c r="AS184" s="2"/>
      <c r="AV184" s="2"/>
      <c r="AY184" s="2"/>
      <c r="BB184" s="2"/>
      <c r="BE184" s="2"/>
      <c r="BH184" s="2"/>
      <c r="BK184" s="2"/>
      <c r="BN184" s="2"/>
      <c r="BQ184" s="2"/>
      <c r="BT184" s="2"/>
      <c r="BW184" s="2"/>
      <c r="BZ184" s="2"/>
      <c r="CF184" s="2"/>
      <c r="CI184" s="2"/>
      <c r="CL184" s="2"/>
      <c r="CO184" s="2"/>
      <c r="CR184" s="2"/>
      <c r="CU184" s="2"/>
      <c r="CX184" s="2"/>
      <c r="DA184" s="2"/>
    </row>
    <row r="185" spans="9:105">
      <c r="I185" s="2"/>
      <c r="L185" s="2"/>
      <c r="O185" s="2"/>
      <c r="R185" s="2"/>
      <c r="U185" s="2"/>
      <c r="X185" s="2"/>
      <c r="AA185" s="2"/>
      <c r="AD185" s="2"/>
      <c r="AG185" s="2"/>
      <c r="AP185" s="2"/>
      <c r="AS185" s="2"/>
      <c r="AV185" s="2"/>
      <c r="AY185" s="2"/>
      <c r="BB185" s="2"/>
      <c r="BE185" s="2"/>
      <c r="BH185" s="2"/>
      <c r="BK185" s="2"/>
      <c r="BN185" s="2"/>
      <c r="BQ185" s="2"/>
      <c r="BT185" s="2"/>
      <c r="BW185" s="2"/>
      <c r="BZ185" s="2"/>
      <c r="CF185" s="2"/>
      <c r="CI185" s="2"/>
      <c r="CL185" s="2"/>
      <c r="CO185" s="2"/>
      <c r="CR185" s="2"/>
      <c r="CU185" s="2"/>
      <c r="CX185" s="2"/>
      <c r="DA185" s="2"/>
    </row>
    <row r="186" spans="9:105">
      <c r="I186" s="2"/>
      <c r="L186" s="2"/>
      <c r="O186" s="2"/>
      <c r="R186" s="2"/>
      <c r="U186" s="2"/>
      <c r="X186" s="2"/>
      <c r="AA186" s="2"/>
      <c r="AD186" s="2"/>
      <c r="AG186" s="2"/>
      <c r="AP186" s="2"/>
      <c r="AS186" s="2"/>
      <c r="AV186" s="2"/>
      <c r="AY186" s="2"/>
      <c r="BB186" s="2"/>
      <c r="BE186" s="2"/>
      <c r="BH186" s="2"/>
      <c r="BK186" s="2"/>
      <c r="BN186" s="2"/>
      <c r="BQ186" s="2"/>
      <c r="BT186" s="2"/>
      <c r="BW186" s="2"/>
      <c r="BZ186" s="2"/>
      <c r="CF186" s="2"/>
      <c r="CI186" s="2"/>
      <c r="CL186" s="2"/>
      <c r="CO186" s="2"/>
      <c r="CR186" s="2"/>
      <c r="CU186" s="2"/>
      <c r="CX186" s="2"/>
      <c r="DA186" s="2"/>
    </row>
    <row r="187" spans="9:105">
      <c r="I187" s="2"/>
      <c r="L187" s="2"/>
      <c r="O187" s="2"/>
      <c r="R187" s="2"/>
      <c r="U187" s="2"/>
      <c r="X187" s="2"/>
      <c r="AA187" s="2"/>
      <c r="AD187" s="2"/>
      <c r="AG187" s="2"/>
      <c r="AP187" s="2"/>
      <c r="AS187" s="2"/>
      <c r="AV187" s="2"/>
      <c r="AY187" s="2"/>
      <c r="BB187" s="2"/>
      <c r="BE187" s="2"/>
      <c r="BH187" s="2"/>
      <c r="BK187" s="2"/>
      <c r="BN187" s="2"/>
      <c r="BQ187" s="2"/>
      <c r="BT187" s="2"/>
      <c r="BW187" s="2"/>
      <c r="BZ187" s="2"/>
      <c r="CF187" s="2"/>
      <c r="CI187" s="2"/>
      <c r="CL187" s="2"/>
      <c r="CO187" s="2"/>
      <c r="CR187" s="2"/>
      <c r="CU187" s="2"/>
      <c r="CX187" s="2"/>
      <c r="DA187" s="2"/>
    </row>
    <row r="188" spans="9:105">
      <c r="I188" s="2"/>
      <c r="L188" s="2"/>
      <c r="O188" s="2"/>
      <c r="R188" s="2"/>
      <c r="U188" s="2"/>
      <c r="X188" s="2"/>
      <c r="AA188" s="2"/>
      <c r="AD188" s="2"/>
      <c r="AG188" s="2"/>
      <c r="AP188" s="2"/>
      <c r="AS188" s="2"/>
      <c r="AV188" s="2"/>
      <c r="AY188" s="2"/>
      <c r="BB188" s="2"/>
      <c r="BE188" s="2"/>
      <c r="BH188" s="2"/>
      <c r="BK188" s="2"/>
      <c r="BN188" s="2"/>
      <c r="BQ188" s="2"/>
      <c r="BT188" s="2"/>
      <c r="BW188" s="2"/>
      <c r="BZ188" s="2"/>
      <c r="CF188" s="2"/>
      <c r="CI188" s="2"/>
      <c r="CL188" s="2"/>
      <c r="CO188" s="2"/>
      <c r="CR188" s="2"/>
      <c r="CU188" s="2"/>
      <c r="CX188" s="2"/>
      <c r="DA188" s="2"/>
    </row>
    <row r="189" spans="9:105">
      <c r="I189" s="2"/>
      <c r="L189" s="2"/>
      <c r="O189" s="2"/>
      <c r="R189" s="2"/>
      <c r="U189" s="2"/>
      <c r="X189" s="2"/>
      <c r="AA189" s="2"/>
      <c r="AD189" s="2"/>
      <c r="AG189" s="2"/>
      <c r="AP189" s="2"/>
      <c r="AS189" s="2"/>
      <c r="AV189" s="2"/>
      <c r="AY189" s="2"/>
      <c r="BB189" s="2"/>
      <c r="BE189" s="2"/>
      <c r="BH189" s="2"/>
      <c r="BK189" s="2"/>
      <c r="BN189" s="2"/>
      <c r="BQ189" s="2"/>
      <c r="BT189" s="2"/>
      <c r="BW189" s="2"/>
      <c r="BZ189" s="2"/>
      <c r="CF189" s="2"/>
      <c r="CI189" s="2"/>
      <c r="CL189" s="2"/>
      <c r="CO189" s="2"/>
      <c r="CR189" s="2"/>
      <c r="CU189" s="2"/>
      <c r="CX189" s="2"/>
      <c r="DA189" s="2"/>
    </row>
    <row r="190" spans="9:105">
      <c r="I190" s="2"/>
      <c r="L190" s="2"/>
      <c r="O190" s="2"/>
      <c r="R190" s="2"/>
      <c r="U190" s="2"/>
      <c r="X190" s="2"/>
      <c r="AA190" s="2"/>
      <c r="AD190" s="2"/>
      <c r="AG190" s="2"/>
      <c r="AP190" s="2"/>
      <c r="AS190" s="2"/>
      <c r="AV190" s="2"/>
      <c r="AY190" s="2"/>
      <c r="BB190" s="2"/>
      <c r="BE190" s="2"/>
      <c r="BH190" s="2"/>
      <c r="BK190" s="2"/>
      <c r="BN190" s="2"/>
      <c r="BQ190" s="2"/>
      <c r="BT190" s="2"/>
      <c r="BW190" s="2"/>
      <c r="BZ190" s="2"/>
      <c r="CF190" s="2"/>
      <c r="CI190" s="2"/>
      <c r="CL190" s="2"/>
      <c r="CO190" s="2"/>
      <c r="CR190" s="2"/>
      <c r="CU190" s="2"/>
      <c r="CX190" s="2"/>
      <c r="DA190" s="2"/>
    </row>
    <row r="191" spans="9:105">
      <c r="I191" s="2"/>
      <c r="L191" s="2"/>
      <c r="O191" s="2"/>
      <c r="R191" s="2"/>
      <c r="U191" s="2"/>
      <c r="X191" s="2"/>
      <c r="AA191" s="2"/>
      <c r="AD191" s="2"/>
      <c r="AG191" s="2"/>
      <c r="AP191" s="2"/>
      <c r="AS191" s="2"/>
      <c r="AV191" s="2"/>
      <c r="AY191" s="2"/>
      <c r="BB191" s="2"/>
      <c r="BE191" s="2"/>
      <c r="BH191" s="2"/>
      <c r="BK191" s="2"/>
      <c r="BN191" s="2"/>
      <c r="BQ191" s="2"/>
      <c r="BT191" s="2"/>
      <c r="BW191" s="2"/>
      <c r="BZ191" s="2"/>
      <c r="CF191" s="2"/>
      <c r="CI191" s="2"/>
      <c r="CL191" s="2"/>
      <c r="CO191" s="2"/>
      <c r="CR191" s="2"/>
      <c r="CU191" s="2"/>
      <c r="CX191" s="2"/>
      <c r="DA191" s="2"/>
    </row>
    <row r="192" spans="9:105">
      <c r="I192" s="2"/>
      <c r="L192" s="2"/>
      <c r="O192" s="2"/>
      <c r="R192" s="2"/>
      <c r="U192" s="2"/>
      <c r="X192" s="2"/>
      <c r="AA192" s="2"/>
      <c r="AD192" s="2"/>
      <c r="AG192" s="2"/>
      <c r="AP192" s="2"/>
      <c r="AS192" s="2"/>
      <c r="AV192" s="2"/>
      <c r="AY192" s="2"/>
      <c r="BB192" s="2"/>
      <c r="BE192" s="2"/>
      <c r="BH192" s="2"/>
      <c r="BK192" s="2"/>
      <c r="BN192" s="2"/>
      <c r="BQ192" s="2"/>
      <c r="BT192" s="2"/>
      <c r="BW192" s="2"/>
      <c r="BZ192" s="2"/>
      <c r="CF192" s="2"/>
      <c r="CI192" s="2"/>
      <c r="CL192" s="2"/>
      <c r="CO192" s="2"/>
      <c r="CR192" s="2"/>
      <c r="CU192" s="2"/>
      <c r="CX192" s="2"/>
      <c r="DA192" s="2"/>
    </row>
    <row r="193" spans="9:105">
      <c r="I193" s="2"/>
      <c r="L193" s="2"/>
      <c r="O193" s="2"/>
      <c r="R193" s="2"/>
      <c r="U193" s="2"/>
      <c r="X193" s="2"/>
      <c r="AA193" s="2"/>
      <c r="AD193" s="2"/>
      <c r="AG193" s="2"/>
      <c r="AP193" s="2"/>
      <c r="AS193" s="2"/>
      <c r="AV193" s="2"/>
      <c r="AY193" s="2"/>
      <c r="BB193" s="2"/>
      <c r="BE193" s="2"/>
      <c r="BH193" s="2"/>
      <c r="BK193" s="2"/>
      <c r="BN193" s="2"/>
      <c r="BQ193" s="2"/>
      <c r="BT193" s="2"/>
      <c r="BW193" s="2"/>
      <c r="BZ193" s="2"/>
      <c r="CF193" s="2"/>
      <c r="CI193" s="2"/>
      <c r="CL193" s="2"/>
      <c r="CO193" s="2"/>
      <c r="CR193" s="2"/>
      <c r="CU193" s="2"/>
      <c r="CX193" s="2"/>
      <c r="DA193" s="2"/>
    </row>
    <row r="194" spans="9:105">
      <c r="I194" s="2"/>
      <c r="L194" s="2"/>
      <c r="O194" s="2"/>
      <c r="R194" s="2"/>
      <c r="U194" s="2"/>
      <c r="X194" s="2"/>
      <c r="AA194" s="2"/>
      <c r="AD194" s="2"/>
      <c r="AG194" s="2"/>
      <c r="AP194" s="2"/>
      <c r="AS194" s="2"/>
      <c r="AV194" s="2"/>
      <c r="AY194" s="2"/>
      <c r="BB194" s="2"/>
      <c r="BE194" s="2"/>
      <c r="BH194" s="2"/>
      <c r="BK194" s="2"/>
      <c r="BN194" s="2"/>
      <c r="BQ194" s="2"/>
      <c r="BT194" s="2"/>
      <c r="BW194" s="2"/>
      <c r="BZ194" s="2"/>
      <c r="CF194" s="2"/>
      <c r="CI194" s="2"/>
      <c r="CL194" s="2"/>
      <c r="CO194" s="2"/>
      <c r="CR194" s="2"/>
      <c r="CU194" s="2"/>
      <c r="CX194" s="2"/>
      <c r="DA194" s="2"/>
    </row>
    <row r="195" spans="9:105">
      <c r="I195" s="2"/>
      <c r="L195" s="2"/>
      <c r="O195" s="2"/>
      <c r="R195" s="2"/>
      <c r="U195" s="2"/>
      <c r="X195" s="2"/>
      <c r="AA195" s="2"/>
      <c r="AD195" s="2"/>
      <c r="AG195" s="2"/>
      <c r="AP195" s="2"/>
      <c r="AS195" s="2"/>
      <c r="AV195" s="2"/>
      <c r="AY195" s="2"/>
      <c r="BB195" s="2"/>
      <c r="BE195" s="2"/>
      <c r="BH195" s="2"/>
      <c r="BK195" s="2"/>
      <c r="BN195" s="2"/>
      <c r="BQ195" s="2"/>
      <c r="BT195" s="2"/>
      <c r="BW195" s="2"/>
      <c r="BZ195" s="2"/>
      <c r="CF195" s="2"/>
      <c r="CI195" s="2"/>
      <c r="CL195" s="2"/>
      <c r="CO195" s="2"/>
      <c r="CR195" s="2"/>
      <c r="CU195" s="2"/>
      <c r="CX195" s="2"/>
      <c r="DA195" s="2"/>
    </row>
    <row r="196" spans="9:105">
      <c r="I196" s="2"/>
      <c r="L196" s="2"/>
      <c r="O196" s="2"/>
      <c r="R196" s="2"/>
      <c r="U196" s="2"/>
      <c r="X196" s="2"/>
      <c r="AA196" s="2"/>
      <c r="AD196" s="2"/>
      <c r="AG196" s="2"/>
      <c r="AP196" s="2"/>
      <c r="AS196" s="2"/>
      <c r="AV196" s="2"/>
      <c r="AY196" s="2"/>
      <c r="BB196" s="2"/>
      <c r="BE196" s="2"/>
      <c r="BH196" s="2"/>
      <c r="BK196" s="2"/>
      <c r="BN196" s="2"/>
      <c r="BQ196" s="2"/>
      <c r="BT196" s="2"/>
      <c r="BW196" s="2"/>
      <c r="BZ196" s="2"/>
      <c r="CF196" s="2"/>
      <c r="CI196" s="2"/>
      <c r="CL196" s="2"/>
      <c r="CO196" s="2"/>
      <c r="CR196" s="2"/>
      <c r="CU196" s="2"/>
      <c r="CX196" s="2"/>
      <c r="DA196" s="2"/>
    </row>
    <row r="197" spans="9:105">
      <c r="I197" s="2"/>
      <c r="L197" s="2"/>
      <c r="O197" s="2"/>
      <c r="R197" s="2"/>
      <c r="U197" s="2"/>
      <c r="X197" s="2"/>
      <c r="AA197" s="2"/>
      <c r="AD197" s="2"/>
      <c r="AG197" s="2"/>
      <c r="AP197" s="2"/>
      <c r="AS197" s="2"/>
      <c r="AV197" s="2"/>
      <c r="AY197" s="2"/>
      <c r="BB197" s="2"/>
      <c r="BE197" s="2"/>
      <c r="BH197" s="2"/>
      <c r="BK197" s="2"/>
      <c r="BN197" s="2"/>
      <c r="BQ197" s="2"/>
      <c r="BT197" s="2"/>
      <c r="BW197" s="2"/>
      <c r="BZ197" s="2"/>
      <c r="CF197" s="2"/>
      <c r="CI197" s="2"/>
      <c r="CL197" s="2"/>
      <c r="CO197" s="2"/>
      <c r="CR197" s="2"/>
      <c r="CU197" s="2"/>
      <c r="CX197" s="2"/>
      <c r="DA197" s="2"/>
    </row>
    <row r="198" spans="9:105">
      <c r="I198" s="2"/>
      <c r="L198" s="2"/>
      <c r="O198" s="2"/>
      <c r="R198" s="2"/>
      <c r="U198" s="2"/>
      <c r="X198" s="2"/>
      <c r="AA198" s="2"/>
      <c r="AD198" s="2"/>
      <c r="AG198" s="2"/>
      <c r="AP198" s="2"/>
      <c r="AS198" s="2"/>
      <c r="AV198" s="2"/>
      <c r="AY198" s="2"/>
      <c r="BB198" s="2"/>
      <c r="BE198" s="2"/>
      <c r="BH198" s="2"/>
      <c r="BK198" s="2"/>
      <c r="BN198" s="2"/>
      <c r="BQ198" s="2"/>
      <c r="BT198" s="2"/>
      <c r="BW198" s="2"/>
      <c r="BZ198" s="2"/>
      <c r="CF198" s="2"/>
      <c r="CI198" s="2"/>
      <c r="CL198" s="2"/>
      <c r="CO198" s="2"/>
      <c r="CR198" s="2"/>
      <c r="CU198" s="2"/>
      <c r="CX198" s="2"/>
      <c r="DA198" s="2"/>
    </row>
    <row r="199" spans="9:105">
      <c r="I199" s="2"/>
      <c r="L199" s="2"/>
      <c r="O199" s="2"/>
      <c r="R199" s="2"/>
      <c r="U199" s="2"/>
      <c r="X199" s="2"/>
      <c r="AA199" s="2"/>
      <c r="AD199" s="2"/>
      <c r="AG199" s="2"/>
      <c r="AP199" s="2"/>
      <c r="AS199" s="2"/>
      <c r="AV199" s="2"/>
      <c r="AY199" s="2"/>
      <c r="BB199" s="2"/>
      <c r="BE199" s="2"/>
      <c r="BH199" s="2"/>
      <c r="BK199" s="2"/>
      <c r="BN199" s="2"/>
      <c r="BQ199" s="2"/>
      <c r="BT199" s="2"/>
      <c r="BW199" s="2"/>
      <c r="BZ199" s="2"/>
      <c r="CF199" s="2"/>
      <c r="CI199" s="2"/>
      <c r="CL199" s="2"/>
      <c r="CO199" s="2"/>
      <c r="CR199" s="2"/>
      <c r="CU199" s="2"/>
      <c r="CX199" s="2"/>
      <c r="DA199" s="2"/>
    </row>
    <row r="200" spans="9:105">
      <c r="I200" s="2"/>
      <c r="L200" s="2"/>
      <c r="O200" s="2"/>
      <c r="R200" s="2"/>
      <c r="U200" s="2"/>
      <c r="X200" s="2"/>
      <c r="AA200" s="2"/>
      <c r="AD200" s="2"/>
      <c r="AG200" s="2"/>
      <c r="AP200" s="2"/>
      <c r="AS200" s="2"/>
      <c r="AV200" s="2"/>
      <c r="AY200" s="2"/>
      <c r="BB200" s="2"/>
      <c r="BE200" s="2"/>
      <c r="BH200" s="2"/>
      <c r="BK200" s="2"/>
      <c r="BN200" s="2"/>
      <c r="BQ200" s="2"/>
      <c r="BT200" s="2"/>
      <c r="BW200" s="2"/>
      <c r="BZ200" s="2"/>
      <c r="CF200" s="2"/>
      <c r="CI200" s="2"/>
      <c r="CL200" s="2"/>
      <c r="CO200" s="2"/>
      <c r="CR200" s="2"/>
      <c r="CU200" s="2"/>
      <c r="CX200" s="2"/>
      <c r="DA200" s="2"/>
    </row>
    <row r="201" spans="9:105">
      <c r="I201" s="2"/>
      <c r="L201" s="2"/>
      <c r="O201" s="2"/>
      <c r="R201" s="2"/>
      <c r="U201" s="2"/>
      <c r="X201" s="2"/>
      <c r="AA201" s="2"/>
      <c r="AD201" s="2"/>
      <c r="AG201" s="2"/>
      <c r="AP201" s="2"/>
      <c r="AS201" s="2"/>
      <c r="AV201" s="2"/>
      <c r="AY201" s="2"/>
      <c r="BB201" s="2"/>
      <c r="BE201" s="2"/>
      <c r="BH201" s="2"/>
      <c r="BK201" s="2"/>
      <c r="BN201" s="2"/>
      <c r="BQ201" s="2"/>
      <c r="BT201" s="2"/>
      <c r="BW201" s="2"/>
      <c r="BZ201" s="2"/>
      <c r="CF201" s="2"/>
      <c r="CI201" s="2"/>
      <c r="CL201" s="2"/>
      <c r="CO201" s="2"/>
      <c r="CR201" s="2"/>
      <c r="CU201" s="2"/>
      <c r="CX201" s="2"/>
      <c r="DA201" s="2"/>
    </row>
    <row r="202" spans="9:105">
      <c r="I202" s="2"/>
      <c r="L202" s="2"/>
      <c r="O202" s="2"/>
      <c r="R202" s="2"/>
      <c r="U202" s="2"/>
      <c r="X202" s="2"/>
      <c r="AA202" s="2"/>
      <c r="AD202" s="2"/>
      <c r="AG202" s="2"/>
      <c r="AP202" s="2"/>
      <c r="AS202" s="2"/>
      <c r="AV202" s="2"/>
      <c r="AY202" s="2"/>
      <c r="BB202" s="2"/>
      <c r="BE202" s="2"/>
      <c r="BH202" s="2"/>
      <c r="BK202" s="2"/>
      <c r="BN202" s="2"/>
      <c r="BQ202" s="2"/>
      <c r="BT202" s="2"/>
      <c r="BW202" s="2"/>
      <c r="BZ202" s="2"/>
      <c r="CF202" s="2"/>
      <c r="CI202" s="2"/>
      <c r="CL202" s="2"/>
      <c r="CO202" s="2"/>
      <c r="CR202" s="2"/>
      <c r="CU202" s="2"/>
      <c r="CX202" s="2"/>
      <c r="DA202" s="2"/>
    </row>
    <row r="203" spans="9:105">
      <c r="I203" s="2"/>
      <c r="L203" s="2"/>
      <c r="O203" s="2"/>
      <c r="R203" s="2"/>
      <c r="U203" s="2"/>
      <c r="X203" s="2"/>
      <c r="AA203" s="2"/>
      <c r="AD203" s="2"/>
      <c r="AG203" s="2"/>
      <c r="AP203" s="2"/>
      <c r="AS203" s="2"/>
      <c r="AV203" s="2"/>
      <c r="AY203" s="2"/>
      <c r="BB203" s="2"/>
      <c r="BE203" s="2"/>
      <c r="BH203" s="2"/>
      <c r="BK203" s="2"/>
      <c r="BN203" s="2"/>
      <c r="BQ203" s="2"/>
      <c r="BT203" s="2"/>
      <c r="BW203" s="2"/>
      <c r="BZ203" s="2"/>
      <c r="CF203" s="2"/>
      <c r="CI203" s="2"/>
      <c r="CL203" s="2"/>
      <c r="CO203" s="2"/>
      <c r="CR203" s="2"/>
      <c r="CU203" s="2"/>
      <c r="CX203" s="2"/>
      <c r="DA203" s="2"/>
    </row>
    <row r="204" spans="9:105">
      <c r="I204" s="2"/>
      <c r="L204" s="2"/>
      <c r="O204" s="2"/>
      <c r="R204" s="2"/>
      <c r="U204" s="2"/>
      <c r="X204" s="2"/>
      <c r="AA204" s="2"/>
      <c r="AD204" s="2"/>
      <c r="AG204" s="2"/>
      <c r="AP204" s="2"/>
      <c r="AS204" s="2"/>
      <c r="AV204" s="2"/>
      <c r="AY204" s="2"/>
      <c r="BB204" s="2"/>
      <c r="BE204" s="2"/>
      <c r="BH204" s="2"/>
      <c r="BK204" s="2"/>
      <c r="BN204" s="2"/>
      <c r="BQ204" s="2"/>
      <c r="BT204" s="2"/>
      <c r="BW204" s="2"/>
      <c r="BZ204" s="2"/>
      <c r="CF204" s="2"/>
      <c r="CI204" s="2"/>
      <c r="CL204" s="2"/>
      <c r="CO204" s="2"/>
      <c r="CR204" s="2"/>
      <c r="CU204" s="2"/>
      <c r="CX204" s="2"/>
      <c r="DA204" s="2"/>
    </row>
    <row r="205" spans="9:105">
      <c r="I205" s="2"/>
      <c r="L205" s="2"/>
      <c r="O205" s="2"/>
      <c r="R205" s="2"/>
      <c r="U205" s="2"/>
      <c r="X205" s="2"/>
      <c r="AA205" s="2"/>
      <c r="AD205" s="2"/>
      <c r="AG205" s="2"/>
      <c r="AP205" s="2"/>
      <c r="AS205" s="2"/>
      <c r="AV205" s="2"/>
      <c r="AY205" s="2"/>
      <c r="BB205" s="2"/>
      <c r="BE205" s="2"/>
      <c r="BH205" s="2"/>
      <c r="BK205" s="2"/>
      <c r="BN205" s="2"/>
      <c r="BQ205" s="2"/>
      <c r="BT205" s="2"/>
      <c r="BW205" s="2"/>
      <c r="BZ205" s="2"/>
      <c r="CF205" s="2"/>
      <c r="CI205" s="2"/>
      <c r="CL205" s="2"/>
      <c r="CO205" s="2"/>
      <c r="CR205" s="2"/>
      <c r="CU205" s="2"/>
      <c r="CX205" s="2"/>
      <c r="DA205" s="2"/>
    </row>
    <row r="206" spans="9:105">
      <c r="I206" s="2"/>
      <c r="L206" s="2"/>
      <c r="O206" s="2"/>
      <c r="R206" s="2"/>
      <c r="U206" s="2"/>
      <c r="X206" s="2"/>
      <c r="AA206" s="2"/>
      <c r="AD206" s="2"/>
      <c r="AG206" s="2"/>
      <c r="AS206" s="2"/>
      <c r="AV206" s="2"/>
      <c r="AY206" s="2"/>
      <c r="BB206" s="2"/>
      <c r="BE206" s="2"/>
      <c r="BH206" s="2"/>
      <c r="BK206" s="2"/>
      <c r="BN206" s="2"/>
      <c r="BQ206" s="2"/>
      <c r="BT206" s="2"/>
      <c r="BW206" s="2"/>
      <c r="BZ206" s="2"/>
      <c r="CF206" s="2"/>
      <c r="CI206" s="2"/>
      <c r="CL206" s="2"/>
      <c r="CO206" s="2"/>
      <c r="CR206" s="2"/>
      <c r="CU206" s="2"/>
      <c r="CX206" s="2"/>
      <c r="DA206" s="2"/>
    </row>
    <row r="207" spans="9:105">
      <c r="I207" s="2"/>
      <c r="L207" s="2"/>
      <c r="R207" s="2"/>
      <c r="U207" s="2"/>
      <c r="X207" s="2"/>
      <c r="AS207" s="2"/>
      <c r="BN207" s="2"/>
      <c r="BQ207" s="2"/>
      <c r="BW207" s="2"/>
      <c r="CL207" s="2"/>
      <c r="CR207" s="2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AC73B-AEA9-4E39-A1BF-16B7B1213D81}">
  <dimension ref="A1:DA207"/>
  <sheetViews>
    <sheetView tabSelected="1" workbookViewId="0">
      <selection activeCell="G26" sqref="G26"/>
    </sheetView>
  </sheetViews>
  <sheetFormatPr defaultRowHeight="15"/>
  <cols>
    <col min="2" max="2" width="38" bestFit="1" customWidth="1"/>
    <col min="3" max="3" width="32.85546875" bestFit="1" customWidth="1"/>
    <col min="4" max="4" width="13" style="2" customWidth="1"/>
    <col min="5" max="8" width="13" customWidth="1"/>
    <col min="9" max="101" width="14.140625" customWidth="1"/>
    <col min="102" max="102" width="24.42578125" bestFit="1" customWidth="1"/>
  </cols>
  <sheetData>
    <row r="1" spans="1:105">
      <c r="B1" t="s">
        <v>0</v>
      </c>
      <c r="C1" t="s">
        <v>1</v>
      </c>
      <c r="D1" s="2" t="s">
        <v>175</v>
      </c>
      <c r="E1" t="s">
        <v>176</v>
      </c>
      <c r="F1" t="s">
        <v>177</v>
      </c>
      <c r="G1" t="s">
        <v>178</v>
      </c>
      <c r="I1">
        <v>1</v>
      </c>
      <c r="K1">
        <v>6.0363636363636362</v>
      </c>
      <c r="L1">
        <v>2</v>
      </c>
      <c r="N1">
        <v>3.9818181818181819</v>
      </c>
      <c r="O1">
        <v>3</v>
      </c>
      <c r="Q1">
        <v>1.4545454545454546</v>
      </c>
      <c r="R1">
        <v>4</v>
      </c>
      <c r="T1">
        <v>14.290909090909091</v>
      </c>
      <c r="U1">
        <v>5</v>
      </c>
      <c r="W1">
        <v>14.290909090909091</v>
      </c>
      <c r="X1">
        <v>6</v>
      </c>
      <c r="Z1">
        <v>-37.145454545454548</v>
      </c>
      <c r="AA1">
        <v>7</v>
      </c>
      <c r="AC1">
        <v>-1.6545454545454545</v>
      </c>
      <c r="AD1">
        <v>8</v>
      </c>
      <c r="AF1">
        <v>-1.6</v>
      </c>
      <c r="AG1">
        <v>9</v>
      </c>
      <c r="AI1">
        <v>-1.6545454545454545</v>
      </c>
      <c r="AJ1">
        <v>10</v>
      </c>
      <c r="AL1">
        <v>-1.6545454545454545</v>
      </c>
      <c r="AM1">
        <v>11</v>
      </c>
      <c r="AO1">
        <v>-1.490909090909091</v>
      </c>
      <c r="AP1">
        <v>12</v>
      </c>
      <c r="AR1">
        <v>6.9454545454545453</v>
      </c>
      <c r="AS1">
        <v>13</v>
      </c>
      <c r="AU1">
        <v>-47.309090909090912</v>
      </c>
      <c r="AV1">
        <v>14</v>
      </c>
      <c r="AX1">
        <v>7.2181818181818178</v>
      </c>
      <c r="AY1">
        <v>15</v>
      </c>
      <c r="BA1">
        <v>-47.8</v>
      </c>
      <c r="BB1">
        <v>16</v>
      </c>
      <c r="BD1">
        <v>-28.109090909090909</v>
      </c>
      <c r="BE1">
        <v>17</v>
      </c>
      <c r="BG1">
        <v>6.0363636363636362</v>
      </c>
      <c r="BH1">
        <v>18</v>
      </c>
      <c r="BJ1">
        <v>-47.8</v>
      </c>
      <c r="BK1">
        <v>19</v>
      </c>
      <c r="BM1" t="e">
        <v>#VALUE!</v>
      </c>
      <c r="BN1">
        <v>20</v>
      </c>
      <c r="BP1">
        <v>-1.5636363636363637</v>
      </c>
      <c r="BQ1">
        <v>21</v>
      </c>
      <c r="BS1">
        <v>2.3272727272727272</v>
      </c>
      <c r="BT1">
        <v>22</v>
      </c>
      <c r="BV1">
        <v>2.8727272727272726</v>
      </c>
      <c r="BW1">
        <v>23</v>
      </c>
      <c r="BY1">
        <v>-13.254545454545454</v>
      </c>
      <c r="BZ1">
        <v>24</v>
      </c>
      <c r="CB1">
        <v>-26</v>
      </c>
      <c r="CC1">
        <v>25</v>
      </c>
      <c r="CE1">
        <v>-1.6363636363636365</v>
      </c>
      <c r="CF1">
        <v>26</v>
      </c>
      <c r="CH1">
        <v>-17.709090909090911</v>
      </c>
      <c r="CI1">
        <v>27</v>
      </c>
      <c r="CK1">
        <v>-24.927272727272726</v>
      </c>
      <c r="CL1">
        <v>28</v>
      </c>
      <c r="CN1" t="e">
        <v>#VALUE!</v>
      </c>
      <c r="CO1">
        <v>29</v>
      </c>
      <c r="CQ1">
        <v>-19.927272727272726</v>
      </c>
      <c r="CR1">
        <v>30</v>
      </c>
      <c r="CT1">
        <v>14.927272727272728</v>
      </c>
      <c r="CU1">
        <v>31</v>
      </c>
    </row>
    <row r="2" spans="1:105">
      <c r="A2">
        <v>1</v>
      </c>
      <c r="B2" t="s">
        <v>3</v>
      </c>
      <c r="C2" t="s">
        <v>4</v>
      </c>
      <c r="D2" s="2">
        <v>38352</v>
      </c>
      <c r="E2">
        <v>1</v>
      </c>
      <c r="F2">
        <v>0</v>
      </c>
      <c r="G2" s="5">
        <v>-6.0363636363636362</v>
      </c>
      <c r="I2" t="s">
        <v>4</v>
      </c>
      <c r="L2" t="s">
        <v>7</v>
      </c>
      <c r="O2" t="s">
        <v>9</v>
      </c>
      <c r="P2">
        <v>8</v>
      </c>
      <c r="R2" t="s">
        <v>11</v>
      </c>
      <c r="U2" t="s">
        <v>13</v>
      </c>
      <c r="X2" t="s">
        <v>15</v>
      </c>
      <c r="AA2" t="s">
        <v>17</v>
      </c>
      <c r="AD2" t="s">
        <v>19</v>
      </c>
      <c r="AG2" t="s">
        <v>21</v>
      </c>
      <c r="AJ2" t="s">
        <v>23</v>
      </c>
      <c r="AM2" t="s">
        <v>25</v>
      </c>
      <c r="AP2" t="s">
        <v>27</v>
      </c>
      <c r="AS2" t="s">
        <v>29</v>
      </c>
      <c r="AV2" t="s">
        <v>31</v>
      </c>
      <c r="AY2" t="s">
        <v>33</v>
      </c>
      <c r="BB2" t="s">
        <v>35</v>
      </c>
      <c r="BE2" t="s">
        <v>37</v>
      </c>
      <c r="BH2" t="s">
        <v>39</v>
      </c>
      <c r="BK2" t="s">
        <v>41</v>
      </c>
      <c r="BN2" t="s">
        <v>43</v>
      </c>
      <c r="BQ2" t="s">
        <v>45</v>
      </c>
      <c r="BT2" t="s">
        <v>47</v>
      </c>
      <c r="BW2" t="s">
        <v>49</v>
      </c>
      <c r="BZ2" t="s">
        <v>51</v>
      </c>
      <c r="CC2" t="s">
        <v>53</v>
      </c>
      <c r="CF2" t="s">
        <v>55</v>
      </c>
      <c r="CI2" t="s">
        <v>57</v>
      </c>
      <c r="CL2" t="s">
        <v>59</v>
      </c>
      <c r="CO2" t="s">
        <v>61</v>
      </c>
      <c r="CR2" t="s">
        <v>63</v>
      </c>
      <c r="CU2" t="s">
        <v>65</v>
      </c>
    </row>
    <row r="3" spans="1:105">
      <c r="A3">
        <v>2</v>
      </c>
      <c r="B3" t="s">
        <v>6</v>
      </c>
      <c r="C3" t="s">
        <v>7</v>
      </c>
      <c r="D3" s="2">
        <v>38352</v>
      </c>
      <c r="E3">
        <v>0</v>
      </c>
      <c r="F3">
        <v>0</v>
      </c>
      <c r="G3" s="5">
        <v>-3.9818181818181819</v>
      </c>
      <c r="I3" t="s">
        <v>3</v>
      </c>
      <c r="L3" t="s">
        <v>6</v>
      </c>
      <c r="O3" t="s">
        <v>8</v>
      </c>
      <c r="R3" t="s">
        <v>10</v>
      </c>
      <c r="U3" t="s">
        <v>12</v>
      </c>
      <c r="X3" t="s">
        <v>14</v>
      </c>
      <c r="AA3" t="s">
        <v>16</v>
      </c>
      <c r="AD3" t="s">
        <v>18</v>
      </c>
      <c r="AG3" t="s">
        <v>20</v>
      </c>
      <c r="AJ3" t="s">
        <v>22</v>
      </c>
      <c r="AM3" t="s">
        <v>24</v>
      </c>
      <c r="AP3" t="s">
        <v>26</v>
      </c>
      <c r="AS3" t="s">
        <v>28</v>
      </c>
      <c r="AV3" t="s">
        <v>30</v>
      </c>
      <c r="AY3" t="s">
        <v>32</v>
      </c>
      <c r="BB3" t="s">
        <v>34</v>
      </c>
      <c r="BE3" t="s">
        <v>36</v>
      </c>
      <c r="BH3" t="s">
        <v>38</v>
      </c>
      <c r="BK3" t="s">
        <v>40</v>
      </c>
      <c r="BN3" t="s">
        <v>44</v>
      </c>
      <c r="BQ3" t="s">
        <v>46</v>
      </c>
      <c r="BT3" t="s">
        <v>48</v>
      </c>
      <c r="BW3" t="s">
        <v>50</v>
      </c>
      <c r="BZ3" t="s">
        <v>52</v>
      </c>
      <c r="CC3" t="s">
        <v>54</v>
      </c>
      <c r="CF3" t="s">
        <v>56</v>
      </c>
      <c r="CI3" t="s">
        <v>58</v>
      </c>
      <c r="CL3" t="s">
        <v>60</v>
      </c>
      <c r="CO3" t="s">
        <v>62</v>
      </c>
      <c r="CR3" t="s">
        <v>64</v>
      </c>
      <c r="CU3" t="s">
        <v>66</v>
      </c>
    </row>
    <row r="4" spans="1:105">
      <c r="A4">
        <v>3</v>
      </c>
      <c r="B4" t="s">
        <v>8</v>
      </c>
      <c r="C4" t="s">
        <v>9</v>
      </c>
      <c r="D4" s="2">
        <v>38352</v>
      </c>
      <c r="E4" s="4">
        <v>166</v>
      </c>
      <c r="F4">
        <v>0</v>
      </c>
      <c r="G4" s="5">
        <v>-1.4545454545454546</v>
      </c>
    </row>
    <row r="5" spans="1:105">
      <c r="A5">
        <v>4</v>
      </c>
      <c r="B5" t="s">
        <v>10</v>
      </c>
      <c r="C5" t="s">
        <v>11</v>
      </c>
      <c r="D5" s="2">
        <v>38352</v>
      </c>
      <c r="E5">
        <v>0</v>
      </c>
      <c r="F5">
        <v>0</v>
      </c>
      <c r="G5" s="5">
        <v>-14.290909090909091</v>
      </c>
      <c r="I5" s="2">
        <v>38352</v>
      </c>
      <c r="J5" t="s">
        <v>179</v>
      </c>
      <c r="K5">
        <v>20041217</v>
      </c>
      <c r="L5" s="2">
        <v>38352</v>
      </c>
      <c r="M5">
        <v>102.7</v>
      </c>
      <c r="N5">
        <v>20041228</v>
      </c>
      <c r="O5" s="2">
        <v>38352</v>
      </c>
      <c r="P5" t="s">
        <v>179</v>
      </c>
      <c r="Q5">
        <v>20050103</v>
      </c>
      <c r="R5" s="2">
        <v>38352</v>
      </c>
      <c r="S5">
        <v>14.4</v>
      </c>
      <c r="T5">
        <v>20041207</v>
      </c>
      <c r="U5" s="2">
        <v>38352</v>
      </c>
      <c r="V5">
        <v>-64.2</v>
      </c>
      <c r="W5">
        <v>20041207</v>
      </c>
      <c r="X5" s="2">
        <v>38352</v>
      </c>
      <c r="Y5">
        <v>6.4</v>
      </c>
      <c r="Z5">
        <v>20050218</v>
      </c>
      <c r="AA5" s="2">
        <v>38352</v>
      </c>
      <c r="AB5" t="s">
        <v>179</v>
      </c>
      <c r="AC5">
        <v>20050103</v>
      </c>
      <c r="AD5" s="2">
        <v>38352</v>
      </c>
      <c r="AE5" t="s">
        <v>179</v>
      </c>
      <c r="AF5">
        <v>20050103</v>
      </c>
      <c r="AG5" s="2">
        <v>38352</v>
      </c>
      <c r="AH5" t="s">
        <v>179</v>
      </c>
      <c r="AI5">
        <v>20050103</v>
      </c>
      <c r="AJ5" s="2">
        <v>41729</v>
      </c>
      <c r="AK5" t="s">
        <v>179</v>
      </c>
      <c r="AL5">
        <v>20140401</v>
      </c>
      <c r="AM5" s="2">
        <v>41729</v>
      </c>
      <c r="AN5" t="s">
        <v>179</v>
      </c>
      <c r="AO5">
        <v>20140401</v>
      </c>
      <c r="AP5" s="2">
        <v>38352</v>
      </c>
      <c r="AQ5">
        <v>95.3</v>
      </c>
      <c r="AR5">
        <v>20041221</v>
      </c>
      <c r="AS5" s="2">
        <v>38352</v>
      </c>
      <c r="AT5">
        <v>4.3</v>
      </c>
      <c r="AU5">
        <v>20050216</v>
      </c>
      <c r="AV5" s="2">
        <v>38352</v>
      </c>
      <c r="AW5">
        <v>-3.2</v>
      </c>
      <c r="AX5">
        <v>20041222</v>
      </c>
      <c r="AY5" s="2">
        <v>38352</v>
      </c>
      <c r="AZ5" t="s">
        <v>179</v>
      </c>
      <c r="BA5">
        <v>20050218</v>
      </c>
      <c r="BB5" s="2">
        <v>38352</v>
      </c>
      <c r="BC5">
        <v>-0.15</v>
      </c>
      <c r="BD5">
        <v>20050127</v>
      </c>
      <c r="BE5" s="2">
        <v>38352</v>
      </c>
      <c r="BF5" t="s">
        <v>179</v>
      </c>
      <c r="BG5">
        <v>20041217</v>
      </c>
      <c r="BH5" s="2">
        <v>38352</v>
      </c>
      <c r="BI5" t="s">
        <v>179</v>
      </c>
      <c r="BJ5">
        <v>20050218</v>
      </c>
      <c r="BK5" s="2">
        <v>38352</v>
      </c>
      <c r="BL5">
        <v>101.9</v>
      </c>
      <c r="BM5" t="s">
        <v>179</v>
      </c>
      <c r="BN5" s="2">
        <v>38352</v>
      </c>
      <c r="BO5">
        <v>57.2</v>
      </c>
      <c r="BP5">
        <v>20050103</v>
      </c>
      <c r="BQ5" s="2">
        <v>38352</v>
      </c>
      <c r="BR5">
        <v>97.1</v>
      </c>
      <c r="BS5">
        <v>20041223</v>
      </c>
      <c r="BT5" s="2">
        <v>38352</v>
      </c>
      <c r="BU5">
        <v>102.68</v>
      </c>
      <c r="BV5">
        <v>20041228</v>
      </c>
      <c r="BW5" s="2">
        <v>38352</v>
      </c>
      <c r="BX5">
        <v>1.2</v>
      </c>
      <c r="BY5">
        <v>20050113</v>
      </c>
      <c r="BZ5" s="2">
        <v>38352</v>
      </c>
      <c r="CA5">
        <v>1242</v>
      </c>
      <c r="CB5">
        <v>20050131</v>
      </c>
      <c r="CC5" s="2">
        <v>41060</v>
      </c>
      <c r="CD5" t="s">
        <v>179</v>
      </c>
      <c r="CE5">
        <v>20120601</v>
      </c>
      <c r="CF5" s="2">
        <v>38352</v>
      </c>
      <c r="CG5">
        <v>2042</v>
      </c>
      <c r="CH5">
        <v>20050119</v>
      </c>
      <c r="CI5" s="2">
        <v>38352</v>
      </c>
      <c r="CJ5">
        <v>6.89</v>
      </c>
      <c r="CK5" t="s">
        <v>179</v>
      </c>
      <c r="CL5" s="2">
        <v>38352</v>
      </c>
      <c r="CM5">
        <v>43.5</v>
      </c>
      <c r="CN5" t="s">
        <v>179</v>
      </c>
      <c r="CO5" s="2">
        <v>38352</v>
      </c>
      <c r="CP5">
        <v>0.9</v>
      </c>
      <c r="CQ5">
        <v>20050120</v>
      </c>
      <c r="CR5" s="2">
        <v>38352</v>
      </c>
      <c r="CS5">
        <v>21.6</v>
      </c>
      <c r="CT5">
        <v>20041215</v>
      </c>
      <c r="CU5" s="2">
        <v>38352</v>
      </c>
      <c r="CV5">
        <v>61.2</v>
      </c>
      <c r="CW5">
        <v>20041230</v>
      </c>
      <c r="CX5" s="2"/>
      <c r="DA5" s="2"/>
    </row>
    <row r="6" spans="1:105">
      <c r="A6">
        <v>5</v>
      </c>
      <c r="B6" t="s">
        <v>12</v>
      </c>
      <c r="C6" t="s">
        <v>13</v>
      </c>
      <c r="D6" s="2">
        <v>38352</v>
      </c>
      <c r="E6">
        <v>0</v>
      </c>
      <c r="F6">
        <v>0</v>
      </c>
      <c r="G6" s="5">
        <v>-14.290909090909091</v>
      </c>
      <c r="I6" s="2">
        <v>38383</v>
      </c>
      <c r="J6">
        <v>92.2</v>
      </c>
      <c r="K6">
        <v>20050126</v>
      </c>
      <c r="L6" s="2">
        <v>38383</v>
      </c>
      <c r="M6">
        <v>102</v>
      </c>
      <c r="N6">
        <v>20050127</v>
      </c>
      <c r="O6" s="2">
        <v>38383</v>
      </c>
      <c r="P6" t="s">
        <v>179</v>
      </c>
      <c r="Q6">
        <v>20050201</v>
      </c>
      <c r="R6" s="2">
        <v>38383</v>
      </c>
      <c r="S6">
        <v>26.9</v>
      </c>
      <c r="T6">
        <v>20050111</v>
      </c>
      <c r="U6" s="2">
        <v>38383</v>
      </c>
      <c r="V6">
        <v>-61.2</v>
      </c>
      <c r="W6">
        <v>20050111</v>
      </c>
      <c r="X6" s="2">
        <v>38383</v>
      </c>
      <c r="Y6">
        <v>-2.6</v>
      </c>
      <c r="Z6">
        <v>20050322</v>
      </c>
      <c r="AA6" s="2">
        <v>38383</v>
      </c>
      <c r="AB6" t="s">
        <v>179</v>
      </c>
      <c r="AC6">
        <v>20050201</v>
      </c>
      <c r="AD6" s="2">
        <v>38383</v>
      </c>
      <c r="AE6" t="s">
        <v>179</v>
      </c>
      <c r="AF6">
        <v>20050201</v>
      </c>
      <c r="AG6" s="2">
        <v>38383</v>
      </c>
      <c r="AH6" t="s">
        <v>179</v>
      </c>
      <c r="AI6">
        <v>20050201</v>
      </c>
      <c r="AJ6" s="2">
        <v>41759</v>
      </c>
      <c r="AK6" t="s">
        <v>179</v>
      </c>
      <c r="AL6">
        <v>20140502</v>
      </c>
      <c r="AM6" s="2">
        <v>41759</v>
      </c>
      <c r="AN6" t="s">
        <v>179</v>
      </c>
      <c r="AO6">
        <v>20140501</v>
      </c>
      <c r="AP6" s="2">
        <v>38383</v>
      </c>
      <c r="AQ6">
        <v>96.5</v>
      </c>
      <c r="AR6">
        <v>20050125</v>
      </c>
      <c r="AS6" s="2">
        <v>38383</v>
      </c>
      <c r="AT6">
        <v>11.2</v>
      </c>
      <c r="AU6">
        <v>20050317</v>
      </c>
      <c r="AV6" s="2">
        <v>38383</v>
      </c>
      <c r="AW6">
        <v>-1.8</v>
      </c>
      <c r="AX6">
        <v>20050125</v>
      </c>
      <c r="AY6" s="2">
        <v>38383</v>
      </c>
      <c r="AZ6" t="s">
        <v>179</v>
      </c>
      <c r="BA6">
        <v>20050316</v>
      </c>
      <c r="BB6" s="2">
        <v>38383</v>
      </c>
      <c r="BC6">
        <v>1.6099999999999999</v>
      </c>
      <c r="BD6">
        <v>20050228</v>
      </c>
      <c r="BE6" s="2">
        <v>38383</v>
      </c>
      <c r="BF6">
        <v>97.2</v>
      </c>
      <c r="BG6">
        <v>20050126</v>
      </c>
      <c r="BH6" s="2">
        <v>38383</v>
      </c>
      <c r="BI6" t="s">
        <v>179</v>
      </c>
      <c r="BJ6">
        <v>20050316</v>
      </c>
      <c r="BK6" s="2">
        <v>38383</v>
      </c>
      <c r="BL6">
        <v>104.3</v>
      </c>
      <c r="BM6" t="s">
        <v>179</v>
      </c>
      <c r="BN6" s="2">
        <v>38383</v>
      </c>
      <c r="BO6">
        <v>56.8</v>
      </c>
      <c r="BP6">
        <v>20050201</v>
      </c>
      <c r="BQ6" s="2">
        <v>38383</v>
      </c>
      <c r="BR6">
        <v>95.5</v>
      </c>
      <c r="BS6">
        <v>20050204</v>
      </c>
      <c r="BT6" s="2">
        <v>38383</v>
      </c>
      <c r="BU6">
        <v>105.08</v>
      </c>
      <c r="BV6">
        <v>20050125</v>
      </c>
      <c r="BW6" s="2">
        <v>38383</v>
      </c>
      <c r="BX6">
        <v>-1</v>
      </c>
      <c r="BY6">
        <v>20050215</v>
      </c>
      <c r="BZ6" s="2">
        <v>38383</v>
      </c>
      <c r="CA6">
        <v>1203</v>
      </c>
      <c r="CB6">
        <v>20050228</v>
      </c>
      <c r="CC6" s="2">
        <v>41090</v>
      </c>
      <c r="CD6" t="s">
        <v>179</v>
      </c>
      <c r="CE6">
        <v>20120702</v>
      </c>
      <c r="CF6" s="2">
        <v>38383</v>
      </c>
      <c r="CG6">
        <v>2144</v>
      </c>
      <c r="CH6">
        <v>20050216</v>
      </c>
      <c r="CI6" s="2">
        <v>38383</v>
      </c>
      <c r="CJ6">
        <v>7.1</v>
      </c>
      <c r="CK6">
        <v>20050225</v>
      </c>
      <c r="CL6" s="2">
        <v>38383</v>
      </c>
      <c r="CM6">
        <v>106.4</v>
      </c>
      <c r="CN6" t="s">
        <v>179</v>
      </c>
      <c r="CO6" s="2">
        <v>38383</v>
      </c>
      <c r="CP6">
        <v>0.5</v>
      </c>
      <c r="CQ6">
        <v>20050217</v>
      </c>
      <c r="CR6" s="2">
        <v>38383</v>
      </c>
      <c r="CS6">
        <v>15.6</v>
      </c>
      <c r="CT6">
        <v>20050118</v>
      </c>
      <c r="CU6" s="2">
        <v>38383</v>
      </c>
      <c r="CV6">
        <v>63</v>
      </c>
      <c r="CW6">
        <v>20050131</v>
      </c>
      <c r="CX6" s="2"/>
      <c r="DA6" s="2"/>
    </row>
    <row r="7" spans="1:105">
      <c r="A7">
        <v>6</v>
      </c>
      <c r="B7" t="s">
        <v>14</v>
      </c>
      <c r="C7" t="s">
        <v>15</v>
      </c>
      <c r="D7" s="2">
        <v>38352</v>
      </c>
      <c r="E7">
        <v>0</v>
      </c>
      <c r="F7">
        <v>0</v>
      </c>
      <c r="G7" s="5">
        <v>37.145454545454548</v>
      </c>
      <c r="I7" s="2">
        <v>38411</v>
      </c>
      <c r="J7">
        <v>91.9</v>
      </c>
      <c r="K7">
        <v>20050223</v>
      </c>
      <c r="L7" s="2">
        <v>38411</v>
      </c>
      <c r="M7">
        <v>101.1</v>
      </c>
      <c r="N7">
        <v>20050223</v>
      </c>
      <c r="O7" s="2">
        <v>38411</v>
      </c>
      <c r="P7" t="s">
        <v>179</v>
      </c>
      <c r="Q7">
        <v>20050301</v>
      </c>
      <c r="R7" s="2">
        <v>38411</v>
      </c>
      <c r="S7">
        <v>35.9</v>
      </c>
      <c r="T7">
        <v>20050215</v>
      </c>
      <c r="U7" s="2">
        <v>38411</v>
      </c>
      <c r="V7">
        <v>-58.7</v>
      </c>
      <c r="W7">
        <v>20050215</v>
      </c>
      <c r="X7" s="2">
        <v>38411</v>
      </c>
      <c r="Y7">
        <v>-1.8</v>
      </c>
      <c r="Z7">
        <v>20050421</v>
      </c>
      <c r="AA7" s="2">
        <v>38411</v>
      </c>
      <c r="AB7" t="s">
        <v>179</v>
      </c>
      <c r="AC7">
        <v>20050301</v>
      </c>
      <c r="AD7" s="2">
        <v>38411</v>
      </c>
      <c r="AE7" t="s">
        <v>179</v>
      </c>
      <c r="AF7">
        <v>20050301</v>
      </c>
      <c r="AG7" s="2">
        <v>38411</v>
      </c>
      <c r="AH7" t="s">
        <v>179</v>
      </c>
      <c r="AI7">
        <v>20050301</v>
      </c>
      <c r="AJ7" s="2">
        <v>41790</v>
      </c>
      <c r="AK7" t="s">
        <v>179</v>
      </c>
      <c r="AL7">
        <v>20140602</v>
      </c>
      <c r="AM7" s="2">
        <v>41790</v>
      </c>
      <c r="AN7" t="s">
        <v>179</v>
      </c>
      <c r="AO7">
        <v>20140602</v>
      </c>
      <c r="AP7" s="2">
        <v>38411</v>
      </c>
      <c r="AQ7">
        <v>96.6</v>
      </c>
      <c r="AR7">
        <v>20050222</v>
      </c>
      <c r="AS7" s="2">
        <v>38411</v>
      </c>
      <c r="AT7">
        <v>4.5</v>
      </c>
      <c r="AU7">
        <v>20050415</v>
      </c>
      <c r="AV7" s="2">
        <v>38411</v>
      </c>
      <c r="AW7">
        <v>-3.6</v>
      </c>
      <c r="AX7">
        <v>20050223</v>
      </c>
      <c r="AY7" s="2">
        <v>38411</v>
      </c>
      <c r="AZ7" t="s">
        <v>179</v>
      </c>
      <c r="BA7">
        <v>20050415</v>
      </c>
      <c r="BB7" s="2">
        <v>38411</v>
      </c>
      <c r="BC7">
        <v>0.72</v>
      </c>
      <c r="BD7">
        <v>20050330</v>
      </c>
      <c r="BE7" s="2">
        <v>38411</v>
      </c>
      <c r="BF7">
        <v>96.1</v>
      </c>
      <c r="BG7">
        <v>20050223</v>
      </c>
      <c r="BH7" s="2">
        <v>38411</v>
      </c>
      <c r="BI7" t="s">
        <v>179</v>
      </c>
      <c r="BJ7">
        <v>20050415</v>
      </c>
      <c r="BK7" s="2">
        <v>38411</v>
      </c>
      <c r="BL7">
        <v>102.7</v>
      </c>
      <c r="BM7" t="s">
        <v>179</v>
      </c>
      <c r="BN7" s="2">
        <v>38411</v>
      </c>
      <c r="BO7">
        <v>55.5</v>
      </c>
      <c r="BP7">
        <v>20050301</v>
      </c>
      <c r="BQ7" s="2">
        <v>38411</v>
      </c>
      <c r="BR7">
        <v>94.1</v>
      </c>
      <c r="BS7">
        <v>20050304</v>
      </c>
      <c r="BT7" s="2">
        <v>38411</v>
      </c>
      <c r="BU7">
        <v>104.39</v>
      </c>
      <c r="BV7">
        <v>20050222</v>
      </c>
      <c r="BW7" s="2">
        <v>38411</v>
      </c>
      <c r="BX7">
        <v>1.3</v>
      </c>
      <c r="BY7">
        <v>20050315</v>
      </c>
      <c r="BZ7" s="2">
        <v>38411</v>
      </c>
      <c r="CA7">
        <v>1319</v>
      </c>
      <c r="CB7">
        <v>20050324</v>
      </c>
      <c r="CC7" s="2">
        <v>41121</v>
      </c>
      <c r="CD7" t="s">
        <v>179</v>
      </c>
      <c r="CE7">
        <v>20120801</v>
      </c>
      <c r="CF7" s="2">
        <v>38411</v>
      </c>
      <c r="CG7">
        <v>2207</v>
      </c>
      <c r="CH7">
        <v>20050316</v>
      </c>
      <c r="CI7" s="2">
        <v>38411</v>
      </c>
      <c r="CJ7">
        <v>6.88</v>
      </c>
      <c r="CK7">
        <v>20050323</v>
      </c>
      <c r="CL7" s="2">
        <v>38411</v>
      </c>
      <c r="CM7">
        <v>145.69999999999999</v>
      </c>
      <c r="CN7" t="s">
        <v>179</v>
      </c>
      <c r="CO7" s="2">
        <v>38411</v>
      </c>
      <c r="CP7">
        <v>0.5</v>
      </c>
      <c r="CQ7">
        <v>20050317</v>
      </c>
      <c r="CR7" s="2">
        <v>38411</v>
      </c>
      <c r="CS7">
        <v>17.100000000000001</v>
      </c>
      <c r="CT7">
        <v>20050215</v>
      </c>
      <c r="CU7" s="2">
        <v>38411</v>
      </c>
      <c r="CV7">
        <v>65.3</v>
      </c>
      <c r="CW7">
        <v>20050228</v>
      </c>
      <c r="CX7" s="2"/>
      <c r="DA7" s="2"/>
    </row>
    <row r="8" spans="1:105">
      <c r="A8">
        <v>7</v>
      </c>
      <c r="B8" t="s">
        <v>16</v>
      </c>
      <c r="C8" t="s">
        <v>17</v>
      </c>
      <c r="D8" s="2">
        <v>38352</v>
      </c>
      <c r="E8" s="4">
        <v>165</v>
      </c>
      <c r="F8">
        <v>0</v>
      </c>
      <c r="G8" s="5">
        <v>1.6545454545454545</v>
      </c>
      <c r="I8" s="2">
        <v>38442</v>
      </c>
      <c r="J8">
        <v>90.1</v>
      </c>
      <c r="K8">
        <v>20050323</v>
      </c>
      <c r="L8" s="2">
        <v>38442</v>
      </c>
      <c r="M8">
        <v>100</v>
      </c>
      <c r="N8">
        <v>20050324</v>
      </c>
      <c r="O8" s="2">
        <v>38442</v>
      </c>
      <c r="P8" t="s">
        <v>179</v>
      </c>
      <c r="Q8">
        <v>20050401</v>
      </c>
      <c r="R8" s="2">
        <v>38442</v>
      </c>
      <c r="S8">
        <v>36.299999999999997</v>
      </c>
      <c r="T8">
        <v>20050315</v>
      </c>
      <c r="U8" s="2">
        <v>38442</v>
      </c>
      <c r="V8">
        <v>-66</v>
      </c>
      <c r="W8">
        <v>20050315</v>
      </c>
      <c r="X8" s="2">
        <v>38442</v>
      </c>
      <c r="Y8">
        <v>2</v>
      </c>
      <c r="Z8">
        <v>20050506</v>
      </c>
      <c r="AA8" s="2">
        <v>38442</v>
      </c>
      <c r="AB8" t="s">
        <v>179</v>
      </c>
      <c r="AC8">
        <v>20050401</v>
      </c>
      <c r="AD8" s="2">
        <v>38442</v>
      </c>
      <c r="AE8" t="s">
        <v>179</v>
      </c>
      <c r="AF8">
        <v>20050401</v>
      </c>
      <c r="AG8" s="2">
        <v>38442</v>
      </c>
      <c r="AH8" t="s">
        <v>179</v>
      </c>
      <c r="AI8">
        <v>20050401</v>
      </c>
      <c r="AJ8" s="2">
        <v>41820</v>
      </c>
      <c r="AK8" t="s">
        <v>179</v>
      </c>
      <c r="AL8">
        <v>20140701</v>
      </c>
      <c r="AM8" s="2">
        <v>41820</v>
      </c>
      <c r="AN8" t="s">
        <v>179</v>
      </c>
      <c r="AO8">
        <v>20140701</v>
      </c>
      <c r="AP8" s="2">
        <v>38442</v>
      </c>
      <c r="AQ8">
        <v>96.4</v>
      </c>
      <c r="AR8">
        <v>20050323</v>
      </c>
      <c r="AS8" s="2">
        <v>38442</v>
      </c>
      <c r="AT8">
        <v>8</v>
      </c>
      <c r="AU8">
        <v>20050517</v>
      </c>
      <c r="AV8" s="2">
        <v>38442</v>
      </c>
      <c r="AW8">
        <v>-4.2</v>
      </c>
      <c r="AX8">
        <v>20050323</v>
      </c>
      <c r="AY8" s="2">
        <v>38442</v>
      </c>
      <c r="AZ8" t="s">
        <v>179</v>
      </c>
      <c r="BA8">
        <v>20050520</v>
      </c>
      <c r="BB8" s="2">
        <v>38442</v>
      </c>
      <c r="BC8">
        <v>-0.43</v>
      </c>
      <c r="BD8">
        <v>20050428</v>
      </c>
      <c r="BE8" s="2">
        <v>38442</v>
      </c>
      <c r="BF8">
        <v>94.5</v>
      </c>
      <c r="BG8">
        <v>20050323</v>
      </c>
      <c r="BH8" s="2">
        <v>38442</v>
      </c>
      <c r="BI8" t="s">
        <v>179</v>
      </c>
      <c r="BJ8">
        <v>20050520</v>
      </c>
      <c r="BK8" s="2">
        <v>38442</v>
      </c>
      <c r="BL8">
        <v>102.3</v>
      </c>
      <c r="BM8" t="s">
        <v>179</v>
      </c>
      <c r="BN8" s="2">
        <v>38442</v>
      </c>
      <c r="BO8">
        <v>55.2</v>
      </c>
      <c r="BP8">
        <v>20050401</v>
      </c>
      <c r="BQ8" s="2">
        <v>38442</v>
      </c>
      <c r="BR8">
        <v>92.6</v>
      </c>
      <c r="BS8">
        <v>20050401</v>
      </c>
      <c r="BT8" s="2">
        <v>38442</v>
      </c>
      <c r="BU8">
        <v>103.03</v>
      </c>
      <c r="BV8">
        <v>20050329</v>
      </c>
      <c r="BW8" s="2">
        <v>38442</v>
      </c>
      <c r="BX8">
        <v>0.2</v>
      </c>
      <c r="BY8">
        <v>20050413</v>
      </c>
      <c r="BZ8" s="2">
        <v>38442</v>
      </c>
      <c r="CA8">
        <v>1328</v>
      </c>
      <c r="CB8">
        <v>20050426</v>
      </c>
      <c r="CC8" s="2">
        <v>41152</v>
      </c>
      <c r="CD8" t="s">
        <v>179</v>
      </c>
      <c r="CE8">
        <v>20120904</v>
      </c>
      <c r="CF8" s="2">
        <v>38442</v>
      </c>
      <c r="CG8">
        <v>1864</v>
      </c>
      <c r="CH8">
        <v>20050419</v>
      </c>
      <c r="CI8" s="2">
        <v>38442</v>
      </c>
      <c r="CJ8">
        <v>6.96</v>
      </c>
      <c r="CK8">
        <v>20050425</v>
      </c>
      <c r="CL8" s="2">
        <v>38442</v>
      </c>
      <c r="CM8">
        <v>190.9</v>
      </c>
      <c r="CN8" t="s">
        <v>179</v>
      </c>
      <c r="CO8" s="2">
        <v>38442</v>
      </c>
      <c r="CP8">
        <v>-0.4</v>
      </c>
      <c r="CQ8">
        <v>20050421</v>
      </c>
      <c r="CR8" s="2">
        <v>38442</v>
      </c>
      <c r="CS8">
        <v>24.3</v>
      </c>
      <c r="CT8">
        <v>20050315</v>
      </c>
      <c r="CU8" s="2">
        <v>38442</v>
      </c>
      <c r="CV8">
        <v>65.3</v>
      </c>
      <c r="CW8">
        <v>20050331</v>
      </c>
      <c r="CX8" s="2"/>
      <c r="DA8" s="2"/>
    </row>
    <row r="9" spans="1:105">
      <c r="A9">
        <v>8</v>
      </c>
      <c r="B9" t="s">
        <v>18</v>
      </c>
      <c r="C9" t="s">
        <v>19</v>
      </c>
      <c r="D9" s="2">
        <v>38352</v>
      </c>
      <c r="E9" s="4">
        <v>166</v>
      </c>
      <c r="F9">
        <v>0</v>
      </c>
      <c r="G9" s="5">
        <v>1.6</v>
      </c>
      <c r="I9" s="2">
        <v>38472</v>
      </c>
      <c r="J9">
        <v>90</v>
      </c>
      <c r="K9">
        <v>20050425</v>
      </c>
      <c r="L9" s="2">
        <v>38472</v>
      </c>
      <c r="M9">
        <v>97.1</v>
      </c>
      <c r="N9">
        <v>20050428</v>
      </c>
      <c r="O9" s="2">
        <v>38472</v>
      </c>
      <c r="P9" t="s">
        <v>179</v>
      </c>
      <c r="Q9">
        <v>20050502</v>
      </c>
      <c r="R9" s="2">
        <v>38472</v>
      </c>
      <c r="S9">
        <v>20.100000000000001</v>
      </c>
      <c r="T9">
        <v>20050419</v>
      </c>
      <c r="U9" s="2">
        <v>38472</v>
      </c>
      <c r="V9">
        <v>-73</v>
      </c>
      <c r="W9">
        <v>20050419</v>
      </c>
      <c r="X9" s="2">
        <v>38472</v>
      </c>
      <c r="Y9">
        <v>-0.8</v>
      </c>
      <c r="Z9">
        <v>20050606</v>
      </c>
      <c r="AA9" s="2">
        <v>38472</v>
      </c>
      <c r="AB9" t="s">
        <v>179</v>
      </c>
      <c r="AC9">
        <v>20050502</v>
      </c>
      <c r="AD9" s="2">
        <v>38472</v>
      </c>
      <c r="AE9" t="s">
        <v>179</v>
      </c>
      <c r="AF9">
        <v>20050502</v>
      </c>
      <c r="AG9" s="2">
        <v>38472</v>
      </c>
      <c r="AH9" t="s">
        <v>179</v>
      </c>
      <c r="AI9">
        <v>20050502</v>
      </c>
      <c r="AJ9" s="2">
        <v>41851</v>
      </c>
      <c r="AK9" t="s">
        <v>179</v>
      </c>
      <c r="AL9">
        <v>20140801</v>
      </c>
      <c r="AM9" s="2">
        <v>41851</v>
      </c>
      <c r="AN9" t="s">
        <v>179</v>
      </c>
      <c r="AO9">
        <v>20140801</v>
      </c>
      <c r="AP9" s="2">
        <v>38472</v>
      </c>
      <c r="AQ9">
        <v>96.8</v>
      </c>
      <c r="AR9">
        <v>20050421</v>
      </c>
      <c r="AS9" s="2">
        <v>38472</v>
      </c>
      <c r="AT9">
        <v>6</v>
      </c>
      <c r="AU9">
        <v>20050615</v>
      </c>
      <c r="AV9" s="2">
        <v>38472</v>
      </c>
      <c r="AW9">
        <v>-6.9</v>
      </c>
      <c r="AX9">
        <v>20050422</v>
      </c>
      <c r="AY9" s="2">
        <v>38472</v>
      </c>
      <c r="AZ9" t="s">
        <v>179</v>
      </c>
      <c r="BA9">
        <v>20050617</v>
      </c>
      <c r="BB9" s="2">
        <v>38472</v>
      </c>
      <c r="BC9">
        <v>1.58</v>
      </c>
      <c r="BD9">
        <v>20050526</v>
      </c>
      <c r="BE9" s="2">
        <v>38472</v>
      </c>
      <c r="BF9">
        <v>93.7</v>
      </c>
      <c r="BG9">
        <v>20050425</v>
      </c>
      <c r="BH9" s="2">
        <v>38472</v>
      </c>
      <c r="BI9" t="s">
        <v>179</v>
      </c>
      <c r="BJ9">
        <v>20050617</v>
      </c>
      <c r="BK9" s="2">
        <v>38472</v>
      </c>
      <c r="BL9">
        <v>98</v>
      </c>
      <c r="BM9" t="s">
        <v>179</v>
      </c>
      <c r="BN9" s="2">
        <v>38472</v>
      </c>
      <c r="BO9">
        <v>52.2</v>
      </c>
      <c r="BP9">
        <v>20050502</v>
      </c>
      <c r="BQ9" s="2">
        <v>38472</v>
      </c>
      <c r="BR9">
        <v>87.7</v>
      </c>
      <c r="BS9">
        <v>20050429</v>
      </c>
      <c r="BT9" s="2">
        <v>38472</v>
      </c>
      <c r="BU9">
        <v>97.54</v>
      </c>
      <c r="BV9">
        <v>20050426</v>
      </c>
      <c r="BW9" s="2">
        <v>38472</v>
      </c>
      <c r="BX9">
        <v>0.9</v>
      </c>
      <c r="BY9">
        <v>20050512</v>
      </c>
      <c r="BZ9" s="2">
        <v>38472</v>
      </c>
      <c r="CA9">
        <v>1260</v>
      </c>
      <c r="CB9">
        <v>20050525</v>
      </c>
      <c r="CC9" s="2">
        <v>41182</v>
      </c>
      <c r="CD9" t="s">
        <v>179</v>
      </c>
      <c r="CE9">
        <v>20121001</v>
      </c>
      <c r="CF9" s="2">
        <v>38472</v>
      </c>
      <c r="CG9">
        <v>2061</v>
      </c>
      <c r="CH9">
        <v>20050517</v>
      </c>
      <c r="CI9" s="2">
        <v>38472</v>
      </c>
      <c r="CJ9">
        <v>7.12</v>
      </c>
      <c r="CK9">
        <v>20050524</v>
      </c>
      <c r="CL9" s="2">
        <v>38472</v>
      </c>
      <c r="CM9">
        <v>219.6</v>
      </c>
      <c r="CN9" t="s">
        <v>179</v>
      </c>
      <c r="CO9" s="2">
        <v>38472</v>
      </c>
      <c r="CP9">
        <v>0.6</v>
      </c>
      <c r="CQ9">
        <v>20050519</v>
      </c>
      <c r="CR9" s="2">
        <v>38472</v>
      </c>
      <c r="CS9">
        <v>8.3000000000000007</v>
      </c>
      <c r="CT9">
        <v>20050415</v>
      </c>
      <c r="CU9" s="2">
        <v>38472</v>
      </c>
      <c r="CV9">
        <v>65.5</v>
      </c>
      <c r="CW9">
        <v>20050429</v>
      </c>
      <c r="CX9" s="2"/>
      <c r="DA9" s="2"/>
    </row>
    <row r="10" spans="1:105">
      <c r="A10">
        <v>9</v>
      </c>
      <c r="B10" t="s">
        <v>20</v>
      </c>
      <c r="C10" t="s">
        <v>21</v>
      </c>
      <c r="D10" s="2">
        <v>38352</v>
      </c>
      <c r="E10" s="4">
        <v>166</v>
      </c>
      <c r="F10">
        <v>0</v>
      </c>
      <c r="G10" s="5">
        <v>1.6545454545454545</v>
      </c>
      <c r="I10" s="2">
        <v>38503</v>
      </c>
      <c r="J10">
        <v>89.3</v>
      </c>
      <c r="K10">
        <v>20050525</v>
      </c>
      <c r="L10" s="2">
        <v>38503</v>
      </c>
      <c r="M10">
        <v>97.2</v>
      </c>
      <c r="N10">
        <v>20050525</v>
      </c>
      <c r="O10" s="2">
        <v>38503</v>
      </c>
      <c r="P10" t="s">
        <v>179</v>
      </c>
      <c r="Q10">
        <v>20050601</v>
      </c>
      <c r="R10" s="2">
        <v>38503</v>
      </c>
      <c r="S10">
        <v>13.9</v>
      </c>
      <c r="T10">
        <v>20050524</v>
      </c>
      <c r="U10" s="2">
        <v>38503</v>
      </c>
      <c r="V10">
        <v>-69.3</v>
      </c>
      <c r="W10">
        <v>20050524</v>
      </c>
      <c r="X10" s="2">
        <v>38503</v>
      </c>
      <c r="Y10">
        <v>0.6</v>
      </c>
      <c r="Z10">
        <v>20050706</v>
      </c>
      <c r="AA10" s="2">
        <v>38503</v>
      </c>
      <c r="AB10" t="s">
        <v>179</v>
      </c>
      <c r="AC10">
        <v>20050601</v>
      </c>
      <c r="AD10" s="2">
        <v>38503</v>
      </c>
      <c r="AE10" t="s">
        <v>179</v>
      </c>
      <c r="AF10">
        <v>20050601</v>
      </c>
      <c r="AG10" s="2">
        <v>38503</v>
      </c>
      <c r="AH10" t="s">
        <v>179</v>
      </c>
      <c r="AI10">
        <v>20050601</v>
      </c>
      <c r="AJ10" s="2">
        <v>41882</v>
      </c>
      <c r="AK10" t="s">
        <v>179</v>
      </c>
      <c r="AL10">
        <v>20140901</v>
      </c>
      <c r="AM10" s="2">
        <v>41882</v>
      </c>
      <c r="AN10" t="s">
        <v>179</v>
      </c>
      <c r="AO10">
        <v>20140901</v>
      </c>
      <c r="AP10" s="2">
        <v>38503</v>
      </c>
      <c r="AQ10">
        <v>98.4</v>
      </c>
      <c r="AR10">
        <v>20050524</v>
      </c>
      <c r="AS10" s="2">
        <v>38503</v>
      </c>
      <c r="AT10">
        <v>12.7</v>
      </c>
      <c r="AU10">
        <v>20050719</v>
      </c>
      <c r="AV10" s="2">
        <v>38503</v>
      </c>
      <c r="AW10">
        <v>-8</v>
      </c>
      <c r="AX10">
        <v>20050524</v>
      </c>
      <c r="AY10" s="2">
        <v>38503</v>
      </c>
      <c r="AZ10" t="s">
        <v>179</v>
      </c>
      <c r="BA10">
        <v>20050715</v>
      </c>
      <c r="BB10" s="2">
        <v>38503</v>
      </c>
      <c r="BC10">
        <v>0.42</v>
      </c>
      <c r="BD10">
        <v>20050628</v>
      </c>
      <c r="BE10" s="2">
        <v>38503</v>
      </c>
      <c r="BF10">
        <v>92.5</v>
      </c>
      <c r="BG10">
        <v>20050525</v>
      </c>
      <c r="BH10" s="2">
        <v>38503</v>
      </c>
      <c r="BI10" t="s">
        <v>179</v>
      </c>
      <c r="BJ10">
        <v>20050715</v>
      </c>
      <c r="BK10" s="2">
        <v>38503</v>
      </c>
      <c r="BL10">
        <v>98.1</v>
      </c>
      <c r="BM10" t="s">
        <v>179</v>
      </c>
      <c r="BN10" s="2">
        <v>38503</v>
      </c>
      <c r="BO10">
        <v>50.8</v>
      </c>
      <c r="BP10">
        <v>20050601</v>
      </c>
      <c r="BQ10" s="2">
        <v>38503</v>
      </c>
      <c r="BR10">
        <v>86.9</v>
      </c>
      <c r="BS10">
        <v>20050527</v>
      </c>
      <c r="BT10" s="2">
        <v>38503</v>
      </c>
      <c r="BU10">
        <v>103.13</v>
      </c>
      <c r="BV10">
        <v>20050531</v>
      </c>
      <c r="BW10" s="2">
        <v>38503</v>
      </c>
      <c r="BX10">
        <v>-0.6</v>
      </c>
      <c r="BY10">
        <v>20050614</v>
      </c>
      <c r="BZ10" s="2">
        <v>38503</v>
      </c>
      <c r="CA10">
        <v>1286</v>
      </c>
      <c r="CB10">
        <v>20050624</v>
      </c>
      <c r="CC10" s="2">
        <v>41213</v>
      </c>
      <c r="CD10" t="s">
        <v>179</v>
      </c>
      <c r="CE10">
        <v>20121101</v>
      </c>
      <c r="CF10" s="2">
        <v>38503</v>
      </c>
      <c r="CG10">
        <v>2025</v>
      </c>
      <c r="CH10">
        <v>20050616</v>
      </c>
      <c r="CI10" s="2">
        <v>38503</v>
      </c>
      <c r="CJ10">
        <v>7.08</v>
      </c>
      <c r="CK10">
        <v>20050623</v>
      </c>
      <c r="CL10" s="2">
        <v>38503</v>
      </c>
      <c r="CM10">
        <v>227.7</v>
      </c>
      <c r="CN10" t="s">
        <v>179</v>
      </c>
      <c r="CO10" s="2">
        <v>38503</v>
      </c>
      <c r="CP10">
        <v>-0.3</v>
      </c>
      <c r="CQ10">
        <v>20050620</v>
      </c>
      <c r="CR10" s="2">
        <v>38503</v>
      </c>
      <c r="CS10">
        <v>-4.9000000000000004</v>
      </c>
      <c r="CT10">
        <v>20050516</v>
      </c>
      <c r="CU10" s="2">
        <v>38503</v>
      </c>
      <c r="CV10">
        <v>53.3</v>
      </c>
      <c r="CW10">
        <v>20050531</v>
      </c>
      <c r="CX10" s="2"/>
      <c r="DA10" s="2"/>
    </row>
    <row r="11" spans="1:105">
      <c r="A11">
        <v>10</v>
      </c>
      <c r="B11" t="s">
        <v>22</v>
      </c>
      <c r="C11" t="s">
        <v>23</v>
      </c>
      <c r="D11" s="3">
        <v>41729</v>
      </c>
      <c r="E11" s="4">
        <v>56</v>
      </c>
      <c r="F11">
        <v>0</v>
      </c>
      <c r="G11" s="5">
        <v>1.6545454545454545</v>
      </c>
      <c r="I11" s="2">
        <v>38533</v>
      </c>
      <c r="J11">
        <v>89.4</v>
      </c>
      <c r="K11">
        <v>20050627</v>
      </c>
      <c r="L11" s="2">
        <v>38533</v>
      </c>
      <c r="M11">
        <v>96.9</v>
      </c>
      <c r="N11">
        <v>20050628</v>
      </c>
      <c r="O11" s="2">
        <v>38533</v>
      </c>
      <c r="P11" t="s">
        <v>179</v>
      </c>
      <c r="Q11">
        <v>20050701</v>
      </c>
      <c r="R11" s="2">
        <v>38533</v>
      </c>
      <c r="S11">
        <v>19.5</v>
      </c>
      <c r="T11">
        <v>20050621</v>
      </c>
      <c r="U11" s="2">
        <v>38533</v>
      </c>
      <c r="V11">
        <v>-70</v>
      </c>
      <c r="W11">
        <v>20050621</v>
      </c>
      <c r="X11" s="2">
        <v>38533</v>
      </c>
      <c r="Y11">
        <v>3.3</v>
      </c>
      <c r="Z11">
        <v>20050804</v>
      </c>
      <c r="AA11" s="2">
        <v>38533</v>
      </c>
      <c r="AB11" t="s">
        <v>179</v>
      </c>
      <c r="AC11">
        <v>20050701</v>
      </c>
      <c r="AD11" s="2">
        <v>38533</v>
      </c>
      <c r="AE11" t="s">
        <v>179</v>
      </c>
      <c r="AF11">
        <v>20050701</v>
      </c>
      <c r="AG11" s="2">
        <v>38533</v>
      </c>
      <c r="AH11" t="s">
        <v>179</v>
      </c>
      <c r="AI11">
        <v>20050701</v>
      </c>
      <c r="AJ11" s="2">
        <v>41912</v>
      </c>
      <c r="AK11" t="s">
        <v>179</v>
      </c>
      <c r="AL11">
        <v>20141001</v>
      </c>
      <c r="AM11" s="2">
        <v>41912</v>
      </c>
      <c r="AN11" t="s">
        <v>179</v>
      </c>
      <c r="AO11">
        <v>20141001</v>
      </c>
      <c r="AP11" s="2">
        <v>38533</v>
      </c>
      <c r="AQ11">
        <v>96.7</v>
      </c>
      <c r="AR11">
        <v>20050623</v>
      </c>
      <c r="AS11" s="2">
        <v>38533</v>
      </c>
      <c r="AT11">
        <v>8.6999999999999993</v>
      </c>
      <c r="AU11">
        <v>20050818</v>
      </c>
      <c r="AV11" s="2">
        <v>38533</v>
      </c>
      <c r="AW11">
        <v>-7.5</v>
      </c>
      <c r="AX11">
        <v>20050622</v>
      </c>
      <c r="AY11" s="2">
        <v>38533</v>
      </c>
      <c r="AZ11" t="s">
        <v>179</v>
      </c>
      <c r="BA11">
        <v>20050819</v>
      </c>
      <c r="BB11" s="2">
        <v>38533</v>
      </c>
      <c r="BC11">
        <v>0.7</v>
      </c>
      <c r="BD11">
        <v>20050728</v>
      </c>
      <c r="BE11" s="2">
        <v>38533</v>
      </c>
      <c r="BF11">
        <v>93.2</v>
      </c>
      <c r="BG11">
        <v>20050627</v>
      </c>
      <c r="BH11" s="2">
        <v>38533</v>
      </c>
      <c r="BI11" t="s">
        <v>179</v>
      </c>
      <c r="BJ11">
        <v>20050819</v>
      </c>
      <c r="BK11" s="2">
        <v>38533</v>
      </c>
      <c r="BL11">
        <v>100.3</v>
      </c>
      <c r="BM11" t="s">
        <v>179</v>
      </c>
      <c r="BN11" s="2">
        <v>38533</v>
      </c>
      <c r="BO11">
        <v>52.4</v>
      </c>
      <c r="BP11">
        <v>20050701</v>
      </c>
      <c r="BQ11" s="2">
        <v>38533</v>
      </c>
      <c r="BR11">
        <v>96</v>
      </c>
      <c r="BS11">
        <v>20050701</v>
      </c>
      <c r="BT11" s="2">
        <v>38533</v>
      </c>
      <c r="BU11">
        <v>106.2</v>
      </c>
      <c r="BV11">
        <v>20050628</v>
      </c>
      <c r="BW11" s="2">
        <v>38533</v>
      </c>
      <c r="BX11">
        <v>2.8</v>
      </c>
      <c r="BY11">
        <v>20050714</v>
      </c>
      <c r="BZ11" s="2">
        <v>38533</v>
      </c>
      <c r="CA11">
        <v>1274</v>
      </c>
      <c r="CB11">
        <v>20050727</v>
      </c>
      <c r="CC11" s="2">
        <v>41243</v>
      </c>
      <c r="CD11" t="s">
        <v>179</v>
      </c>
      <c r="CE11">
        <v>20121203</v>
      </c>
      <c r="CF11" s="2">
        <v>38533</v>
      </c>
      <c r="CG11">
        <v>2068</v>
      </c>
      <c r="CH11">
        <v>20050719</v>
      </c>
      <c r="CI11" s="2">
        <v>38533</v>
      </c>
      <c r="CJ11">
        <v>7.18</v>
      </c>
      <c r="CK11">
        <v>20050725</v>
      </c>
      <c r="CL11" s="2">
        <v>38533</v>
      </c>
      <c r="CM11">
        <v>180.9</v>
      </c>
      <c r="CN11" t="s">
        <v>179</v>
      </c>
      <c r="CO11" s="2">
        <v>38533</v>
      </c>
      <c r="CP11">
        <v>0.8</v>
      </c>
      <c r="CQ11">
        <v>20050721</v>
      </c>
      <c r="CR11" s="2">
        <v>38533</v>
      </c>
      <c r="CS11">
        <v>7.8</v>
      </c>
      <c r="CT11">
        <v>20050615</v>
      </c>
      <c r="CU11" s="2">
        <v>38533</v>
      </c>
      <c r="CV11">
        <v>57.1</v>
      </c>
      <c r="CW11">
        <v>20050630</v>
      </c>
      <c r="CX11" s="2"/>
      <c r="DA11" s="2"/>
    </row>
    <row r="12" spans="1:105">
      <c r="A12">
        <v>11</v>
      </c>
      <c r="B12" t="s">
        <v>24</v>
      </c>
      <c r="C12" t="s">
        <v>25</v>
      </c>
      <c r="D12" s="3">
        <v>41729</v>
      </c>
      <c r="E12" s="4">
        <v>56</v>
      </c>
      <c r="F12">
        <v>0</v>
      </c>
      <c r="G12" s="5">
        <v>1.490909090909091</v>
      </c>
      <c r="I12" s="2">
        <v>38564</v>
      </c>
      <c r="J12">
        <v>91.1</v>
      </c>
      <c r="K12">
        <v>20050726</v>
      </c>
      <c r="L12" s="2">
        <v>38564</v>
      </c>
      <c r="M12">
        <v>100.4</v>
      </c>
      <c r="N12">
        <v>20050726</v>
      </c>
      <c r="O12" s="2">
        <v>38564</v>
      </c>
      <c r="P12" t="s">
        <v>179</v>
      </c>
      <c r="Q12">
        <v>20050801</v>
      </c>
      <c r="R12" s="2">
        <v>38564</v>
      </c>
      <c r="S12">
        <v>37</v>
      </c>
      <c r="T12">
        <v>20050719</v>
      </c>
      <c r="U12" s="2">
        <v>38564</v>
      </c>
      <c r="V12">
        <v>-66.7</v>
      </c>
      <c r="W12">
        <v>20050719</v>
      </c>
      <c r="X12" s="2">
        <v>38564</v>
      </c>
      <c r="Y12">
        <v>2.2000000000000002</v>
      </c>
      <c r="Z12">
        <v>20050906</v>
      </c>
      <c r="AA12" s="2">
        <v>38564</v>
      </c>
      <c r="AB12" t="s">
        <v>179</v>
      </c>
      <c r="AC12">
        <v>20050801</v>
      </c>
      <c r="AD12" s="2">
        <v>38564</v>
      </c>
      <c r="AE12" t="s">
        <v>179</v>
      </c>
      <c r="AF12">
        <v>20050801</v>
      </c>
      <c r="AG12" s="2">
        <v>38564</v>
      </c>
      <c r="AH12" t="s">
        <v>179</v>
      </c>
      <c r="AI12">
        <v>20050801</v>
      </c>
      <c r="AJ12" s="2">
        <v>41943</v>
      </c>
      <c r="AK12" t="s">
        <v>179</v>
      </c>
      <c r="AL12">
        <v>20141103</v>
      </c>
      <c r="AM12" s="2">
        <v>41943</v>
      </c>
      <c r="AN12" t="s">
        <v>179</v>
      </c>
      <c r="AO12">
        <v>20141103</v>
      </c>
      <c r="AP12" s="2">
        <v>38564</v>
      </c>
      <c r="AQ12">
        <v>95.1</v>
      </c>
      <c r="AR12">
        <v>20050721</v>
      </c>
      <c r="AS12" s="2">
        <v>38564</v>
      </c>
      <c r="AT12">
        <v>3.8</v>
      </c>
      <c r="AU12">
        <v>20050914</v>
      </c>
      <c r="AV12" s="2">
        <v>38564</v>
      </c>
      <c r="AW12">
        <v>-8.1999999999999993</v>
      </c>
      <c r="AX12">
        <v>20050726</v>
      </c>
      <c r="AY12" s="2">
        <v>38564</v>
      </c>
      <c r="AZ12" t="s">
        <v>179</v>
      </c>
      <c r="BA12">
        <v>20050913</v>
      </c>
      <c r="BB12" s="2">
        <v>38564</v>
      </c>
      <c r="BC12">
        <v>0.56000000000000005</v>
      </c>
      <c r="BD12">
        <v>20050829</v>
      </c>
      <c r="BE12" s="2">
        <v>38564</v>
      </c>
      <c r="BF12">
        <v>96.9</v>
      </c>
      <c r="BG12">
        <v>20050726</v>
      </c>
      <c r="BH12" s="2">
        <v>38564</v>
      </c>
      <c r="BI12" t="s">
        <v>179</v>
      </c>
      <c r="BJ12">
        <v>20050913</v>
      </c>
      <c r="BK12" s="2">
        <v>38564</v>
      </c>
      <c r="BL12">
        <v>98.7</v>
      </c>
      <c r="BM12" t="s">
        <v>179</v>
      </c>
      <c r="BN12" s="2">
        <v>38564</v>
      </c>
      <c r="BO12">
        <v>52.8</v>
      </c>
      <c r="BP12">
        <v>20050801</v>
      </c>
      <c r="BQ12" s="2">
        <v>38564</v>
      </c>
      <c r="BR12">
        <v>96.5</v>
      </c>
      <c r="BS12">
        <v>20050729</v>
      </c>
      <c r="BT12" s="2">
        <v>38564</v>
      </c>
      <c r="BU12">
        <v>103.63</v>
      </c>
      <c r="BV12">
        <v>20050726</v>
      </c>
      <c r="BW12" s="2">
        <v>38564</v>
      </c>
      <c r="BX12">
        <v>0.7</v>
      </c>
      <c r="BY12">
        <v>20050811</v>
      </c>
      <c r="BZ12" s="2">
        <v>38564</v>
      </c>
      <c r="CA12">
        <v>1389</v>
      </c>
      <c r="CB12">
        <v>20050824</v>
      </c>
      <c r="CC12" s="2">
        <v>41274</v>
      </c>
      <c r="CD12" t="s">
        <v>179</v>
      </c>
      <c r="CE12">
        <v>20130102</v>
      </c>
      <c r="CF12" s="2">
        <v>38564</v>
      </c>
      <c r="CG12">
        <v>2054</v>
      </c>
      <c r="CH12">
        <v>20050816</v>
      </c>
      <c r="CI12" s="2">
        <v>38564</v>
      </c>
      <c r="CJ12">
        <v>7.14</v>
      </c>
      <c r="CK12">
        <v>20050823</v>
      </c>
      <c r="CL12" s="2">
        <v>38564</v>
      </c>
      <c r="CM12">
        <v>215.1</v>
      </c>
      <c r="CN12" t="s">
        <v>179</v>
      </c>
      <c r="CO12" s="2">
        <v>38564</v>
      </c>
      <c r="CP12">
        <v>0</v>
      </c>
      <c r="CQ12">
        <v>20050818</v>
      </c>
      <c r="CR12" s="2">
        <v>38564</v>
      </c>
      <c r="CS12">
        <v>23.8</v>
      </c>
      <c r="CT12">
        <v>20050715</v>
      </c>
      <c r="CU12" s="2">
        <v>38564</v>
      </c>
      <c r="CV12">
        <v>62.1</v>
      </c>
      <c r="CW12">
        <v>20050729</v>
      </c>
      <c r="CX12" s="2"/>
      <c r="DA12" s="2"/>
    </row>
    <row r="13" spans="1:105">
      <c r="A13">
        <v>12</v>
      </c>
      <c r="B13" t="s">
        <v>26</v>
      </c>
      <c r="C13" t="s">
        <v>27</v>
      </c>
      <c r="D13" s="2">
        <v>38352</v>
      </c>
      <c r="E13">
        <v>0</v>
      </c>
      <c r="F13">
        <v>0</v>
      </c>
      <c r="G13" s="5">
        <v>-6.9454545454545453</v>
      </c>
      <c r="I13" s="2">
        <v>38595</v>
      </c>
      <c r="J13">
        <v>91.7</v>
      </c>
      <c r="K13">
        <v>20050825</v>
      </c>
      <c r="L13" s="2">
        <v>38595</v>
      </c>
      <c r="M13">
        <v>103.7</v>
      </c>
      <c r="N13">
        <v>20050908</v>
      </c>
      <c r="O13" s="2">
        <v>38595</v>
      </c>
      <c r="P13" t="s">
        <v>179</v>
      </c>
      <c r="Q13">
        <v>20050901</v>
      </c>
      <c r="R13" s="2">
        <v>38595</v>
      </c>
      <c r="S13">
        <v>50</v>
      </c>
      <c r="T13">
        <v>20050823</v>
      </c>
      <c r="U13" s="2">
        <v>38595</v>
      </c>
      <c r="V13">
        <v>-61.1</v>
      </c>
      <c r="W13">
        <v>20050823</v>
      </c>
      <c r="X13" s="2">
        <v>38595</v>
      </c>
      <c r="Y13">
        <v>-2.2999999999999998</v>
      </c>
      <c r="Z13">
        <v>20051006</v>
      </c>
      <c r="AA13" s="2">
        <v>38595</v>
      </c>
      <c r="AB13" t="s">
        <v>179</v>
      </c>
      <c r="AC13">
        <v>20050901</v>
      </c>
      <c r="AD13" s="2">
        <v>38595</v>
      </c>
      <c r="AE13" t="s">
        <v>179</v>
      </c>
      <c r="AF13">
        <v>20050901</v>
      </c>
      <c r="AG13" s="2">
        <v>38595</v>
      </c>
      <c r="AH13" t="s">
        <v>179</v>
      </c>
      <c r="AI13">
        <v>20050901</v>
      </c>
      <c r="AJ13" s="2">
        <v>41973</v>
      </c>
      <c r="AK13" t="s">
        <v>179</v>
      </c>
      <c r="AL13">
        <v>20141201</v>
      </c>
      <c r="AM13" s="2">
        <v>41973</v>
      </c>
      <c r="AN13" t="s">
        <v>179</v>
      </c>
      <c r="AO13">
        <v>20141201</v>
      </c>
      <c r="AP13" s="2">
        <v>38595</v>
      </c>
      <c r="AQ13">
        <v>95.2</v>
      </c>
      <c r="AR13">
        <v>20050907</v>
      </c>
      <c r="AS13" s="2">
        <v>38595</v>
      </c>
      <c r="AT13">
        <v>10.1</v>
      </c>
      <c r="AU13">
        <v>20051018</v>
      </c>
      <c r="AV13" s="2">
        <v>38595</v>
      </c>
      <c r="AW13">
        <v>-7.6</v>
      </c>
      <c r="AX13">
        <v>20050824</v>
      </c>
      <c r="AY13" s="2">
        <v>38595</v>
      </c>
      <c r="AZ13" t="s">
        <v>179</v>
      </c>
      <c r="BA13">
        <v>20051013</v>
      </c>
      <c r="BB13" s="2">
        <v>38595</v>
      </c>
      <c r="BC13">
        <v>0.14000000000000001</v>
      </c>
      <c r="BD13">
        <v>20050929</v>
      </c>
      <c r="BE13" s="2">
        <v>38595</v>
      </c>
      <c r="BF13">
        <v>97.2</v>
      </c>
      <c r="BG13">
        <v>20050825</v>
      </c>
      <c r="BH13" s="2">
        <v>38595</v>
      </c>
      <c r="BI13" t="s">
        <v>179</v>
      </c>
      <c r="BJ13">
        <v>20051013</v>
      </c>
      <c r="BK13" s="2">
        <v>38595</v>
      </c>
      <c r="BL13">
        <v>100.1</v>
      </c>
      <c r="BM13" t="s">
        <v>179</v>
      </c>
      <c r="BN13" s="2">
        <v>38595</v>
      </c>
      <c r="BO13">
        <v>52.4</v>
      </c>
      <c r="BP13">
        <v>20050901</v>
      </c>
      <c r="BQ13" s="2">
        <v>38595</v>
      </c>
      <c r="BR13">
        <v>89.1</v>
      </c>
      <c r="BS13">
        <v>20050826</v>
      </c>
      <c r="BT13" s="2">
        <v>38595</v>
      </c>
      <c r="BU13">
        <v>105.49</v>
      </c>
      <c r="BV13">
        <v>20050830</v>
      </c>
      <c r="BW13" s="2">
        <v>38595</v>
      </c>
      <c r="BX13">
        <v>-0.9</v>
      </c>
      <c r="BY13">
        <v>20050914</v>
      </c>
      <c r="BZ13" s="2">
        <v>38595</v>
      </c>
      <c r="CA13">
        <v>1255</v>
      </c>
      <c r="CB13">
        <v>20050927</v>
      </c>
      <c r="CC13" s="2">
        <v>41305</v>
      </c>
      <c r="CD13" t="s">
        <v>179</v>
      </c>
      <c r="CE13">
        <v>20130201</v>
      </c>
      <c r="CF13" s="2">
        <v>38595</v>
      </c>
      <c r="CG13">
        <v>2095</v>
      </c>
      <c r="CH13">
        <v>20050920</v>
      </c>
      <c r="CI13" s="2">
        <v>38595</v>
      </c>
      <c r="CJ13">
        <v>7.23</v>
      </c>
      <c r="CK13">
        <v>20050926</v>
      </c>
      <c r="CL13" s="2">
        <v>38595</v>
      </c>
      <c r="CM13">
        <v>233.2</v>
      </c>
      <c r="CN13" t="s">
        <v>179</v>
      </c>
      <c r="CO13" s="2">
        <v>38595</v>
      </c>
      <c r="CP13">
        <v>0.7</v>
      </c>
      <c r="CQ13">
        <v>20050922</v>
      </c>
      <c r="CR13" s="2">
        <v>38595</v>
      </c>
      <c r="CS13">
        <v>23.7</v>
      </c>
      <c r="CT13">
        <v>20050815</v>
      </c>
      <c r="CU13" s="2">
        <v>38595</v>
      </c>
      <c r="CV13">
        <v>52</v>
      </c>
      <c r="CW13">
        <v>20050831</v>
      </c>
      <c r="CX13" s="2"/>
      <c r="DA13" s="2"/>
    </row>
    <row r="14" spans="1:105">
      <c r="A14">
        <v>13</v>
      </c>
      <c r="B14" t="s">
        <v>28</v>
      </c>
      <c r="C14" t="s">
        <v>29</v>
      </c>
      <c r="D14" s="2">
        <v>38352</v>
      </c>
      <c r="E14">
        <v>0</v>
      </c>
      <c r="F14">
        <v>0</v>
      </c>
      <c r="G14" s="5">
        <v>47.309090909090912</v>
      </c>
      <c r="I14" s="2">
        <v>38625</v>
      </c>
      <c r="J14">
        <v>92.4</v>
      </c>
      <c r="K14">
        <v>20050927</v>
      </c>
      <c r="L14" s="2">
        <v>38625</v>
      </c>
      <c r="M14">
        <v>104.3</v>
      </c>
      <c r="N14">
        <v>20050928</v>
      </c>
      <c r="O14" s="2">
        <v>38625</v>
      </c>
      <c r="P14" t="s">
        <v>179</v>
      </c>
      <c r="Q14">
        <v>20051003</v>
      </c>
      <c r="R14" s="2">
        <v>38625</v>
      </c>
      <c r="S14">
        <v>38.6</v>
      </c>
      <c r="T14">
        <v>20050920</v>
      </c>
      <c r="U14" s="2">
        <v>38625</v>
      </c>
      <c r="V14">
        <v>-58.1</v>
      </c>
      <c r="W14">
        <v>20050920</v>
      </c>
      <c r="X14" s="2">
        <v>38625</v>
      </c>
      <c r="Y14">
        <v>3.2</v>
      </c>
      <c r="Z14">
        <v>20051104</v>
      </c>
      <c r="AA14" s="2">
        <v>38625</v>
      </c>
      <c r="AB14" t="s">
        <v>179</v>
      </c>
      <c r="AC14">
        <v>20051003</v>
      </c>
      <c r="AD14" s="2">
        <v>38625</v>
      </c>
      <c r="AE14" t="s">
        <v>179</v>
      </c>
      <c r="AF14">
        <v>20051003</v>
      </c>
      <c r="AG14" s="2">
        <v>38625</v>
      </c>
      <c r="AH14" t="s">
        <v>179</v>
      </c>
      <c r="AI14">
        <v>20051003</v>
      </c>
      <c r="AJ14" s="2">
        <v>42004</v>
      </c>
      <c r="AK14" t="s">
        <v>179</v>
      </c>
      <c r="AL14">
        <v>20150102</v>
      </c>
      <c r="AM14" s="2">
        <v>42004</v>
      </c>
      <c r="AN14" t="s">
        <v>179</v>
      </c>
      <c r="AO14">
        <v>20150102</v>
      </c>
      <c r="AP14" s="2">
        <v>38625</v>
      </c>
      <c r="AQ14">
        <v>96</v>
      </c>
      <c r="AR14">
        <v>20050922</v>
      </c>
      <c r="AS14" s="2">
        <v>38625</v>
      </c>
      <c r="AT14">
        <v>8.3000000000000007</v>
      </c>
      <c r="AU14">
        <v>20051118</v>
      </c>
      <c r="AV14" s="2">
        <v>38625</v>
      </c>
      <c r="AW14">
        <v>-3.7</v>
      </c>
      <c r="AX14">
        <v>20050923</v>
      </c>
      <c r="AY14" s="2">
        <v>38625</v>
      </c>
      <c r="AZ14" t="s">
        <v>179</v>
      </c>
      <c r="BA14">
        <v>20051114</v>
      </c>
      <c r="BB14" s="2">
        <v>38625</v>
      </c>
      <c r="BC14">
        <v>0.42</v>
      </c>
      <c r="BD14">
        <v>20051027</v>
      </c>
      <c r="BE14" s="2">
        <v>38625</v>
      </c>
      <c r="BF14">
        <v>97.3</v>
      </c>
      <c r="BG14">
        <v>20050927</v>
      </c>
      <c r="BH14" s="2">
        <v>38625</v>
      </c>
      <c r="BI14" t="s">
        <v>179</v>
      </c>
      <c r="BJ14">
        <v>20051114</v>
      </c>
      <c r="BK14" s="2">
        <v>38625</v>
      </c>
      <c r="BL14">
        <v>102</v>
      </c>
      <c r="BM14" t="s">
        <v>179</v>
      </c>
      <c r="BN14" s="2">
        <v>38625</v>
      </c>
      <c r="BO14">
        <v>56.8</v>
      </c>
      <c r="BP14">
        <v>20051003</v>
      </c>
      <c r="BQ14" s="2">
        <v>38625</v>
      </c>
      <c r="BR14">
        <v>76.900000000000006</v>
      </c>
      <c r="BS14">
        <v>20050930</v>
      </c>
      <c r="BT14" s="2">
        <v>38625</v>
      </c>
      <c r="BU14">
        <v>87.5</v>
      </c>
      <c r="BV14">
        <v>20050927</v>
      </c>
      <c r="BW14" s="2">
        <v>38625</v>
      </c>
      <c r="BX14">
        <v>0.2</v>
      </c>
      <c r="BY14">
        <v>20051014</v>
      </c>
      <c r="BZ14" s="2">
        <v>38625</v>
      </c>
      <c r="CA14">
        <v>1244</v>
      </c>
      <c r="CB14">
        <v>20051027</v>
      </c>
      <c r="CC14" s="2">
        <v>41333</v>
      </c>
      <c r="CD14" t="s">
        <v>179</v>
      </c>
      <c r="CE14">
        <v>20130301</v>
      </c>
      <c r="CF14" s="2">
        <v>38625</v>
      </c>
      <c r="CG14">
        <v>2151</v>
      </c>
      <c r="CH14">
        <v>20051019</v>
      </c>
      <c r="CI14" s="2">
        <v>38625</v>
      </c>
      <c r="CJ14">
        <v>7.25</v>
      </c>
      <c r="CK14">
        <v>20051025</v>
      </c>
      <c r="CL14" s="2">
        <v>38625</v>
      </c>
      <c r="CM14">
        <v>131.1</v>
      </c>
      <c r="CN14" t="s">
        <v>179</v>
      </c>
      <c r="CO14" s="2">
        <v>38625</v>
      </c>
      <c r="CP14">
        <v>-0.7</v>
      </c>
      <c r="CQ14">
        <v>20051020</v>
      </c>
      <c r="CR14" s="2">
        <v>38625</v>
      </c>
      <c r="CS14">
        <v>16.899999999999999</v>
      </c>
      <c r="CT14">
        <v>20050915</v>
      </c>
      <c r="CU14" s="2">
        <v>38625</v>
      </c>
      <c r="CV14">
        <v>58</v>
      </c>
      <c r="CW14">
        <v>20050930</v>
      </c>
      <c r="CX14" s="2"/>
      <c r="DA14" s="2"/>
    </row>
    <row r="15" spans="1:105">
      <c r="A15">
        <v>14</v>
      </c>
      <c r="B15" t="s">
        <v>30</v>
      </c>
      <c r="C15" t="s">
        <v>31</v>
      </c>
      <c r="D15" s="2">
        <v>38352</v>
      </c>
      <c r="E15">
        <v>0</v>
      </c>
      <c r="F15">
        <v>0</v>
      </c>
      <c r="G15" s="5">
        <v>-7.2181818181818178</v>
      </c>
      <c r="I15" s="2">
        <v>38656</v>
      </c>
      <c r="J15">
        <v>94.5</v>
      </c>
      <c r="K15">
        <v>20051025</v>
      </c>
      <c r="L15" s="2">
        <v>38656</v>
      </c>
      <c r="M15">
        <v>105.1</v>
      </c>
      <c r="N15">
        <v>20051026</v>
      </c>
      <c r="O15" s="2">
        <v>38656</v>
      </c>
      <c r="P15" t="s">
        <v>179</v>
      </c>
      <c r="Q15">
        <v>20051101</v>
      </c>
      <c r="R15" s="2">
        <v>38656</v>
      </c>
      <c r="S15">
        <v>39.4</v>
      </c>
      <c r="T15">
        <v>20051018</v>
      </c>
      <c r="U15" s="2">
        <v>38656</v>
      </c>
      <c r="V15">
        <v>-58</v>
      </c>
      <c r="W15">
        <v>20051018</v>
      </c>
      <c r="X15" s="2">
        <v>38656</v>
      </c>
      <c r="Y15">
        <v>1.4</v>
      </c>
      <c r="Z15">
        <v>20051206</v>
      </c>
      <c r="AA15" s="2">
        <v>38656</v>
      </c>
      <c r="AB15" t="s">
        <v>179</v>
      </c>
      <c r="AC15">
        <v>20051101</v>
      </c>
      <c r="AD15" s="2">
        <v>38656</v>
      </c>
      <c r="AE15" t="s">
        <v>179</v>
      </c>
      <c r="AF15">
        <v>20051101</v>
      </c>
      <c r="AG15" s="2">
        <v>38656</v>
      </c>
      <c r="AH15" t="s">
        <v>179</v>
      </c>
      <c r="AI15">
        <v>20051101</v>
      </c>
      <c r="AJ15" s="2">
        <v>42035</v>
      </c>
      <c r="AK15" t="s">
        <v>179</v>
      </c>
      <c r="AL15">
        <v>20150202</v>
      </c>
      <c r="AM15" s="2">
        <v>42035</v>
      </c>
      <c r="AN15" t="s">
        <v>179</v>
      </c>
      <c r="AO15">
        <v>20150202</v>
      </c>
      <c r="AP15" s="2">
        <v>38656</v>
      </c>
      <c r="AQ15">
        <v>96.5</v>
      </c>
      <c r="AR15">
        <v>20051020</v>
      </c>
      <c r="AS15" s="2">
        <v>38656</v>
      </c>
      <c r="AT15">
        <v>7.9</v>
      </c>
      <c r="AU15">
        <v>20051216</v>
      </c>
      <c r="AV15" s="2">
        <v>38656</v>
      </c>
      <c r="AW15">
        <v>-1.7</v>
      </c>
      <c r="AX15">
        <v>20051025</v>
      </c>
      <c r="AY15" s="2">
        <v>38656</v>
      </c>
      <c r="AZ15" t="s">
        <v>179</v>
      </c>
      <c r="BA15">
        <v>20051216</v>
      </c>
      <c r="BB15" s="2">
        <v>38656</v>
      </c>
      <c r="BC15">
        <v>0.83</v>
      </c>
      <c r="BD15">
        <v>20051129</v>
      </c>
      <c r="BE15" s="2">
        <v>38656</v>
      </c>
      <c r="BF15">
        <v>100.4</v>
      </c>
      <c r="BG15">
        <v>20051025</v>
      </c>
      <c r="BH15" s="2">
        <v>38656</v>
      </c>
      <c r="BI15" t="s">
        <v>179</v>
      </c>
      <c r="BJ15">
        <v>20051216</v>
      </c>
      <c r="BK15" s="2">
        <v>38656</v>
      </c>
      <c r="BL15">
        <v>103.8</v>
      </c>
      <c r="BM15" t="s">
        <v>179</v>
      </c>
      <c r="BN15" s="2">
        <v>38656</v>
      </c>
      <c r="BO15">
        <v>57.2</v>
      </c>
      <c r="BP15">
        <v>20051101</v>
      </c>
      <c r="BQ15" s="2">
        <v>38656</v>
      </c>
      <c r="BR15">
        <v>74.2</v>
      </c>
      <c r="BS15">
        <v>20051028</v>
      </c>
      <c r="BT15" s="2">
        <v>38656</v>
      </c>
      <c r="BU15">
        <v>85.16</v>
      </c>
      <c r="BV15">
        <v>20051025</v>
      </c>
      <c r="BW15" s="2">
        <v>38656</v>
      </c>
      <c r="BX15">
        <v>0</v>
      </c>
      <c r="BY15">
        <v>20051115</v>
      </c>
      <c r="BZ15" s="2">
        <v>38656</v>
      </c>
      <c r="CA15">
        <v>1336</v>
      </c>
      <c r="CB15">
        <v>20051129</v>
      </c>
      <c r="CC15" s="2">
        <v>41364</v>
      </c>
      <c r="CD15" t="s">
        <v>179</v>
      </c>
      <c r="CE15">
        <v>20130401</v>
      </c>
      <c r="CF15" s="2">
        <v>38656</v>
      </c>
      <c r="CG15">
        <v>2065</v>
      </c>
      <c r="CH15">
        <v>20051117</v>
      </c>
      <c r="CI15" s="2">
        <v>38656</v>
      </c>
      <c r="CJ15">
        <v>7.1</v>
      </c>
      <c r="CK15">
        <v>20051128</v>
      </c>
      <c r="CL15" s="2">
        <v>38656</v>
      </c>
      <c r="CM15">
        <v>-21.3</v>
      </c>
      <c r="CN15" t="s">
        <v>179</v>
      </c>
      <c r="CO15" s="2">
        <v>38656</v>
      </c>
      <c r="CP15">
        <v>0.4</v>
      </c>
      <c r="CQ15">
        <v>20051121</v>
      </c>
      <c r="CR15" s="2">
        <v>38656</v>
      </c>
      <c r="CS15">
        <v>12.1</v>
      </c>
      <c r="CT15">
        <v>20051017</v>
      </c>
      <c r="CU15" s="2">
        <v>38656</v>
      </c>
      <c r="CV15">
        <v>62.1</v>
      </c>
      <c r="CW15">
        <v>20051031</v>
      </c>
      <c r="CX15" s="2"/>
      <c r="DA15" s="2"/>
    </row>
    <row r="16" spans="1:105">
      <c r="A16">
        <v>15</v>
      </c>
      <c r="B16" t="s">
        <v>32</v>
      </c>
      <c r="C16" t="s">
        <v>33</v>
      </c>
      <c r="D16" s="2">
        <v>38352</v>
      </c>
      <c r="E16" s="4">
        <v>121</v>
      </c>
      <c r="F16">
        <v>0</v>
      </c>
      <c r="G16" s="5">
        <v>47.8</v>
      </c>
      <c r="I16" s="2">
        <v>38686</v>
      </c>
      <c r="J16">
        <v>94.9</v>
      </c>
      <c r="K16">
        <v>20051124</v>
      </c>
      <c r="L16" s="2">
        <v>38686</v>
      </c>
      <c r="M16">
        <v>105.8</v>
      </c>
      <c r="N16">
        <v>20051125</v>
      </c>
      <c r="O16" s="2">
        <v>38686</v>
      </c>
      <c r="P16" t="s">
        <v>179</v>
      </c>
      <c r="Q16">
        <v>20051201</v>
      </c>
      <c r="R16" s="2">
        <v>38686</v>
      </c>
      <c r="S16">
        <v>38.700000000000003</v>
      </c>
      <c r="T16">
        <v>20051115</v>
      </c>
      <c r="U16" s="2">
        <v>38686</v>
      </c>
      <c r="V16">
        <v>-55.2</v>
      </c>
      <c r="W16">
        <v>20051115</v>
      </c>
      <c r="X16" s="2">
        <v>38686</v>
      </c>
      <c r="Y16">
        <v>1.4</v>
      </c>
      <c r="Z16">
        <v>20060105</v>
      </c>
      <c r="AA16" s="2">
        <v>38717</v>
      </c>
      <c r="AB16" t="s">
        <v>179</v>
      </c>
      <c r="AC16">
        <v>20060103</v>
      </c>
      <c r="AD16" s="2">
        <v>38686</v>
      </c>
      <c r="AE16" t="s">
        <v>179</v>
      </c>
      <c r="AF16">
        <v>20051201</v>
      </c>
      <c r="AG16" s="2">
        <v>38686</v>
      </c>
      <c r="AH16" t="s">
        <v>179</v>
      </c>
      <c r="AI16">
        <v>20051201</v>
      </c>
      <c r="AJ16" s="2">
        <v>42063</v>
      </c>
      <c r="AK16" t="s">
        <v>179</v>
      </c>
      <c r="AL16">
        <v>20150302</v>
      </c>
      <c r="AM16" s="2">
        <v>42063</v>
      </c>
      <c r="AN16" t="s">
        <v>179</v>
      </c>
      <c r="AO16">
        <v>20150302</v>
      </c>
      <c r="AP16" s="2">
        <v>38686</v>
      </c>
      <c r="AQ16">
        <v>99.7</v>
      </c>
      <c r="AR16">
        <v>20051123</v>
      </c>
      <c r="AS16" s="2">
        <v>38686</v>
      </c>
      <c r="AT16">
        <v>9</v>
      </c>
      <c r="AU16">
        <v>20060117</v>
      </c>
      <c r="AV16" s="2">
        <v>38686</v>
      </c>
      <c r="AW16">
        <v>-0.7</v>
      </c>
      <c r="AX16">
        <v>20051123</v>
      </c>
      <c r="AY16" s="2">
        <v>38686</v>
      </c>
      <c r="AZ16" t="s">
        <v>179</v>
      </c>
      <c r="BA16">
        <v>20060120</v>
      </c>
      <c r="BB16" s="2">
        <v>38686</v>
      </c>
      <c r="BC16">
        <v>1.37</v>
      </c>
      <c r="BD16">
        <v>20051223</v>
      </c>
      <c r="BE16" s="2">
        <v>38686</v>
      </c>
      <c r="BF16">
        <v>99.3</v>
      </c>
      <c r="BG16">
        <v>20051124</v>
      </c>
      <c r="BH16" s="2">
        <v>38686</v>
      </c>
      <c r="BI16" t="s">
        <v>179</v>
      </c>
      <c r="BJ16">
        <v>20060120</v>
      </c>
      <c r="BK16" s="2">
        <v>38686</v>
      </c>
      <c r="BL16">
        <v>104.1</v>
      </c>
      <c r="BM16" t="s">
        <v>179</v>
      </c>
      <c r="BN16" s="2">
        <v>38686</v>
      </c>
      <c r="BO16">
        <v>56.7</v>
      </c>
      <c r="BP16">
        <v>20051201</v>
      </c>
      <c r="BQ16" s="2">
        <v>38686</v>
      </c>
      <c r="BR16">
        <v>81.599999999999994</v>
      </c>
      <c r="BS16">
        <v>20051123</v>
      </c>
      <c r="BT16" s="2">
        <v>38686</v>
      </c>
      <c r="BU16">
        <v>98.32</v>
      </c>
      <c r="BV16">
        <v>20051129</v>
      </c>
      <c r="BW16" s="2">
        <v>38686</v>
      </c>
      <c r="BX16">
        <v>0.9</v>
      </c>
      <c r="BY16">
        <v>20051213</v>
      </c>
      <c r="BZ16" s="2">
        <v>38686</v>
      </c>
      <c r="CA16">
        <v>1214</v>
      </c>
      <c r="CB16">
        <v>20051223</v>
      </c>
      <c r="CC16" s="2">
        <v>41394</v>
      </c>
      <c r="CD16" t="s">
        <v>179</v>
      </c>
      <c r="CE16">
        <v>20130501</v>
      </c>
      <c r="CF16" s="2">
        <v>38686</v>
      </c>
      <c r="CG16">
        <v>2147</v>
      </c>
      <c r="CH16">
        <v>20051220</v>
      </c>
      <c r="CI16" s="2">
        <v>38686</v>
      </c>
      <c r="CJ16">
        <v>7.03</v>
      </c>
      <c r="CK16">
        <v>20051229</v>
      </c>
      <c r="CL16" s="2">
        <v>38686</v>
      </c>
      <c r="CM16">
        <v>255.5</v>
      </c>
      <c r="CN16" t="s">
        <v>179</v>
      </c>
      <c r="CO16" s="2">
        <v>38686</v>
      </c>
      <c r="CP16">
        <v>0.6</v>
      </c>
      <c r="CQ16">
        <v>20051222</v>
      </c>
      <c r="CR16" s="2">
        <v>38686</v>
      </c>
      <c r="CS16">
        <v>18</v>
      </c>
      <c r="CT16">
        <v>20051115</v>
      </c>
      <c r="CU16" s="2">
        <v>38686</v>
      </c>
      <c r="CV16">
        <v>61.5</v>
      </c>
      <c r="CW16">
        <v>20051130</v>
      </c>
      <c r="CX16" s="2"/>
      <c r="DA16" s="2"/>
    </row>
    <row r="17" spans="1:105">
      <c r="A17">
        <v>16</v>
      </c>
      <c r="B17" t="s">
        <v>34</v>
      </c>
      <c r="C17" t="s">
        <v>35</v>
      </c>
      <c r="D17" s="2">
        <v>38352</v>
      </c>
      <c r="E17">
        <v>0</v>
      </c>
      <c r="F17">
        <v>0</v>
      </c>
      <c r="G17" s="5">
        <v>28.109090909090909</v>
      </c>
      <c r="I17" s="2">
        <v>38717</v>
      </c>
      <c r="J17">
        <v>95</v>
      </c>
      <c r="K17">
        <v>20051216</v>
      </c>
      <c r="L17" s="2">
        <v>38717</v>
      </c>
      <c r="M17">
        <v>106.9</v>
      </c>
      <c r="N17">
        <v>20051222</v>
      </c>
      <c r="O17" s="2">
        <v>38717</v>
      </c>
      <c r="P17" t="s">
        <v>179</v>
      </c>
      <c r="Q17">
        <v>20060103</v>
      </c>
      <c r="R17" s="2">
        <v>38717</v>
      </c>
      <c r="S17">
        <v>61.6</v>
      </c>
      <c r="T17">
        <v>20051213</v>
      </c>
      <c r="U17" s="2">
        <v>38717</v>
      </c>
      <c r="V17">
        <v>-44.4</v>
      </c>
      <c r="W17">
        <v>20051213</v>
      </c>
      <c r="X17" s="2">
        <v>38717</v>
      </c>
      <c r="Y17">
        <v>-0.6</v>
      </c>
      <c r="Z17">
        <v>20060206</v>
      </c>
      <c r="AA17" s="2">
        <v>38748</v>
      </c>
      <c r="AB17" t="s">
        <v>179</v>
      </c>
      <c r="AC17">
        <v>20060201</v>
      </c>
      <c r="AD17" s="2">
        <v>38717</v>
      </c>
      <c r="AE17" t="s">
        <v>179</v>
      </c>
      <c r="AF17">
        <v>20060103</v>
      </c>
      <c r="AG17" s="2">
        <v>38717</v>
      </c>
      <c r="AH17" t="s">
        <v>179</v>
      </c>
      <c r="AI17">
        <v>20060103</v>
      </c>
      <c r="AJ17" s="2">
        <v>42094</v>
      </c>
      <c r="AK17" t="s">
        <v>179</v>
      </c>
      <c r="AL17">
        <v>20150401</v>
      </c>
      <c r="AM17" s="2">
        <v>42094</v>
      </c>
      <c r="AN17" t="s">
        <v>179</v>
      </c>
      <c r="AO17">
        <v>20150401</v>
      </c>
      <c r="AP17" s="2">
        <v>38717</v>
      </c>
      <c r="AQ17">
        <v>99.3</v>
      </c>
      <c r="AR17">
        <v>20051221</v>
      </c>
      <c r="AS17" s="2">
        <v>38717</v>
      </c>
      <c r="AT17">
        <v>6.9</v>
      </c>
      <c r="AU17">
        <v>20060215</v>
      </c>
      <c r="AV17" s="2">
        <v>38717</v>
      </c>
      <c r="AW17">
        <v>0.2</v>
      </c>
      <c r="AX17">
        <v>20051222</v>
      </c>
      <c r="AY17" s="2">
        <v>38717</v>
      </c>
      <c r="AZ17" t="s">
        <v>179</v>
      </c>
      <c r="BA17">
        <v>20060213</v>
      </c>
      <c r="BB17" s="2">
        <v>38717</v>
      </c>
      <c r="BC17">
        <v>1.22</v>
      </c>
      <c r="BD17">
        <v>20060126</v>
      </c>
      <c r="BE17" s="2">
        <v>38717</v>
      </c>
      <c r="BF17">
        <v>99.9</v>
      </c>
      <c r="BG17">
        <v>20051216</v>
      </c>
      <c r="BH17" s="2">
        <v>38717</v>
      </c>
      <c r="BI17" t="s">
        <v>179</v>
      </c>
      <c r="BJ17">
        <v>20060213</v>
      </c>
      <c r="BK17" s="2">
        <v>38717</v>
      </c>
      <c r="BL17">
        <v>106</v>
      </c>
      <c r="BM17" t="s">
        <v>179</v>
      </c>
      <c r="BN17" s="2">
        <v>38717</v>
      </c>
      <c r="BO17">
        <v>55.1</v>
      </c>
      <c r="BP17">
        <v>20060103</v>
      </c>
      <c r="BQ17" s="2">
        <v>38717</v>
      </c>
      <c r="BR17">
        <v>91.5</v>
      </c>
      <c r="BS17">
        <v>20051223</v>
      </c>
      <c r="BT17" s="2">
        <v>38717</v>
      </c>
      <c r="BU17">
        <v>103.82</v>
      </c>
      <c r="BV17">
        <v>20051228</v>
      </c>
      <c r="BW17" s="2">
        <v>38717</v>
      </c>
      <c r="BX17">
        <v>0</v>
      </c>
      <c r="BY17">
        <v>20060113</v>
      </c>
      <c r="BZ17" s="2">
        <v>38717</v>
      </c>
      <c r="CA17">
        <v>1239</v>
      </c>
      <c r="CB17">
        <v>20060127</v>
      </c>
      <c r="CC17" s="2">
        <v>41425</v>
      </c>
      <c r="CD17" t="s">
        <v>179</v>
      </c>
      <c r="CE17">
        <v>20130603</v>
      </c>
      <c r="CF17" s="2">
        <v>38717</v>
      </c>
      <c r="CG17">
        <v>1994</v>
      </c>
      <c r="CH17">
        <v>20060119</v>
      </c>
      <c r="CI17" s="2">
        <v>38717</v>
      </c>
      <c r="CJ17">
        <v>6.84</v>
      </c>
      <c r="CK17">
        <v>20060125</v>
      </c>
      <c r="CL17" s="2">
        <v>38717</v>
      </c>
      <c r="CM17">
        <v>373.1</v>
      </c>
      <c r="CN17" t="s">
        <v>179</v>
      </c>
      <c r="CO17" s="2">
        <v>38717</v>
      </c>
      <c r="CP17">
        <v>0</v>
      </c>
      <c r="CQ17">
        <v>20060123</v>
      </c>
      <c r="CR17" s="2">
        <v>38717</v>
      </c>
      <c r="CS17">
        <v>22.9</v>
      </c>
      <c r="CT17">
        <v>20051215</v>
      </c>
      <c r="CU17" s="2">
        <v>38717</v>
      </c>
      <c r="CV17">
        <v>60.3</v>
      </c>
      <c r="CW17">
        <v>20051229</v>
      </c>
      <c r="CX17" s="2"/>
      <c r="DA17" s="2"/>
    </row>
    <row r="18" spans="1:105">
      <c r="A18">
        <v>17</v>
      </c>
      <c r="B18" t="s">
        <v>36</v>
      </c>
      <c r="C18" t="s">
        <v>37</v>
      </c>
      <c r="D18" s="2">
        <v>38352</v>
      </c>
      <c r="E18">
        <v>1</v>
      </c>
      <c r="F18">
        <v>0</v>
      </c>
      <c r="G18" s="5">
        <v>-6.0363636363636362</v>
      </c>
      <c r="I18" s="2">
        <v>38748</v>
      </c>
      <c r="J18">
        <v>96.5</v>
      </c>
      <c r="K18">
        <v>20060125</v>
      </c>
      <c r="L18" s="2">
        <v>38748</v>
      </c>
      <c r="M18">
        <v>108.7</v>
      </c>
      <c r="N18">
        <v>20060127</v>
      </c>
      <c r="O18" s="2">
        <v>38748</v>
      </c>
      <c r="P18" t="s">
        <v>179</v>
      </c>
      <c r="Q18">
        <v>20060201</v>
      </c>
      <c r="R18" s="2">
        <v>38748</v>
      </c>
      <c r="S18">
        <v>71</v>
      </c>
      <c r="T18">
        <v>20060110</v>
      </c>
      <c r="U18" s="2">
        <v>38748</v>
      </c>
      <c r="V18">
        <v>-31.6</v>
      </c>
      <c r="W18">
        <v>20060110</v>
      </c>
      <c r="X18" s="2">
        <v>38748</v>
      </c>
      <c r="Y18">
        <v>0.8</v>
      </c>
      <c r="Z18">
        <v>20060307</v>
      </c>
      <c r="AA18" s="2">
        <v>38776</v>
      </c>
      <c r="AB18" t="s">
        <v>179</v>
      </c>
      <c r="AC18">
        <v>20060301</v>
      </c>
      <c r="AD18" s="2">
        <v>38748</v>
      </c>
      <c r="AE18" t="s">
        <v>179</v>
      </c>
      <c r="AF18">
        <v>20060201</v>
      </c>
      <c r="AG18" s="2">
        <v>38748</v>
      </c>
      <c r="AH18" t="s">
        <v>179</v>
      </c>
      <c r="AI18">
        <v>20060201</v>
      </c>
      <c r="AJ18" s="2">
        <v>42124</v>
      </c>
      <c r="AK18" t="s">
        <v>179</v>
      </c>
      <c r="AL18">
        <v>20150504</v>
      </c>
      <c r="AM18" s="2">
        <v>42124</v>
      </c>
      <c r="AN18" t="s">
        <v>179</v>
      </c>
      <c r="AO18">
        <v>20150501</v>
      </c>
      <c r="AP18" s="2">
        <v>38748</v>
      </c>
      <c r="AQ18">
        <v>99.3</v>
      </c>
      <c r="AR18">
        <v>20060125</v>
      </c>
      <c r="AS18" s="2">
        <v>38748</v>
      </c>
      <c r="AT18">
        <v>10.5</v>
      </c>
      <c r="AU18">
        <v>20060317</v>
      </c>
      <c r="AV18" s="2">
        <v>38748</v>
      </c>
      <c r="AW18">
        <v>0.6</v>
      </c>
      <c r="AX18">
        <v>20060124</v>
      </c>
      <c r="AY18" s="2">
        <v>38748</v>
      </c>
      <c r="AZ18" t="s">
        <v>179</v>
      </c>
      <c r="BA18">
        <v>20060316</v>
      </c>
      <c r="BB18" s="2">
        <v>38748</v>
      </c>
      <c r="BC18">
        <v>0.8</v>
      </c>
      <c r="BD18">
        <v>20060228</v>
      </c>
      <c r="BE18" s="2">
        <v>38748</v>
      </c>
      <c r="BF18">
        <v>101.5</v>
      </c>
      <c r="BG18">
        <v>20060125</v>
      </c>
      <c r="BH18" s="2">
        <v>38748</v>
      </c>
      <c r="BI18" t="s">
        <v>179</v>
      </c>
      <c r="BJ18">
        <v>20060316</v>
      </c>
      <c r="BK18" s="2">
        <v>38748</v>
      </c>
      <c r="BL18">
        <v>109.3</v>
      </c>
      <c r="BM18" t="s">
        <v>179</v>
      </c>
      <c r="BN18" s="2">
        <v>38748</v>
      </c>
      <c r="BO18">
        <v>55</v>
      </c>
      <c r="BP18">
        <v>20060201</v>
      </c>
      <c r="BQ18" s="2">
        <v>38748</v>
      </c>
      <c r="BR18">
        <v>91.2</v>
      </c>
      <c r="BS18">
        <v>20060203</v>
      </c>
      <c r="BT18" s="2">
        <v>38748</v>
      </c>
      <c r="BU18">
        <v>106.78</v>
      </c>
      <c r="BV18">
        <v>20060131</v>
      </c>
      <c r="BW18" s="2">
        <v>38748</v>
      </c>
      <c r="BX18">
        <v>2.9</v>
      </c>
      <c r="BY18">
        <v>20060214</v>
      </c>
      <c r="BZ18" s="2">
        <v>38748</v>
      </c>
      <c r="CA18">
        <v>1174</v>
      </c>
      <c r="CB18">
        <v>20060227</v>
      </c>
      <c r="CC18" s="2">
        <v>41455</v>
      </c>
      <c r="CD18" t="s">
        <v>179</v>
      </c>
      <c r="CE18">
        <v>20130701</v>
      </c>
      <c r="CF18" s="2">
        <v>38748</v>
      </c>
      <c r="CG18">
        <v>2273</v>
      </c>
      <c r="CH18">
        <v>20060216</v>
      </c>
      <c r="CI18" s="2">
        <v>38748</v>
      </c>
      <c r="CJ18">
        <v>6.72</v>
      </c>
      <c r="CK18">
        <v>20060228</v>
      </c>
      <c r="CL18" s="2">
        <v>38748</v>
      </c>
      <c r="CM18">
        <v>387.9</v>
      </c>
      <c r="CN18" t="s">
        <v>179</v>
      </c>
      <c r="CO18" s="2">
        <v>38748</v>
      </c>
      <c r="CP18">
        <v>0.8</v>
      </c>
      <c r="CQ18">
        <v>20060221</v>
      </c>
      <c r="CR18" s="2">
        <v>38748</v>
      </c>
      <c r="CS18">
        <v>17.5</v>
      </c>
      <c r="CT18">
        <v>20060117</v>
      </c>
      <c r="CU18" s="2">
        <v>38748</v>
      </c>
      <c r="CV18">
        <v>60.4</v>
      </c>
      <c r="CW18">
        <v>20060131</v>
      </c>
      <c r="CX18" s="2"/>
      <c r="DA18" s="2"/>
    </row>
    <row r="19" spans="1:105">
      <c r="A19">
        <v>18</v>
      </c>
      <c r="B19" t="s">
        <v>38</v>
      </c>
      <c r="C19" t="s">
        <v>39</v>
      </c>
      <c r="D19" s="2">
        <v>38352</v>
      </c>
      <c r="E19" s="4">
        <v>121</v>
      </c>
      <c r="F19">
        <v>0</v>
      </c>
      <c r="G19" s="5">
        <v>47.8</v>
      </c>
      <c r="I19" s="2">
        <v>38776</v>
      </c>
      <c r="J19">
        <v>97.7</v>
      </c>
      <c r="K19">
        <v>20060223</v>
      </c>
      <c r="L19" s="2">
        <v>38776</v>
      </c>
      <c r="M19">
        <v>109.2</v>
      </c>
      <c r="N19">
        <v>20060224</v>
      </c>
      <c r="O19" s="2">
        <v>38776</v>
      </c>
      <c r="P19" t="s">
        <v>179</v>
      </c>
      <c r="Q19">
        <v>20060301</v>
      </c>
      <c r="R19" s="2">
        <v>38776</v>
      </c>
      <c r="S19">
        <v>69.8</v>
      </c>
      <c r="T19">
        <v>20060214</v>
      </c>
      <c r="U19" s="2">
        <v>38776</v>
      </c>
      <c r="V19">
        <v>-19.5</v>
      </c>
      <c r="W19">
        <v>20060214</v>
      </c>
      <c r="X19" s="2">
        <v>38776</v>
      </c>
      <c r="Y19">
        <v>0.4</v>
      </c>
      <c r="Z19" s="4">
        <v>20060410</v>
      </c>
      <c r="AA19" s="2">
        <v>38807</v>
      </c>
      <c r="AB19" t="s">
        <v>179</v>
      </c>
      <c r="AC19">
        <v>20060403</v>
      </c>
      <c r="AD19" s="2">
        <v>38776</v>
      </c>
      <c r="AE19" t="s">
        <v>179</v>
      </c>
      <c r="AF19">
        <v>20060301</v>
      </c>
      <c r="AG19" s="2">
        <v>38776</v>
      </c>
      <c r="AH19" t="s">
        <v>179</v>
      </c>
      <c r="AI19">
        <v>20060301</v>
      </c>
      <c r="AJ19" s="2">
        <v>42155</v>
      </c>
      <c r="AK19" t="s">
        <v>179</v>
      </c>
      <c r="AL19">
        <v>20150601</v>
      </c>
      <c r="AM19" s="2">
        <v>42155</v>
      </c>
      <c r="AN19" t="s">
        <v>179</v>
      </c>
      <c r="AO19">
        <v>20150601</v>
      </c>
      <c r="AP19" s="2">
        <v>38776</v>
      </c>
      <c r="AQ19">
        <v>101.8</v>
      </c>
      <c r="AR19">
        <v>20060222</v>
      </c>
      <c r="AS19" s="2">
        <v>38776</v>
      </c>
      <c r="AT19">
        <v>11.7</v>
      </c>
      <c r="AU19">
        <v>20060414</v>
      </c>
      <c r="AV19" s="2">
        <v>38776</v>
      </c>
      <c r="AW19">
        <v>2.2000000000000002</v>
      </c>
      <c r="AX19">
        <v>20060222</v>
      </c>
      <c r="AY19" s="2">
        <v>38776</v>
      </c>
      <c r="AZ19" t="s">
        <v>179</v>
      </c>
      <c r="BA19">
        <v>20060413</v>
      </c>
      <c r="BB19" s="2">
        <v>38776</v>
      </c>
      <c r="BC19">
        <v>0</v>
      </c>
      <c r="BD19">
        <v>20060328</v>
      </c>
      <c r="BE19" s="2">
        <v>38776</v>
      </c>
      <c r="BF19">
        <v>102.2</v>
      </c>
      <c r="BG19">
        <v>20060223</v>
      </c>
      <c r="BH19" s="2">
        <v>38776</v>
      </c>
      <c r="BI19" t="s">
        <v>179</v>
      </c>
      <c r="BJ19">
        <v>20060413</v>
      </c>
      <c r="BK19" s="2">
        <v>38776</v>
      </c>
      <c r="BL19">
        <v>110</v>
      </c>
      <c r="BM19" t="s">
        <v>179</v>
      </c>
      <c r="BN19" s="2">
        <v>38776</v>
      </c>
      <c r="BO19">
        <v>55.8</v>
      </c>
      <c r="BP19">
        <v>20060301</v>
      </c>
      <c r="BQ19" s="2">
        <v>38776</v>
      </c>
      <c r="BR19">
        <v>86.7</v>
      </c>
      <c r="BS19">
        <v>20060303</v>
      </c>
      <c r="BT19" s="2">
        <v>38776</v>
      </c>
      <c r="BU19">
        <v>102.66</v>
      </c>
      <c r="BV19">
        <v>20060228</v>
      </c>
      <c r="BW19" s="2">
        <v>38776</v>
      </c>
      <c r="BX19">
        <v>-0.7</v>
      </c>
      <c r="BY19">
        <v>20060314</v>
      </c>
      <c r="BZ19" s="2">
        <v>38776</v>
      </c>
      <c r="CA19">
        <v>1061</v>
      </c>
      <c r="CB19">
        <v>20060324</v>
      </c>
      <c r="CC19" s="2">
        <v>41486</v>
      </c>
      <c r="CD19" t="s">
        <v>179</v>
      </c>
      <c r="CE19">
        <v>20130801</v>
      </c>
      <c r="CF19" s="2">
        <v>38776</v>
      </c>
      <c r="CG19">
        <v>2119</v>
      </c>
      <c r="CH19">
        <v>20060316</v>
      </c>
      <c r="CI19" s="2">
        <v>38776</v>
      </c>
      <c r="CJ19">
        <v>6.84</v>
      </c>
      <c r="CK19">
        <v>20060323</v>
      </c>
      <c r="CL19" s="2">
        <v>38776</v>
      </c>
      <c r="CM19">
        <v>364.5</v>
      </c>
      <c r="CN19" t="s">
        <v>179</v>
      </c>
      <c r="CO19" s="2">
        <v>38776</v>
      </c>
      <c r="CP19">
        <v>0</v>
      </c>
      <c r="CQ19">
        <v>20060320</v>
      </c>
      <c r="CR19" s="2">
        <v>38776</v>
      </c>
      <c r="CS19">
        <v>20.9</v>
      </c>
      <c r="CT19">
        <v>20060215</v>
      </c>
      <c r="CU19" s="2">
        <v>38776</v>
      </c>
      <c r="CV19">
        <v>58.8</v>
      </c>
      <c r="CW19">
        <v>20060228</v>
      </c>
      <c r="CX19" s="2"/>
      <c r="DA19" s="2"/>
    </row>
    <row r="20" spans="1:105">
      <c r="A20">
        <v>19</v>
      </c>
      <c r="B20" t="s">
        <v>40</v>
      </c>
      <c r="C20" t="s">
        <v>41</v>
      </c>
      <c r="D20" s="2">
        <v>38352</v>
      </c>
      <c r="E20">
        <v>0</v>
      </c>
      <c r="F20" s="4">
        <v>30</v>
      </c>
      <c r="G20" s="5" t="e">
        <v>#VALUE!</v>
      </c>
      <c r="I20" s="2">
        <v>38807</v>
      </c>
      <c r="J20">
        <v>98.1</v>
      </c>
      <c r="K20">
        <v>20060328</v>
      </c>
      <c r="L20" s="2">
        <v>38807</v>
      </c>
      <c r="M20">
        <v>110.3</v>
      </c>
      <c r="N20">
        <v>20060328</v>
      </c>
      <c r="O20" s="2">
        <v>38807</v>
      </c>
      <c r="P20" t="s">
        <v>179</v>
      </c>
      <c r="Q20">
        <v>20060403</v>
      </c>
      <c r="R20" s="2">
        <v>38807</v>
      </c>
      <c r="S20">
        <v>63.4</v>
      </c>
      <c r="T20">
        <v>20060314</v>
      </c>
      <c r="U20" s="2">
        <v>38807</v>
      </c>
      <c r="V20">
        <v>-8.4</v>
      </c>
      <c r="W20">
        <v>20060314</v>
      </c>
      <c r="X20" s="2">
        <v>38807</v>
      </c>
      <c r="Y20">
        <v>-0.9</v>
      </c>
      <c r="Z20" s="4">
        <v>20060508</v>
      </c>
      <c r="AA20" s="2">
        <v>38837</v>
      </c>
      <c r="AB20" t="s">
        <v>179</v>
      </c>
      <c r="AC20">
        <v>20060502</v>
      </c>
      <c r="AD20" s="2">
        <v>38807</v>
      </c>
      <c r="AE20" t="s">
        <v>179</v>
      </c>
      <c r="AF20">
        <v>20060331</v>
      </c>
      <c r="AG20" s="2">
        <v>38807</v>
      </c>
      <c r="AH20" t="s">
        <v>179</v>
      </c>
      <c r="AI20">
        <v>20060403</v>
      </c>
      <c r="AJ20" s="2">
        <v>42185</v>
      </c>
      <c r="AK20" t="s">
        <v>179</v>
      </c>
      <c r="AL20">
        <v>20150701</v>
      </c>
      <c r="AM20" s="2">
        <v>42185</v>
      </c>
      <c r="AN20" t="s">
        <v>179</v>
      </c>
      <c r="AO20">
        <v>20150701</v>
      </c>
      <c r="AP20" s="2">
        <v>38807</v>
      </c>
      <c r="AQ20">
        <v>99.9</v>
      </c>
      <c r="AR20">
        <v>20060322</v>
      </c>
      <c r="AS20" s="2">
        <v>38807</v>
      </c>
      <c r="AT20">
        <v>11.1</v>
      </c>
      <c r="AU20">
        <v>20060522</v>
      </c>
      <c r="AV20" s="2">
        <v>38807</v>
      </c>
      <c r="AW20">
        <v>3.3</v>
      </c>
      <c r="AX20">
        <v>20060322</v>
      </c>
      <c r="AY20" s="2">
        <v>38807</v>
      </c>
      <c r="AZ20" t="s">
        <v>179</v>
      </c>
      <c r="BA20">
        <v>20060519</v>
      </c>
      <c r="BB20" s="2">
        <v>38807</v>
      </c>
      <c r="BC20">
        <v>0.66</v>
      </c>
      <c r="BD20">
        <v>20060428</v>
      </c>
      <c r="BE20" s="2">
        <v>38807</v>
      </c>
      <c r="BF20">
        <v>102.1</v>
      </c>
      <c r="BG20">
        <v>20060328</v>
      </c>
      <c r="BH20" s="2">
        <v>38807</v>
      </c>
      <c r="BI20" t="s">
        <v>179</v>
      </c>
      <c r="BJ20">
        <v>20060519</v>
      </c>
      <c r="BK20" s="2">
        <v>38807</v>
      </c>
      <c r="BL20">
        <v>107.5</v>
      </c>
      <c r="BM20" t="s">
        <v>179</v>
      </c>
      <c r="BN20" s="2">
        <v>38807</v>
      </c>
      <c r="BO20">
        <v>54.3</v>
      </c>
      <c r="BP20">
        <v>20060403</v>
      </c>
      <c r="BQ20" s="2">
        <v>38807</v>
      </c>
      <c r="BR20">
        <v>88.9</v>
      </c>
      <c r="BS20">
        <v>20060331</v>
      </c>
      <c r="BT20" s="2">
        <v>38807</v>
      </c>
      <c r="BU20">
        <v>107.51</v>
      </c>
      <c r="BV20">
        <v>20060328</v>
      </c>
      <c r="BW20" s="2">
        <v>38807</v>
      </c>
      <c r="BX20">
        <v>0.3</v>
      </c>
      <c r="BY20">
        <v>20060413</v>
      </c>
      <c r="BZ20" s="2">
        <v>38807</v>
      </c>
      <c r="CA20">
        <v>1116</v>
      </c>
      <c r="CB20">
        <v>20060426</v>
      </c>
      <c r="CC20" s="2">
        <v>41517</v>
      </c>
      <c r="CD20" t="s">
        <v>179</v>
      </c>
      <c r="CE20">
        <v>20130903</v>
      </c>
      <c r="CF20" s="2">
        <v>38807</v>
      </c>
      <c r="CG20">
        <v>1969</v>
      </c>
      <c r="CH20">
        <v>20060418</v>
      </c>
      <c r="CI20" s="2">
        <v>38807</v>
      </c>
      <c r="CJ20">
        <v>6.83</v>
      </c>
      <c r="CK20">
        <v>20060425</v>
      </c>
      <c r="CL20" s="2">
        <v>38807</v>
      </c>
      <c r="CM20">
        <v>160.69999999999999</v>
      </c>
      <c r="CN20" t="s">
        <v>179</v>
      </c>
      <c r="CO20" s="2">
        <v>38807</v>
      </c>
      <c r="CP20">
        <v>0.2</v>
      </c>
      <c r="CQ20">
        <v>20060420</v>
      </c>
      <c r="CR20" s="2">
        <v>38807</v>
      </c>
      <c r="CS20">
        <v>33.200000000000003</v>
      </c>
      <c r="CT20">
        <v>20060315</v>
      </c>
      <c r="CU20" s="2">
        <v>38807</v>
      </c>
      <c r="CV20">
        <v>59.3</v>
      </c>
      <c r="CW20">
        <v>20060331</v>
      </c>
      <c r="CX20" s="2"/>
      <c r="DA20" s="2"/>
    </row>
    <row r="21" spans="1:105">
      <c r="A21">
        <v>20</v>
      </c>
      <c r="B21" t="s">
        <v>44</v>
      </c>
      <c r="C21" s="1" t="s">
        <v>43</v>
      </c>
      <c r="D21" s="2">
        <v>38352</v>
      </c>
      <c r="E21">
        <v>0</v>
      </c>
      <c r="F21">
        <v>0</v>
      </c>
      <c r="G21" s="5">
        <v>1.5636363636363637</v>
      </c>
      <c r="I21" s="2">
        <v>38837</v>
      </c>
      <c r="J21">
        <v>98</v>
      </c>
      <c r="K21">
        <v>20060425</v>
      </c>
      <c r="L21" s="2">
        <v>38837</v>
      </c>
      <c r="M21">
        <v>112.1</v>
      </c>
      <c r="N21">
        <v>20060427</v>
      </c>
      <c r="O21" s="2">
        <v>38837</v>
      </c>
      <c r="P21" t="s">
        <v>179</v>
      </c>
      <c r="Q21">
        <v>20060502</v>
      </c>
      <c r="R21" s="2">
        <v>38837</v>
      </c>
      <c r="S21">
        <v>62.7</v>
      </c>
      <c r="T21">
        <v>20060411</v>
      </c>
      <c r="U21" s="2">
        <v>38837</v>
      </c>
      <c r="V21">
        <v>2.9</v>
      </c>
      <c r="W21">
        <v>20060411</v>
      </c>
      <c r="X21" s="2">
        <v>38837</v>
      </c>
      <c r="Y21">
        <v>2.6</v>
      </c>
      <c r="Z21">
        <v>20060629</v>
      </c>
      <c r="AA21" s="2">
        <v>38868</v>
      </c>
      <c r="AB21" t="s">
        <v>179</v>
      </c>
      <c r="AC21">
        <v>20060601</v>
      </c>
      <c r="AD21" s="2">
        <v>38837</v>
      </c>
      <c r="AE21" t="s">
        <v>179</v>
      </c>
      <c r="AF21">
        <v>20060502</v>
      </c>
      <c r="AG21" s="2">
        <v>38837</v>
      </c>
      <c r="AH21" t="s">
        <v>179</v>
      </c>
      <c r="AI21">
        <v>20060502</v>
      </c>
      <c r="AJ21" s="2">
        <v>42216</v>
      </c>
      <c r="AK21" t="s">
        <v>179</v>
      </c>
      <c r="AL21">
        <v>20150803</v>
      </c>
      <c r="AM21" s="2">
        <v>42216</v>
      </c>
      <c r="AN21" t="s">
        <v>179</v>
      </c>
      <c r="AO21">
        <v>20150803</v>
      </c>
      <c r="AP21" s="2">
        <v>38837</v>
      </c>
      <c r="AQ21">
        <v>99.2</v>
      </c>
      <c r="AR21">
        <v>20060420</v>
      </c>
      <c r="AS21" s="2">
        <v>38837</v>
      </c>
      <c r="AT21">
        <v>8</v>
      </c>
      <c r="AU21">
        <v>20060616</v>
      </c>
      <c r="AV21" s="2">
        <v>38837</v>
      </c>
      <c r="AW21">
        <v>5.3</v>
      </c>
      <c r="AX21">
        <v>20060424</v>
      </c>
      <c r="AY21" s="2">
        <v>38837</v>
      </c>
      <c r="AZ21" t="s">
        <v>179</v>
      </c>
      <c r="BA21">
        <v>20060629</v>
      </c>
      <c r="BB21" s="2">
        <v>38837</v>
      </c>
      <c r="BC21">
        <v>0.4</v>
      </c>
      <c r="BD21">
        <v>20060530</v>
      </c>
      <c r="BE21" s="2">
        <v>38837</v>
      </c>
      <c r="BF21">
        <v>101.8</v>
      </c>
      <c r="BG21">
        <v>20060425</v>
      </c>
      <c r="BH21" s="2">
        <v>38837</v>
      </c>
      <c r="BI21" t="s">
        <v>179</v>
      </c>
      <c r="BJ21">
        <v>20060629</v>
      </c>
      <c r="BK21" s="2">
        <v>38837</v>
      </c>
      <c r="BL21">
        <v>108.3</v>
      </c>
      <c r="BM21" t="s">
        <v>179</v>
      </c>
      <c r="BN21" s="2">
        <v>38837</v>
      </c>
      <c r="BO21">
        <v>55.2</v>
      </c>
      <c r="BP21">
        <v>20060501</v>
      </c>
      <c r="BQ21" s="2">
        <v>38837</v>
      </c>
      <c r="BR21">
        <v>87.4</v>
      </c>
      <c r="BS21">
        <v>20060428</v>
      </c>
      <c r="BT21" s="2">
        <v>38837</v>
      </c>
      <c r="BU21">
        <v>109.81</v>
      </c>
      <c r="BV21">
        <v>20060425</v>
      </c>
      <c r="BW21" s="2">
        <v>38837</v>
      </c>
      <c r="BX21">
        <v>0.5</v>
      </c>
      <c r="BY21">
        <v>20060511</v>
      </c>
      <c r="BZ21" s="2">
        <v>38837</v>
      </c>
      <c r="CA21">
        <v>1123</v>
      </c>
      <c r="CB21">
        <v>20060524</v>
      </c>
      <c r="CC21" s="2">
        <v>41547</v>
      </c>
      <c r="CD21" t="s">
        <v>179</v>
      </c>
      <c r="CE21">
        <v>20131001</v>
      </c>
      <c r="CF21" s="2">
        <v>38837</v>
      </c>
      <c r="CG21">
        <v>1821</v>
      </c>
      <c r="CH21">
        <v>20060516</v>
      </c>
      <c r="CI21" s="2">
        <v>38837</v>
      </c>
      <c r="CJ21">
        <v>6.7</v>
      </c>
      <c r="CK21">
        <v>20060525</v>
      </c>
      <c r="CL21" s="2">
        <v>38837</v>
      </c>
      <c r="CM21">
        <v>166.7</v>
      </c>
      <c r="CN21" t="s">
        <v>179</v>
      </c>
      <c r="CO21" s="2">
        <v>38837</v>
      </c>
      <c r="CP21">
        <v>-0.5</v>
      </c>
      <c r="CQ21">
        <v>20060518</v>
      </c>
      <c r="CR21" s="2">
        <v>38837</v>
      </c>
      <c r="CS21">
        <v>18.5</v>
      </c>
      <c r="CT21">
        <v>20060417</v>
      </c>
      <c r="CU21" s="2">
        <v>38837</v>
      </c>
      <c r="CV21">
        <v>58.4</v>
      </c>
      <c r="CW21">
        <v>20060428</v>
      </c>
      <c r="CX21" s="2"/>
      <c r="DA21" s="2"/>
    </row>
    <row r="22" spans="1:105">
      <c r="A22">
        <v>21</v>
      </c>
      <c r="B22" t="s">
        <v>46</v>
      </c>
      <c r="C22" s="1" t="s">
        <v>45</v>
      </c>
      <c r="D22" s="2">
        <v>38352</v>
      </c>
      <c r="E22">
        <v>0</v>
      </c>
      <c r="F22">
        <v>0</v>
      </c>
      <c r="G22" s="5">
        <v>-2.3272727272727272</v>
      </c>
      <c r="I22" s="2">
        <v>38868</v>
      </c>
      <c r="J22">
        <v>98.8</v>
      </c>
      <c r="K22">
        <v>20060524</v>
      </c>
      <c r="L22" s="2">
        <v>38868</v>
      </c>
      <c r="M22">
        <v>110.8</v>
      </c>
      <c r="N22">
        <v>20060525</v>
      </c>
      <c r="O22" s="2">
        <v>38868</v>
      </c>
      <c r="P22" t="s">
        <v>179</v>
      </c>
      <c r="Q22">
        <v>20060601</v>
      </c>
      <c r="R22" s="2">
        <v>38868</v>
      </c>
      <c r="S22">
        <v>50</v>
      </c>
      <c r="T22">
        <v>20060516</v>
      </c>
      <c r="U22" s="2">
        <v>38868</v>
      </c>
      <c r="V22">
        <v>8.6999999999999993</v>
      </c>
      <c r="W22">
        <v>20060516</v>
      </c>
      <c r="X22" s="2">
        <v>38868</v>
      </c>
      <c r="Y22">
        <v>0.4</v>
      </c>
      <c r="Z22">
        <v>20060706</v>
      </c>
      <c r="AA22" s="2">
        <v>38898</v>
      </c>
      <c r="AB22" t="s">
        <v>179</v>
      </c>
      <c r="AC22">
        <v>20060703</v>
      </c>
      <c r="AD22" s="2">
        <v>38868</v>
      </c>
      <c r="AE22" t="s">
        <v>179</v>
      </c>
      <c r="AF22">
        <v>20060601</v>
      </c>
      <c r="AG22" s="2">
        <v>38868</v>
      </c>
      <c r="AH22" t="s">
        <v>179</v>
      </c>
      <c r="AI22">
        <v>20060601</v>
      </c>
      <c r="AJ22" s="2">
        <v>42247</v>
      </c>
      <c r="AK22" t="s">
        <v>179</v>
      </c>
      <c r="AL22">
        <v>20150901</v>
      </c>
      <c r="AM22" s="2">
        <v>42247</v>
      </c>
      <c r="AN22" t="s">
        <v>179</v>
      </c>
      <c r="AO22">
        <v>20150901</v>
      </c>
      <c r="AP22" s="2">
        <v>38868</v>
      </c>
      <c r="AQ22">
        <v>102</v>
      </c>
      <c r="AR22">
        <v>20060523</v>
      </c>
      <c r="AS22" s="2">
        <v>38868</v>
      </c>
      <c r="AT22">
        <v>9.9</v>
      </c>
      <c r="AU22">
        <v>20060719</v>
      </c>
      <c r="AV22" s="2">
        <v>38868</v>
      </c>
      <c r="AW22">
        <v>5.5</v>
      </c>
      <c r="AX22">
        <v>20060523</v>
      </c>
      <c r="AY22" s="2">
        <v>38868</v>
      </c>
      <c r="AZ22" t="s">
        <v>179</v>
      </c>
      <c r="BA22">
        <v>20060714</v>
      </c>
      <c r="BB22" s="2">
        <v>38868</v>
      </c>
      <c r="BC22">
        <v>1.18</v>
      </c>
      <c r="BD22">
        <v>20060628</v>
      </c>
      <c r="BE22" s="2">
        <v>38868</v>
      </c>
      <c r="BF22">
        <v>100.6</v>
      </c>
      <c r="BG22">
        <v>20060524</v>
      </c>
      <c r="BH22" s="2">
        <v>38868</v>
      </c>
      <c r="BI22" t="s">
        <v>179</v>
      </c>
      <c r="BJ22">
        <v>20060714</v>
      </c>
      <c r="BK22" s="2">
        <v>38868</v>
      </c>
      <c r="BL22">
        <v>107.7</v>
      </c>
      <c r="BM22" t="s">
        <v>179</v>
      </c>
      <c r="BN22" s="2">
        <v>38868</v>
      </c>
      <c r="BO22">
        <v>53.7</v>
      </c>
      <c r="BP22">
        <v>20060601</v>
      </c>
      <c r="BQ22" s="2">
        <v>38868</v>
      </c>
      <c r="BR22">
        <v>79.099999999999994</v>
      </c>
      <c r="BS22">
        <v>20060526</v>
      </c>
      <c r="BT22" s="2">
        <v>38868</v>
      </c>
      <c r="BU22">
        <v>104.69</v>
      </c>
      <c r="BV22">
        <v>20060530</v>
      </c>
      <c r="BW22" s="2">
        <v>38868</v>
      </c>
      <c r="BX22">
        <v>-0.2</v>
      </c>
      <c r="BY22">
        <v>20060613</v>
      </c>
      <c r="BZ22" s="2">
        <v>38868</v>
      </c>
      <c r="CA22">
        <v>1086</v>
      </c>
      <c r="CB22">
        <v>20060626</v>
      </c>
      <c r="CC22" s="2">
        <v>41578</v>
      </c>
      <c r="CD22" t="s">
        <v>179</v>
      </c>
      <c r="CE22">
        <v>20131101</v>
      </c>
      <c r="CF22" s="2">
        <v>38868</v>
      </c>
      <c r="CG22">
        <v>1942</v>
      </c>
      <c r="CH22">
        <v>20060620</v>
      </c>
      <c r="CI22" s="2">
        <v>38868</v>
      </c>
      <c r="CJ22">
        <v>6.58</v>
      </c>
      <c r="CK22">
        <v>20060627</v>
      </c>
      <c r="CL22" s="2">
        <v>38868</v>
      </c>
      <c r="CM22">
        <v>112.7</v>
      </c>
      <c r="CN22" t="s">
        <v>179</v>
      </c>
      <c r="CO22" s="2">
        <v>38868</v>
      </c>
      <c r="CP22">
        <v>-0.6</v>
      </c>
      <c r="CQ22">
        <v>20060622</v>
      </c>
      <c r="CR22" s="2">
        <v>38868</v>
      </c>
      <c r="CS22">
        <v>18.600000000000001</v>
      </c>
      <c r="CT22">
        <v>20060515</v>
      </c>
      <c r="CU22" s="2">
        <v>38868</v>
      </c>
      <c r="CV22">
        <v>58.5</v>
      </c>
      <c r="CW22">
        <v>20060531</v>
      </c>
      <c r="CX22" s="2"/>
      <c r="DA22" s="2"/>
    </row>
    <row r="23" spans="1:105">
      <c r="A23">
        <v>22</v>
      </c>
      <c r="B23" t="s">
        <v>48</v>
      </c>
      <c r="C23" s="1" t="s">
        <v>47</v>
      </c>
      <c r="D23" s="2">
        <v>38352</v>
      </c>
      <c r="E23">
        <v>0</v>
      </c>
      <c r="F23">
        <v>0</v>
      </c>
      <c r="G23" s="5">
        <v>-2.8727272727272726</v>
      </c>
      <c r="I23" s="2">
        <v>38898</v>
      </c>
      <c r="J23">
        <v>99.1</v>
      </c>
      <c r="K23">
        <v>20060627</v>
      </c>
      <c r="L23" s="2">
        <v>38898</v>
      </c>
      <c r="M23">
        <v>113.9</v>
      </c>
      <c r="N23">
        <v>20060627</v>
      </c>
      <c r="O23" s="2">
        <v>38898</v>
      </c>
      <c r="P23" t="s">
        <v>179</v>
      </c>
      <c r="Q23">
        <v>20060703</v>
      </c>
      <c r="R23" s="2">
        <v>38898</v>
      </c>
      <c r="S23">
        <v>37.799999999999997</v>
      </c>
      <c r="T23">
        <v>20060613</v>
      </c>
      <c r="U23" s="2">
        <v>38898</v>
      </c>
      <c r="V23">
        <v>11.9</v>
      </c>
      <c r="W23">
        <v>20060613</v>
      </c>
      <c r="X23" s="2">
        <v>38898</v>
      </c>
      <c r="Y23">
        <v>-1.5</v>
      </c>
      <c r="Z23">
        <v>20060804</v>
      </c>
      <c r="AA23" s="2">
        <v>38929</v>
      </c>
      <c r="AB23" t="s">
        <v>179</v>
      </c>
      <c r="AC23">
        <v>20060801</v>
      </c>
      <c r="AD23" s="2">
        <v>38898</v>
      </c>
      <c r="AE23" t="s">
        <v>179</v>
      </c>
      <c r="AF23">
        <v>20060703</v>
      </c>
      <c r="AG23" s="2">
        <v>38898</v>
      </c>
      <c r="AH23" t="s">
        <v>179</v>
      </c>
      <c r="AI23">
        <v>20060703</v>
      </c>
      <c r="AJ23" s="2">
        <v>42277</v>
      </c>
      <c r="AK23" t="s">
        <v>179</v>
      </c>
      <c r="AL23">
        <v>20151001</v>
      </c>
      <c r="AM23" s="2">
        <v>42277</v>
      </c>
      <c r="AN23" t="s">
        <v>179</v>
      </c>
      <c r="AO23">
        <v>20151001</v>
      </c>
      <c r="AP23" s="2">
        <v>38898</v>
      </c>
      <c r="AQ23">
        <v>101.2</v>
      </c>
      <c r="AR23">
        <v>20060622</v>
      </c>
      <c r="AS23" s="2">
        <v>38898</v>
      </c>
      <c r="AT23">
        <v>10.199999999999999</v>
      </c>
      <c r="AU23">
        <v>20060818</v>
      </c>
      <c r="AV23" s="2">
        <v>38898</v>
      </c>
      <c r="AW23">
        <v>6.3</v>
      </c>
      <c r="AX23">
        <v>20060623</v>
      </c>
      <c r="AY23" s="2">
        <v>38898</v>
      </c>
      <c r="AZ23" t="s">
        <v>179</v>
      </c>
      <c r="BA23">
        <v>20060829</v>
      </c>
      <c r="BB23" s="2">
        <v>38898</v>
      </c>
      <c r="BC23">
        <v>-0.13</v>
      </c>
      <c r="BD23">
        <v>20060728</v>
      </c>
      <c r="BE23" s="2">
        <v>38898</v>
      </c>
      <c r="BF23">
        <v>101.3</v>
      </c>
      <c r="BG23">
        <v>20060627</v>
      </c>
      <c r="BH23" s="2">
        <v>38898</v>
      </c>
      <c r="BI23" t="s">
        <v>179</v>
      </c>
      <c r="BJ23">
        <v>20060829</v>
      </c>
      <c r="BK23" s="2">
        <v>38898</v>
      </c>
      <c r="BL23">
        <v>108.2</v>
      </c>
      <c r="BM23" t="s">
        <v>179</v>
      </c>
      <c r="BN23" s="2">
        <v>38898</v>
      </c>
      <c r="BO23">
        <v>52</v>
      </c>
      <c r="BP23">
        <v>20060703</v>
      </c>
      <c r="BQ23" s="2">
        <v>38898</v>
      </c>
      <c r="BR23">
        <v>84.9</v>
      </c>
      <c r="BS23">
        <v>20060630</v>
      </c>
      <c r="BT23" s="2">
        <v>38898</v>
      </c>
      <c r="BU23">
        <v>105.37</v>
      </c>
      <c r="BV23">
        <v>20060627</v>
      </c>
      <c r="BW23" s="2">
        <v>38898</v>
      </c>
      <c r="BX23">
        <v>0.3</v>
      </c>
      <c r="BY23">
        <v>20060714</v>
      </c>
      <c r="BZ23" s="2">
        <v>38898</v>
      </c>
      <c r="CA23">
        <v>1074</v>
      </c>
      <c r="CB23">
        <v>20060727</v>
      </c>
      <c r="CC23" s="2">
        <v>41608</v>
      </c>
      <c r="CD23" t="s">
        <v>179</v>
      </c>
      <c r="CE23">
        <v>20131202</v>
      </c>
      <c r="CF23" s="2">
        <v>38898</v>
      </c>
      <c r="CG23">
        <v>1802</v>
      </c>
      <c r="CH23">
        <v>20060719</v>
      </c>
      <c r="CI23" s="2">
        <v>38898</v>
      </c>
      <c r="CJ23">
        <v>6.48</v>
      </c>
      <c r="CK23">
        <v>20060725</v>
      </c>
      <c r="CL23" s="2">
        <v>38898</v>
      </c>
      <c r="CM23">
        <v>306.39999999999998</v>
      </c>
      <c r="CN23" t="s">
        <v>179</v>
      </c>
      <c r="CO23" s="2">
        <v>38898</v>
      </c>
      <c r="CP23">
        <v>-0.2</v>
      </c>
      <c r="CQ23">
        <v>20060720</v>
      </c>
      <c r="CR23" s="2">
        <v>38898</v>
      </c>
      <c r="CS23">
        <v>26.5</v>
      </c>
      <c r="CT23">
        <v>20060615</v>
      </c>
      <c r="CU23" s="2">
        <v>38898</v>
      </c>
      <c r="CV23">
        <v>57</v>
      </c>
      <c r="CW23">
        <v>20060630</v>
      </c>
      <c r="CX23" s="2"/>
      <c r="DA23" s="2"/>
    </row>
    <row r="24" spans="1:105">
      <c r="A24">
        <v>23</v>
      </c>
      <c r="B24" t="s">
        <v>50</v>
      </c>
      <c r="C24" s="1" t="s">
        <v>49</v>
      </c>
      <c r="D24" s="2">
        <v>38352</v>
      </c>
      <c r="E24">
        <v>0</v>
      </c>
      <c r="F24">
        <v>0</v>
      </c>
      <c r="G24" s="5">
        <v>13.254545454545454</v>
      </c>
      <c r="I24" s="2">
        <v>38929</v>
      </c>
      <c r="J24">
        <v>98.6</v>
      </c>
      <c r="K24">
        <v>20060726</v>
      </c>
      <c r="L24" s="2">
        <v>38929</v>
      </c>
      <c r="M24">
        <v>111.8</v>
      </c>
      <c r="N24">
        <v>20060725</v>
      </c>
      <c r="O24" s="2">
        <v>38929</v>
      </c>
      <c r="P24" t="s">
        <v>179</v>
      </c>
      <c r="Q24">
        <v>20060801</v>
      </c>
      <c r="R24" s="2">
        <v>38929</v>
      </c>
      <c r="S24">
        <v>15.1</v>
      </c>
      <c r="T24">
        <v>20060718</v>
      </c>
      <c r="U24" s="2">
        <v>38929</v>
      </c>
      <c r="V24">
        <v>23.3</v>
      </c>
      <c r="W24">
        <v>20060718</v>
      </c>
      <c r="X24" s="2">
        <v>38929</v>
      </c>
      <c r="Y24">
        <v>2.9</v>
      </c>
      <c r="Z24">
        <v>20060906</v>
      </c>
      <c r="AA24" s="2">
        <v>38960</v>
      </c>
      <c r="AB24" t="s">
        <v>179</v>
      </c>
      <c r="AC24">
        <v>20060901</v>
      </c>
      <c r="AD24" s="2">
        <v>38929</v>
      </c>
      <c r="AE24" t="s">
        <v>179</v>
      </c>
      <c r="AF24">
        <v>20060801</v>
      </c>
      <c r="AG24" s="2">
        <v>38929</v>
      </c>
      <c r="AH24" t="s">
        <v>179</v>
      </c>
      <c r="AI24">
        <v>20060801</v>
      </c>
      <c r="AJ24" s="2">
        <v>42308</v>
      </c>
      <c r="AK24" t="s">
        <v>179</v>
      </c>
      <c r="AL24">
        <v>20151102</v>
      </c>
      <c r="AM24" s="2">
        <v>42308</v>
      </c>
      <c r="AN24" t="s">
        <v>179</v>
      </c>
      <c r="AO24">
        <v>20151102</v>
      </c>
      <c r="AP24" s="2">
        <v>38929</v>
      </c>
      <c r="AQ24">
        <v>102.8</v>
      </c>
      <c r="AR24">
        <v>20060721</v>
      </c>
      <c r="AS24" s="2">
        <v>38929</v>
      </c>
      <c r="AT24">
        <v>10.3</v>
      </c>
      <c r="AU24">
        <v>20060914</v>
      </c>
      <c r="AV24" s="2">
        <v>38929</v>
      </c>
      <c r="AW24">
        <v>7.7</v>
      </c>
      <c r="AX24">
        <v>20060724</v>
      </c>
      <c r="AY24" s="2">
        <v>38929</v>
      </c>
      <c r="AZ24" t="s">
        <v>179</v>
      </c>
      <c r="BA24">
        <v>20060914</v>
      </c>
      <c r="BB24" s="2">
        <v>38929</v>
      </c>
      <c r="BC24">
        <v>0.13</v>
      </c>
      <c r="BD24">
        <v>20060829</v>
      </c>
      <c r="BE24" s="2">
        <v>38929</v>
      </c>
      <c r="BF24">
        <v>100.3</v>
      </c>
      <c r="BG24">
        <v>20060726</v>
      </c>
      <c r="BH24" s="2">
        <v>38929</v>
      </c>
      <c r="BI24" t="s">
        <v>179</v>
      </c>
      <c r="BJ24">
        <v>20060914</v>
      </c>
      <c r="BK24" s="2">
        <v>38929</v>
      </c>
      <c r="BL24">
        <v>106.2</v>
      </c>
      <c r="BM24" t="s">
        <v>179</v>
      </c>
      <c r="BN24" s="2">
        <v>38929</v>
      </c>
      <c r="BO24">
        <v>53</v>
      </c>
      <c r="BP24">
        <v>20060801</v>
      </c>
      <c r="BQ24" s="2">
        <v>38929</v>
      </c>
      <c r="BR24">
        <v>84.7</v>
      </c>
      <c r="BS24">
        <v>20060728</v>
      </c>
      <c r="BT24" s="2">
        <v>38929</v>
      </c>
      <c r="BU24">
        <v>107.01</v>
      </c>
      <c r="BV24">
        <v>20060725</v>
      </c>
      <c r="BW24" s="2">
        <v>38929</v>
      </c>
      <c r="BX24">
        <v>0.3</v>
      </c>
      <c r="BY24">
        <v>20060811</v>
      </c>
      <c r="BZ24" s="2">
        <v>38929</v>
      </c>
      <c r="CA24">
        <v>965</v>
      </c>
      <c r="CB24">
        <v>20060824</v>
      </c>
      <c r="CC24" s="2">
        <v>41639</v>
      </c>
      <c r="CD24" t="s">
        <v>179</v>
      </c>
      <c r="CE24">
        <v>20140102</v>
      </c>
      <c r="CF24" s="2">
        <v>38929</v>
      </c>
      <c r="CG24">
        <v>1737</v>
      </c>
      <c r="CH24">
        <v>20060816</v>
      </c>
      <c r="CI24" s="2">
        <v>38929</v>
      </c>
      <c r="CJ24">
        <v>6.32</v>
      </c>
      <c r="CK24">
        <v>20060823</v>
      </c>
      <c r="CL24" s="2">
        <v>38929</v>
      </c>
      <c r="CM24">
        <v>232.4</v>
      </c>
      <c r="CN24">
        <v>20060802</v>
      </c>
      <c r="CO24" s="2">
        <v>38929</v>
      </c>
      <c r="CP24">
        <v>-0.4</v>
      </c>
      <c r="CQ24">
        <v>20060817</v>
      </c>
      <c r="CR24" s="2">
        <v>38929</v>
      </c>
      <c r="CS24">
        <v>16.600000000000001</v>
      </c>
      <c r="CT24">
        <v>20060717</v>
      </c>
      <c r="CU24" s="2">
        <v>38929</v>
      </c>
      <c r="CV24">
        <v>58.1</v>
      </c>
      <c r="CW24">
        <v>20060731</v>
      </c>
      <c r="CX24" s="2"/>
      <c r="DA24" s="2"/>
    </row>
    <row r="25" spans="1:105">
      <c r="A25" s="4">
        <v>24</v>
      </c>
      <c r="B25" s="4" t="s">
        <v>52</v>
      </c>
      <c r="C25" s="6" t="s">
        <v>51</v>
      </c>
      <c r="D25" s="3">
        <v>38352</v>
      </c>
      <c r="E25" s="4">
        <v>0</v>
      </c>
      <c r="F25" s="4">
        <v>0</v>
      </c>
      <c r="G25" s="7">
        <v>26</v>
      </c>
      <c r="I25" s="2">
        <v>38960</v>
      </c>
      <c r="J25">
        <v>98.3</v>
      </c>
      <c r="K25">
        <v>20060824</v>
      </c>
      <c r="L25" s="2">
        <v>38960</v>
      </c>
      <c r="M25">
        <v>111.6</v>
      </c>
      <c r="N25">
        <v>20060831</v>
      </c>
      <c r="O25" s="2">
        <v>38960</v>
      </c>
      <c r="P25" t="s">
        <v>179</v>
      </c>
      <c r="Q25">
        <v>20060901</v>
      </c>
      <c r="R25" s="2">
        <v>38960</v>
      </c>
      <c r="S25">
        <v>-5.6</v>
      </c>
      <c r="T25">
        <v>20060822</v>
      </c>
      <c r="U25" s="2">
        <v>38960</v>
      </c>
      <c r="V25">
        <v>33.6</v>
      </c>
      <c r="W25">
        <v>20060822</v>
      </c>
      <c r="X25" s="2">
        <v>38960</v>
      </c>
      <c r="Y25">
        <v>3.3</v>
      </c>
      <c r="Z25">
        <v>20061006</v>
      </c>
      <c r="AA25" s="2">
        <v>38990</v>
      </c>
      <c r="AB25" t="s">
        <v>179</v>
      </c>
      <c r="AC25">
        <v>20061002</v>
      </c>
      <c r="AD25" s="2">
        <v>38960</v>
      </c>
      <c r="AE25" t="s">
        <v>179</v>
      </c>
      <c r="AF25">
        <v>20060901</v>
      </c>
      <c r="AG25" s="2">
        <v>38960</v>
      </c>
      <c r="AH25" t="s">
        <v>179</v>
      </c>
      <c r="AI25">
        <v>20060901</v>
      </c>
      <c r="AJ25" s="2">
        <v>42338</v>
      </c>
      <c r="AK25" t="s">
        <v>179</v>
      </c>
      <c r="AL25">
        <v>20151201</v>
      </c>
      <c r="AM25" s="2">
        <v>42338</v>
      </c>
      <c r="AN25" t="s">
        <v>179</v>
      </c>
      <c r="AO25">
        <v>20151201</v>
      </c>
      <c r="AP25" s="2">
        <v>38960</v>
      </c>
      <c r="AQ25">
        <v>101.9</v>
      </c>
      <c r="AR25">
        <v>20060829</v>
      </c>
      <c r="AS25" s="2">
        <v>38960</v>
      </c>
      <c r="AT25">
        <v>11.5</v>
      </c>
      <c r="AU25">
        <v>20061018</v>
      </c>
      <c r="AV25" s="2">
        <v>38960</v>
      </c>
      <c r="AW25">
        <v>6.5</v>
      </c>
      <c r="AX25">
        <v>20060823</v>
      </c>
      <c r="AY25" s="2">
        <v>38960</v>
      </c>
      <c r="AZ25" t="s">
        <v>179</v>
      </c>
      <c r="BA25">
        <v>20061013</v>
      </c>
      <c r="BB25" s="2">
        <v>38960</v>
      </c>
      <c r="BC25">
        <v>0.52</v>
      </c>
      <c r="BD25">
        <v>20060928</v>
      </c>
      <c r="BE25" s="2">
        <v>38960</v>
      </c>
      <c r="BF25">
        <v>100.1</v>
      </c>
      <c r="BG25">
        <v>20060824</v>
      </c>
      <c r="BH25" s="2">
        <v>38960</v>
      </c>
      <c r="BI25" t="s">
        <v>179</v>
      </c>
      <c r="BJ25">
        <v>20061013</v>
      </c>
      <c r="BK25" s="2">
        <v>38960</v>
      </c>
      <c r="BL25">
        <v>107</v>
      </c>
      <c r="BM25" t="s">
        <v>179</v>
      </c>
      <c r="BN25" s="2">
        <v>38960</v>
      </c>
      <c r="BO25">
        <v>53.7</v>
      </c>
      <c r="BP25">
        <v>20060901</v>
      </c>
      <c r="BQ25" s="2">
        <v>38960</v>
      </c>
      <c r="BR25">
        <v>82</v>
      </c>
      <c r="BS25">
        <v>20060901</v>
      </c>
      <c r="BT25" s="2">
        <v>38960</v>
      </c>
      <c r="BU25">
        <v>100.2</v>
      </c>
      <c r="BV25">
        <v>20060829</v>
      </c>
      <c r="BW25" s="2">
        <v>38960</v>
      </c>
      <c r="BX25">
        <v>0.5</v>
      </c>
      <c r="BY25">
        <v>20060914</v>
      </c>
      <c r="BZ25" s="2">
        <v>38960</v>
      </c>
      <c r="CA25">
        <v>1035</v>
      </c>
      <c r="CB25">
        <v>20060927</v>
      </c>
      <c r="CC25" s="2">
        <v>41670</v>
      </c>
      <c r="CD25" t="s">
        <v>179</v>
      </c>
      <c r="CE25">
        <v>20140203</v>
      </c>
      <c r="CF25" s="2">
        <v>38960</v>
      </c>
      <c r="CG25">
        <v>1650</v>
      </c>
      <c r="CH25">
        <v>20060919</v>
      </c>
      <c r="CI25" s="2">
        <v>38960</v>
      </c>
      <c r="CJ25">
        <v>6.34</v>
      </c>
      <c r="CK25">
        <v>20060925</v>
      </c>
      <c r="CL25" s="2">
        <v>38960</v>
      </c>
      <c r="CM25">
        <v>219.6</v>
      </c>
      <c r="CN25">
        <v>20060830</v>
      </c>
      <c r="CO25" s="2">
        <v>38960</v>
      </c>
      <c r="CP25">
        <v>-0.3</v>
      </c>
      <c r="CQ25">
        <v>20060921</v>
      </c>
      <c r="CR25" s="2">
        <v>38960</v>
      </c>
      <c r="CS25">
        <v>11.7</v>
      </c>
      <c r="CT25">
        <v>20060815</v>
      </c>
      <c r="CU25" s="2">
        <v>38960</v>
      </c>
      <c r="CV25">
        <v>56.9</v>
      </c>
      <c r="CW25">
        <v>20060831</v>
      </c>
      <c r="CX25" s="2"/>
      <c r="DA25" s="2"/>
    </row>
    <row r="26" spans="1:105">
      <c r="A26">
        <v>25</v>
      </c>
      <c r="B26" t="s">
        <v>54</v>
      </c>
      <c r="C26" s="1" t="s">
        <v>53</v>
      </c>
      <c r="D26" s="3">
        <v>41060</v>
      </c>
      <c r="E26" s="4">
        <v>77</v>
      </c>
      <c r="F26">
        <v>0</v>
      </c>
      <c r="G26" s="5">
        <v>1.6363636363636365</v>
      </c>
      <c r="I26" s="2">
        <v>38990</v>
      </c>
      <c r="J26">
        <v>98.8</v>
      </c>
      <c r="K26">
        <v>20060926</v>
      </c>
      <c r="L26" s="2">
        <v>38990</v>
      </c>
      <c r="M26">
        <v>111.6</v>
      </c>
      <c r="N26">
        <v>20060927</v>
      </c>
      <c r="O26" s="2">
        <v>38990</v>
      </c>
      <c r="P26" t="s">
        <v>179</v>
      </c>
      <c r="Q26">
        <v>20061002</v>
      </c>
      <c r="R26" s="2">
        <v>38990</v>
      </c>
      <c r="S26">
        <v>-22.2</v>
      </c>
      <c r="T26">
        <v>20060919</v>
      </c>
      <c r="U26" s="2">
        <v>38990</v>
      </c>
      <c r="V26">
        <v>38.9</v>
      </c>
      <c r="W26">
        <v>20060919</v>
      </c>
      <c r="X26" s="2">
        <v>38990</v>
      </c>
      <c r="Y26">
        <v>-1.7</v>
      </c>
      <c r="Z26">
        <v>20061106</v>
      </c>
      <c r="AA26" s="2">
        <v>39021</v>
      </c>
      <c r="AB26" t="s">
        <v>179</v>
      </c>
      <c r="AC26">
        <v>20061102</v>
      </c>
      <c r="AD26" s="2">
        <v>38990</v>
      </c>
      <c r="AE26" t="s">
        <v>179</v>
      </c>
      <c r="AF26">
        <v>20061002</v>
      </c>
      <c r="AG26" s="2">
        <v>38990</v>
      </c>
      <c r="AH26" t="s">
        <v>179</v>
      </c>
      <c r="AI26">
        <v>20061002</v>
      </c>
      <c r="AJ26" s="2">
        <v>42369</v>
      </c>
      <c r="AK26" t="s">
        <v>179</v>
      </c>
      <c r="AL26">
        <v>20160104</v>
      </c>
      <c r="AM26" s="2">
        <v>42369</v>
      </c>
      <c r="AN26" t="s">
        <v>179</v>
      </c>
      <c r="AO26">
        <v>20160104</v>
      </c>
      <c r="AP26" s="2">
        <v>38990</v>
      </c>
      <c r="AQ26">
        <v>102.8</v>
      </c>
      <c r="AR26">
        <v>20060919</v>
      </c>
      <c r="AS26" s="2">
        <v>38990</v>
      </c>
      <c r="AT26">
        <v>9.6999999999999993</v>
      </c>
      <c r="AU26">
        <v>20061115</v>
      </c>
      <c r="AV26" s="2">
        <v>38990</v>
      </c>
      <c r="AW26">
        <v>5.5</v>
      </c>
      <c r="AX26">
        <v>20060922</v>
      </c>
      <c r="AY26" s="2">
        <v>38990</v>
      </c>
      <c r="AZ26" t="s">
        <v>179</v>
      </c>
      <c r="BA26">
        <v>20061116</v>
      </c>
      <c r="BB26" s="2">
        <v>38990</v>
      </c>
      <c r="BC26">
        <v>0.13</v>
      </c>
      <c r="BD26">
        <v>20061027</v>
      </c>
      <c r="BE26" s="2">
        <v>38990</v>
      </c>
      <c r="BF26">
        <v>100.1</v>
      </c>
      <c r="BG26">
        <v>20060926</v>
      </c>
      <c r="BH26" s="2">
        <v>38990</v>
      </c>
      <c r="BI26" t="s">
        <v>179</v>
      </c>
      <c r="BJ26">
        <v>20061116</v>
      </c>
      <c r="BK26" s="2">
        <v>38990</v>
      </c>
      <c r="BL26">
        <v>108.2</v>
      </c>
      <c r="BM26" t="s">
        <v>179</v>
      </c>
      <c r="BN26" s="2">
        <v>38990</v>
      </c>
      <c r="BO26">
        <v>52.2</v>
      </c>
      <c r="BP26">
        <v>20061002</v>
      </c>
      <c r="BQ26" s="2">
        <v>38990</v>
      </c>
      <c r="BR26">
        <v>85.4</v>
      </c>
      <c r="BS26">
        <v>20060929</v>
      </c>
      <c r="BT26" s="2">
        <v>38990</v>
      </c>
      <c r="BU26">
        <v>105.88</v>
      </c>
      <c r="BV26">
        <v>20060926</v>
      </c>
      <c r="BW26" s="2">
        <v>38990</v>
      </c>
      <c r="BX26">
        <v>-0.5</v>
      </c>
      <c r="BY26">
        <v>20061013</v>
      </c>
      <c r="BZ26" s="2">
        <v>38990</v>
      </c>
      <c r="CA26">
        <v>1016</v>
      </c>
      <c r="CB26">
        <v>20061026</v>
      </c>
      <c r="CC26" s="2">
        <v>41698</v>
      </c>
      <c r="CD26" t="s">
        <v>179</v>
      </c>
      <c r="CE26">
        <v>20140303</v>
      </c>
      <c r="CF26" s="2">
        <v>38990</v>
      </c>
      <c r="CG26">
        <v>1720</v>
      </c>
      <c r="CH26">
        <v>20061018</v>
      </c>
      <c r="CI26" s="2">
        <v>38990</v>
      </c>
      <c r="CJ26">
        <v>6.28</v>
      </c>
      <c r="CK26">
        <v>20061025</v>
      </c>
      <c r="CL26" s="2">
        <v>38990</v>
      </c>
      <c r="CM26">
        <v>60.1</v>
      </c>
      <c r="CN26">
        <v>20061004</v>
      </c>
      <c r="CO26" s="2">
        <v>38990</v>
      </c>
      <c r="CP26">
        <v>-0.1</v>
      </c>
      <c r="CQ26">
        <v>20061019</v>
      </c>
      <c r="CR26" s="2">
        <v>38990</v>
      </c>
      <c r="CS26">
        <v>14.9</v>
      </c>
      <c r="CT26">
        <v>20060915</v>
      </c>
      <c r="CU26" s="2">
        <v>38990</v>
      </c>
      <c r="CV26">
        <v>58.7</v>
      </c>
      <c r="CW26">
        <v>20060929</v>
      </c>
      <c r="CX26" s="2"/>
      <c r="DA26" s="2"/>
    </row>
    <row r="27" spans="1:105">
      <c r="A27" s="4">
        <v>26</v>
      </c>
      <c r="B27" s="4" t="s">
        <v>56</v>
      </c>
      <c r="C27" s="6" t="s">
        <v>55</v>
      </c>
      <c r="D27" s="3">
        <v>38352</v>
      </c>
      <c r="E27" s="4">
        <v>0</v>
      </c>
      <c r="F27" s="4">
        <v>0</v>
      </c>
      <c r="G27" s="7">
        <v>17.709090909090911</v>
      </c>
      <c r="I27" s="2">
        <v>39021</v>
      </c>
      <c r="J27">
        <v>99.5</v>
      </c>
      <c r="K27">
        <v>20061025</v>
      </c>
      <c r="L27" s="2">
        <v>39021</v>
      </c>
      <c r="M27">
        <v>112.3</v>
      </c>
      <c r="N27">
        <v>20061025</v>
      </c>
      <c r="O27" s="2">
        <v>39021</v>
      </c>
      <c r="P27" t="s">
        <v>179</v>
      </c>
      <c r="Q27">
        <v>20061102</v>
      </c>
      <c r="R27" s="2">
        <v>39021</v>
      </c>
      <c r="S27">
        <v>-27.4</v>
      </c>
      <c r="T27">
        <v>20061017</v>
      </c>
      <c r="U27" s="2">
        <v>39021</v>
      </c>
      <c r="V27">
        <v>42.9</v>
      </c>
      <c r="W27">
        <v>20061017</v>
      </c>
      <c r="X27" s="2">
        <v>39021</v>
      </c>
      <c r="Y27">
        <v>-0.5</v>
      </c>
      <c r="Z27">
        <v>20061206</v>
      </c>
      <c r="AA27" s="2">
        <v>39051</v>
      </c>
      <c r="AB27" t="s">
        <v>179</v>
      </c>
      <c r="AC27">
        <v>20061201</v>
      </c>
      <c r="AD27" s="2">
        <v>39021</v>
      </c>
      <c r="AE27" t="s">
        <v>179</v>
      </c>
      <c r="AF27">
        <v>20061102</v>
      </c>
      <c r="AG27" s="2">
        <v>39021</v>
      </c>
      <c r="AH27" t="s">
        <v>179</v>
      </c>
      <c r="AI27">
        <v>20061102</v>
      </c>
      <c r="AJ27" s="2">
        <v>42400</v>
      </c>
      <c r="AK27" t="s">
        <v>179</v>
      </c>
      <c r="AL27">
        <v>20160201</v>
      </c>
      <c r="AM27" s="2">
        <v>42400</v>
      </c>
      <c r="AN27" t="s">
        <v>179</v>
      </c>
      <c r="AO27">
        <v>20160201</v>
      </c>
      <c r="AP27" s="2">
        <v>39021</v>
      </c>
      <c r="AQ27">
        <v>99.3</v>
      </c>
      <c r="AR27">
        <v>20061024</v>
      </c>
      <c r="AS27" s="2">
        <v>39021</v>
      </c>
      <c r="AT27">
        <v>14.8</v>
      </c>
      <c r="AU27">
        <v>20061218</v>
      </c>
      <c r="AV27" s="2">
        <v>39021</v>
      </c>
      <c r="AW27">
        <v>6.9</v>
      </c>
      <c r="AX27">
        <v>20061024</v>
      </c>
      <c r="AY27" s="2">
        <v>39021</v>
      </c>
      <c r="AZ27" t="s">
        <v>179</v>
      </c>
      <c r="BA27">
        <v>20061215</v>
      </c>
      <c r="BB27" s="2">
        <v>39021</v>
      </c>
      <c r="BC27">
        <v>1.1599999999999999</v>
      </c>
      <c r="BD27">
        <v>20061128</v>
      </c>
      <c r="BE27" s="2">
        <v>39021</v>
      </c>
      <c r="BF27">
        <v>100</v>
      </c>
      <c r="BG27">
        <v>20061025</v>
      </c>
      <c r="BH27" s="2">
        <v>39021</v>
      </c>
      <c r="BI27" t="s">
        <v>179</v>
      </c>
      <c r="BJ27">
        <v>20061215</v>
      </c>
      <c r="BK27" s="2">
        <v>39021</v>
      </c>
      <c r="BL27">
        <v>109.9</v>
      </c>
      <c r="BM27" t="s">
        <v>179</v>
      </c>
      <c r="BN27" s="2">
        <v>39021</v>
      </c>
      <c r="BO27">
        <v>51.4</v>
      </c>
      <c r="BP27">
        <v>20061101</v>
      </c>
      <c r="BQ27" s="2">
        <v>39021</v>
      </c>
      <c r="BR27">
        <v>93.6</v>
      </c>
      <c r="BS27">
        <v>20061027</v>
      </c>
      <c r="BT27" s="2">
        <v>39021</v>
      </c>
      <c r="BU27">
        <v>105.14</v>
      </c>
      <c r="BV27">
        <v>20061031</v>
      </c>
      <c r="BW27" s="2">
        <v>39021</v>
      </c>
      <c r="BX27">
        <v>-0.1</v>
      </c>
      <c r="BY27">
        <v>20061114</v>
      </c>
      <c r="BZ27" s="2">
        <v>39021</v>
      </c>
      <c r="CA27">
        <v>941</v>
      </c>
      <c r="CB27">
        <v>20061129</v>
      </c>
      <c r="CC27" s="2">
        <v>41729</v>
      </c>
      <c r="CD27" t="s">
        <v>179</v>
      </c>
      <c r="CE27">
        <v>20140401</v>
      </c>
      <c r="CF27" s="2">
        <v>39021</v>
      </c>
      <c r="CG27">
        <v>1491</v>
      </c>
      <c r="CH27">
        <v>20061117</v>
      </c>
      <c r="CI27" s="2">
        <v>39021</v>
      </c>
      <c r="CJ27">
        <v>6.36</v>
      </c>
      <c r="CK27">
        <v>20061128</v>
      </c>
      <c r="CL27" s="2">
        <v>39021</v>
      </c>
      <c r="CM27">
        <v>72.8</v>
      </c>
      <c r="CN27">
        <v>20061101</v>
      </c>
      <c r="CO27" s="2">
        <v>39021</v>
      </c>
      <c r="CP27">
        <v>-0.1</v>
      </c>
      <c r="CQ27">
        <v>20061120</v>
      </c>
      <c r="CR27" s="2">
        <v>39021</v>
      </c>
      <c r="CS27">
        <v>18.7</v>
      </c>
      <c r="CT27">
        <v>20061016</v>
      </c>
      <c r="CU27" s="2">
        <v>39021</v>
      </c>
      <c r="CV27">
        <v>53.7</v>
      </c>
      <c r="CW27">
        <v>20061031</v>
      </c>
      <c r="CX27" s="2"/>
      <c r="DA27" s="2"/>
    </row>
    <row r="28" spans="1:105">
      <c r="A28">
        <v>27</v>
      </c>
      <c r="B28" t="s">
        <v>58</v>
      </c>
      <c r="C28" s="1" t="s">
        <v>57</v>
      </c>
      <c r="D28" s="2">
        <v>38352</v>
      </c>
      <c r="E28">
        <v>0</v>
      </c>
      <c r="F28">
        <v>1</v>
      </c>
      <c r="G28" s="5">
        <v>24.927272727272726</v>
      </c>
      <c r="I28" s="2">
        <v>39051</v>
      </c>
      <c r="J28">
        <v>100.8</v>
      </c>
      <c r="K28">
        <v>20061123</v>
      </c>
      <c r="L28" s="2">
        <v>39051</v>
      </c>
      <c r="M28">
        <v>111.2</v>
      </c>
      <c r="N28">
        <v>20061123</v>
      </c>
      <c r="O28" s="2">
        <v>39051</v>
      </c>
      <c r="P28" t="s">
        <v>179</v>
      </c>
      <c r="Q28">
        <v>20061201</v>
      </c>
      <c r="R28" s="2">
        <v>39051</v>
      </c>
      <c r="S28">
        <v>-28.5</v>
      </c>
      <c r="T28">
        <v>20061114</v>
      </c>
      <c r="U28" s="2">
        <v>39051</v>
      </c>
      <c r="V28">
        <v>53</v>
      </c>
      <c r="W28">
        <v>20061114</v>
      </c>
      <c r="X28" s="2">
        <v>39051</v>
      </c>
      <c r="Y28">
        <v>0.4</v>
      </c>
      <c r="Z28">
        <v>20070108</v>
      </c>
      <c r="AA28" s="2">
        <v>39082</v>
      </c>
      <c r="AB28" t="s">
        <v>179</v>
      </c>
      <c r="AC28">
        <v>20070102</v>
      </c>
      <c r="AD28" s="2">
        <v>39051</v>
      </c>
      <c r="AE28" t="s">
        <v>179</v>
      </c>
      <c r="AF28">
        <v>20061201</v>
      </c>
      <c r="AG28" s="2">
        <v>39051</v>
      </c>
      <c r="AH28" t="s">
        <v>179</v>
      </c>
      <c r="AI28">
        <v>20061201</v>
      </c>
      <c r="AJ28" s="2">
        <v>42429</v>
      </c>
      <c r="AK28" t="s">
        <v>179</v>
      </c>
      <c r="AL28">
        <v>20160301</v>
      </c>
      <c r="AM28" s="2">
        <v>42429</v>
      </c>
      <c r="AN28" t="s">
        <v>179</v>
      </c>
      <c r="AO28">
        <v>20160301</v>
      </c>
      <c r="AP28" s="2">
        <v>39051</v>
      </c>
      <c r="AQ28">
        <v>99.7</v>
      </c>
      <c r="AR28">
        <v>20061122</v>
      </c>
      <c r="AS28" s="2">
        <v>39051</v>
      </c>
      <c r="AT28">
        <v>11.2</v>
      </c>
      <c r="AU28">
        <v>20070119</v>
      </c>
      <c r="AV28" s="2">
        <v>39051</v>
      </c>
      <c r="AW28">
        <v>5.7</v>
      </c>
      <c r="AX28">
        <v>20061123</v>
      </c>
      <c r="AY28" s="2">
        <v>39051</v>
      </c>
      <c r="AZ28" t="s">
        <v>179</v>
      </c>
      <c r="BA28">
        <v>20070119</v>
      </c>
      <c r="BB28" s="2">
        <v>39051</v>
      </c>
      <c r="BC28">
        <v>0.89</v>
      </c>
      <c r="BD28">
        <v>20061228</v>
      </c>
      <c r="BE28" s="2">
        <v>39051</v>
      </c>
      <c r="BF28">
        <v>101.7</v>
      </c>
      <c r="BG28">
        <v>20061123</v>
      </c>
      <c r="BH28" s="2">
        <v>39051</v>
      </c>
      <c r="BI28" t="s">
        <v>179</v>
      </c>
      <c r="BJ28">
        <v>20070119</v>
      </c>
      <c r="BK28" s="2">
        <v>39051</v>
      </c>
      <c r="BL28">
        <v>111.8</v>
      </c>
      <c r="BM28" t="s">
        <v>179</v>
      </c>
      <c r="BN28" s="2">
        <v>39051</v>
      </c>
      <c r="BO28">
        <v>50.3</v>
      </c>
      <c r="BP28">
        <v>20061201</v>
      </c>
      <c r="BQ28" s="2">
        <v>39051</v>
      </c>
      <c r="BR28">
        <v>92.1</v>
      </c>
      <c r="BS28">
        <v>20061122</v>
      </c>
      <c r="BT28" s="2">
        <v>39051</v>
      </c>
      <c r="BU28">
        <v>105.3</v>
      </c>
      <c r="BV28">
        <v>20061128</v>
      </c>
      <c r="BW28" s="2">
        <v>39051</v>
      </c>
      <c r="BX28">
        <v>0.2</v>
      </c>
      <c r="BY28">
        <v>20061213</v>
      </c>
      <c r="BZ28" s="2">
        <v>39051</v>
      </c>
      <c r="CA28">
        <v>1003</v>
      </c>
      <c r="CB28">
        <v>20061227</v>
      </c>
      <c r="CC28" s="2">
        <v>41759</v>
      </c>
      <c r="CD28" t="s">
        <v>179</v>
      </c>
      <c r="CE28">
        <v>20140501</v>
      </c>
      <c r="CF28" s="2">
        <v>39051</v>
      </c>
      <c r="CG28">
        <v>1570</v>
      </c>
      <c r="CH28">
        <v>20061219</v>
      </c>
      <c r="CI28" s="2">
        <v>39051</v>
      </c>
      <c r="CJ28">
        <v>6.34</v>
      </c>
      <c r="CK28">
        <v>20061228</v>
      </c>
      <c r="CL28" s="2">
        <v>39051</v>
      </c>
      <c r="CM28">
        <v>231.8</v>
      </c>
      <c r="CN28">
        <v>20061206</v>
      </c>
      <c r="CO28" s="2">
        <v>39051</v>
      </c>
      <c r="CP28">
        <v>-0.3</v>
      </c>
      <c r="CQ28">
        <v>20061221</v>
      </c>
      <c r="CR28" s="2">
        <v>39051</v>
      </c>
      <c r="CS28">
        <v>22.9</v>
      </c>
      <c r="CT28">
        <v>20061115</v>
      </c>
      <c r="CU28" s="2">
        <v>39051</v>
      </c>
      <c r="CV28">
        <v>50.5</v>
      </c>
      <c r="CW28">
        <v>20061130</v>
      </c>
      <c r="CX28" s="2"/>
      <c r="DA28" s="2"/>
    </row>
    <row r="29" spans="1:105">
      <c r="A29">
        <v>28</v>
      </c>
      <c r="B29" t="s">
        <v>60</v>
      </c>
      <c r="C29" s="1" t="s">
        <v>59</v>
      </c>
      <c r="D29" s="2">
        <v>38352</v>
      </c>
      <c r="E29">
        <v>0</v>
      </c>
      <c r="F29">
        <v>19</v>
      </c>
      <c r="G29" s="5" t="e">
        <v>#VALUE!</v>
      </c>
      <c r="I29" s="2">
        <v>39082</v>
      </c>
      <c r="J29">
        <v>101.7</v>
      </c>
      <c r="K29">
        <v>20061219</v>
      </c>
      <c r="L29" s="2">
        <v>39082</v>
      </c>
      <c r="M29">
        <v>112.3</v>
      </c>
      <c r="N29">
        <v>20061222</v>
      </c>
      <c r="O29" s="2">
        <v>39082</v>
      </c>
      <c r="P29" t="s">
        <v>179</v>
      </c>
      <c r="Q29">
        <v>20070102</v>
      </c>
      <c r="R29" s="2">
        <v>39082</v>
      </c>
      <c r="S29">
        <v>-19</v>
      </c>
      <c r="T29">
        <v>20061212</v>
      </c>
      <c r="U29" s="2">
        <v>39082</v>
      </c>
      <c r="V29">
        <v>63.5</v>
      </c>
      <c r="W29">
        <v>20061212</v>
      </c>
      <c r="X29" s="2">
        <v>39082</v>
      </c>
      <c r="Y29">
        <v>0.7</v>
      </c>
      <c r="Z29">
        <v>20070206</v>
      </c>
      <c r="AA29" s="2">
        <v>39113</v>
      </c>
      <c r="AB29" t="s">
        <v>179</v>
      </c>
      <c r="AC29">
        <v>20070201</v>
      </c>
      <c r="AD29" s="2">
        <v>39082</v>
      </c>
      <c r="AE29" t="s">
        <v>179</v>
      </c>
      <c r="AF29">
        <v>20070102</v>
      </c>
      <c r="AG29" s="2">
        <v>39082</v>
      </c>
      <c r="AH29" t="s">
        <v>179</v>
      </c>
      <c r="AI29">
        <v>20070102</v>
      </c>
      <c r="AJ29" s="2">
        <v>42460</v>
      </c>
      <c r="AK29" t="s">
        <v>179</v>
      </c>
      <c r="AL29">
        <v>20160401</v>
      </c>
      <c r="AM29" s="2">
        <v>42460</v>
      </c>
      <c r="AN29" t="s">
        <v>179</v>
      </c>
      <c r="AO29">
        <v>20160401</v>
      </c>
      <c r="AP29" s="2">
        <v>39082</v>
      </c>
      <c r="AQ29">
        <v>104.1</v>
      </c>
      <c r="AR29">
        <v>20061221</v>
      </c>
      <c r="AS29" s="2">
        <v>39082</v>
      </c>
      <c r="AT29">
        <v>10.6</v>
      </c>
      <c r="AU29">
        <v>20070215</v>
      </c>
      <c r="AV29" s="2">
        <v>39082</v>
      </c>
      <c r="AW29">
        <v>6.9</v>
      </c>
      <c r="AX29">
        <v>20061220</v>
      </c>
      <c r="AY29" s="2">
        <v>39082</v>
      </c>
      <c r="AZ29" t="s">
        <v>179</v>
      </c>
      <c r="BA29">
        <v>20070216</v>
      </c>
      <c r="BB29" s="2">
        <v>39082</v>
      </c>
      <c r="BC29">
        <v>2.15</v>
      </c>
      <c r="BD29">
        <v>20070130</v>
      </c>
      <c r="BE29" s="2">
        <v>39082</v>
      </c>
      <c r="BF29">
        <v>102.2</v>
      </c>
      <c r="BG29">
        <v>20061219</v>
      </c>
      <c r="BH29" s="2">
        <v>39082</v>
      </c>
      <c r="BI29" t="s">
        <v>179</v>
      </c>
      <c r="BJ29">
        <v>20070216</v>
      </c>
      <c r="BK29" s="2">
        <v>39082</v>
      </c>
      <c r="BL29">
        <v>110.2</v>
      </c>
      <c r="BM29" t="s">
        <v>179</v>
      </c>
      <c r="BN29" s="2">
        <v>39082</v>
      </c>
      <c r="BO29">
        <v>51.4</v>
      </c>
      <c r="BP29">
        <v>20070103</v>
      </c>
      <c r="BQ29" s="2">
        <v>39082</v>
      </c>
      <c r="BR29">
        <v>91.7</v>
      </c>
      <c r="BS29">
        <v>20061222</v>
      </c>
      <c r="BT29" s="2">
        <v>39082</v>
      </c>
      <c r="BU29">
        <v>110</v>
      </c>
      <c r="BV29">
        <v>20061228</v>
      </c>
      <c r="BW29" s="2">
        <v>39082</v>
      </c>
      <c r="BX29">
        <v>1.2</v>
      </c>
      <c r="BY29">
        <v>20070112</v>
      </c>
      <c r="BZ29" s="2">
        <v>39082</v>
      </c>
      <c r="CA29">
        <v>998</v>
      </c>
      <c r="CB29">
        <v>20070126</v>
      </c>
      <c r="CC29" s="2">
        <v>41790</v>
      </c>
      <c r="CD29" t="s">
        <v>179</v>
      </c>
      <c r="CE29">
        <v>20140602</v>
      </c>
      <c r="CF29" s="2">
        <v>39082</v>
      </c>
      <c r="CG29">
        <v>1649</v>
      </c>
      <c r="CH29">
        <v>20070118</v>
      </c>
      <c r="CI29" s="2">
        <v>39082</v>
      </c>
      <c r="CJ29">
        <v>6.4</v>
      </c>
      <c r="CK29">
        <v>20070125</v>
      </c>
      <c r="CL29" s="2">
        <v>39082</v>
      </c>
      <c r="CM29">
        <v>16.899999999999999</v>
      </c>
      <c r="CN29">
        <v>20070103</v>
      </c>
      <c r="CO29" s="2">
        <v>39082</v>
      </c>
      <c r="CP29">
        <v>0.4</v>
      </c>
      <c r="CQ29">
        <v>20070123</v>
      </c>
      <c r="CR29" s="2">
        <v>39082</v>
      </c>
      <c r="CS29">
        <v>20.100000000000001</v>
      </c>
      <c r="CT29">
        <v>20061214</v>
      </c>
      <c r="CU29" s="2">
        <v>39082</v>
      </c>
      <c r="CV29">
        <v>51.6</v>
      </c>
      <c r="CW29">
        <v>20061228</v>
      </c>
      <c r="CX29" s="2"/>
      <c r="DA29" s="2"/>
    </row>
    <row r="30" spans="1:105">
      <c r="A30">
        <v>29</v>
      </c>
      <c r="B30" t="s">
        <v>62</v>
      </c>
      <c r="C30" s="1" t="s">
        <v>61</v>
      </c>
      <c r="D30" s="2">
        <v>38352</v>
      </c>
      <c r="E30">
        <v>0</v>
      </c>
      <c r="F30">
        <v>0</v>
      </c>
      <c r="G30" s="5">
        <v>19.927272727272726</v>
      </c>
      <c r="I30" s="2">
        <v>39113</v>
      </c>
      <c r="J30">
        <v>101.4</v>
      </c>
      <c r="K30">
        <v>20070125</v>
      </c>
      <c r="L30" s="2">
        <v>39113</v>
      </c>
      <c r="M30">
        <v>110.1</v>
      </c>
      <c r="N30">
        <v>20070129</v>
      </c>
      <c r="O30" s="2">
        <v>39113</v>
      </c>
      <c r="P30" t="s">
        <v>179</v>
      </c>
      <c r="Q30">
        <v>20070201</v>
      </c>
      <c r="R30" s="2">
        <v>39113</v>
      </c>
      <c r="S30">
        <v>-3.6</v>
      </c>
      <c r="T30">
        <v>20070116</v>
      </c>
      <c r="U30" s="2">
        <v>39113</v>
      </c>
      <c r="V30">
        <v>70.599999999999994</v>
      </c>
      <c r="W30">
        <v>20070116</v>
      </c>
      <c r="X30" s="2">
        <v>39113</v>
      </c>
      <c r="Y30">
        <v>1.3</v>
      </c>
      <c r="Z30">
        <v>20070307</v>
      </c>
      <c r="AA30" s="2">
        <v>39141</v>
      </c>
      <c r="AB30" t="s">
        <v>179</v>
      </c>
      <c r="AC30">
        <v>20070301</v>
      </c>
      <c r="AD30" s="2">
        <v>39113</v>
      </c>
      <c r="AE30" t="s">
        <v>179</v>
      </c>
      <c r="AF30">
        <v>20070201</v>
      </c>
      <c r="AG30" s="2">
        <v>39113</v>
      </c>
      <c r="AH30" t="s">
        <v>179</v>
      </c>
      <c r="AI30">
        <v>20070201</v>
      </c>
      <c r="AJ30" s="2">
        <v>42490</v>
      </c>
      <c r="AK30" t="s">
        <v>179</v>
      </c>
      <c r="AL30">
        <v>20160502</v>
      </c>
      <c r="AM30" s="2">
        <v>42490</v>
      </c>
      <c r="AN30" t="s">
        <v>179</v>
      </c>
      <c r="AO30">
        <v>20160502</v>
      </c>
      <c r="AP30" s="2">
        <v>39113</v>
      </c>
      <c r="AQ30">
        <v>103.2</v>
      </c>
      <c r="AR30">
        <v>20070124</v>
      </c>
      <c r="AS30" s="2">
        <v>39113</v>
      </c>
      <c r="AT30">
        <v>10.5</v>
      </c>
      <c r="AU30">
        <v>20070319</v>
      </c>
      <c r="AV30" s="2">
        <v>39113</v>
      </c>
      <c r="AW30">
        <v>6.1</v>
      </c>
      <c r="AX30">
        <v>20070124</v>
      </c>
      <c r="AY30" s="2">
        <v>39113</v>
      </c>
      <c r="AZ30" t="s">
        <v>179</v>
      </c>
      <c r="BA30">
        <v>20070323</v>
      </c>
      <c r="BB30" s="2">
        <v>39113</v>
      </c>
      <c r="BC30">
        <v>-3.21</v>
      </c>
      <c r="BD30">
        <v>20070228</v>
      </c>
      <c r="BE30" s="2">
        <v>39113</v>
      </c>
      <c r="BF30">
        <v>102.9</v>
      </c>
      <c r="BG30">
        <v>20070125</v>
      </c>
      <c r="BH30" s="2">
        <v>39113</v>
      </c>
      <c r="BI30" t="s">
        <v>179</v>
      </c>
      <c r="BJ30">
        <v>20070323</v>
      </c>
      <c r="BK30" s="2">
        <v>39113</v>
      </c>
      <c r="BL30">
        <v>110</v>
      </c>
      <c r="BM30" t="s">
        <v>179</v>
      </c>
      <c r="BN30" s="2">
        <v>39113</v>
      </c>
      <c r="BO30">
        <v>50.4</v>
      </c>
      <c r="BP30">
        <v>20070201</v>
      </c>
      <c r="BQ30" s="2">
        <v>39113</v>
      </c>
      <c r="BR30">
        <v>96.9</v>
      </c>
      <c r="BS30">
        <v>20070202</v>
      </c>
      <c r="BT30" s="2">
        <v>39113</v>
      </c>
      <c r="BU30">
        <v>110.21</v>
      </c>
      <c r="BV30">
        <v>20070130</v>
      </c>
      <c r="BW30" s="2">
        <v>39113</v>
      </c>
      <c r="BX30">
        <v>0</v>
      </c>
      <c r="BY30">
        <v>20070214</v>
      </c>
      <c r="BZ30" s="2">
        <v>39113</v>
      </c>
      <c r="CA30">
        <v>891</v>
      </c>
      <c r="CB30">
        <v>20070228</v>
      </c>
      <c r="CC30" s="2">
        <v>41820</v>
      </c>
      <c r="CD30" t="s">
        <v>179</v>
      </c>
      <c r="CE30">
        <v>20140701</v>
      </c>
      <c r="CF30" s="2">
        <v>39113</v>
      </c>
      <c r="CG30">
        <v>1409</v>
      </c>
      <c r="CH30">
        <v>20070216</v>
      </c>
      <c r="CI30" s="2">
        <v>39113</v>
      </c>
      <c r="CJ30">
        <v>5.74</v>
      </c>
      <c r="CK30">
        <v>20070227</v>
      </c>
      <c r="CL30" s="2">
        <v>39113</v>
      </c>
      <c r="CM30">
        <v>34.200000000000003</v>
      </c>
      <c r="CN30">
        <v>20070131</v>
      </c>
      <c r="CO30" s="2">
        <v>39113</v>
      </c>
      <c r="CP30">
        <v>-0.3</v>
      </c>
      <c r="CQ30">
        <v>20070221</v>
      </c>
      <c r="CR30" s="2">
        <v>39113</v>
      </c>
      <c r="CS30">
        <v>7.4</v>
      </c>
      <c r="CT30">
        <v>20070116</v>
      </c>
      <c r="CU30" s="2">
        <v>39113</v>
      </c>
      <c r="CV30">
        <v>50.8</v>
      </c>
      <c r="CW30">
        <v>20070131</v>
      </c>
      <c r="CX30" s="2"/>
      <c r="DA30" s="2"/>
    </row>
    <row r="31" spans="1:105">
      <c r="A31">
        <v>30</v>
      </c>
      <c r="B31" t="s">
        <v>64</v>
      </c>
      <c r="C31" s="1" t="s">
        <v>63</v>
      </c>
      <c r="D31" s="2">
        <v>38352</v>
      </c>
      <c r="E31">
        <v>0</v>
      </c>
      <c r="F31">
        <v>0</v>
      </c>
      <c r="G31" s="5">
        <v>-14.927272727272728</v>
      </c>
      <c r="I31" s="2">
        <v>39141</v>
      </c>
      <c r="J31">
        <v>99.8</v>
      </c>
      <c r="K31">
        <v>20070223</v>
      </c>
      <c r="L31" s="2">
        <v>39141</v>
      </c>
      <c r="M31">
        <v>111.5</v>
      </c>
      <c r="N31">
        <v>20070222</v>
      </c>
      <c r="O31" s="2">
        <v>39141</v>
      </c>
      <c r="P31" t="s">
        <v>179</v>
      </c>
      <c r="Q31">
        <v>20070301</v>
      </c>
      <c r="R31" s="2">
        <v>39141</v>
      </c>
      <c r="S31">
        <v>2.9</v>
      </c>
      <c r="T31">
        <v>20070213</v>
      </c>
      <c r="U31" s="2">
        <v>39141</v>
      </c>
      <c r="V31">
        <v>70.900000000000006</v>
      </c>
      <c r="W31">
        <v>20070213</v>
      </c>
      <c r="X31" s="2">
        <v>39141</v>
      </c>
      <c r="Y31">
        <v>3</v>
      </c>
      <c r="Z31">
        <v>20070404</v>
      </c>
      <c r="AA31" s="2">
        <v>39172</v>
      </c>
      <c r="AB31" t="s">
        <v>179</v>
      </c>
      <c r="AC31">
        <v>20070402</v>
      </c>
      <c r="AD31" s="2">
        <v>39141</v>
      </c>
      <c r="AE31" t="s">
        <v>179</v>
      </c>
      <c r="AF31">
        <v>20070301</v>
      </c>
      <c r="AG31" s="2">
        <v>39141</v>
      </c>
      <c r="AH31" t="s">
        <v>179</v>
      </c>
      <c r="AI31">
        <v>20070301</v>
      </c>
      <c r="AJ31" s="2">
        <v>42521</v>
      </c>
      <c r="AK31" t="s">
        <v>179</v>
      </c>
      <c r="AL31">
        <v>20160601</v>
      </c>
      <c r="AM31" s="2">
        <v>42521</v>
      </c>
      <c r="AN31" t="s">
        <v>179</v>
      </c>
      <c r="AO31">
        <v>20160601</v>
      </c>
      <c r="AP31" s="2">
        <v>39141</v>
      </c>
      <c r="AQ31">
        <v>104.1</v>
      </c>
      <c r="AR31">
        <v>20070221</v>
      </c>
      <c r="AS31" s="2">
        <v>39141</v>
      </c>
      <c r="AT31">
        <v>12.3</v>
      </c>
      <c r="AU31">
        <v>20070417</v>
      </c>
      <c r="AV31" s="2">
        <v>39141</v>
      </c>
      <c r="AW31">
        <v>4.8</v>
      </c>
      <c r="AX31">
        <v>20070222</v>
      </c>
      <c r="AY31" s="2">
        <v>39141</v>
      </c>
      <c r="AZ31" t="s">
        <v>179</v>
      </c>
      <c r="BA31">
        <v>20070418</v>
      </c>
      <c r="BB31" s="2">
        <v>39141</v>
      </c>
      <c r="BC31">
        <v>2.2999999999999998</v>
      </c>
      <c r="BD31">
        <v>20070328</v>
      </c>
      <c r="BE31" s="2">
        <v>39141</v>
      </c>
      <c r="BF31">
        <v>101.3</v>
      </c>
      <c r="BG31">
        <v>20070223</v>
      </c>
      <c r="BH31" s="2">
        <v>39141</v>
      </c>
      <c r="BI31" t="s">
        <v>179</v>
      </c>
      <c r="BJ31">
        <v>20070418</v>
      </c>
      <c r="BK31" s="2">
        <v>39141</v>
      </c>
      <c r="BL31">
        <v>110.9</v>
      </c>
      <c r="BM31" t="s">
        <v>179</v>
      </c>
      <c r="BN31" s="2">
        <v>39141</v>
      </c>
      <c r="BO31">
        <v>54.1</v>
      </c>
      <c r="BP31">
        <v>20070301</v>
      </c>
      <c r="BQ31" s="2">
        <v>39141</v>
      </c>
      <c r="BR31">
        <v>91.3</v>
      </c>
      <c r="BS31">
        <v>20070302</v>
      </c>
      <c r="BT31" s="2">
        <v>39141</v>
      </c>
      <c r="BU31">
        <v>111.15</v>
      </c>
      <c r="BV31">
        <v>20070227</v>
      </c>
      <c r="BW31" s="2">
        <v>39141</v>
      </c>
      <c r="BX31">
        <v>0.1</v>
      </c>
      <c r="BY31">
        <v>20070313</v>
      </c>
      <c r="BZ31" s="2">
        <v>39141</v>
      </c>
      <c r="CA31">
        <v>828</v>
      </c>
      <c r="CB31">
        <v>20070326</v>
      </c>
      <c r="CC31" s="2">
        <v>41851</v>
      </c>
      <c r="CD31" t="s">
        <v>179</v>
      </c>
      <c r="CE31">
        <v>20140801</v>
      </c>
      <c r="CF31" s="2">
        <v>39141</v>
      </c>
      <c r="CG31">
        <v>1480</v>
      </c>
      <c r="CH31">
        <v>20070320</v>
      </c>
      <c r="CI31" s="2">
        <v>39141</v>
      </c>
      <c r="CJ31">
        <v>5.79</v>
      </c>
      <c r="CK31">
        <v>20070323</v>
      </c>
      <c r="CL31" s="2">
        <v>39141</v>
      </c>
      <c r="CM31">
        <v>-14.3</v>
      </c>
      <c r="CN31">
        <v>20070307</v>
      </c>
      <c r="CO31" s="2">
        <v>39141</v>
      </c>
      <c r="CP31">
        <v>-0.1</v>
      </c>
      <c r="CQ31">
        <v>20070322</v>
      </c>
      <c r="CR31" s="2">
        <v>39141</v>
      </c>
      <c r="CS31">
        <v>24.5</v>
      </c>
      <c r="CT31">
        <v>20070215</v>
      </c>
      <c r="CU31" s="2">
        <v>39141</v>
      </c>
      <c r="CV31">
        <v>50.4</v>
      </c>
      <c r="CW31">
        <v>20070228</v>
      </c>
      <c r="CX31" s="2"/>
      <c r="DA31" s="2"/>
    </row>
    <row r="32" spans="1:105">
      <c r="A32">
        <v>31</v>
      </c>
      <c r="B32" t="s">
        <v>66</v>
      </c>
      <c r="C32" s="1" t="s">
        <v>65</v>
      </c>
      <c r="D32" s="2">
        <v>38352</v>
      </c>
      <c r="E32">
        <v>0</v>
      </c>
      <c r="F32">
        <v>0</v>
      </c>
      <c r="G32" s="5">
        <v>0</v>
      </c>
      <c r="I32" s="2">
        <v>39172</v>
      </c>
      <c r="J32">
        <v>100.5</v>
      </c>
      <c r="K32">
        <v>20070327</v>
      </c>
      <c r="L32" s="2">
        <v>39172</v>
      </c>
      <c r="M32">
        <v>113.2</v>
      </c>
      <c r="N32">
        <v>20070327</v>
      </c>
      <c r="O32" s="2">
        <v>39172</v>
      </c>
      <c r="P32" t="s">
        <v>179</v>
      </c>
      <c r="Q32">
        <v>20070402</v>
      </c>
      <c r="R32" s="2">
        <v>39172</v>
      </c>
      <c r="S32">
        <v>5.8</v>
      </c>
      <c r="T32">
        <v>20070313</v>
      </c>
      <c r="U32" s="2">
        <v>39172</v>
      </c>
      <c r="V32">
        <v>69.2</v>
      </c>
      <c r="W32">
        <v>20070313</v>
      </c>
      <c r="X32" s="2">
        <v>39172</v>
      </c>
      <c r="Y32">
        <v>0</v>
      </c>
      <c r="Z32">
        <v>20070507</v>
      </c>
      <c r="AA32" s="2">
        <v>39202</v>
      </c>
      <c r="AB32" t="s">
        <v>179</v>
      </c>
      <c r="AC32">
        <v>20070502</v>
      </c>
      <c r="AD32" s="2">
        <v>39172</v>
      </c>
      <c r="AE32" t="s">
        <v>179</v>
      </c>
      <c r="AF32">
        <v>20070402</v>
      </c>
      <c r="AG32" s="2">
        <v>39172</v>
      </c>
      <c r="AH32" t="s">
        <v>179</v>
      </c>
      <c r="AI32">
        <v>20070402</v>
      </c>
      <c r="AJ32" s="2">
        <v>42551</v>
      </c>
      <c r="AK32" t="s">
        <v>179</v>
      </c>
      <c r="AL32">
        <v>20160701</v>
      </c>
      <c r="AM32" s="2">
        <v>42551</v>
      </c>
      <c r="AN32" t="s">
        <v>179</v>
      </c>
      <c r="AO32">
        <v>20160701</v>
      </c>
      <c r="AP32" s="2">
        <v>39172</v>
      </c>
      <c r="AQ32">
        <v>104</v>
      </c>
      <c r="AR32">
        <v>20070321</v>
      </c>
      <c r="AS32" s="2">
        <v>39172</v>
      </c>
      <c r="AT32">
        <v>13.3</v>
      </c>
      <c r="AU32">
        <v>20070521</v>
      </c>
      <c r="AV32" s="2">
        <v>39172</v>
      </c>
      <c r="AW32">
        <v>3.7</v>
      </c>
      <c r="AX32">
        <v>20070322</v>
      </c>
      <c r="AY32" s="2">
        <v>39172</v>
      </c>
      <c r="AZ32" t="s">
        <v>179</v>
      </c>
      <c r="BA32">
        <v>20070517</v>
      </c>
      <c r="BB32" s="2">
        <v>39172</v>
      </c>
      <c r="BC32">
        <v>3.62</v>
      </c>
      <c r="BD32">
        <v>20070427</v>
      </c>
      <c r="BE32" s="2">
        <v>39172</v>
      </c>
      <c r="BF32">
        <v>101.6</v>
      </c>
      <c r="BG32">
        <v>20070327</v>
      </c>
      <c r="BH32" s="2">
        <v>39172</v>
      </c>
      <c r="BI32" t="s">
        <v>179</v>
      </c>
      <c r="BJ32">
        <v>20070517</v>
      </c>
      <c r="BK32" s="2">
        <v>39172</v>
      </c>
      <c r="BL32">
        <v>110.4</v>
      </c>
      <c r="BM32" t="s">
        <v>179</v>
      </c>
      <c r="BN32" s="2">
        <v>39172</v>
      </c>
      <c r="BO32">
        <v>52.8</v>
      </c>
      <c r="BP32">
        <v>20070402</v>
      </c>
      <c r="BQ32" s="2">
        <v>39172</v>
      </c>
      <c r="BR32">
        <v>88.4</v>
      </c>
      <c r="BS32">
        <v>20070330</v>
      </c>
      <c r="BT32" s="2">
        <v>39172</v>
      </c>
      <c r="BU32">
        <v>108.16</v>
      </c>
      <c r="BV32">
        <v>20070327</v>
      </c>
      <c r="BW32" s="2">
        <v>39172</v>
      </c>
      <c r="BX32">
        <v>0.9</v>
      </c>
      <c r="BY32">
        <v>20070416</v>
      </c>
      <c r="BZ32" s="2">
        <v>39172</v>
      </c>
      <c r="CA32">
        <v>833</v>
      </c>
      <c r="CB32">
        <v>20070425</v>
      </c>
      <c r="CC32" s="2">
        <v>41882</v>
      </c>
      <c r="CD32" t="s">
        <v>179</v>
      </c>
      <c r="CE32">
        <v>20140902</v>
      </c>
      <c r="CF32" s="2">
        <v>39172</v>
      </c>
      <c r="CG32">
        <v>1495</v>
      </c>
      <c r="CH32">
        <v>20070417</v>
      </c>
      <c r="CI32" s="2">
        <v>39172</v>
      </c>
      <c r="CJ32">
        <v>5.46</v>
      </c>
      <c r="CK32">
        <v>20070424</v>
      </c>
      <c r="CL32" s="2">
        <v>39172</v>
      </c>
      <c r="CM32">
        <v>60.8</v>
      </c>
      <c r="CN32">
        <v>20070404</v>
      </c>
      <c r="CO32" s="2">
        <v>39172</v>
      </c>
      <c r="CP32">
        <v>0.5</v>
      </c>
      <c r="CQ32">
        <v>20070419</v>
      </c>
      <c r="CR32" s="2">
        <v>39172</v>
      </c>
      <c r="CS32">
        <v>13.3</v>
      </c>
      <c r="CT32">
        <v>20070315</v>
      </c>
      <c r="CU32" s="2">
        <v>39172</v>
      </c>
      <c r="CV32">
        <v>58.9</v>
      </c>
      <c r="CW32">
        <v>20070330</v>
      </c>
      <c r="CX32" s="2"/>
      <c r="DA32" s="2"/>
    </row>
    <row r="33" spans="3:105">
      <c r="C33" s="1"/>
      <c r="I33" s="2">
        <v>39202</v>
      </c>
      <c r="J33">
        <v>101.1</v>
      </c>
      <c r="K33">
        <v>20070425</v>
      </c>
      <c r="L33" s="2">
        <v>39202</v>
      </c>
      <c r="M33">
        <v>114.7</v>
      </c>
      <c r="N33">
        <v>20070427</v>
      </c>
      <c r="O33" s="2">
        <v>39202</v>
      </c>
      <c r="P33" t="s">
        <v>179</v>
      </c>
      <c r="Q33">
        <v>20070502</v>
      </c>
      <c r="R33" s="2">
        <v>39202</v>
      </c>
      <c r="S33">
        <v>16.5</v>
      </c>
      <c r="T33">
        <v>20070417</v>
      </c>
      <c r="U33" s="2">
        <v>39202</v>
      </c>
      <c r="V33">
        <v>76.900000000000006</v>
      </c>
      <c r="W33">
        <v>20070417</v>
      </c>
      <c r="X33" s="2">
        <v>39202</v>
      </c>
      <c r="Y33">
        <v>-1.1000000000000001</v>
      </c>
      <c r="Z33">
        <v>20070606</v>
      </c>
      <c r="AA33" s="2">
        <v>39233</v>
      </c>
      <c r="AB33" t="s">
        <v>179</v>
      </c>
      <c r="AC33">
        <v>20070601</v>
      </c>
      <c r="AD33" s="2">
        <v>39202</v>
      </c>
      <c r="AE33" t="s">
        <v>179</v>
      </c>
      <c r="AF33">
        <v>20070502</v>
      </c>
      <c r="AG33" s="2">
        <v>39202</v>
      </c>
      <c r="AH33" t="s">
        <v>179</v>
      </c>
      <c r="AI33">
        <v>20070502</v>
      </c>
      <c r="AJ33" s="2">
        <v>42582</v>
      </c>
      <c r="AK33" t="s">
        <v>179</v>
      </c>
      <c r="AL33">
        <v>20160801</v>
      </c>
      <c r="AM33" s="2">
        <v>42582</v>
      </c>
      <c r="AN33" t="s">
        <v>179</v>
      </c>
      <c r="AO33">
        <v>20160801</v>
      </c>
      <c r="AP33" s="2">
        <v>39202</v>
      </c>
      <c r="AQ33">
        <v>100.9</v>
      </c>
      <c r="AR33">
        <v>20070424</v>
      </c>
      <c r="AS33" s="2">
        <v>39202</v>
      </c>
      <c r="AT33">
        <v>11.4</v>
      </c>
      <c r="AU33">
        <v>20070618</v>
      </c>
      <c r="AV33" s="2">
        <v>39202</v>
      </c>
      <c r="AW33">
        <v>5.8</v>
      </c>
      <c r="AX33">
        <v>20070424</v>
      </c>
      <c r="AY33" s="2">
        <v>39202</v>
      </c>
      <c r="AZ33" t="s">
        <v>179</v>
      </c>
      <c r="BA33">
        <v>20070612</v>
      </c>
      <c r="BB33" s="2">
        <v>39202</v>
      </c>
      <c r="BC33">
        <v>-2.89</v>
      </c>
      <c r="BD33">
        <v>20070529</v>
      </c>
      <c r="BE33" s="2">
        <v>39202</v>
      </c>
      <c r="BF33">
        <v>101.3</v>
      </c>
      <c r="BG33">
        <v>20070425</v>
      </c>
      <c r="BH33" s="2">
        <v>39202</v>
      </c>
      <c r="BI33" t="s">
        <v>179</v>
      </c>
      <c r="BJ33">
        <v>20070612</v>
      </c>
      <c r="BK33" s="2">
        <v>39202</v>
      </c>
      <c r="BL33">
        <v>114.8</v>
      </c>
      <c r="BM33" t="s">
        <v>179</v>
      </c>
      <c r="BN33" s="2">
        <v>39202</v>
      </c>
      <c r="BO33">
        <v>52.7</v>
      </c>
      <c r="BP33">
        <v>20070501</v>
      </c>
      <c r="BQ33" s="2">
        <v>39202</v>
      </c>
      <c r="BR33">
        <v>87.1</v>
      </c>
      <c r="BS33">
        <v>20070427</v>
      </c>
      <c r="BT33" s="2">
        <v>39202</v>
      </c>
      <c r="BU33">
        <v>106.28</v>
      </c>
      <c r="BV33">
        <v>20070424</v>
      </c>
      <c r="BW33" s="2">
        <v>39202</v>
      </c>
      <c r="BX33">
        <v>-0.3</v>
      </c>
      <c r="BY33">
        <v>20070511</v>
      </c>
      <c r="BZ33" s="2">
        <v>39202</v>
      </c>
      <c r="CA33">
        <v>887</v>
      </c>
      <c r="CB33">
        <v>20070524</v>
      </c>
      <c r="CC33" s="2">
        <v>41912</v>
      </c>
      <c r="CD33" t="s">
        <v>179</v>
      </c>
      <c r="CE33">
        <v>20141001</v>
      </c>
      <c r="CF33" s="2">
        <v>39202</v>
      </c>
      <c r="CG33">
        <v>1490</v>
      </c>
      <c r="CH33">
        <v>20070516</v>
      </c>
      <c r="CI33" s="2">
        <v>39202</v>
      </c>
      <c r="CJ33">
        <v>5.29</v>
      </c>
      <c r="CK33">
        <v>20070525</v>
      </c>
      <c r="CL33" s="2">
        <v>39202</v>
      </c>
      <c r="CM33">
        <v>84.1</v>
      </c>
      <c r="CN33">
        <v>20070502</v>
      </c>
      <c r="CO33" s="2">
        <v>39202</v>
      </c>
      <c r="CP33">
        <v>-0.3</v>
      </c>
      <c r="CQ33">
        <v>20070517</v>
      </c>
      <c r="CR33" s="2">
        <v>39202</v>
      </c>
      <c r="CS33">
        <v>3.9</v>
      </c>
      <c r="CT33">
        <v>20070416</v>
      </c>
      <c r="CU33" s="2">
        <v>39202</v>
      </c>
      <c r="CV33">
        <v>54.6</v>
      </c>
      <c r="CW33">
        <v>20070430</v>
      </c>
      <c r="CX33" s="2"/>
      <c r="DA33" s="2"/>
    </row>
    <row r="34" spans="3:105">
      <c r="C34" s="1"/>
      <c r="I34" s="2">
        <v>39233</v>
      </c>
      <c r="J34">
        <v>101.3</v>
      </c>
      <c r="K34">
        <v>20070524</v>
      </c>
      <c r="L34" s="2">
        <v>39233</v>
      </c>
      <c r="M34">
        <v>112.3</v>
      </c>
      <c r="N34">
        <v>20070524</v>
      </c>
      <c r="O34" s="2">
        <v>39233</v>
      </c>
      <c r="P34" t="s">
        <v>179</v>
      </c>
      <c r="Q34">
        <v>20070601</v>
      </c>
      <c r="R34" s="2">
        <v>39233</v>
      </c>
      <c r="S34">
        <v>24</v>
      </c>
      <c r="T34">
        <v>20070522</v>
      </c>
      <c r="U34" s="2">
        <v>39233</v>
      </c>
      <c r="V34">
        <v>88</v>
      </c>
      <c r="W34">
        <v>20070522</v>
      </c>
      <c r="X34" s="2">
        <v>39233</v>
      </c>
      <c r="Y34">
        <v>3.1</v>
      </c>
      <c r="Z34">
        <v>20070706</v>
      </c>
      <c r="AA34" s="2">
        <v>39263</v>
      </c>
      <c r="AB34" t="s">
        <v>179</v>
      </c>
      <c r="AC34">
        <v>20070702</v>
      </c>
      <c r="AD34" s="2">
        <v>39233</v>
      </c>
      <c r="AE34" t="s">
        <v>179</v>
      </c>
      <c r="AF34">
        <v>20070601</v>
      </c>
      <c r="AG34" s="2">
        <v>39233</v>
      </c>
      <c r="AH34" t="s">
        <v>179</v>
      </c>
      <c r="AI34">
        <v>20070601</v>
      </c>
      <c r="AJ34" s="2">
        <v>42613</v>
      </c>
      <c r="AK34" t="s">
        <v>179</v>
      </c>
      <c r="AL34">
        <v>20160901</v>
      </c>
      <c r="AM34" s="2">
        <v>42613</v>
      </c>
      <c r="AN34" t="s">
        <v>179</v>
      </c>
      <c r="AO34">
        <v>20160901</v>
      </c>
      <c r="AP34" s="2">
        <v>39233</v>
      </c>
      <c r="AQ34">
        <v>103.4</v>
      </c>
      <c r="AR34">
        <v>20070522</v>
      </c>
      <c r="AS34" s="2">
        <v>39233</v>
      </c>
      <c r="AT34">
        <v>10.6</v>
      </c>
      <c r="AU34">
        <v>20070719</v>
      </c>
      <c r="AV34" s="2">
        <v>39233</v>
      </c>
      <c r="AW34">
        <v>6.8</v>
      </c>
      <c r="AX34">
        <v>20070524</v>
      </c>
      <c r="AY34" s="2">
        <v>39233</v>
      </c>
      <c r="AZ34" t="s">
        <v>179</v>
      </c>
      <c r="BA34">
        <v>20070717</v>
      </c>
      <c r="BB34" s="2">
        <v>39233</v>
      </c>
      <c r="BC34">
        <v>0.62</v>
      </c>
      <c r="BD34">
        <v>20070628</v>
      </c>
      <c r="BE34" s="2">
        <v>39233</v>
      </c>
      <c r="BF34">
        <v>102</v>
      </c>
      <c r="BG34">
        <v>20070524</v>
      </c>
      <c r="BH34" s="2">
        <v>39233</v>
      </c>
      <c r="BI34" t="s">
        <v>179</v>
      </c>
      <c r="BJ34">
        <v>20070717</v>
      </c>
      <c r="BK34" s="2">
        <v>39233</v>
      </c>
      <c r="BL34">
        <v>112</v>
      </c>
      <c r="BM34" t="s">
        <v>179</v>
      </c>
      <c r="BN34" s="2">
        <v>39233</v>
      </c>
      <c r="BO34">
        <v>53.1</v>
      </c>
      <c r="BP34">
        <v>20070601</v>
      </c>
      <c r="BQ34" s="2">
        <v>39233</v>
      </c>
      <c r="BR34">
        <v>88.3</v>
      </c>
      <c r="BS34">
        <v>20070601</v>
      </c>
      <c r="BT34" s="2">
        <v>39233</v>
      </c>
      <c r="BU34">
        <v>108.52</v>
      </c>
      <c r="BV34">
        <v>20070529</v>
      </c>
      <c r="BW34" s="2">
        <v>39233</v>
      </c>
      <c r="BX34">
        <v>1.3</v>
      </c>
      <c r="BY34">
        <v>20070613</v>
      </c>
      <c r="BZ34" s="2">
        <v>39233</v>
      </c>
      <c r="CA34">
        <v>842</v>
      </c>
      <c r="CB34">
        <v>20070626</v>
      </c>
      <c r="CC34" s="2">
        <v>41943</v>
      </c>
      <c r="CD34" t="s">
        <v>179</v>
      </c>
      <c r="CE34">
        <v>20141103</v>
      </c>
      <c r="CF34" s="2">
        <v>39233</v>
      </c>
      <c r="CG34">
        <v>1415</v>
      </c>
      <c r="CH34">
        <v>20070619</v>
      </c>
      <c r="CI34" s="2">
        <v>39233</v>
      </c>
      <c r="CJ34">
        <v>5.27</v>
      </c>
      <c r="CK34">
        <v>20070625</v>
      </c>
      <c r="CL34" s="2">
        <v>39233</v>
      </c>
      <c r="CM34">
        <v>56.4</v>
      </c>
      <c r="CN34">
        <v>20070530</v>
      </c>
      <c r="CO34" s="2">
        <v>39233</v>
      </c>
      <c r="CP34">
        <v>0</v>
      </c>
      <c r="CQ34">
        <v>20070621</v>
      </c>
      <c r="CR34" s="2">
        <v>39233</v>
      </c>
      <c r="CS34">
        <v>10</v>
      </c>
      <c r="CT34">
        <v>20070515</v>
      </c>
      <c r="CU34" s="2">
        <v>39233</v>
      </c>
      <c r="CV34">
        <v>60.7</v>
      </c>
      <c r="CW34">
        <v>20070531</v>
      </c>
      <c r="CX34" s="2"/>
      <c r="DA34" s="2"/>
    </row>
    <row r="35" spans="3:105">
      <c r="I35" s="2">
        <v>39263</v>
      </c>
      <c r="J35">
        <v>100</v>
      </c>
      <c r="K35">
        <v>20070622</v>
      </c>
      <c r="L35" s="2">
        <v>39263</v>
      </c>
      <c r="M35">
        <v>110.4</v>
      </c>
      <c r="N35">
        <v>20070626</v>
      </c>
      <c r="O35" s="2">
        <v>39263</v>
      </c>
      <c r="P35" t="s">
        <v>179</v>
      </c>
      <c r="Q35">
        <v>20070702</v>
      </c>
      <c r="R35" s="2">
        <v>39263</v>
      </c>
      <c r="S35">
        <v>20.3</v>
      </c>
      <c r="T35">
        <v>20070619</v>
      </c>
      <c r="U35" s="2">
        <v>39263</v>
      </c>
      <c r="V35">
        <v>88.7</v>
      </c>
      <c r="W35">
        <v>20070619</v>
      </c>
      <c r="X35" s="2">
        <v>39263</v>
      </c>
      <c r="Y35">
        <v>3.6</v>
      </c>
      <c r="Z35">
        <v>20070806</v>
      </c>
      <c r="AA35" s="2">
        <v>39294</v>
      </c>
      <c r="AB35" t="s">
        <v>179</v>
      </c>
      <c r="AC35">
        <v>20070801</v>
      </c>
      <c r="AD35" s="2">
        <v>39263</v>
      </c>
      <c r="AE35" t="s">
        <v>179</v>
      </c>
      <c r="AF35">
        <v>20070702</v>
      </c>
      <c r="AG35" s="2">
        <v>39263</v>
      </c>
      <c r="AH35" t="s">
        <v>179</v>
      </c>
      <c r="AI35">
        <v>20070702</v>
      </c>
      <c r="AJ35" s="2">
        <v>42643</v>
      </c>
      <c r="AK35" t="s">
        <v>179</v>
      </c>
      <c r="AL35">
        <v>20161003</v>
      </c>
      <c r="AM35" s="2">
        <v>42643</v>
      </c>
      <c r="AN35" t="s">
        <v>179</v>
      </c>
      <c r="AO35">
        <v>20161003</v>
      </c>
      <c r="AP35" s="2">
        <v>39263</v>
      </c>
      <c r="AQ35">
        <v>100.9</v>
      </c>
      <c r="AR35">
        <v>20070621</v>
      </c>
      <c r="AS35" s="2">
        <v>39263</v>
      </c>
      <c r="AT35">
        <v>9</v>
      </c>
      <c r="AU35">
        <v>20070817</v>
      </c>
      <c r="AV35" s="2">
        <v>39263</v>
      </c>
      <c r="AW35">
        <v>8.5</v>
      </c>
      <c r="AX35">
        <v>20070622</v>
      </c>
      <c r="AY35" s="2">
        <v>39263</v>
      </c>
      <c r="AZ35" t="s">
        <v>179</v>
      </c>
      <c r="BA35">
        <v>20070823</v>
      </c>
      <c r="BB35" s="2">
        <v>39263</v>
      </c>
      <c r="BC35">
        <v>1.1100000000000001</v>
      </c>
      <c r="BD35">
        <v>20070727</v>
      </c>
      <c r="BE35" s="2">
        <v>39263</v>
      </c>
      <c r="BF35">
        <v>100.9</v>
      </c>
      <c r="BG35">
        <v>20070622</v>
      </c>
      <c r="BH35" s="2">
        <v>39263</v>
      </c>
      <c r="BI35" t="s">
        <v>179</v>
      </c>
      <c r="BJ35">
        <v>20070823</v>
      </c>
      <c r="BK35" s="2">
        <v>39263</v>
      </c>
      <c r="BL35">
        <v>113.3</v>
      </c>
      <c r="BM35">
        <v>20070626</v>
      </c>
      <c r="BN35" s="2">
        <v>39263</v>
      </c>
      <c r="BO35">
        <v>54</v>
      </c>
      <c r="BP35">
        <v>20070702</v>
      </c>
      <c r="BQ35" s="2">
        <v>39263</v>
      </c>
      <c r="BR35">
        <v>85.3</v>
      </c>
      <c r="BS35">
        <v>20070629</v>
      </c>
      <c r="BT35" s="2">
        <v>39263</v>
      </c>
      <c r="BU35">
        <v>105.27</v>
      </c>
      <c r="BV35">
        <v>20070626</v>
      </c>
      <c r="BW35" s="2">
        <v>39263</v>
      </c>
      <c r="BX35">
        <v>-0.7</v>
      </c>
      <c r="BY35">
        <v>20070713</v>
      </c>
      <c r="BZ35" s="2">
        <v>39263</v>
      </c>
      <c r="CA35">
        <v>793</v>
      </c>
      <c r="CB35">
        <v>20070726</v>
      </c>
      <c r="CC35" s="2">
        <v>41973</v>
      </c>
      <c r="CD35" t="s">
        <v>179</v>
      </c>
      <c r="CE35">
        <v>20141201</v>
      </c>
      <c r="CF35" s="2">
        <v>39263</v>
      </c>
      <c r="CG35">
        <v>1448</v>
      </c>
      <c r="CH35">
        <v>20070718</v>
      </c>
      <c r="CI35" s="2">
        <v>39263</v>
      </c>
      <c r="CJ35">
        <v>5.12</v>
      </c>
      <c r="CK35">
        <v>20070725</v>
      </c>
      <c r="CL35" s="2">
        <v>39263</v>
      </c>
      <c r="CM35">
        <v>4.2</v>
      </c>
      <c r="CN35">
        <v>20070705</v>
      </c>
      <c r="CO35" s="2">
        <v>39263</v>
      </c>
      <c r="CP35">
        <v>-0.3</v>
      </c>
      <c r="CQ35">
        <v>20070719</v>
      </c>
      <c r="CR35" s="2">
        <v>39263</v>
      </c>
      <c r="CS35">
        <v>24.3</v>
      </c>
      <c r="CT35">
        <v>20070615</v>
      </c>
      <c r="CU35" s="2">
        <v>39263</v>
      </c>
      <c r="CV35">
        <v>59.6</v>
      </c>
      <c r="CW35">
        <v>20070629</v>
      </c>
      <c r="CX35" s="2"/>
      <c r="DA35" s="2"/>
    </row>
    <row r="36" spans="3:105">
      <c r="I36" s="2">
        <v>39294</v>
      </c>
      <c r="J36">
        <v>99.9</v>
      </c>
      <c r="K36">
        <v>20070726</v>
      </c>
      <c r="L36" s="2">
        <v>39294</v>
      </c>
      <c r="M36">
        <v>109.6</v>
      </c>
      <c r="N36">
        <v>20070725</v>
      </c>
      <c r="O36" s="2">
        <v>39294</v>
      </c>
      <c r="P36" t="s">
        <v>179</v>
      </c>
      <c r="Q36">
        <v>20070801</v>
      </c>
      <c r="R36" s="2">
        <v>39294</v>
      </c>
      <c r="S36">
        <v>10.4</v>
      </c>
      <c r="T36">
        <v>20070717</v>
      </c>
      <c r="U36" s="2">
        <v>39294</v>
      </c>
      <c r="V36">
        <v>88.2</v>
      </c>
      <c r="W36">
        <v>20070717</v>
      </c>
      <c r="X36" s="2">
        <v>39294</v>
      </c>
      <c r="Y36">
        <v>-4.5</v>
      </c>
      <c r="Z36">
        <v>20070906</v>
      </c>
      <c r="AA36" s="2">
        <v>39325</v>
      </c>
      <c r="AB36" t="s">
        <v>179</v>
      </c>
      <c r="AC36">
        <v>20070903</v>
      </c>
      <c r="AD36" s="2">
        <v>39294</v>
      </c>
      <c r="AE36" t="s">
        <v>179</v>
      </c>
      <c r="AF36">
        <v>20070801</v>
      </c>
      <c r="AG36" s="2">
        <v>39294</v>
      </c>
      <c r="AH36" t="s">
        <v>179</v>
      </c>
      <c r="AI36">
        <v>20070801</v>
      </c>
      <c r="AJ36" s="2">
        <v>42674</v>
      </c>
      <c r="AK36" t="s">
        <v>179</v>
      </c>
      <c r="AL36">
        <v>20161102</v>
      </c>
      <c r="AM36" s="2">
        <v>42674</v>
      </c>
      <c r="AN36" t="s">
        <v>179</v>
      </c>
      <c r="AO36">
        <v>20161101</v>
      </c>
      <c r="AP36" s="2">
        <v>39294</v>
      </c>
      <c r="AQ36">
        <v>101.7</v>
      </c>
      <c r="AR36">
        <v>20070724</v>
      </c>
      <c r="AS36" s="2">
        <v>39294</v>
      </c>
      <c r="AT36">
        <v>12.1</v>
      </c>
      <c r="AU36">
        <v>20070914</v>
      </c>
      <c r="AV36" s="2">
        <v>39294</v>
      </c>
      <c r="AW36">
        <v>7.2</v>
      </c>
      <c r="AX36">
        <v>20070724</v>
      </c>
      <c r="AY36" s="2">
        <v>39294</v>
      </c>
      <c r="AZ36" t="s">
        <v>179</v>
      </c>
      <c r="BA36">
        <v>20070918</v>
      </c>
      <c r="BB36" s="2">
        <v>39294</v>
      </c>
      <c r="BC36">
        <v>0.12</v>
      </c>
      <c r="BD36">
        <v>20070828</v>
      </c>
      <c r="BE36" s="2">
        <v>39294</v>
      </c>
      <c r="BF36">
        <v>100.8</v>
      </c>
      <c r="BG36">
        <v>20070726</v>
      </c>
      <c r="BH36" s="2">
        <v>39294</v>
      </c>
      <c r="BI36" t="s">
        <v>179</v>
      </c>
      <c r="BJ36">
        <v>20070918</v>
      </c>
      <c r="BK36" s="2">
        <v>39294</v>
      </c>
      <c r="BL36">
        <v>112.8</v>
      </c>
      <c r="BM36">
        <v>20070726</v>
      </c>
      <c r="BN36" s="2">
        <v>39294</v>
      </c>
      <c r="BO36">
        <v>51.8</v>
      </c>
      <c r="BP36">
        <v>20070801</v>
      </c>
      <c r="BQ36" s="2">
        <v>39294</v>
      </c>
      <c r="BR36">
        <v>90.4</v>
      </c>
      <c r="BS36">
        <v>20070727</v>
      </c>
      <c r="BT36" s="2">
        <v>39294</v>
      </c>
      <c r="BU36">
        <v>111.94</v>
      </c>
      <c r="BV36">
        <v>20070731</v>
      </c>
      <c r="BW36" s="2">
        <v>39294</v>
      </c>
      <c r="BX36">
        <v>0.4</v>
      </c>
      <c r="BY36">
        <v>20070813</v>
      </c>
      <c r="BZ36" s="2">
        <v>39294</v>
      </c>
      <c r="CA36">
        <v>778</v>
      </c>
      <c r="CB36">
        <v>20070824</v>
      </c>
      <c r="CC36" s="2">
        <v>42004</v>
      </c>
      <c r="CD36" t="s">
        <v>179</v>
      </c>
      <c r="CE36">
        <v>20150102</v>
      </c>
      <c r="CF36" s="2">
        <v>39294</v>
      </c>
      <c r="CG36">
        <v>1354</v>
      </c>
      <c r="CH36">
        <v>20070816</v>
      </c>
      <c r="CI36" s="2">
        <v>39294</v>
      </c>
      <c r="CJ36">
        <v>5.07</v>
      </c>
      <c r="CK36">
        <v>20070827</v>
      </c>
      <c r="CL36" s="2">
        <v>39294</v>
      </c>
      <c r="CM36">
        <v>-6.8</v>
      </c>
      <c r="CN36">
        <v>20070801</v>
      </c>
      <c r="CO36" s="2">
        <v>39294</v>
      </c>
      <c r="CP36">
        <v>-0.2</v>
      </c>
      <c r="CQ36">
        <v>20070820</v>
      </c>
      <c r="CR36" s="2">
        <v>39294</v>
      </c>
      <c r="CS36">
        <v>26.2</v>
      </c>
      <c r="CT36">
        <v>20070716</v>
      </c>
      <c r="CU36" s="2">
        <v>39294</v>
      </c>
      <c r="CV36">
        <v>54</v>
      </c>
      <c r="CW36">
        <v>20070731</v>
      </c>
      <c r="CX36" s="2"/>
      <c r="DA36" s="2"/>
    </row>
    <row r="37" spans="3:105">
      <c r="I37" s="2">
        <v>39325</v>
      </c>
      <c r="J37">
        <v>99.5</v>
      </c>
      <c r="K37">
        <v>20070828</v>
      </c>
      <c r="L37" s="2">
        <v>39325</v>
      </c>
      <c r="M37">
        <v>110.4</v>
      </c>
      <c r="N37">
        <v>20070831</v>
      </c>
      <c r="O37" s="2">
        <v>39325</v>
      </c>
      <c r="P37" t="s">
        <v>179</v>
      </c>
      <c r="Q37">
        <v>20070903</v>
      </c>
      <c r="R37" s="2">
        <v>39325</v>
      </c>
      <c r="S37">
        <v>-6.9</v>
      </c>
      <c r="T37">
        <v>20070821</v>
      </c>
      <c r="U37" s="2">
        <v>39325</v>
      </c>
      <c r="V37">
        <v>80.2</v>
      </c>
      <c r="W37">
        <v>20070821</v>
      </c>
      <c r="X37" s="2">
        <v>39325</v>
      </c>
      <c r="Y37">
        <v>0.6</v>
      </c>
      <c r="Z37">
        <v>20071008</v>
      </c>
      <c r="AA37" s="2">
        <v>39355</v>
      </c>
      <c r="AB37" t="s">
        <v>179</v>
      </c>
      <c r="AC37">
        <v>20071001</v>
      </c>
      <c r="AD37" s="2">
        <v>39325</v>
      </c>
      <c r="AE37" t="s">
        <v>179</v>
      </c>
      <c r="AF37">
        <v>20070903</v>
      </c>
      <c r="AG37" s="2">
        <v>39325</v>
      </c>
      <c r="AH37" t="s">
        <v>179</v>
      </c>
      <c r="AI37">
        <v>20070903</v>
      </c>
      <c r="AJ37" s="2">
        <v>42704</v>
      </c>
      <c r="AK37" t="s">
        <v>179</v>
      </c>
      <c r="AL37">
        <v>20161201</v>
      </c>
      <c r="AM37" s="2">
        <v>42704</v>
      </c>
      <c r="AN37" t="s">
        <v>179</v>
      </c>
      <c r="AO37">
        <v>20161201</v>
      </c>
      <c r="AP37" s="2">
        <v>39325</v>
      </c>
      <c r="AQ37">
        <v>100.8</v>
      </c>
      <c r="AR37">
        <v>20070830</v>
      </c>
      <c r="AS37" s="2">
        <v>39325</v>
      </c>
      <c r="AT37">
        <v>8.8000000000000007</v>
      </c>
      <c r="AU37">
        <v>20071018</v>
      </c>
      <c r="AV37" s="2">
        <v>39325</v>
      </c>
      <c r="AW37">
        <v>5</v>
      </c>
      <c r="AX37">
        <v>20070823</v>
      </c>
      <c r="AY37" s="2">
        <v>39325</v>
      </c>
      <c r="AZ37" t="s">
        <v>179</v>
      </c>
      <c r="BA37">
        <v>20071024</v>
      </c>
      <c r="BB37" s="2">
        <v>39325</v>
      </c>
      <c r="BC37">
        <v>-0.37</v>
      </c>
      <c r="BD37">
        <v>20070928</v>
      </c>
      <c r="BE37" s="2">
        <v>39325</v>
      </c>
      <c r="BF37">
        <v>100.7</v>
      </c>
      <c r="BG37">
        <v>20070828</v>
      </c>
      <c r="BH37" s="2">
        <v>39325</v>
      </c>
      <c r="BI37" t="s">
        <v>179</v>
      </c>
      <c r="BJ37">
        <v>20071024</v>
      </c>
      <c r="BK37" s="2">
        <v>39325</v>
      </c>
      <c r="BL37">
        <v>110.1</v>
      </c>
      <c r="BM37">
        <v>20070829</v>
      </c>
      <c r="BN37" s="2">
        <v>39325</v>
      </c>
      <c r="BO37">
        <v>52.2</v>
      </c>
      <c r="BP37">
        <v>20070904</v>
      </c>
      <c r="BQ37" s="2">
        <v>39325</v>
      </c>
      <c r="BR37">
        <v>83.4</v>
      </c>
      <c r="BS37">
        <v>20070831</v>
      </c>
      <c r="BT37" s="2">
        <v>39325</v>
      </c>
      <c r="BU37">
        <v>105.55</v>
      </c>
      <c r="BV37">
        <v>20070828</v>
      </c>
      <c r="BW37" s="2">
        <v>39325</v>
      </c>
      <c r="BX37">
        <v>0.5</v>
      </c>
      <c r="BY37">
        <v>20070914</v>
      </c>
      <c r="BZ37" s="2">
        <v>39325</v>
      </c>
      <c r="CA37">
        <v>699</v>
      </c>
      <c r="CB37">
        <v>20070927</v>
      </c>
      <c r="CC37" s="2">
        <v>42035</v>
      </c>
      <c r="CD37" t="s">
        <v>179</v>
      </c>
      <c r="CE37">
        <v>20150202</v>
      </c>
      <c r="CF37" s="2">
        <v>39325</v>
      </c>
      <c r="CG37">
        <v>1330</v>
      </c>
      <c r="CH37">
        <v>20070919</v>
      </c>
      <c r="CI37" s="2">
        <v>39325</v>
      </c>
      <c r="CJ37">
        <v>4.87</v>
      </c>
      <c r="CK37">
        <v>20070925</v>
      </c>
      <c r="CL37" s="2">
        <v>39325</v>
      </c>
      <c r="CM37">
        <v>42.6</v>
      </c>
      <c r="CN37">
        <v>20070905</v>
      </c>
      <c r="CO37" s="2">
        <v>39325</v>
      </c>
      <c r="CP37">
        <v>-0.5</v>
      </c>
      <c r="CQ37">
        <v>20070920</v>
      </c>
      <c r="CR37" s="2">
        <v>39325</v>
      </c>
      <c r="CS37">
        <v>22.8</v>
      </c>
      <c r="CT37">
        <v>20070815</v>
      </c>
      <c r="CU37" s="2">
        <v>39325</v>
      </c>
      <c r="CV37">
        <v>52.1</v>
      </c>
      <c r="CW37">
        <v>20070831</v>
      </c>
      <c r="CX37" s="2"/>
      <c r="DA37" s="2"/>
    </row>
    <row r="38" spans="3:105">
      <c r="I38" s="2">
        <v>39355</v>
      </c>
      <c r="J38">
        <v>99</v>
      </c>
      <c r="K38">
        <v>20070925</v>
      </c>
      <c r="L38" s="2">
        <v>39355</v>
      </c>
      <c r="M38">
        <v>107.5</v>
      </c>
      <c r="N38">
        <v>20070926</v>
      </c>
      <c r="O38" s="2">
        <v>39355</v>
      </c>
      <c r="P38" t="s">
        <v>179</v>
      </c>
      <c r="Q38">
        <v>20071001</v>
      </c>
      <c r="R38" s="2">
        <v>39355</v>
      </c>
      <c r="S38">
        <v>-18.100000000000001</v>
      </c>
      <c r="T38">
        <v>20070918</v>
      </c>
      <c r="U38" s="2">
        <v>39355</v>
      </c>
      <c r="V38">
        <v>74.400000000000006</v>
      </c>
      <c r="W38">
        <v>20070918</v>
      </c>
      <c r="X38" s="2">
        <v>39355</v>
      </c>
      <c r="Y38">
        <v>0</v>
      </c>
      <c r="Z38">
        <v>20071106</v>
      </c>
      <c r="AA38" s="2">
        <v>39386</v>
      </c>
      <c r="AB38" t="s">
        <v>179</v>
      </c>
      <c r="AC38">
        <v>20071102</v>
      </c>
      <c r="AD38" s="2">
        <v>39355</v>
      </c>
      <c r="AE38" t="s">
        <v>179</v>
      </c>
      <c r="AF38">
        <v>20071001</v>
      </c>
      <c r="AG38" s="2">
        <v>39355</v>
      </c>
      <c r="AH38" t="s">
        <v>179</v>
      </c>
      <c r="AI38">
        <v>20071001</v>
      </c>
      <c r="AJ38" s="2">
        <v>42735</v>
      </c>
      <c r="AK38" t="s">
        <v>179</v>
      </c>
      <c r="AL38">
        <v>20170102</v>
      </c>
      <c r="AM38" s="2">
        <v>42735</v>
      </c>
      <c r="AN38" t="s">
        <v>179</v>
      </c>
      <c r="AO38">
        <v>20170102</v>
      </c>
      <c r="AP38" s="2">
        <v>39355</v>
      </c>
      <c r="AQ38">
        <v>100.6</v>
      </c>
      <c r="AR38">
        <v>20070925</v>
      </c>
      <c r="AS38" s="2">
        <v>39355</v>
      </c>
      <c r="AT38">
        <v>5.0999999999999996</v>
      </c>
      <c r="AU38">
        <v>20071114</v>
      </c>
      <c r="AV38" s="2">
        <v>39355</v>
      </c>
      <c r="AW38">
        <v>4.7</v>
      </c>
      <c r="AX38">
        <v>20070924</v>
      </c>
      <c r="AY38" s="2">
        <v>39355</v>
      </c>
      <c r="AZ38" t="s">
        <v>179</v>
      </c>
      <c r="BA38">
        <v>20071121</v>
      </c>
      <c r="BB38" s="2">
        <v>39355</v>
      </c>
      <c r="BC38">
        <v>1.96</v>
      </c>
      <c r="BD38">
        <v>20071030</v>
      </c>
      <c r="BE38" s="2">
        <v>39355</v>
      </c>
      <c r="BF38">
        <v>99.7</v>
      </c>
      <c r="BG38">
        <v>20070925</v>
      </c>
      <c r="BH38" s="2">
        <v>39355</v>
      </c>
      <c r="BI38" t="s">
        <v>179</v>
      </c>
      <c r="BJ38">
        <v>20071121</v>
      </c>
      <c r="BK38" s="2">
        <v>39355</v>
      </c>
      <c r="BL38">
        <v>106.8</v>
      </c>
      <c r="BM38">
        <v>20070926</v>
      </c>
      <c r="BN38" s="2">
        <v>39355</v>
      </c>
      <c r="BO38">
        <v>53.8</v>
      </c>
      <c r="BP38">
        <v>20071001</v>
      </c>
      <c r="BQ38" s="2">
        <v>39355</v>
      </c>
      <c r="BR38">
        <v>83.4</v>
      </c>
      <c r="BS38">
        <v>20070928</v>
      </c>
      <c r="BT38" s="2">
        <v>39355</v>
      </c>
      <c r="BU38">
        <v>99.46</v>
      </c>
      <c r="BV38">
        <v>20070925</v>
      </c>
      <c r="BW38" s="2">
        <v>39355</v>
      </c>
      <c r="BX38">
        <v>0.4</v>
      </c>
      <c r="BY38">
        <v>20071012</v>
      </c>
      <c r="BZ38" s="2">
        <v>39355</v>
      </c>
      <c r="CA38">
        <v>686</v>
      </c>
      <c r="CB38">
        <v>20071025</v>
      </c>
      <c r="CC38" s="2">
        <v>42063</v>
      </c>
      <c r="CD38" t="s">
        <v>179</v>
      </c>
      <c r="CE38">
        <v>20150302</v>
      </c>
      <c r="CF38" s="2">
        <v>39355</v>
      </c>
      <c r="CG38">
        <v>1183</v>
      </c>
      <c r="CH38">
        <v>20071017</v>
      </c>
      <c r="CI38" s="2">
        <v>39355</v>
      </c>
      <c r="CJ38">
        <v>4.58</v>
      </c>
      <c r="CK38">
        <v>20071024</v>
      </c>
      <c r="CL38" s="2">
        <v>39355</v>
      </c>
      <c r="CM38">
        <v>8.9</v>
      </c>
      <c r="CN38">
        <v>20071003</v>
      </c>
      <c r="CO38" s="2">
        <v>39355</v>
      </c>
      <c r="CP38">
        <v>-0.6</v>
      </c>
      <c r="CQ38">
        <v>20071018</v>
      </c>
      <c r="CR38" s="2">
        <v>39355</v>
      </c>
      <c r="CS38">
        <v>14.7</v>
      </c>
      <c r="CT38">
        <v>20070917</v>
      </c>
      <c r="CU38" s="2">
        <v>39355</v>
      </c>
      <c r="CV38">
        <v>52.9</v>
      </c>
      <c r="CW38">
        <v>20070928</v>
      </c>
      <c r="CX38" s="2"/>
      <c r="DA38" s="2"/>
    </row>
    <row r="39" spans="3:105">
      <c r="I39" s="2">
        <v>39386</v>
      </c>
      <c r="J39">
        <v>99.7</v>
      </c>
      <c r="K39">
        <v>20071025</v>
      </c>
      <c r="L39" s="2">
        <v>39386</v>
      </c>
      <c r="M39">
        <v>107.8</v>
      </c>
      <c r="N39">
        <v>20071024</v>
      </c>
      <c r="O39" s="2">
        <v>39386</v>
      </c>
      <c r="P39" t="s">
        <v>179</v>
      </c>
      <c r="Q39">
        <v>20071102</v>
      </c>
      <c r="R39" s="2">
        <v>39386</v>
      </c>
      <c r="S39">
        <v>-18.100000000000001</v>
      </c>
      <c r="T39">
        <v>20071016</v>
      </c>
      <c r="U39" s="2">
        <v>39386</v>
      </c>
      <c r="V39">
        <v>70.2</v>
      </c>
      <c r="W39">
        <v>20071016</v>
      </c>
      <c r="X39" s="2">
        <v>39386</v>
      </c>
      <c r="Y39">
        <v>4.4000000000000004</v>
      </c>
      <c r="Z39">
        <v>20071206</v>
      </c>
      <c r="AA39" s="2">
        <v>39416</v>
      </c>
      <c r="AB39" t="s">
        <v>179</v>
      </c>
      <c r="AC39">
        <v>20071203</v>
      </c>
      <c r="AD39" s="2">
        <v>39386</v>
      </c>
      <c r="AE39" t="s">
        <v>179</v>
      </c>
      <c r="AF39">
        <v>20071102</v>
      </c>
      <c r="AG39" s="2">
        <v>39386</v>
      </c>
      <c r="AH39" t="s">
        <v>179</v>
      </c>
      <c r="AI39">
        <v>20071102</v>
      </c>
      <c r="AJ39" s="2">
        <v>42766</v>
      </c>
      <c r="AK39" t="s">
        <v>179</v>
      </c>
      <c r="AL39">
        <v>20170201</v>
      </c>
      <c r="AM39" s="2">
        <v>42766</v>
      </c>
      <c r="AN39" t="s">
        <v>179</v>
      </c>
      <c r="AO39">
        <v>20170201</v>
      </c>
      <c r="AP39" s="2">
        <v>39386</v>
      </c>
      <c r="AQ39">
        <v>98.6</v>
      </c>
      <c r="AR39">
        <v>20071023</v>
      </c>
      <c r="AS39" s="2">
        <v>39386</v>
      </c>
      <c r="AT39">
        <v>12.4</v>
      </c>
      <c r="AU39">
        <v>20071217</v>
      </c>
      <c r="AV39" s="2">
        <v>39386</v>
      </c>
      <c r="AW39">
        <v>2.2999999999999998</v>
      </c>
      <c r="AX39">
        <v>20071024</v>
      </c>
      <c r="AY39" s="2">
        <v>39386</v>
      </c>
      <c r="AZ39" t="s">
        <v>179</v>
      </c>
      <c r="BA39">
        <v>20071212</v>
      </c>
      <c r="BB39" s="2">
        <v>39386</v>
      </c>
      <c r="BC39">
        <v>-1.08</v>
      </c>
      <c r="BD39">
        <v>20071128</v>
      </c>
      <c r="BE39" s="2">
        <v>39386</v>
      </c>
      <c r="BF39">
        <v>100</v>
      </c>
      <c r="BG39">
        <v>20071025</v>
      </c>
      <c r="BH39" s="2">
        <v>39386</v>
      </c>
      <c r="BI39" t="s">
        <v>179</v>
      </c>
      <c r="BJ39">
        <v>20071212</v>
      </c>
      <c r="BK39" s="2">
        <v>39386</v>
      </c>
      <c r="BL39">
        <v>108.3</v>
      </c>
      <c r="BM39">
        <v>20071031</v>
      </c>
      <c r="BN39" s="2">
        <v>39386</v>
      </c>
      <c r="BO39">
        <v>52.8</v>
      </c>
      <c r="BP39">
        <v>20071101</v>
      </c>
      <c r="BQ39" s="2">
        <v>39386</v>
      </c>
      <c r="BR39">
        <v>80.900000000000006</v>
      </c>
      <c r="BS39">
        <v>20071026</v>
      </c>
      <c r="BT39" s="2">
        <v>39386</v>
      </c>
      <c r="BU39">
        <v>95.24</v>
      </c>
      <c r="BV39">
        <v>20071030</v>
      </c>
      <c r="BW39" s="2">
        <v>39386</v>
      </c>
      <c r="BX39">
        <v>0.6</v>
      </c>
      <c r="BY39">
        <v>20071114</v>
      </c>
      <c r="BZ39" s="2">
        <v>39386</v>
      </c>
      <c r="CA39">
        <v>727</v>
      </c>
      <c r="CB39">
        <v>20071129</v>
      </c>
      <c r="CC39" s="2">
        <v>42094</v>
      </c>
      <c r="CD39" t="s">
        <v>179</v>
      </c>
      <c r="CE39">
        <v>20150401</v>
      </c>
      <c r="CF39" s="2">
        <v>39386</v>
      </c>
      <c r="CG39">
        <v>1264</v>
      </c>
      <c r="CH39">
        <v>20071120</v>
      </c>
      <c r="CI39" s="2">
        <v>39386</v>
      </c>
      <c r="CJ39">
        <v>4.43</v>
      </c>
      <c r="CK39">
        <v>20071128</v>
      </c>
      <c r="CL39" s="2">
        <v>39386</v>
      </c>
      <c r="CM39">
        <v>-122.7</v>
      </c>
      <c r="CN39">
        <v>20071031</v>
      </c>
      <c r="CO39" s="2">
        <v>39386</v>
      </c>
      <c r="CP39">
        <v>-0.6</v>
      </c>
      <c r="CQ39">
        <v>20071121</v>
      </c>
      <c r="CR39" s="2">
        <v>39386</v>
      </c>
      <c r="CS39">
        <v>25.7</v>
      </c>
      <c r="CT39">
        <v>20071015</v>
      </c>
      <c r="CU39" s="2">
        <v>39386</v>
      </c>
      <c r="CV39">
        <v>50.3</v>
      </c>
      <c r="CW39">
        <v>20071031</v>
      </c>
      <c r="CX39" s="2"/>
      <c r="DA39" s="2"/>
    </row>
    <row r="40" spans="3:105">
      <c r="I40" s="2">
        <v>39416</v>
      </c>
      <c r="J40">
        <v>98.5</v>
      </c>
      <c r="K40">
        <v>20071127</v>
      </c>
      <c r="L40" s="2">
        <v>39416</v>
      </c>
      <c r="M40">
        <v>107.6</v>
      </c>
      <c r="N40">
        <v>20071127</v>
      </c>
      <c r="O40" s="2">
        <v>39416</v>
      </c>
      <c r="P40" t="s">
        <v>179</v>
      </c>
      <c r="Q40">
        <v>20071203</v>
      </c>
      <c r="R40" s="2">
        <v>39416</v>
      </c>
      <c r="S40">
        <v>-32.5</v>
      </c>
      <c r="T40">
        <v>20071113</v>
      </c>
      <c r="U40" s="2">
        <v>39416</v>
      </c>
      <c r="V40">
        <v>70</v>
      </c>
      <c r="W40">
        <v>20071113</v>
      </c>
      <c r="X40" s="2">
        <v>39416</v>
      </c>
      <c r="Y40">
        <v>1.8</v>
      </c>
      <c r="Z40">
        <v>20080108</v>
      </c>
      <c r="AA40" s="2">
        <v>39447</v>
      </c>
      <c r="AB40" t="s">
        <v>179</v>
      </c>
      <c r="AC40">
        <v>20080102</v>
      </c>
      <c r="AD40" s="2">
        <v>39416</v>
      </c>
      <c r="AE40" t="s">
        <v>179</v>
      </c>
      <c r="AF40">
        <v>20071203</v>
      </c>
      <c r="AG40" s="2">
        <v>39416</v>
      </c>
      <c r="AH40" t="s">
        <v>179</v>
      </c>
      <c r="AI40">
        <v>20071203</v>
      </c>
      <c r="AJ40" s="2">
        <v>42794</v>
      </c>
      <c r="AK40" t="s">
        <v>179</v>
      </c>
      <c r="AL40">
        <v>20170301</v>
      </c>
      <c r="AM40" s="2">
        <v>42794</v>
      </c>
      <c r="AN40" t="s">
        <v>179</v>
      </c>
      <c r="AO40">
        <v>20170301</v>
      </c>
      <c r="AP40" s="2">
        <v>39416</v>
      </c>
      <c r="AQ40">
        <v>98.4</v>
      </c>
      <c r="AR40">
        <v>20071121</v>
      </c>
      <c r="AS40" s="2">
        <v>39416</v>
      </c>
      <c r="AT40">
        <v>8.8000000000000007</v>
      </c>
      <c r="AU40">
        <v>20080122</v>
      </c>
      <c r="AV40" s="2">
        <v>39416</v>
      </c>
      <c r="AW40">
        <v>2.4</v>
      </c>
      <c r="AX40">
        <v>20071122</v>
      </c>
      <c r="AY40" s="2">
        <v>39416</v>
      </c>
      <c r="AZ40" t="s">
        <v>179</v>
      </c>
      <c r="BA40">
        <v>20080123</v>
      </c>
      <c r="BB40" s="2">
        <v>39416</v>
      </c>
      <c r="BC40">
        <v>0.36</v>
      </c>
      <c r="BD40">
        <v>20071228</v>
      </c>
      <c r="BE40" s="2">
        <v>39416</v>
      </c>
      <c r="BF40">
        <v>98.7</v>
      </c>
      <c r="BG40">
        <v>20071127</v>
      </c>
      <c r="BH40" s="2">
        <v>39416</v>
      </c>
      <c r="BI40" t="s">
        <v>179</v>
      </c>
      <c r="BJ40">
        <v>20080123</v>
      </c>
      <c r="BK40" s="2">
        <v>39416</v>
      </c>
      <c r="BL40">
        <v>107.1</v>
      </c>
      <c r="BM40">
        <v>20071127</v>
      </c>
      <c r="BN40" s="2">
        <v>39416</v>
      </c>
      <c r="BO40">
        <v>51.5</v>
      </c>
      <c r="BP40">
        <v>20071203</v>
      </c>
      <c r="BQ40" s="2">
        <v>39416</v>
      </c>
      <c r="BR40">
        <v>76.099999999999994</v>
      </c>
      <c r="BS40">
        <v>20071121</v>
      </c>
      <c r="BT40" s="2">
        <v>39416</v>
      </c>
      <c r="BU40">
        <v>87.78</v>
      </c>
      <c r="BV40">
        <v>20071127</v>
      </c>
      <c r="BW40" s="2">
        <v>39416</v>
      </c>
      <c r="BX40">
        <v>1</v>
      </c>
      <c r="BY40">
        <v>20071213</v>
      </c>
      <c r="BZ40" s="2">
        <v>39416</v>
      </c>
      <c r="CA40">
        <v>641</v>
      </c>
      <c r="CB40">
        <v>20071228</v>
      </c>
      <c r="CC40" s="2">
        <v>42124</v>
      </c>
      <c r="CD40" t="s">
        <v>179</v>
      </c>
      <c r="CE40">
        <v>20150501</v>
      </c>
      <c r="CF40" s="2">
        <v>39416</v>
      </c>
      <c r="CG40">
        <v>1197</v>
      </c>
      <c r="CH40">
        <v>20071218</v>
      </c>
      <c r="CI40" s="2">
        <v>39416</v>
      </c>
      <c r="CJ40">
        <v>4.46</v>
      </c>
      <c r="CK40">
        <v>20071231</v>
      </c>
      <c r="CL40" s="2">
        <v>39416</v>
      </c>
      <c r="CM40">
        <v>-31.3</v>
      </c>
      <c r="CN40">
        <v>20071205</v>
      </c>
      <c r="CO40" s="2">
        <v>39416</v>
      </c>
      <c r="CP40">
        <v>-0.9</v>
      </c>
      <c r="CQ40">
        <v>20071220</v>
      </c>
      <c r="CR40" s="2">
        <v>39416</v>
      </c>
      <c r="CS40">
        <v>25.9</v>
      </c>
      <c r="CT40">
        <v>20071115</v>
      </c>
      <c r="CU40" s="2">
        <v>39416</v>
      </c>
      <c r="CV40">
        <v>52.6</v>
      </c>
      <c r="CW40">
        <v>20071130</v>
      </c>
      <c r="CX40" s="2"/>
      <c r="DA40" s="2"/>
    </row>
    <row r="41" spans="3:105">
      <c r="I41" s="2">
        <v>39447</v>
      </c>
      <c r="J41">
        <v>98.3</v>
      </c>
      <c r="K41">
        <v>20071219</v>
      </c>
      <c r="L41" s="2">
        <v>39447</v>
      </c>
      <c r="M41">
        <v>108.3</v>
      </c>
      <c r="N41">
        <v>20071221</v>
      </c>
      <c r="O41" s="2">
        <v>39447</v>
      </c>
      <c r="P41" t="s">
        <v>179</v>
      </c>
      <c r="Q41">
        <v>20080102</v>
      </c>
      <c r="R41" s="2">
        <v>39447</v>
      </c>
      <c r="S41">
        <v>-37.200000000000003</v>
      </c>
      <c r="T41">
        <v>20071211</v>
      </c>
      <c r="U41" s="2">
        <v>39447</v>
      </c>
      <c r="V41">
        <v>63.5</v>
      </c>
      <c r="W41">
        <v>20071211</v>
      </c>
      <c r="X41" s="2">
        <v>39447</v>
      </c>
      <c r="Y41">
        <v>-0.9</v>
      </c>
      <c r="Z41">
        <v>20080207</v>
      </c>
      <c r="AA41" s="2">
        <v>39478</v>
      </c>
      <c r="AB41" t="s">
        <v>179</v>
      </c>
      <c r="AC41">
        <v>20080201</v>
      </c>
      <c r="AD41" s="2">
        <v>39447</v>
      </c>
      <c r="AE41" t="s">
        <v>179</v>
      </c>
      <c r="AF41">
        <v>20080102</v>
      </c>
      <c r="AG41" s="2">
        <v>39447</v>
      </c>
      <c r="AH41" t="s">
        <v>179</v>
      </c>
      <c r="AI41">
        <v>20080102</v>
      </c>
      <c r="AJ41" s="2">
        <v>42825</v>
      </c>
      <c r="AK41" t="s">
        <v>179</v>
      </c>
      <c r="AL41">
        <v>20170403</v>
      </c>
      <c r="AM41" s="2">
        <v>42825</v>
      </c>
      <c r="AN41" t="s">
        <v>179</v>
      </c>
      <c r="AO41">
        <v>20170403</v>
      </c>
      <c r="AP41" s="2">
        <v>39447</v>
      </c>
      <c r="AQ41">
        <v>98.7</v>
      </c>
      <c r="AR41">
        <v>20071220</v>
      </c>
      <c r="AS41" s="2">
        <v>39447</v>
      </c>
      <c r="AT41">
        <v>6.6</v>
      </c>
      <c r="AU41">
        <v>20080215</v>
      </c>
      <c r="AV41" s="2">
        <v>39447</v>
      </c>
      <c r="AW41">
        <v>0.1</v>
      </c>
      <c r="AX41">
        <v>20071220</v>
      </c>
      <c r="AY41" s="2">
        <v>39447</v>
      </c>
      <c r="AZ41" t="s">
        <v>179</v>
      </c>
      <c r="BA41">
        <v>20080215</v>
      </c>
      <c r="BB41" s="2">
        <v>39447</v>
      </c>
      <c r="BC41">
        <v>0.48</v>
      </c>
      <c r="BD41">
        <v>20080129</v>
      </c>
      <c r="BE41" s="2">
        <v>39447</v>
      </c>
      <c r="BF41">
        <v>99.3</v>
      </c>
      <c r="BG41">
        <v>20071219</v>
      </c>
      <c r="BH41" s="2">
        <v>39447</v>
      </c>
      <c r="BI41" t="s">
        <v>179</v>
      </c>
      <c r="BJ41">
        <v>20080215</v>
      </c>
      <c r="BK41" s="2">
        <v>39447</v>
      </c>
      <c r="BL41">
        <v>107</v>
      </c>
      <c r="BM41">
        <v>20071221</v>
      </c>
      <c r="BN41" s="2">
        <v>39447</v>
      </c>
      <c r="BO41">
        <v>50.1</v>
      </c>
      <c r="BP41">
        <v>20080102</v>
      </c>
      <c r="BQ41" s="2">
        <v>39447</v>
      </c>
      <c r="BR41">
        <v>75.5</v>
      </c>
      <c r="BS41">
        <v>20071221</v>
      </c>
      <c r="BT41" s="2">
        <v>39447</v>
      </c>
      <c r="BU41">
        <v>90.62</v>
      </c>
      <c r="BV41">
        <v>20071227</v>
      </c>
      <c r="BW41" s="2">
        <v>39447</v>
      </c>
      <c r="BX41">
        <v>-1.2</v>
      </c>
      <c r="BY41">
        <v>20080115</v>
      </c>
      <c r="BZ41" s="2">
        <v>39447</v>
      </c>
      <c r="CA41">
        <v>619</v>
      </c>
      <c r="CB41">
        <v>20080128</v>
      </c>
      <c r="CC41" s="2">
        <v>42155</v>
      </c>
      <c r="CD41" t="s">
        <v>179</v>
      </c>
      <c r="CE41">
        <v>20150601</v>
      </c>
      <c r="CF41" s="2">
        <v>39447</v>
      </c>
      <c r="CG41">
        <v>1037</v>
      </c>
      <c r="CH41">
        <v>20080117</v>
      </c>
      <c r="CI41" s="2">
        <v>39447</v>
      </c>
      <c r="CJ41">
        <v>4.41</v>
      </c>
      <c r="CK41">
        <v>20080124</v>
      </c>
      <c r="CL41" s="2">
        <v>39447</v>
      </c>
      <c r="CM41">
        <v>86.8</v>
      </c>
      <c r="CN41">
        <v>20080103</v>
      </c>
      <c r="CO41" s="2">
        <v>39447</v>
      </c>
      <c r="CP41">
        <v>-1</v>
      </c>
      <c r="CQ41">
        <v>20080118</v>
      </c>
      <c r="CR41" s="2">
        <v>39447</v>
      </c>
      <c r="CS41">
        <v>8.6</v>
      </c>
      <c r="CT41">
        <v>20071217</v>
      </c>
      <c r="CU41" s="2">
        <v>39447</v>
      </c>
      <c r="CV41">
        <v>55.8</v>
      </c>
      <c r="CW41">
        <v>20071228</v>
      </c>
      <c r="CX41" s="2"/>
      <c r="DA41" s="2"/>
    </row>
    <row r="42" spans="3:105">
      <c r="I42" s="2">
        <v>39478</v>
      </c>
      <c r="J42">
        <v>97.9</v>
      </c>
      <c r="K42">
        <v>20080124</v>
      </c>
      <c r="L42" s="2">
        <v>39478</v>
      </c>
      <c r="M42">
        <v>107.1</v>
      </c>
      <c r="N42">
        <v>20080129</v>
      </c>
      <c r="O42" s="2">
        <v>39478</v>
      </c>
      <c r="P42" t="s">
        <v>179</v>
      </c>
      <c r="Q42">
        <v>20080201</v>
      </c>
      <c r="R42" s="2">
        <v>39478</v>
      </c>
      <c r="S42">
        <v>-41.6</v>
      </c>
      <c r="T42">
        <v>20080115</v>
      </c>
      <c r="U42" s="2">
        <v>39478</v>
      </c>
      <c r="V42">
        <v>56.6</v>
      </c>
      <c r="W42">
        <v>20080115</v>
      </c>
      <c r="X42" s="2">
        <v>39478</v>
      </c>
      <c r="Y42">
        <v>-2.4</v>
      </c>
      <c r="Z42">
        <v>20080306</v>
      </c>
      <c r="AA42" s="2">
        <v>39507</v>
      </c>
      <c r="AB42" t="s">
        <v>179</v>
      </c>
      <c r="AC42">
        <v>20080303</v>
      </c>
      <c r="AD42" s="2">
        <v>39478</v>
      </c>
      <c r="AE42" t="s">
        <v>179</v>
      </c>
      <c r="AF42">
        <v>20080201</v>
      </c>
      <c r="AG42" s="2">
        <v>39478</v>
      </c>
      <c r="AH42" t="s">
        <v>179</v>
      </c>
      <c r="AI42">
        <v>20080201</v>
      </c>
      <c r="AJ42" s="2">
        <v>42855</v>
      </c>
      <c r="AK42" t="s">
        <v>179</v>
      </c>
      <c r="AL42">
        <v>20170502</v>
      </c>
      <c r="AM42" s="2">
        <v>42855</v>
      </c>
      <c r="AN42" t="s">
        <v>179</v>
      </c>
      <c r="AO42">
        <v>20170501</v>
      </c>
      <c r="AP42" s="2">
        <v>39478</v>
      </c>
      <c r="AQ42">
        <v>96.3</v>
      </c>
      <c r="AR42">
        <v>20080124</v>
      </c>
      <c r="AS42" s="2">
        <v>39478</v>
      </c>
      <c r="AT42">
        <v>7.6</v>
      </c>
      <c r="AU42">
        <v>20080318</v>
      </c>
      <c r="AV42" s="2">
        <v>39478</v>
      </c>
      <c r="AW42">
        <v>1.9</v>
      </c>
      <c r="AX42">
        <v>20080124</v>
      </c>
      <c r="AY42" s="2">
        <v>39478</v>
      </c>
      <c r="AZ42" t="s">
        <v>179</v>
      </c>
      <c r="BA42">
        <v>20080312</v>
      </c>
      <c r="BB42" s="2">
        <v>39478</v>
      </c>
      <c r="BC42">
        <v>-0.36</v>
      </c>
      <c r="BD42">
        <v>20080228</v>
      </c>
      <c r="BE42" s="2">
        <v>39478</v>
      </c>
      <c r="BF42">
        <v>97.6</v>
      </c>
      <c r="BG42">
        <v>20080124</v>
      </c>
      <c r="BH42" s="2">
        <v>39478</v>
      </c>
      <c r="BI42" t="s">
        <v>179</v>
      </c>
      <c r="BJ42">
        <v>20080312</v>
      </c>
      <c r="BK42" s="2">
        <v>39478</v>
      </c>
      <c r="BL42">
        <v>102.9</v>
      </c>
      <c r="BM42">
        <v>20080123</v>
      </c>
      <c r="BN42" s="2">
        <v>39478</v>
      </c>
      <c r="BO42">
        <v>50.9</v>
      </c>
      <c r="BP42">
        <v>20080201</v>
      </c>
      <c r="BQ42" s="2">
        <v>39478</v>
      </c>
      <c r="BR42">
        <v>78.400000000000006</v>
      </c>
      <c r="BS42">
        <v>20080201</v>
      </c>
      <c r="BT42" s="2">
        <v>39478</v>
      </c>
      <c r="BU42">
        <v>87.32</v>
      </c>
      <c r="BV42">
        <v>20080129</v>
      </c>
      <c r="BW42" s="2">
        <v>39478</v>
      </c>
      <c r="BX42">
        <v>0.3</v>
      </c>
      <c r="BY42">
        <v>20080213</v>
      </c>
      <c r="BZ42" s="2">
        <v>39478</v>
      </c>
      <c r="CA42">
        <v>627</v>
      </c>
      <c r="CB42">
        <v>20080227</v>
      </c>
      <c r="CC42" s="2">
        <v>42185</v>
      </c>
      <c r="CD42" t="s">
        <v>179</v>
      </c>
      <c r="CE42">
        <v>20150701</v>
      </c>
      <c r="CF42" s="2">
        <v>39478</v>
      </c>
      <c r="CG42">
        <v>1084</v>
      </c>
      <c r="CH42">
        <v>20080220</v>
      </c>
      <c r="CI42" s="2">
        <v>39478</v>
      </c>
      <c r="CJ42">
        <v>4.17</v>
      </c>
      <c r="CK42">
        <v>20080225</v>
      </c>
      <c r="CL42" s="2">
        <v>39478</v>
      </c>
      <c r="CM42">
        <v>97.3</v>
      </c>
      <c r="CN42">
        <v>20080130</v>
      </c>
      <c r="CO42" s="2">
        <v>39478</v>
      </c>
      <c r="CP42">
        <v>-1</v>
      </c>
      <c r="CQ42">
        <v>20080221</v>
      </c>
      <c r="CR42" s="2">
        <v>39478</v>
      </c>
      <c r="CS42">
        <v>7.2</v>
      </c>
      <c r="CT42">
        <v>20080115</v>
      </c>
      <c r="CU42" s="2">
        <v>39478</v>
      </c>
      <c r="CV42">
        <v>50.9</v>
      </c>
      <c r="CW42">
        <v>20080131</v>
      </c>
      <c r="CX42" s="2"/>
      <c r="DA42" s="2"/>
    </row>
    <row r="43" spans="3:105">
      <c r="I43" s="2">
        <v>39507</v>
      </c>
      <c r="J43">
        <v>97.9</v>
      </c>
      <c r="K43">
        <v>20080226</v>
      </c>
      <c r="L43" s="2">
        <v>39507</v>
      </c>
      <c r="M43">
        <v>106.5</v>
      </c>
      <c r="N43">
        <v>20080226</v>
      </c>
      <c r="O43" s="2">
        <v>39507</v>
      </c>
      <c r="P43" t="s">
        <v>179</v>
      </c>
      <c r="Q43">
        <v>20080303</v>
      </c>
      <c r="R43" s="2">
        <v>39507</v>
      </c>
      <c r="S43">
        <v>-39.5</v>
      </c>
      <c r="T43">
        <v>20080212</v>
      </c>
      <c r="U43" s="2">
        <v>39507</v>
      </c>
      <c r="V43">
        <v>33.700000000000003</v>
      </c>
      <c r="W43">
        <v>20080212</v>
      </c>
      <c r="X43" s="2">
        <v>39507</v>
      </c>
      <c r="Y43">
        <v>0.3</v>
      </c>
      <c r="Z43">
        <v>20080404</v>
      </c>
      <c r="AA43" s="2">
        <v>39538</v>
      </c>
      <c r="AB43" t="s">
        <v>179</v>
      </c>
      <c r="AC43">
        <v>20080401</v>
      </c>
      <c r="AD43" s="2">
        <v>39507</v>
      </c>
      <c r="AE43" t="s">
        <v>179</v>
      </c>
      <c r="AF43">
        <v>20080303</v>
      </c>
      <c r="AG43" s="2">
        <v>39507</v>
      </c>
      <c r="AH43" t="s">
        <v>179</v>
      </c>
      <c r="AI43">
        <v>20080303</v>
      </c>
      <c r="AJ43" s="2">
        <v>42886</v>
      </c>
      <c r="AK43" t="s">
        <v>179</v>
      </c>
      <c r="AL43">
        <v>20170601</v>
      </c>
      <c r="AM43" s="2">
        <v>42886</v>
      </c>
      <c r="AN43" t="s">
        <v>179</v>
      </c>
      <c r="AO43">
        <v>20170601</v>
      </c>
      <c r="AP43" s="2">
        <v>39507</v>
      </c>
      <c r="AQ43">
        <v>96</v>
      </c>
      <c r="AR43">
        <v>20080221</v>
      </c>
      <c r="AS43" s="2">
        <v>39507</v>
      </c>
      <c r="AT43">
        <v>11.8</v>
      </c>
      <c r="AU43">
        <v>20080417</v>
      </c>
      <c r="AV43" s="2">
        <v>39507</v>
      </c>
      <c r="AW43">
        <v>1.7</v>
      </c>
      <c r="AX43">
        <v>20080222</v>
      </c>
      <c r="AY43" s="2">
        <v>39507</v>
      </c>
      <c r="AZ43" t="s">
        <v>179</v>
      </c>
      <c r="BA43">
        <v>20080425</v>
      </c>
      <c r="BB43" s="2">
        <v>39507</v>
      </c>
      <c r="BC43">
        <v>1.33</v>
      </c>
      <c r="BD43">
        <v>20080328</v>
      </c>
      <c r="BE43" s="2">
        <v>39507</v>
      </c>
      <c r="BF43">
        <v>97.4</v>
      </c>
      <c r="BG43">
        <v>20080226</v>
      </c>
      <c r="BH43" s="2">
        <v>39507</v>
      </c>
      <c r="BI43" t="s">
        <v>179</v>
      </c>
      <c r="BJ43">
        <v>20080425</v>
      </c>
      <c r="BK43" s="2">
        <v>39507</v>
      </c>
      <c r="BL43">
        <v>100.5</v>
      </c>
      <c r="BM43">
        <v>20080227</v>
      </c>
      <c r="BN43" s="2">
        <v>39507</v>
      </c>
      <c r="BO43">
        <v>48.8</v>
      </c>
      <c r="BP43">
        <v>20080303</v>
      </c>
      <c r="BQ43" s="2">
        <v>39507</v>
      </c>
      <c r="BR43">
        <v>70.8</v>
      </c>
      <c r="BS43">
        <v>20080229</v>
      </c>
      <c r="BT43" s="2">
        <v>39507</v>
      </c>
      <c r="BU43">
        <v>76.39</v>
      </c>
      <c r="BV43">
        <v>20080226</v>
      </c>
      <c r="BW43" s="2">
        <v>39507</v>
      </c>
      <c r="BX43">
        <v>-0.9</v>
      </c>
      <c r="BY43">
        <v>20080313</v>
      </c>
      <c r="BZ43" s="2">
        <v>39507</v>
      </c>
      <c r="CA43">
        <v>593</v>
      </c>
      <c r="CB43">
        <v>20080326</v>
      </c>
      <c r="CC43" s="2">
        <v>42216</v>
      </c>
      <c r="CD43" t="s">
        <v>179</v>
      </c>
      <c r="CE43">
        <v>20150803</v>
      </c>
      <c r="CF43" s="2">
        <v>39507</v>
      </c>
      <c r="CG43">
        <v>1103</v>
      </c>
      <c r="CH43">
        <v>20080318</v>
      </c>
      <c r="CI43" s="2">
        <v>39507</v>
      </c>
      <c r="CJ43">
        <v>4.12</v>
      </c>
      <c r="CK43">
        <v>20080324</v>
      </c>
      <c r="CL43" s="2">
        <v>39507</v>
      </c>
      <c r="CM43">
        <v>-5.6</v>
      </c>
      <c r="CN43">
        <v>20080305</v>
      </c>
      <c r="CO43" s="2">
        <v>39507</v>
      </c>
      <c r="CP43">
        <v>-1.1000000000000001</v>
      </c>
      <c r="CQ43">
        <v>20080320</v>
      </c>
      <c r="CR43" s="2">
        <v>39507</v>
      </c>
      <c r="CS43">
        <v>-7.3</v>
      </c>
      <c r="CT43">
        <v>20080215</v>
      </c>
      <c r="CU43" s="2">
        <v>39507</v>
      </c>
      <c r="CV43">
        <v>47.1</v>
      </c>
      <c r="CW43">
        <v>20080229</v>
      </c>
      <c r="CX43" s="2"/>
      <c r="DA43" s="2"/>
    </row>
    <row r="44" spans="3:105">
      <c r="I44" s="2">
        <v>39538</v>
      </c>
      <c r="J44">
        <v>98</v>
      </c>
      <c r="K44">
        <v>20080326</v>
      </c>
      <c r="L44" s="2">
        <v>39538</v>
      </c>
      <c r="M44">
        <v>105.5</v>
      </c>
      <c r="N44">
        <v>20080326</v>
      </c>
      <c r="O44" s="2">
        <v>39538</v>
      </c>
      <c r="P44" t="s">
        <v>179</v>
      </c>
      <c r="Q44">
        <v>20080320</v>
      </c>
      <c r="R44" s="2">
        <v>39538</v>
      </c>
      <c r="S44">
        <v>-32</v>
      </c>
      <c r="T44">
        <v>20080311</v>
      </c>
      <c r="U44" s="2">
        <v>39538</v>
      </c>
      <c r="V44">
        <v>32.1</v>
      </c>
      <c r="W44">
        <v>20080311</v>
      </c>
      <c r="X44" s="2">
        <v>39538</v>
      </c>
      <c r="Y44">
        <v>-1.6</v>
      </c>
      <c r="Z44">
        <v>20080507</v>
      </c>
      <c r="AA44" s="2">
        <v>39568</v>
      </c>
      <c r="AB44" t="s">
        <v>179</v>
      </c>
      <c r="AC44">
        <v>20080502</v>
      </c>
      <c r="AD44" s="2">
        <v>39538</v>
      </c>
      <c r="AE44" t="s">
        <v>179</v>
      </c>
      <c r="AF44">
        <v>20080401</v>
      </c>
      <c r="AG44" s="2">
        <v>39538</v>
      </c>
      <c r="AH44" t="s">
        <v>179</v>
      </c>
      <c r="AI44">
        <v>20080401</v>
      </c>
      <c r="AJ44" s="2">
        <v>42916</v>
      </c>
      <c r="AK44" t="s">
        <v>179</v>
      </c>
      <c r="AL44">
        <v>20170703</v>
      </c>
      <c r="AM44" s="2">
        <v>42916</v>
      </c>
      <c r="AN44" t="s">
        <v>179</v>
      </c>
      <c r="AO44">
        <v>20170703</v>
      </c>
      <c r="AP44" s="2">
        <v>39538</v>
      </c>
      <c r="AQ44">
        <v>91.9</v>
      </c>
      <c r="AR44">
        <v>20080321</v>
      </c>
      <c r="AS44" s="2">
        <v>39538</v>
      </c>
      <c r="AT44">
        <v>-1.9</v>
      </c>
      <c r="AU44">
        <v>20080519</v>
      </c>
      <c r="AV44" s="2">
        <v>39538</v>
      </c>
      <c r="AW44">
        <v>2</v>
      </c>
      <c r="AX44">
        <v>20080326</v>
      </c>
      <c r="AY44" s="2">
        <v>39538</v>
      </c>
      <c r="AZ44" t="s">
        <v>179</v>
      </c>
      <c r="BA44">
        <v>20080516</v>
      </c>
      <c r="BB44" s="2">
        <v>39538</v>
      </c>
      <c r="BC44">
        <v>-2.38</v>
      </c>
      <c r="BD44">
        <v>20080429</v>
      </c>
      <c r="BE44" s="2">
        <v>39538</v>
      </c>
      <c r="BF44">
        <v>97.2</v>
      </c>
      <c r="BG44">
        <v>20080326</v>
      </c>
      <c r="BH44" s="2">
        <v>39538</v>
      </c>
      <c r="BI44" t="s">
        <v>179</v>
      </c>
      <c r="BJ44">
        <v>20080516</v>
      </c>
      <c r="BK44" s="2">
        <v>39538</v>
      </c>
      <c r="BL44">
        <v>102.7</v>
      </c>
      <c r="BM44">
        <v>20080331</v>
      </c>
      <c r="BN44" s="2">
        <v>39538</v>
      </c>
      <c r="BO44">
        <v>49.7</v>
      </c>
      <c r="BP44">
        <v>20080401</v>
      </c>
      <c r="BQ44" s="2">
        <v>39538</v>
      </c>
      <c r="BR44">
        <v>69.5</v>
      </c>
      <c r="BS44">
        <v>20080328</v>
      </c>
      <c r="BT44" s="2">
        <v>39538</v>
      </c>
      <c r="BU44">
        <v>65.86</v>
      </c>
      <c r="BV44">
        <v>20080325</v>
      </c>
      <c r="BW44" s="2">
        <v>39538</v>
      </c>
      <c r="BX44">
        <v>0.2</v>
      </c>
      <c r="BY44">
        <v>20080414</v>
      </c>
      <c r="BZ44" s="2">
        <v>39538</v>
      </c>
      <c r="CA44">
        <v>535</v>
      </c>
      <c r="CB44">
        <v>20080424</v>
      </c>
      <c r="CC44" s="2">
        <v>42247</v>
      </c>
      <c r="CD44" t="s">
        <v>179</v>
      </c>
      <c r="CE44">
        <v>20150901</v>
      </c>
      <c r="CF44" s="2">
        <v>39538</v>
      </c>
      <c r="CG44">
        <v>1005</v>
      </c>
      <c r="CH44">
        <v>20080416</v>
      </c>
      <c r="CI44" s="2">
        <v>39538</v>
      </c>
      <c r="CJ44">
        <v>4.16</v>
      </c>
      <c r="CK44">
        <v>20080422</v>
      </c>
      <c r="CL44" s="2">
        <v>39538</v>
      </c>
      <c r="CM44">
        <v>-25.9</v>
      </c>
      <c r="CN44">
        <v>20080402</v>
      </c>
      <c r="CO44" s="2">
        <v>39538</v>
      </c>
      <c r="CP44">
        <v>-1.5</v>
      </c>
      <c r="CQ44">
        <v>20080417</v>
      </c>
      <c r="CR44" s="2">
        <v>39538</v>
      </c>
      <c r="CS44">
        <v>-14.7</v>
      </c>
      <c r="CT44">
        <v>20080317</v>
      </c>
      <c r="CU44" s="2">
        <v>39538</v>
      </c>
      <c r="CV44">
        <v>50.4</v>
      </c>
      <c r="CW44">
        <v>20080331</v>
      </c>
      <c r="CX44" s="2"/>
      <c r="DA44" s="2"/>
    </row>
    <row r="45" spans="3:105">
      <c r="I45" s="2">
        <v>39568</v>
      </c>
      <c r="J45">
        <v>97.1</v>
      </c>
      <c r="K45">
        <v>20080424</v>
      </c>
      <c r="L45" s="2">
        <v>39568</v>
      </c>
      <c r="M45">
        <v>102.2</v>
      </c>
      <c r="N45">
        <v>20080428</v>
      </c>
      <c r="O45" s="2">
        <v>39568</v>
      </c>
      <c r="P45" t="s">
        <v>179</v>
      </c>
      <c r="Q45">
        <v>20080423</v>
      </c>
      <c r="R45" s="2">
        <v>39568</v>
      </c>
      <c r="S45">
        <v>-40.700000000000003</v>
      </c>
      <c r="T45">
        <v>20080415</v>
      </c>
      <c r="U45" s="2">
        <v>39568</v>
      </c>
      <c r="V45">
        <v>33.200000000000003</v>
      </c>
      <c r="W45">
        <v>20080415</v>
      </c>
      <c r="X45" s="2">
        <v>39568</v>
      </c>
      <c r="Y45">
        <v>0.5</v>
      </c>
      <c r="Z45">
        <v>20080605</v>
      </c>
      <c r="AA45" s="2">
        <v>39599</v>
      </c>
      <c r="AB45" t="s">
        <v>179</v>
      </c>
      <c r="AC45">
        <v>20080602</v>
      </c>
      <c r="AD45" s="2">
        <v>39568</v>
      </c>
      <c r="AE45" t="s">
        <v>179</v>
      </c>
      <c r="AF45">
        <v>20080502</v>
      </c>
      <c r="AG45" s="2">
        <v>39568</v>
      </c>
      <c r="AH45" t="s">
        <v>179</v>
      </c>
      <c r="AI45">
        <v>20080502</v>
      </c>
      <c r="AJ45" s="2">
        <v>42947</v>
      </c>
      <c r="AK45" t="s">
        <v>179</v>
      </c>
      <c r="AL45">
        <v>20170801</v>
      </c>
      <c r="AM45" s="2">
        <v>42947</v>
      </c>
      <c r="AN45" t="s">
        <v>179</v>
      </c>
      <c r="AO45">
        <v>20170801</v>
      </c>
      <c r="AP45" s="2">
        <v>39568</v>
      </c>
      <c r="AQ45">
        <v>93.2</v>
      </c>
      <c r="AR45">
        <v>20080424</v>
      </c>
      <c r="AS45" s="2">
        <v>39568</v>
      </c>
      <c r="AT45">
        <v>8.1999999999999993</v>
      </c>
      <c r="AU45">
        <v>20080618</v>
      </c>
      <c r="AV45" s="2">
        <v>39568</v>
      </c>
      <c r="AW45">
        <v>-1.9</v>
      </c>
      <c r="AX45">
        <v>20080423</v>
      </c>
      <c r="AY45" s="2">
        <v>39568</v>
      </c>
      <c r="AZ45" t="s">
        <v>179</v>
      </c>
      <c r="BA45">
        <v>20080612</v>
      </c>
      <c r="BB45" s="2">
        <v>39568</v>
      </c>
      <c r="BC45">
        <v>2.8</v>
      </c>
      <c r="BD45">
        <v>20080528</v>
      </c>
      <c r="BE45" s="2">
        <v>39568</v>
      </c>
      <c r="BF45">
        <v>95.7</v>
      </c>
      <c r="BG45">
        <v>20080424</v>
      </c>
      <c r="BH45" s="2">
        <v>39568</v>
      </c>
      <c r="BI45" t="s">
        <v>179</v>
      </c>
      <c r="BJ45">
        <v>20080612</v>
      </c>
      <c r="BK45" s="2">
        <v>39568</v>
      </c>
      <c r="BL45">
        <v>101.6</v>
      </c>
      <c r="BM45">
        <v>20080429</v>
      </c>
      <c r="BN45" s="2">
        <v>39568</v>
      </c>
      <c r="BO45">
        <v>48.5</v>
      </c>
      <c r="BP45">
        <v>20080501</v>
      </c>
      <c r="BQ45" s="2">
        <v>39568</v>
      </c>
      <c r="BR45">
        <v>62.6</v>
      </c>
      <c r="BS45">
        <v>20080425</v>
      </c>
      <c r="BT45" s="2">
        <v>39568</v>
      </c>
      <c r="BU45">
        <v>62.76</v>
      </c>
      <c r="BV45">
        <v>20080429</v>
      </c>
      <c r="BW45" s="2">
        <v>39568</v>
      </c>
      <c r="BX45">
        <v>0</v>
      </c>
      <c r="BY45">
        <v>20080513</v>
      </c>
      <c r="BZ45" s="2">
        <v>39568</v>
      </c>
      <c r="CA45">
        <v>536</v>
      </c>
      <c r="CB45">
        <v>20080527</v>
      </c>
      <c r="CC45" s="2">
        <v>42277</v>
      </c>
      <c r="CD45" t="s">
        <v>179</v>
      </c>
      <c r="CE45">
        <v>20151001</v>
      </c>
      <c r="CF45" s="2">
        <v>39568</v>
      </c>
      <c r="CG45">
        <v>1013</v>
      </c>
      <c r="CH45">
        <v>20080516</v>
      </c>
      <c r="CI45" s="2">
        <v>39568</v>
      </c>
      <c r="CJ45">
        <v>4.1100000000000003</v>
      </c>
      <c r="CK45">
        <v>20080523</v>
      </c>
      <c r="CL45" s="2">
        <v>39568</v>
      </c>
      <c r="CM45">
        <v>-351.2</v>
      </c>
      <c r="CN45">
        <v>20080430</v>
      </c>
      <c r="CO45" s="2">
        <v>39568</v>
      </c>
      <c r="CP45">
        <v>-0.6</v>
      </c>
      <c r="CQ45">
        <v>20080519</v>
      </c>
      <c r="CR45" s="2">
        <v>39568</v>
      </c>
      <c r="CS45">
        <v>-3.1</v>
      </c>
      <c r="CT45">
        <v>20080415</v>
      </c>
      <c r="CU45" s="2">
        <v>39568</v>
      </c>
      <c r="CV45">
        <v>48.1</v>
      </c>
      <c r="CW45">
        <v>20080430</v>
      </c>
      <c r="CX45" s="2"/>
      <c r="DA45" s="2"/>
    </row>
    <row r="46" spans="3:105">
      <c r="I46" s="2">
        <v>39599</v>
      </c>
      <c r="J46">
        <v>96.8</v>
      </c>
      <c r="K46">
        <v>20080521</v>
      </c>
      <c r="L46" s="2">
        <v>39599</v>
      </c>
      <c r="M46">
        <v>103.5</v>
      </c>
      <c r="N46">
        <v>20080527</v>
      </c>
      <c r="O46" s="2">
        <v>39599</v>
      </c>
      <c r="P46" t="s">
        <v>179</v>
      </c>
      <c r="Q46">
        <v>20080523</v>
      </c>
      <c r="R46" s="2">
        <v>39599</v>
      </c>
      <c r="S46">
        <v>-41.4</v>
      </c>
      <c r="T46">
        <v>20080520</v>
      </c>
      <c r="U46" s="2">
        <v>39599</v>
      </c>
      <c r="V46">
        <v>38.6</v>
      </c>
      <c r="W46">
        <v>20080520</v>
      </c>
      <c r="X46" s="2">
        <v>39599</v>
      </c>
      <c r="Y46">
        <v>-2.5</v>
      </c>
      <c r="Z46">
        <v>20080704</v>
      </c>
      <c r="AA46" s="2">
        <v>39629</v>
      </c>
      <c r="AB46" t="s">
        <v>179</v>
      </c>
      <c r="AC46">
        <v>20080701</v>
      </c>
      <c r="AD46" s="2">
        <v>39599</v>
      </c>
      <c r="AE46" t="s">
        <v>179</v>
      </c>
      <c r="AF46">
        <v>20080602</v>
      </c>
      <c r="AG46" s="2">
        <v>39599</v>
      </c>
      <c r="AH46" t="s">
        <v>179</v>
      </c>
      <c r="AI46">
        <v>20080602</v>
      </c>
      <c r="AJ46" s="2">
        <v>42978</v>
      </c>
      <c r="AK46" t="s">
        <v>179</v>
      </c>
      <c r="AL46">
        <v>20170901</v>
      </c>
      <c r="AM46" s="2">
        <v>42978</v>
      </c>
      <c r="AN46" t="s">
        <v>179</v>
      </c>
      <c r="AO46">
        <v>20170901</v>
      </c>
      <c r="AP46" s="2">
        <v>39599</v>
      </c>
      <c r="AQ46">
        <v>98.4</v>
      </c>
      <c r="AR46">
        <v>20080522</v>
      </c>
      <c r="AS46" s="2">
        <v>39599</v>
      </c>
      <c r="AT46">
        <v>3</v>
      </c>
      <c r="AU46">
        <v>20080716</v>
      </c>
      <c r="AV46" s="2">
        <v>39599</v>
      </c>
      <c r="AW46">
        <v>0.5</v>
      </c>
      <c r="AX46">
        <v>20080523</v>
      </c>
      <c r="AY46" s="2">
        <v>39599</v>
      </c>
      <c r="AZ46" t="s">
        <v>179</v>
      </c>
      <c r="BA46">
        <v>20080715</v>
      </c>
      <c r="BB46" s="2">
        <v>39599</v>
      </c>
      <c r="BC46">
        <v>-0.59</v>
      </c>
      <c r="BD46">
        <v>20080627</v>
      </c>
      <c r="BE46" s="2">
        <v>39599</v>
      </c>
      <c r="BF46">
        <v>95.3</v>
      </c>
      <c r="BG46">
        <v>20080521</v>
      </c>
      <c r="BH46" s="2">
        <v>39599</v>
      </c>
      <c r="BI46" t="s">
        <v>179</v>
      </c>
      <c r="BJ46">
        <v>20080715</v>
      </c>
      <c r="BK46" s="2">
        <v>39599</v>
      </c>
      <c r="BL46">
        <v>95.7</v>
      </c>
      <c r="BM46">
        <v>20080527</v>
      </c>
      <c r="BN46" s="2">
        <v>39599</v>
      </c>
      <c r="BO46">
        <v>48.9</v>
      </c>
      <c r="BP46">
        <v>20080602</v>
      </c>
      <c r="BQ46" s="2">
        <v>39599</v>
      </c>
      <c r="BR46">
        <v>59.8</v>
      </c>
      <c r="BS46">
        <v>20080530</v>
      </c>
      <c r="BT46" s="2">
        <v>39599</v>
      </c>
      <c r="BU46">
        <v>58.07</v>
      </c>
      <c r="BV46">
        <v>20080527</v>
      </c>
      <c r="BW46" s="2">
        <v>39599</v>
      </c>
      <c r="BX46">
        <v>0.9</v>
      </c>
      <c r="BY46">
        <v>20080612</v>
      </c>
      <c r="BZ46" s="2">
        <v>39599</v>
      </c>
      <c r="CA46">
        <v>504</v>
      </c>
      <c r="CB46">
        <v>20080625</v>
      </c>
      <c r="CC46" s="2">
        <v>42308</v>
      </c>
      <c r="CD46" t="s">
        <v>179</v>
      </c>
      <c r="CE46">
        <v>20151102</v>
      </c>
      <c r="CF46" s="2">
        <v>39599</v>
      </c>
      <c r="CG46">
        <v>973</v>
      </c>
      <c r="CH46">
        <v>20080617</v>
      </c>
      <c r="CI46" s="2">
        <v>39599</v>
      </c>
      <c r="CJ46">
        <v>4.1399999999999997</v>
      </c>
      <c r="CK46">
        <v>20080626</v>
      </c>
      <c r="CL46" s="2">
        <v>39599</v>
      </c>
      <c r="CM46">
        <v>-300.3</v>
      </c>
      <c r="CN46">
        <v>20080604</v>
      </c>
      <c r="CO46" s="2">
        <v>39599</v>
      </c>
      <c r="CP46">
        <v>-0.9</v>
      </c>
      <c r="CQ46">
        <v>20080619</v>
      </c>
      <c r="CR46" s="2">
        <v>39599</v>
      </c>
      <c r="CS46">
        <v>-3.9</v>
      </c>
      <c r="CT46">
        <v>20080515</v>
      </c>
      <c r="CU46" s="2">
        <v>39599</v>
      </c>
      <c r="CV46">
        <v>50</v>
      </c>
      <c r="CW46">
        <v>20080530</v>
      </c>
      <c r="CX46" s="2"/>
      <c r="DA46" s="2"/>
    </row>
    <row r="47" spans="3:105">
      <c r="I47" s="2">
        <v>39629</v>
      </c>
      <c r="J47">
        <v>95.5</v>
      </c>
      <c r="K47">
        <v>20080623</v>
      </c>
      <c r="L47" s="2">
        <v>39629</v>
      </c>
      <c r="M47">
        <v>101.5</v>
      </c>
      <c r="N47">
        <v>20080626</v>
      </c>
      <c r="O47" s="2">
        <v>39629</v>
      </c>
      <c r="P47" t="s">
        <v>179</v>
      </c>
      <c r="Q47">
        <v>20080623</v>
      </c>
      <c r="R47" s="2">
        <v>39629</v>
      </c>
      <c r="S47">
        <v>-52.4</v>
      </c>
      <c r="T47">
        <v>20080617</v>
      </c>
      <c r="U47" s="2">
        <v>39629</v>
      </c>
      <c r="V47">
        <v>37.6</v>
      </c>
      <c r="W47">
        <v>20080617</v>
      </c>
      <c r="X47" s="2">
        <v>39629</v>
      </c>
      <c r="Y47">
        <v>-3.5</v>
      </c>
      <c r="Z47">
        <v>20080806</v>
      </c>
      <c r="AA47" s="2">
        <v>39660</v>
      </c>
      <c r="AB47" t="s">
        <v>179</v>
      </c>
      <c r="AC47">
        <v>20080801</v>
      </c>
      <c r="AD47" s="2">
        <v>39629</v>
      </c>
      <c r="AE47" t="s">
        <v>179</v>
      </c>
      <c r="AF47">
        <v>20080701</v>
      </c>
      <c r="AG47" s="2">
        <v>39629</v>
      </c>
      <c r="AH47" t="s">
        <v>179</v>
      </c>
      <c r="AI47">
        <v>20080701</v>
      </c>
      <c r="AJ47" s="2">
        <v>43008</v>
      </c>
      <c r="AK47" t="s">
        <v>179</v>
      </c>
      <c r="AL47">
        <v>20171002</v>
      </c>
      <c r="AM47" s="2">
        <v>43008</v>
      </c>
      <c r="AN47" t="s">
        <v>179</v>
      </c>
      <c r="AO47">
        <v>20171002</v>
      </c>
      <c r="AP47" s="2">
        <v>39629</v>
      </c>
      <c r="AQ47">
        <v>95.3</v>
      </c>
      <c r="AR47">
        <v>20080624</v>
      </c>
      <c r="AS47" s="2">
        <v>39629</v>
      </c>
      <c r="AT47">
        <v>3.1</v>
      </c>
      <c r="AU47">
        <v>20080814</v>
      </c>
      <c r="AV47" s="2">
        <v>39629</v>
      </c>
      <c r="AW47">
        <v>-1.3</v>
      </c>
      <c r="AX47">
        <v>20080623</v>
      </c>
      <c r="AY47" s="2">
        <v>39629</v>
      </c>
      <c r="AZ47" t="s">
        <v>179</v>
      </c>
      <c r="BA47">
        <v>20080822</v>
      </c>
      <c r="BB47" s="2">
        <v>39629</v>
      </c>
      <c r="BC47">
        <v>-0.95</v>
      </c>
      <c r="BD47">
        <v>20080729</v>
      </c>
      <c r="BE47" s="2">
        <v>39629</v>
      </c>
      <c r="BF47">
        <v>94.3</v>
      </c>
      <c r="BG47">
        <v>20080623</v>
      </c>
      <c r="BH47" s="2">
        <v>39629</v>
      </c>
      <c r="BI47" t="s">
        <v>179</v>
      </c>
      <c r="BJ47">
        <v>20080822</v>
      </c>
      <c r="BK47" s="2">
        <v>39629</v>
      </c>
      <c r="BL47">
        <v>92.7</v>
      </c>
      <c r="BM47">
        <v>20080625</v>
      </c>
      <c r="BN47" s="2">
        <v>39629</v>
      </c>
      <c r="BO47">
        <v>49.9</v>
      </c>
      <c r="BP47">
        <v>20080701</v>
      </c>
      <c r="BQ47" s="2">
        <v>39629</v>
      </c>
      <c r="BR47">
        <v>56.4</v>
      </c>
      <c r="BS47">
        <v>20080627</v>
      </c>
      <c r="BT47" s="2">
        <v>39629</v>
      </c>
      <c r="BU47">
        <v>50.97</v>
      </c>
      <c r="BV47">
        <v>20080624</v>
      </c>
      <c r="BW47" s="2">
        <v>39629</v>
      </c>
      <c r="BX47">
        <v>0.1</v>
      </c>
      <c r="BY47">
        <v>20080715</v>
      </c>
      <c r="BZ47" s="2">
        <v>39629</v>
      </c>
      <c r="CA47">
        <v>487</v>
      </c>
      <c r="CB47">
        <v>20080725</v>
      </c>
      <c r="CC47" s="2">
        <v>42338</v>
      </c>
      <c r="CD47" t="s">
        <v>179</v>
      </c>
      <c r="CE47">
        <v>20151201</v>
      </c>
      <c r="CF47" s="2">
        <v>39629</v>
      </c>
      <c r="CG47">
        <v>1046</v>
      </c>
      <c r="CH47">
        <v>20080717</v>
      </c>
      <c r="CI47" s="2">
        <v>39629</v>
      </c>
      <c r="CJ47">
        <v>4.09</v>
      </c>
      <c r="CK47">
        <v>20080724</v>
      </c>
      <c r="CL47" s="2">
        <v>39629</v>
      </c>
      <c r="CM47">
        <v>-356.5</v>
      </c>
      <c r="CN47">
        <v>20080702</v>
      </c>
      <c r="CO47" s="2">
        <v>39629</v>
      </c>
      <c r="CP47">
        <v>-0.6</v>
      </c>
      <c r="CQ47">
        <v>20080721</v>
      </c>
      <c r="CR47" s="2">
        <v>39629</v>
      </c>
      <c r="CS47">
        <v>-8.1999999999999993</v>
      </c>
      <c r="CT47">
        <v>20080616</v>
      </c>
      <c r="CU47" s="2">
        <v>39629</v>
      </c>
      <c r="CV47">
        <v>49.7</v>
      </c>
      <c r="CW47">
        <v>20080630</v>
      </c>
      <c r="CX47" s="2"/>
      <c r="DA47" s="2"/>
    </row>
    <row r="48" spans="3:105">
      <c r="I48" s="2">
        <v>39660</v>
      </c>
      <c r="J48">
        <v>92.4</v>
      </c>
      <c r="K48">
        <v>20080724</v>
      </c>
      <c r="L48" s="2">
        <v>39660</v>
      </c>
      <c r="M48">
        <v>98.4</v>
      </c>
      <c r="N48">
        <v>20080724</v>
      </c>
      <c r="O48" s="2">
        <v>39660</v>
      </c>
      <c r="P48" t="s">
        <v>179</v>
      </c>
      <c r="Q48">
        <v>20080724</v>
      </c>
      <c r="R48" s="2">
        <v>39660</v>
      </c>
      <c r="S48">
        <v>-63.9</v>
      </c>
      <c r="T48">
        <v>20080715</v>
      </c>
      <c r="U48" s="2">
        <v>39660</v>
      </c>
      <c r="V48">
        <v>17</v>
      </c>
      <c r="W48">
        <v>20080715</v>
      </c>
      <c r="X48" s="2">
        <v>39660</v>
      </c>
      <c r="Y48">
        <v>-0.7</v>
      </c>
      <c r="Z48">
        <v>20080904</v>
      </c>
      <c r="AA48" s="2">
        <v>39691</v>
      </c>
      <c r="AB48" t="s">
        <v>179</v>
      </c>
      <c r="AC48">
        <v>20080901</v>
      </c>
      <c r="AD48" s="2">
        <v>39660</v>
      </c>
      <c r="AE48" t="s">
        <v>179</v>
      </c>
      <c r="AF48">
        <v>20080801</v>
      </c>
      <c r="AG48" s="2">
        <v>39660</v>
      </c>
      <c r="AH48" t="s">
        <v>179</v>
      </c>
      <c r="AI48">
        <v>20080801</v>
      </c>
      <c r="AJ48" s="2">
        <v>43039</v>
      </c>
      <c r="AK48" t="s">
        <v>179</v>
      </c>
      <c r="AL48">
        <v>20171102</v>
      </c>
      <c r="AM48" s="2">
        <v>43039</v>
      </c>
      <c r="AN48" t="s">
        <v>179</v>
      </c>
      <c r="AO48">
        <v>20171101</v>
      </c>
      <c r="AP48" s="2">
        <v>39660</v>
      </c>
      <c r="AQ48">
        <v>91</v>
      </c>
      <c r="AR48">
        <v>20080722</v>
      </c>
      <c r="AS48" s="2">
        <v>39660</v>
      </c>
      <c r="AT48">
        <v>6.8</v>
      </c>
      <c r="AU48">
        <v>20080916</v>
      </c>
      <c r="AV48" s="2">
        <v>39660</v>
      </c>
      <c r="AW48">
        <v>-3.3</v>
      </c>
      <c r="AX48">
        <v>20080724</v>
      </c>
      <c r="AY48" s="2">
        <v>39660</v>
      </c>
      <c r="AZ48" t="s">
        <v>179</v>
      </c>
      <c r="BA48">
        <v>20080912</v>
      </c>
      <c r="BB48" s="2">
        <v>39660</v>
      </c>
      <c r="BC48">
        <v>-0.12</v>
      </c>
      <c r="BD48">
        <v>20080828</v>
      </c>
      <c r="BE48" s="2">
        <v>39660</v>
      </c>
      <c r="BF48">
        <v>91.3</v>
      </c>
      <c r="BG48">
        <v>20080724</v>
      </c>
      <c r="BH48" s="2">
        <v>39660</v>
      </c>
      <c r="BI48" t="s">
        <v>179</v>
      </c>
      <c r="BJ48">
        <v>20080912</v>
      </c>
      <c r="BK48" s="2">
        <v>39660</v>
      </c>
      <c r="BL48">
        <v>87.7</v>
      </c>
      <c r="BM48">
        <v>20080731</v>
      </c>
      <c r="BN48" s="2">
        <v>39660</v>
      </c>
      <c r="BO48">
        <v>50.8</v>
      </c>
      <c r="BP48">
        <v>20080801</v>
      </c>
      <c r="BQ48" s="2">
        <v>39660</v>
      </c>
      <c r="BR48">
        <v>61.2</v>
      </c>
      <c r="BS48">
        <v>20080725</v>
      </c>
      <c r="BT48" s="2">
        <v>39660</v>
      </c>
      <c r="BU48">
        <v>51.94</v>
      </c>
      <c r="BV48">
        <v>20080729</v>
      </c>
      <c r="BW48" s="2">
        <v>39660</v>
      </c>
      <c r="BX48">
        <v>-0.4</v>
      </c>
      <c r="BY48">
        <v>20080813</v>
      </c>
      <c r="BZ48" s="2">
        <v>39660</v>
      </c>
      <c r="CA48">
        <v>477</v>
      </c>
      <c r="CB48">
        <v>20080826</v>
      </c>
      <c r="CC48" s="2">
        <v>42369</v>
      </c>
      <c r="CD48" t="s">
        <v>179</v>
      </c>
      <c r="CE48">
        <v>20160104</v>
      </c>
      <c r="CF48" s="2">
        <v>39660</v>
      </c>
      <c r="CG48">
        <v>923</v>
      </c>
      <c r="CH48">
        <v>20080819</v>
      </c>
      <c r="CI48" s="2">
        <v>39660</v>
      </c>
      <c r="CJ48">
        <v>4.1500000000000004</v>
      </c>
      <c r="CK48">
        <v>20080825</v>
      </c>
      <c r="CL48" s="2">
        <v>39660</v>
      </c>
      <c r="CM48">
        <v>-245.7</v>
      </c>
      <c r="CN48">
        <v>20080730</v>
      </c>
      <c r="CO48" s="2">
        <v>39660</v>
      </c>
      <c r="CP48">
        <v>-2.4</v>
      </c>
      <c r="CQ48">
        <v>20080821</v>
      </c>
      <c r="CR48" s="2">
        <v>39660</v>
      </c>
      <c r="CS48">
        <v>-5.2</v>
      </c>
      <c r="CT48">
        <v>20080715</v>
      </c>
      <c r="CU48" s="2">
        <v>39660</v>
      </c>
      <c r="CV48">
        <v>50.5</v>
      </c>
      <c r="CW48">
        <v>20080731</v>
      </c>
      <c r="CX48" s="2"/>
      <c r="DA48" s="2"/>
    </row>
    <row r="49" spans="9:105">
      <c r="I49" s="2">
        <v>39691</v>
      </c>
      <c r="J49">
        <v>91.2</v>
      </c>
      <c r="K49">
        <v>20080826</v>
      </c>
      <c r="L49" s="2">
        <v>39691</v>
      </c>
      <c r="M49">
        <v>96.5</v>
      </c>
      <c r="N49">
        <v>20080903</v>
      </c>
      <c r="O49" s="2">
        <v>39691</v>
      </c>
      <c r="P49" t="s">
        <v>179</v>
      </c>
      <c r="Q49">
        <v>20080821</v>
      </c>
      <c r="R49" s="2">
        <v>39691</v>
      </c>
      <c r="S49">
        <v>-55.5</v>
      </c>
      <c r="T49">
        <v>20080819</v>
      </c>
      <c r="U49" s="2">
        <v>39691</v>
      </c>
      <c r="V49">
        <v>-9.1999999999999993</v>
      </c>
      <c r="W49">
        <v>20080819</v>
      </c>
      <c r="X49" s="2">
        <v>39691</v>
      </c>
      <c r="Y49">
        <v>2</v>
      </c>
      <c r="Z49">
        <v>20081007</v>
      </c>
      <c r="AA49" s="2">
        <v>39721</v>
      </c>
      <c r="AB49" t="s">
        <v>179</v>
      </c>
      <c r="AC49">
        <v>20081001</v>
      </c>
      <c r="AD49" s="2">
        <v>39691</v>
      </c>
      <c r="AE49" t="s">
        <v>179</v>
      </c>
      <c r="AF49">
        <v>20080901</v>
      </c>
      <c r="AG49" s="2">
        <v>39691</v>
      </c>
      <c r="AH49" t="s">
        <v>179</v>
      </c>
      <c r="AI49">
        <v>20080901</v>
      </c>
      <c r="AJ49" s="2">
        <v>43069</v>
      </c>
      <c r="AK49" t="s">
        <v>179</v>
      </c>
      <c r="AL49">
        <v>20171201</v>
      </c>
      <c r="AM49" s="2">
        <v>43069</v>
      </c>
      <c r="AN49" t="s">
        <v>179</v>
      </c>
      <c r="AO49">
        <v>20171201</v>
      </c>
      <c r="AP49" s="2">
        <v>39691</v>
      </c>
      <c r="AQ49">
        <v>95.2</v>
      </c>
      <c r="AR49">
        <v>20080827</v>
      </c>
      <c r="AS49" s="2">
        <v>39691</v>
      </c>
      <c r="AT49">
        <v>-2.8</v>
      </c>
      <c r="AU49">
        <v>20081015</v>
      </c>
      <c r="AV49" s="2">
        <v>39691</v>
      </c>
      <c r="AW49">
        <v>-2.8</v>
      </c>
      <c r="AX49">
        <v>20080822</v>
      </c>
      <c r="AY49" s="2">
        <v>39691</v>
      </c>
      <c r="AZ49" t="s">
        <v>179</v>
      </c>
      <c r="BA49">
        <v>20081010</v>
      </c>
      <c r="BB49" s="2">
        <v>39691</v>
      </c>
      <c r="BC49">
        <v>0.84</v>
      </c>
      <c r="BD49">
        <v>20080930</v>
      </c>
      <c r="BE49" s="2">
        <v>39691</v>
      </c>
      <c r="BF49">
        <v>89.7</v>
      </c>
      <c r="BG49">
        <v>20080826</v>
      </c>
      <c r="BH49" s="2">
        <v>39691</v>
      </c>
      <c r="BI49" t="s">
        <v>179</v>
      </c>
      <c r="BJ49">
        <v>20081010</v>
      </c>
      <c r="BK49" s="2">
        <v>39691</v>
      </c>
      <c r="BL49">
        <v>85.7</v>
      </c>
      <c r="BM49">
        <v>20080827</v>
      </c>
      <c r="BN49" s="2">
        <v>39691</v>
      </c>
      <c r="BO49">
        <v>50.1</v>
      </c>
      <c r="BP49">
        <v>20080902</v>
      </c>
      <c r="BQ49" s="2">
        <v>39691</v>
      </c>
      <c r="BR49">
        <v>63</v>
      </c>
      <c r="BS49">
        <v>20080829</v>
      </c>
      <c r="BT49" s="2">
        <v>39691</v>
      </c>
      <c r="BU49">
        <v>58.48</v>
      </c>
      <c r="BV49">
        <v>20080826</v>
      </c>
      <c r="BW49" s="2">
        <v>39691</v>
      </c>
      <c r="BX49">
        <v>-0.7</v>
      </c>
      <c r="BY49">
        <v>20080912</v>
      </c>
      <c r="BZ49" s="2">
        <v>39691</v>
      </c>
      <c r="CA49">
        <v>435</v>
      </c>
      <c r="CB49">
        <v>20080925</v>
      </c>
      <c r="CC49" s="2">
        <v>42400</v>
      </c>
      <c r="CD49" t="s">
        <v>179</v>
      </c>
      <c r="CE49">
        <v>20160201</v>
      </c>
      <c r="CF49" s="2">
        <v>39691</v>
      </c>
      <c r="CG49">
        <v>844</v>
      </c>
      <c r="CH49">
        <v>20080917</v>
      </c>
      <c r="CI49" s="2">
        <v>39691</v>
      </c>
      <c r="CJ49">
        <v>4.1900000000000004</v>
      </c>
      <c r="CK49">
        <v>20080924</v>
      </c>
      <c r="CL49" s="2">
        <v>39691</v>
      </c>
      <c r="CM49">
        <v>-375.4</v>
      </c>
      <c r="CN49">
        <v>20080904</v>
      </c>
      <c r="CO49" s="2">
        <v>39691</v>
      </c>
      <c r="CP49">
        <v>-1.1000000000000001</v>
      </c>
      <c r="CQ49">
        <v>20080918</v>
      </c>
      <c r="CR49" s="2">
        <v>39691</v>
      </c>
      <c r="CS49">
        <v>-0.9</v>
      </c>
      <c r="CT49">
        <v>20080815</v>
      </c>
      <c r="CU49" s="2">
        <v>39691</v>
      </c>
      <c r="CV49">
        <v>56</v>
      </c>
      <c r="CW49">
        <v>20080829</v>
      </c>
      <c r="CX49" s="2"/>
      <c r="DA49" s="2"/>
    </row>
    <row r="50" spans="9:105">
      <c r="I50" s="2">
        <v>39721</v>
      </c>
      <c r="J50">
        <v>90.6</v>
      </c>
      <c r="K50">
        <v>20080924</v>
      </c>
      <c r="L50" s="2">
        <v>39721</v>
      </c>
      <c r="M50">
        <v>96.7</v>
      </c>
      <c r="N50">
        <v>20080924</v>
      </c>
      <c r="O50" s="2">
        <v>39721</v>
      </c>
      <c r="P50" t="s">
        <v>179</v>
      </c>
      <c r="Q50">
        <v>20080923</v>
      </c>
      <c r="R50" s="2">
        <v>39721</v>
      </c>
      <c r="S50">
        <v>-41.1</v>
      </c>
      <c r="T50">
        <v>20080916</v>
      </c>
      <c r="U50" s="2">
        <v>39721</v>
      </c>
      <c r="V50">
        <v>-1</v>
      </c>
      <c r="W50">
        <v>20080916</v>
      </c>
      <c r="X50" s="2">
        <v>39721</v>
      </c>
      <c r="Y50">
        <v>-6.6</v>
      </c>
      <c r="Z50">
        <v>20081106</v>
      </c>
      <c r="AA50" s="2">
        <v>39752</v>
      </c>
      <c r="AB50" t="s">
        <v>179</v>
      </c>
      <c r="AC50">
        <v>20081103</v>
      </c>
      <c r="AD50" s="2">
        <v>39721</v>
      </c>
      <c r="AE50" t="s">
        <v>179</v>
      </c>
      <c r="AF50">
        <v>20081001</v>
      </c>
      <c r="AG50" s="2">
        <v>39721</v>
      </c>
      <c r="AH50" t="s">
        <v>179</v>
      </c>
      <c r="AI50">
        <v>20081001</v>
      </c>
      <c r="AJ50" s="2">
        <v>43100</v>
      </c>
      <c r="AK50" t="s">
        <v>179</v>
      </c>
      <c r="AL50">
        <v>20180102</v>
      </c>
      <c r="AM50" s="2">
        <v>43100</v>
      </c>
      <c r="AN50" t="s">
        <v>179</v>
      </c>
      <c r="AO50">
        <v>20180102</v>
      </c>
      <c r="AP50" s="2">
        <v>39721</v>
      </c>
      <c r="AQ50">
        <v>96.4</v>
      </c>
      <c r="AR50">
        <v>20080923</v>
      </c>
      <c r="AS50" s="2">
        <v>39721</v>
      </c>
      <c r="AT50">
        <v>9.8000000000000007</v>
      </c>
      <c r="AU50">
        <v>20081118</v>
      </c>
      <c r="AV50" s="2">
        <v>39721</v>
      </c>
      <c r="AW50">
        <v>-8</v>
      </c>
      <c r="AX50">
        <v>20080923</v>
      </c>
      <c r="AY50" s="2">
        <v>39721</v>
      </c>
      <c r="AZ50" t="s">
        <v>179</v>
      </c>
      <c r="BA50">
        <v>20081114</v>
      </c>
      <c r="BB50" s="2">
        <v>39721</v>
      </c>
      <c r="BC50">
        <v>-1.32</v>
      </c>
      <c r="BD50">
        <v>20081028</v>
      </c>
      <c r="BE50" s="2">
        <v>39721</v>
      </c>
      <c r="BF50">
        <v>89.6</v>
      </c>
      <c r="BG50">
        <v>20080924</v>
      </c>
      <c r="BH50" s="2">
        <v>39721</v>
      </c>
      <c r="BI50" t="s">
        <v>179</v>
      </c>
      <c r="BJ50">
        <v>20081114</v>
      </c>
      <c r="BK50" s="2">
        <v>39721</v>
      </c>
      <c r="BL50">
        <v>87.1</v>
      </c>
      <c r="BM50">
        <v>20080924</v>
      </c>
      <c r="BN50" s="2">
        <v>39721</v>
      </c>
      <c r="BO50">
        <v>47.2</v>
      </c>
      <c r="BP50">
        <v>20081001</v>
      </c>
      <c r="BQ50" s="2">
        <v>39721</v>
      </c>
      <c r="BR50">
        <v>70.3</v>
      </c>
      <c r="BS50">
        <v>20080926</v>
      </c>
      <c r="BT50" s="2">
        <v>39721</v>
      </c>
      <c r="BU50">
        <v>61.37</v>
      </c>
      <c r="BV50">
        <v>20080930</v>
      </c>
      <c r="BW50" s="2">
        <v>39721</v>
      </c>
      <c r="BX50">
        <v>-1.5</v>
      </c>
      <c r="BY50">
        <v>20081015</v>
      </c>
      <c r="BZ50" s="2">
        <v>39721</v>
      </c>
      <c r="CA50">
        <v>433</v>
      </c>
      <c r="CB50">
        <v>20081027</v>
      </c>
      <c r="CC50" s="2">
        <v>42429</v>
      </c>
      <c r="CD50" t="s">
        <v>179</v>
      </c>
      <c r="CE50">
        <v>20160301</v>
      </c>
      <c r="CF50" s="2">
        <v>39721</v>
      </c>
      <c r="CG50">
        <v>820</v>
      </c>
      <c r="CH50">
        <v>20081017</v>
      </c>
      <c r="CI50" s="2">
        <v>39721</v>
      </c>
      <c r="CJ50">
        <v>4.2699999999999996</v>
      </c>
      <c r="CK50">
        <v>20081024</v>
      </c>
      <c r="CL50" s="2">
        <v>39721</v>
      </c>
      <c r="CM50">
        <v>-394.5</v>
      </c>
      <c r="CN50">
        <v>20081001</v>
      </c>
      <c r="CO50" s="2">
        <v>39721</v>
      </c>
      <c r="CP50">
        <v>-2.1</v>
      </c>
      <c r="CQ50">
        <v>20081020</v>
      </c>
      <c r="CR50" s="2">
        <v>39721</v>
      </c>
      <c r="CS50">
        <v>-8.1</v>
      </c>
      <c r="CT50">
        <v>20080915</v>
      </c>
      <c r="CU50" s="2">
        <v>39721</v>
      </c>
      <c r="CV50">
        <v>56.1</v>
      </c>
      <c r="CW50">
        <v>20080930</v>
      </c>
      <c r="CX50" s="2"/>
      <c r="DA50" s="2"/>
    </row>
    <row r="51" spans="9:105">
      <c r="I51" s="2">
        <v>39752</v>
      </c>
      <c r="J51">
        <v>86.9</v>
      </c>
      <c r="K51">
        <v>20081027</v>
      </c>
      <c r="L51" s="2">
        <v>39752</v>
      </c>
      <c r="M51">
        <v>91.9</v>
      </c>
      <c r="N51">
        <v>20081024</v>
      </c>
      <c r="O51" s="2">
        <v>39752</v>
      </c>
      <c r="P51" t="s">
        <v>179</v>
      </c>
      <c r="Q51">
        <v>20081024</v>
      </c>
      <c r="R51" s="2">
        <v>39752</v>
      </c>
      <c r="S51">
        <v>-63</v>
      </c>
      <c r="T51">
        <v>20081014</v>
      </c>
      <c r="U51" s="2">
        <v>39752</v>
      </c>
      <c r="V51">
        <v>-35.9</v>
      </c>
      <c r="W51">
        <v>20081014</v>
      </c>
      <c r="X51" s="2">
        <v>39752</v>
      </c>
      <c r="Y51">
        <v>-6.5</v>
      </c>
      <c r="Z51">
        <v>20081205</v>
      </c>
      <c r="AA51" s="2">
        <v>39782</v>
      </c>
      <c r="AB51" t="s">
        <v>179</v>
      </c>
      <c r="AC51">
        <v>20081201</v>
      </c>
      <c r="AD51" s="2">
        <v>39752</v>
      </c>
      <c r="AE51" t="s">
        <v>179</v>
      </c>
      <c r="AF51">
        <v>20081103</v>
      </c>
      <c r="AG51" s="2">
        <v>39752</v>
      </c>
      <c r="AH51" t="s">
        <v>179</v>
      </c>
      <c r="AI51">
        <v>20081103</v>
      </c>
      <c r="AJ51" s="2">
        <v>43131</v>
      </c>
      <c r="AK51" t="s">
        <v>179</v>
      </c>
      <c r="AL51">
        <v>20180201</v>
      </c>
      <c r="AM51" s="2">
        <v>43131</v>
      </c>
      <c r="AN51" t="s">
        <v>179</v>
      </c>
      <c r="AO51">
        <v>20180201</v>
      </c>
      <c r="AP51" s="2">
        <v>39752</v>
      </c>
      <c r="AQ51">
        <v>93.8</v>
      </c>
      <c r="AR51">
        <v>20081024</v>
      </c>
      <c r="AS51" s="2">
        <v>39752</v>
      </c>
      <c r="AT51">
        <v>-1.6</v>
      </c>
      <c r="AU51">
        <v>20081218</v>
      </c>
      <c r="AV51" s="2">
        <v>39752</v>
      </c>
      <c r="AW51">
        <v>-13.9</v>
      </c>
      <c r="AX51">
        <v>20081023</v>
      </c>
      <c r="AY51" s="2">
        <v>39752</v>
      </c>
      <c r="AZ51" t="s">
        <v>179</v>
      </c>
      <c r="BA51">
        <v>20081217</v>
      </c>
      <c r="BB51" s="2">
        <v>39752</v>
      </c>
      <c r="BC51">
        <v>-0.73</v>
      </c>
      <c r="BD51">
        <v>20081128</v>
      </c>
      <c r="BE51" s="2">
        <v>39752</v>
      </c>
      <c r="BF51">
        <v>83.3</v>
      </c>
      <c r="BG51">
        <v>20081027</v>
      </c>
      <c r="BH51" s="2">
        <v>39752</v>
      </c>
      <c r="BI51" t="s">
        <v>179</v>
      </c>
      <c r="BJ51">
        <v>20081217</v>
      </c>
      <c r="BK51" s="2">
        <v>39752</v>
      </c>
      <c r="BL51">
        <v>80.3</v>
      </c>
      <c r="BM51">
        <v>20081029</v>
      </c>
      <c r="BN51" s="2">
        <v>39752</v>
      </c>
      <c r="BO51">
        <v>38.200000000000003</v>
      </c>
      <c r="BP51">
        <v>20081103</v>
      </c>
      <c r="BQ51" s="2">
        <v>39752</v>
      </c>
      <c r="BR51">
        <v>57.6</v>
      </c>
      <c r="BS51">
        <v>20081031</v>
      </c>
      <c r="BT51" s="2">
        <v>39752</v>
      </c>
      <c r="BU51">
        <v>38.83</v>
      </c>
      <c r="BV51">
        <v>20081028</v>
      </c>
      <c r="BW51" s="2">
        <v>39752</v>
      </c>
      <c r="BX51">
        <v>-3.8</v>
      </c>
      <c r="BY51">
        <v>20081114</v>
      </c>
      <c r="BZ51" s="2">
        <v>39752</v>
      </c>
      <c r="CA51">
        <v>393</v>
      </c>
      <c r="CB51">
        <v>20081126</v>
      </c>
      <c r="CC51" s="2">
        <v>42460</v>
      </c>
      <c r="CD51" t="s">
        <v>179</v>
      </c>
      <c r="CE51">
        <v>20160401</v>
      </c>
      <c r="CF51" s="2">
        <v>39752</v>
      </c>
      <c r="CG51">
        <v>777</v>
      </c>
      <c r="CH51">
        <v>20081119</v>
      </c>
      <c r="CI51" s="2">
        <v>39752</v>
      </c>
      <c r="CJ51">
        <v>4.09</v>
      </c>
      <c r="CK51">
        <v>20081124</v>
      </c>
      <c r="CL51" s="2">
        <v>39752</v>
      </c>
      <c r="CM51">
        <v>-480.6</v>
      </c>
      <c r="CN51">
        <v>20081105</v>
      </c>
      <c r="CO51" s="2">
        <v>39752</v>
      </c>
      <c r="CP51">
        <v>-3.3</v>
      </c>
      <c r="CQ51">
        <v>20081120</v>
      </c>
      <c r="CR51" s="2">
        <v>39752</v>
      </c>
      <c r="CS51">
        <v>-25.9</v>
      </c>
      <c r="CT51">
        <v>20081015</v>
      </c>
      <c r="CU51" s="2">
        <v>39752</v>
      </c>
      <c r="CV51">
        <v>37.4</v>
      </c>
      <c r="CW51">
        <v>20081031</v>
      </c>
      <c r="CX51" s="2"/>
      <c r="DA51" s="2"/>
    </row>
    <row r="52" spans="9:105">
      <c r="I52" s="2">
        <v>39782</v>
      </c>
      <c r="J52">
        <v>84.4</v>
      </c>
      <c r="K52">
        <v>20081124</v>
      </c>
      <c r="L52" s="2">
        <v>39782</v>
      </c>
      <c r="M52">
        <v>82.8</v>
      </c>
      <c r="N52">
        <v>20081126</v>
      </c>
      <c r="O52" s="2">
        <v>39782</v>
      </c>
      <c r="P52" t="s">
        <v>179</v>
      </c>
      <c r="Q52">
        <v>20081121</v>
      </c>
      <c r="R52" s="2">
        <v>39782</v>
      </c>
      <c r="S52">
        <v>-53.5</v>
      </c>
      <c r="T52">
        <v>20081111</v>
      </c>
      <c r="U52" s="2">
        <v>39782</v>
      </c>
      <c r="V52">
        <v>-50.4</v>
      </c>
      <c r="W52">
        <v>20081111</v>
      </c>
      <c r="X52" s="2">
        <v>39782</v>
      </c>
      <c r="Y52">
        <v>-7.3</v>
      </c>
      <c r="Z52">
        <v>20090108</v>
      </c>
      <c r="AA52" s="2">
        <v>39813</v>
      </c>
      <c r="AB52" t="s">
        <v>179</v>
      </c>
      <c r="AC52">
        <v>20090102</v>
      </c>
      <c r="AD52" s="2">
        <v>39782</v>
      </c>
      <c r="AE52" t="s">
        <v>179</v>
      </c>
      <c r="AF52">
        <v>20081201</v>
      </c>
      <c r="AG52" s="2">
        <v>39782</v>
      </c>
      <c r="AH52" t="s">
        <v>179</v>
      </c>
      <c r="AI52">
        <v>20081201</v>
      </c>
      <c r="AJ52" s="2">
        <v>43159</v>
      </c>
      <c r="AK52" t="s">
        <v>179</v>
      </c>
      <c r="AL52">
        <v>20180301</v>
      </c>
      <c r="AM52" s="2">
        <v>43159</v>
      </c>
      <c r="AN52" t="s">
        <v>179</v>
      </c>
      <c r="AO52">
        <v>20180301</v>
      </c>
      <c r="AP52" s="2">
        <v>39782</v>
      </c>
      <c r="AQ52">
        <v>92.2</v>
      </c>
      <c r="AR52">
        <v>20081125</v>
      </c>
      <c r="AS52" s="2">
        <v>39782</v>
      </c>
      <c r="AT52">
        <v>-6.1</v>
      </c>
      <c r="AU52">
        <v>20090120</v>
      </c>
      <c r="AV52" s="2">
        <v>39782</v>
      </c>
      <c r="AW52">
        <v>-21.9</v>
      </c>
      <c r="AX52">
        <v>20081124</v>
      </c>
      <c r="AY52" s="2">
        <v>39782</v>
      </c>
      <c r="AZ52" t="s">
        <v>179</v>
      </c>
      <c r="BA52">
        <v>20090123</v>
      </c>
      <c r="BB52" s="2">
        <v>39782</v>
      </c>
      <c r="BC52">
        <v>-0.37</v>
      </c>
      <c r="BD52">
        <v>20081230</v>
      </c>
      <c r="BE52" s="2">
        <v>39782</v>
      </c>
      <c r="BF52">
        <v>82</v>
      </c>
      <c r="BG52">
        <v>20081124</v>
      </c>
      <c r="BH52" s="2">
        <v>39782</v>
      </c>
      <c r="BI52" t="s">
        <v>179</v>
      </c>
      <c r="BJ52">
        <v>20090123</v>
      </c>
      <c r="BK52" s="2">
        <v>39782</v>
      </c>
      <c r="BL52">
        <v>72.099999999999994</v>
      </c>
      <c r="BM52">
        <v>20081126</v>
      </c>
      <c r="BN52" s="2">
        <v>39782</v>
      </c>
      <c r="BO52">
        <v>39</v>
      </c>
      <c r="BP52">
        <v>20081201</v>
      </c>
      <c r="BQ52" s="2">
        <v>39782</v>
      </c>
      <c r="BR52">
        <v>55.3</v>
      </c>
      <c r="BS52">
        <v>20081126</v>
      </c>
      <c r="BT52" s="2">
        <v>39782</v>
      </c>
      <c r="BU52">
        <v>44.65</v>
      </c>
      <c r="BV52">
        <v>20081125</v>
      </c>
      <c r="BW52" s="2">
        <v>39782</v>
      </c>
      <c r="BX52">
        <v>-3.9</v>
      </c>
      <c r="BY52">
        <v>20081212</v>
      </c>
      <c r="BZ52" s="2">
        <v>39782</v>
      </c>
      <c r="CA52">
        <v>389</v>
      </c>
      <c r="CB52">
        <v>20081223</v>
      </c>
      <c r="CC52" s="2">
        <v>42490</v>
      </c>
      <c r="CD52" t="s">
        <v>179</v>
      </c>
      <c r="CE52">
        <v>20160502</v>
      </c>
      <c r="CF52" s="2">
        <v>39782</v>
      </c>
      <c r="CG52">
        <v>652</v>
      </c>
      <c r="CH52">
        <v>20081216</v>
      </c>
      <c r="CI52" s="2">
        <v>39782</v>
      </c>
      <c r="CJ52">
        <v>3.77</v>
      </c>
      <c r="CK52">
        <v>20081223</v>
      </c>
      <c r="CL52" s="2">
        <v>39782</v>
      </c>
      <c r="CM52">
        <v>-372.9</v>
      </c>
      <c r="CN52">
        <v>20081203</v>
      </c>
      <c r="CO52" s="2">
        <v>39782</v>
      </c>
      <c r="CP52">
        <v>-2.9</v>
      </c>
      <c r="CQ52">
        <v>20081218</v>
      </c>
      <c r="CR52" s="2">
        <v>39782</v>
      </c>
      <c r="CS52">
        <v>-22.6</v>
      </c>
      <c r="CT52">
        <v>20081117</v>
      </c>
      <c r="CU52" s="2">
        <v>39782</v>
      </c>
      <c r="CV52">
        <v>33.6</v>
      </c>
      <c r="CW52">
        <v>20081126</v>
      </c>
      <c r="CX52" s="2"/>
      <c r="DA52" s="2"/>
    </row>
    <row r="53" spans="9:105">
      <c r="I53" s="2">
        <v>39813</v>
      </c>
      <c r="J53">
        <v>80.8</v>
      </c>
      <c r="K53">
        <v>20081218</v>
      </c>
      <c r="L53" s="2">
        <v>39813</v>
      </c>
      <c r="M53">
        <v>77.400000000000006</v>
      </c>
      <c r="N53">
        <v>20081229</v>
      </c>
      <c r="O53" s="2">
        <v>39813</v>
      </c>
      <c r="P53" t="s">
        <v>179</v>
      </c>
      <c r="Q53">
        <v>20081216</v>
      </c>
      <c r="R53" s="2">
        <v>39813</v>
      </c>
      <c r="S53">
        <v>-45.2</v>
      </c>
      <c r="T53">
        <v>20081209</v>
      </c>
      <c r="U53" s="2">
        <v>39813</v>
      </c>
      <c r="V53">
        <v>-64.5</v>
      </c>
      <c r="W53">
        <v>20081209</v>
      </c>
      <c r="X53" s="2">
        <v>39813</v>
      </c>
      <c r="Y53">
        <v>-6.8</v>
      </c>
      <c r="Z53">
        <v>20090205</v>
      </c>
      <c r="AA53" s="2">
        <v>39844</v>
      </c>
      <c r="AB53" t="s">
        <v>179</v>
      </c>
      <c r="AC53">
        <v>20090202</v>
      </c>
      <c r="AD53" s="2">
        <v>39813</v>
      </c>
      <c r="AE53" t="s">
        <v>179</v>
      </c>
      <c r="AF53">
        <v>20090102</v>
      </c>
      <c r="AG53" s="2">
        <v>39813</v>
      </c>
      <c r="AH53" t="s">
        <v>179</v>
      </c>
      <c r="AI53">
        <v>20090102</v>
      </c>
      <c r="AJ53" s="2">
        <v>43190</v>
      </c>
      <c r="AK53" t="s">
        <v>179</v>
      </c>
      <c r="AL53">
        <v>20180403</v>
      </c>
      <c r="AM53" s="2">
        <v>43190</v>
      </c>
      <c r="AN53" t="s">
        <v>179</v>
      </c>
      <c r="AO53">
        <v>20180403</v>
      </c>
      <c r="AP53" s="2">
        <v>39813</v>
      </c>
      <c r="AQ53">
        <v>92.8</v>
      </c>
      <c r="AR53">
        <v>20081223</v>
      </c>
      <c r="AS53" s="2">
        <v>39813</v>
      </c>
      <c r="AT53">
        <v>-0.6</v>
      </c>
      <c r="AU53">
        <v>20090217</v>
      </c>
      <c r="AV53" s="2">
        <v>39813</v>
      </c>
      <c r="AW53">
        <v>-28.8</v>
      </c>
      <c r="AX53">
        <v>20081222</v>
      </c>
      <c r="AY53" s="2">
        <v>39813</v>
      </c>
      <c r="AZ53" t="s">
        <v>179</v>
      </c>
      <c r="BA53">
        <v>20090213</v>
      </c>
      <c r="BB53" s="2">
        <v>39813</v>
      </c>
      <c r="BC53">
        <v>0.12</v>
      </c>
      <c r="BD53">
        <v>20090128</v>
      </c>
      <c r="BE53" s="2">
        <v>39813</v>
      </c>
      <c r="BF53">
        <v>79.2</v>
      </c>
      <c r="BG53">
        <v>20081218</v>
      </c>
      <c r="BH53" s="2">
        <v>39813</v>
      </c>
      <c r="BI53" t="s">
        <v>179</v>
      </c>
      <c r="BJ53">
        <v>20090213</v>
      </c>
      <c r="BK53" s="2">
        <v>39813</v>
      </c>
      <c r="BL53">
        <v>69.900000000000006</v>
      </c>
      <c r="BM53">
        <v>20081222</v>
      </c>
      <c r="BN53" s="2">
        <v>39813</v>
      </c>
      <c r="BO53">
        <v>34.5</v>
      </c>
      <c r="BP53">
        <v>20090102</v>
      </c>
      <c r="BQ53" s="2">
        <v>39813</v>
      </c>
      <c r="BR53">
        <v>60.1</v>
      </c>
      <c r="BS53">
        <v>20081223</v>
      </c>
      <c r="BT53" s="2">
        <v>39813</v>
      </c>
      <c r="BU53">
        <v>38.619999999999997</v>
      </c>
      <c r="BV53">
        <v>20081230</v>
      </c>
      <c r="BW53" s="2">
        <v>39813</v>
      </c>
      <c r="BX53">
        <v>-2.1</v>
      </c>
      <c r="BY53">
        <v>20090114</v>
      </c>
      <c r="BZ53" s="2">
        <v>39813</v>
      </c>
      <c r="CA53">
        <v>377</v>
      </c>
      <c r="CB53">
        <v>20090129</v>
      </c>
      <c r="CC53" s="2">
        <v>42521</v>
      </c>
      <c r="CD53" t="s">
        <v>179</v>
      </c>
      <c r="CE53">
        <v>20160601</v>
      </c>
      <c r="CF53" s="2">
        <v>39813</v>
      </c>
      <c r="CG53">
        <v>560</v>
      </c>
      <c r="CH53">
        <v>20090122</v>
      </c>
      <c r="CI53" s="2">
        <v>39813</v>
      </c>
      <c r="CJ53">
        <v>4.01</v>
      </c>
      <c r="CK53">
        <v>20090126</v>
      </c>
      <c r="CL53" s="2">
        <v>39813</v>
      </c>
      <c r="CM53">
        <v>-681.5</v>
      </c>
      <c r="CN53">
        <v>20090107</v>
      </c>
      <c r="CO53" s="2">
        <v>39813</v>
      </c>
      <c r="CP53">
        <v>-2.9</v>
      </c>
      <c r="CQ53">
        <v>20090126</v>
      </c>
      <c r="CR53" s="2">
        <v>39813</v>
      </c>
      <c r="CS53">
        <v>-25.4</v>
      </c>
      <c r="CT53">
        <v>20081215</v>
      </c>
      <c r="CU53" s="2">
        <v>39813</v>
      </c>
      <c r="CV53">
        <v>32.5</v>
      </c>
      <c r="CW53">
        <v>20081230</v>
      </c>
      <c r="CX53" s="2"/>
      <c r="DA53" s="2"/>
    </row>
    <row r="54" spans="9:105">
      <c r="I54" s="2">
        <v>39844</v>
      </c>
      <c r="J54">
        <v>81.7</v>
      </c>
      <c r="K54">
        <v>20090127</v>
      </c>
      <c r="L54" s="2">
        <v>39844</v>
      </c>
      <c r="M54">
        <v>76.099999999999994</v>
      </c>
      <c r="N54">
        <v>20090128</v>
      </c>
      <c r="O54" s="2">
        <v>39844</v>
      </c>
      <c r="P54" t="s">
        <v>179</v>
      </c>
      <c r="Q54">
        <v>20090123</v>
      </c>
      <c r="R54" s="2">
        <v>39844</v>
      </c>
      <c r="S54">
        <v>-31</v>
      </c>
      <c r="T54">
        <v>20090120</v>
      </c>
      <c r="U54" s="2">
        <v>39844</v>
      </c>
      <c r="V54">
        <v>-77.099999999999994</v>
      </c>
      <c r="W54">
        <v>20090120</v>
      </c>
      <c r="X54" s="2">
        <v>39844</v>
      </c>
      <c r="Y54">
        <v>-7.5</v>
      </c>
      <c r="Z54">
        <v>20090311</v>
      </c>
      <c r="AA54" s="2">
        <v>39872</v>
      </c>
      <c r="AB54" t="s">
        <v>179</v>
      </c>
      <c r="AC54">
        <v>20090302</v>
      </c>
      <c r="AD54" s="2">
        <v>39844</v>
      </c>
      <c r="AE54" t="s">
        <v>179</v>
      </c>
      <c r="AF54">
        <v>20090202</v>
      </c>
      <c r="AG54" s="2">
        <v>39844</v>
      </c>
      <c r="AH54" t="s">
        <v>179</v>
      </c>
      <c r="AI54">
        <v>20090202</v>
      </c>
      <c r="AJ54" s="2">
        <v>43220</v>
      </c>
      <c r="AK54" t="s">
        <v>179</v>
      </c>
      <c r="AL54">
        <v>20180502</v>
      </c>
      <c r="AM54" s="2">
        <v>43220</v>
      </c>
      <c r="AN54" t="s">
        <v>179</v>
      </c>
      <c r="AO54">
        <v>20180501</v>
      </c>
      <c r="AP54" s="2">
        <v>39844</v>
      </c>
      <c r="AQ54">
        <v>97.1</v>
      </c>
      <c r="AR54">
        <v>20090127</v>
      </c>
      <c r="AS54" s="2">
        <v>39844</v>
      </c>
      <c r="AT54">
        <v>-4.7</v>
      </c>
      <c r="AU54">
        <v>20090324</v>
      </c>
      <c r="AV54" s="2">
        <v>39844</v>
      </c>
      <c r="AW54">
        <v>-27.6</v>
      </c>
      <c r="AX54">
        <v>20090123</v>
      </c>
      <c r="AY54" s="2">
        <v>39844</v>
      </c>
      <c r="AZ54" t="s">
        <v>179</v>
      </c>
      <c r="BA54">
        <v>20090320</v>
      </c>
      <c r="BB54" s="2">
        <v>39844</v>
      </c>
      <c r="BC54">
        <v>0.98</v>
      </c>
      <c r="BD54">
        <v>20090227</v>
      </c>
      <c r="BE54" s="2">
        <v>39844</v>
      </c>
      <c r="BF54">
        <v>81.400000000000006</v>
      </c>
      <c r="BG54">
        <v>20090127</v>
      </c>
      <c r="BH54" s="2">
        <v>39844</v>
      </c>
      <c r="BI54" t="s">
        <v>179</v>
      </c>
      <c r="BJ54">
        <v>20090320</v>
      </c>
      <c r="BK54" s="2">
        <v>39844</v>
      </c>
      <c r="BL54">
        <v>72.400000000000006</v>
      </c>
      <c r="BM54">
        <v>20090129</v>
      </c>
      <c r="BN54" s="2">
        <v>39844</v>
      </c>
      <c r="BO54">
        <v>36.4</v>
      </c>
      <c r="BP54">
        <v>20090202</v>
      </c>
      <c r="BQ54" s="2">
        <v>39844</v>
      </c>
      <c r="BR54">
        <v>61.2</v>
      </c>
      <c r="BS54">
        <v>20090130</v>
      </c>
      <c r="BT54" s="2">
        <v>39844</v>
      </c>
      <c r="BU54">
        <v>37.380000000000003</v>
      </c>
      <c r="BV54">
        <v>20090127</v>
      </c>
      <c r="BW54" s="2">
        <v>39844</v>
      </c>
      <c r="BX54">
        <v>1.5</v>
      </c>
      <c r="BY54">
        <v>20090212</v>
      </c>
      <c r="BZ54" s="2">
        <v>39844</v>
      </c>
      <c r="CA54">
        <v>336</v>
      </c>
      <c r="CB54">
        <v>20090226</v>
      </c>
      <c r="CC54" s="2">
        <v>42551</v>
      </c>
      <c r="CD54" t="s">
        <v>179</v>
      </c>
      <c r="CE54">
        <v>20160701</v>
      </c>
      <c r="CF54" s="2">
        <v>39844</v>
      </c>
      <c r="CG54">
        <v>490</v>
      </c>
      <c r="CH54">
        <v>20090218</v>
      </c>
      <c r="CI54" s="2">
        <v>39844</v>
      </c>
      <c r="CJ54">
        <v>3.82</v>
      </c>
      <c r="CK54">
        <v>20090225</v>
      </c>
      <c r="CL54" s="2">
        <v>39844</v>
      </c>
      <c r="CM54">
        <v>-749.5</v>
      </c>
      <c r="CN54">
        <v>20090204</v>
      </c>
      <c r="CO54" s="2">
        <v>39844</v>
      </c>
      <c r="CP54">
        <v>-2</v>
      </c>
      <c r="CQ54">
        <v>20090219</v>
      </c>
      <c r="CR54" s="2">
        <v>39844</v>
      </c>
      <c r="CS54">
        <v>-26.5</v>
      </c>
      <c r="CT54">
        <v>20090115</v>
      </c>
      <c r="CU54" s="2">
        <v>39844</v>
      </c>
      <c r="CV54">
        <v>33</v>
      </c>
      <c r="CW54">
        <v>20090130</v>
      </c>
      <c r="CX54" s="2"/>
      <c r="DA54" s="2"/>
    </row>
    <row r="55" spans="9:105">
      <c r="I55" s="2">
        <v>39872</v>
      </c>
      <c r="J55">
        <v>81.099999999999994</v>
      </c>
      <c r="K55">
        <v>20090224</v>
      </c>
      <c r="L55" s="2">
        <v>39872</v>
      </c>
      <c r="M55">
        <v>74</v>
      </c>
      <c r="N55">
        <v>20090226</v>
      </c>
      <c r="O55" s="2">
        <v>39872</v>
      </c>
      <c r="P55" t="s">
        <v>179</v>
      </c>
      <c r="Q55">
        <v>20090220</v>
      </c>
      <c r="R55" s="2">
        <v>39872</v>
      </c>
      <c r="S55">
        <v>-5.8</v>
      </c>
      <c r="T55">
        <v>20090217</v>
      </c>
      <c r="U55" s="2">
        <v>39872</v>
      </c>
      <c r="V55">
        <v>-86.2</v>
      </c>
      <c r="W55">
        <v>20090217</v>
      </c>
      <c r="X55" s="2">
        <v>39872</v>
      </c>
      <c r="Y55">
        <v>-3.1</v>
      </c>
      <c r="Z55">
        <v>20090408</v>
      </c>
      <c r="AA55" s="2">
        <v>39903</v>
      </c>
      <c r="AB55" t="s">
        <v>179</v>
      </c>
      <c r="AC55">
        <v>20090401</v>
      </c>
      <c r="AD55" s="2">
        <v>39872</v>
      </c>
      <c r="AE55" t="s">
        <v>179</v>
      </c>
      <c r="AF55">
        <v>20090302</v>
      </c>
      <c r="AG55" s="2">
        <v>39872</v>
      </c>
      <c r="AH55" t="s">
        <v>179</v>
      </c>
      <c r="AI55">
        <v>20090302</v>
      </c>
      <c r="AJ55" s="2">
        <v>43251</v>
      </c>
      <c r="AK55" t="s">
        <v>179</v>
      </c>
      <c r="AL55">
        <v>20180601</v>
      </c>
      <c r="AM55" s="2">
        <v>43251</v>
      </c>
      <c r="AN55" t="s">
        <v>179</v>
      </c>
      <c r="AO55">
        <v>20180601</v>
      </c>
      <c r="AP55" s="2">
        <v>39872</v>
      </c>
      <c r="AQ55">
        <v>96</v>
      </c>
      <c r="AR55">
        <v>20090224</v>
      </c>
      <c r="AS55" s="2">
        <v>39872</v>
      </c>
      <c r="AT55">
        <v>-9.5</v>
      </c>
      <c r="AU55">
        <v>20090414</v>
      </c>
      <c r="AV55" s="2">
        <v>39872</v>
      </c>
      <c r="AW55">
        <v>-31.4</v>
      </c>
      <c r="AX55">
        <v>20090224</v>
      </c>
      <c r="AY55" s="2">
        <v>39872</v>
      </c>
      <c r="AZ55" t="s">
        <v>179</v>
      </c>
      <c r="BA55">
        <v>20090501</v>
      </c>
      <c r="BB55" s="2">
        <v>39872</v>
      </c>
      <c r="BC55">
        <v>0.12</v>
      </c>
      <c r="BD55">
        <v>20090327</v>
      </c>
      <c r="BE55" s="2">
        <v>39872</v>
      </c>
      <c r="BF55">
        <v>82.6</v>
      </c>
      <c r="BG55">
        <v>20090224</v>
      </c>
      <c r="BH55" s="2">
        <v>39872</v>
      </c>
      <c r="BI55" t="s">
        <v>179</v>
      </c>
      <c r="BJ55">
        <v>20090501</v>
      </c>
      <c r="BK55" s="2">
        <v>39872</v>
      </c>
      <c r="BL55">
        <v>71.8</v>
      </c>
      <c r="BM55">
        <v>20090225</v>
      </c>
      <c r="BN55" s="2">
        <v>39872</v>
      </c>
      <c r="BO55">
        <v>36.6</v>
      </c>
      <c r="BP55">
        <v>20090302</v>
      </c>
      <c r="BQ55" s="2">
        <v>39872</v>
      </c>
      <c r="BR55">
        <v>56.3</v>
      </c>
      <c r="BS55">
        <v>20090227</v>
      </c>
      <c r="BT55" s="2">
        <v>39872</v>
      </c>
      <c r="BU55">
        <v>25.3</v>
      </c>
      <c r="BV55">
        <v>20090224</v>
      </c>
      <c r="BW55" s="2">
        <v>39872</v>
      </c>
      <c r="BX55">
        <v>-0.4</v>
      </c>
      <c r="BY55">
        <v>20090312</v>
      </c>
      <c r="BZ55" s="2">
        <v>39872</v>
      </c>
      <c r="CA55">
        <v>372</v>
      </c>
      <c r="CB55">
        <v>20090325</v>
      </c>
      <c r="CC55" s="2">
        <v>42582</v>
      </c>
      <c r="CD55" t="s">
        <v>179</v>
      </c>
      <c r="CE55">
        <v>20160801</v>
      </c>
      <c r="CF55" s="2">
        <v>39872</v>
      </c>
      <c r="CG55">
        <v>582</v>
      </c>
      <c r="CH55">
        <v>20090317</v>
      </c>
      <c r="CI55" s="2">
        <v>39872</v>
      </c>
      <c r="CJ55">
        <v>3.9699999999999998</v>
      </c>
      <c r="CK55">
        <v>20090323</v>
      </c>
      <c r="CL55" s="2">
        <v>39872</v>
      </c>
      <c r="CM55">
        <v>-850.7</v>
      </c>
      <c r="CN55">
        <v>20090304</v>
      </c>
      <c r="CO55" s="2">
        <v>39872</v>
      </c>
      <c r="CP55">
        <v>-1.4</v>
      </c>
      <c r="CQ55">
        <v>20090319</v>
      </c>
      <c r="CR55" s="2">
        <v>39872</v>
      </c>
      <c r="CS55">
        <v>-34.299999999999997</v>
      </c>
      <c r="CT55">
        <v>20090217</v>
      </c>
      <c r="CU55" s="2">
        <v>39872</v>
      </c>
      <c r="CV55">
        <v>33.200000000000003</v>
      </c>
      <c r="CW55">
        <v>20090227</v>
      </c>
      <c r="CX55" s="2"/>
      <c r="DA55" s="2"/>
    </row>
    <row r="56" spans="9:105">
      <c r="I56" s="2">
        <v>39903</v>
      </c>
      <c r="J56">
        <v>80</v>
      </c>
      <c r="K56">
        <v>20090325</v>
      </c>
      <c r="L56" s="2">
        <v>39903</v>
      </c>
      <c r="M56">
        <v>71.400000000000006</v>
      </c>
      <c r="N56">
        <v>20090326</v>
      </c>
      <c r="O56" s="2">
        <v>39903</v>
      </c>
      <c r="P56" t="s">
        <v>179</v>
      </c>
      <c r="Q56">
        <v>20090324</v>
      </c>
      <c r="R56" s="2">
        <v>39903</v>
      </c>
      <c r="S56">
        <v>-3.5</v>
      </c>
      <c r="T56">
        <v>20090317</v>
      </c>
      <c r="U56" s="2">
        <v>39903</v>
      </c>
      <c r="V56">
        <v>-89.4</v>
      </c>
      <c r="W56">
        <v>20090317</v>
      </c>
      <c r="X56" s="2">
        <v>39903</v>
      </c>
      <c r="Y56">
        <v>4.0999999999999996</v>
      </c>
      <c r="Z56">
        <v>20090507</v>
      </c>
      <c r="AA56" s="2">
        <v>39933</v>
      </c>
      <c r="AB56" t="s">
        <v>179</v>
      </c>
      <c r="AC56">
        <v>20090504</v>
      </c>
      <c r="AD56" s="2">
        <v>39903</v>
      </c>
      <c r="AE56" t="s">
        <v>179</v>
      </c>
      <c r="AF56">
        <v>20090401</v>
      </c>
      <c r="AG56" s="2">
        <v>39903</v>
      </c>
      <c r="AH56" t="s">
        <v>179</v>
      </c>
      <c r="AI56">
        <v>20090401</v>
      </c>
      <c r="AJ56" s="2">
        <v>43281</v>
      </c>
      <c r="AK56" t="s">
        <v>179</v>
      </c>
      <c r="AL56">
        <v>20180702</v>
      </c>
      <c r="AM56" s="2">
        <v>43281</v>
      </c>
      <c r="AN56" t="s">
        <v>179</v>
      </c>
      <c r="AO56">
        <v>20180702</v>
      </c>
      <c r="AP56" s="2">
        <v>39903</v>
      </c>
      <c r="AQ56">
        <v>93.6</v>
      </c>
      <c r="AR56">
        <v>20090325</v>
      </c>
      <c r="AS56" s="2">
        <v>39903</v>
      </c>
      <c r="AT56">
        <v>-2.1</v>
      </c>
      <c r="AU56">
        <v>20090514</v>
      </c>
      <c r="AV56" s="2">
        <v>39903</v>
      </c>
      <c r="AW56">
        <v>-31.8</v>
      </c>
      <c r="AX56">
        <v>20090324</v>
      </c>
      <c r="AY56" s="2">
        <v>39903</v>
      </c>
      <c r="AZ56" t="s">
        <v>179</v>
      </c>
      <c r="BA56">
        <v>20090521</v>
      </c>
      <c r="BB56" s="2">
        <v>39903</v>
      </c>
      <c r="BC56">
        <v>-0.85</v>
      </c>
      <c r="BD56">
        <v>20090428</v>
      </c>
      <c r="BE56" s="2">
        <v>39903</v>
      </c>
      <c r="BF56">
        <v>82.4</v>
      </c>
      <c r="BG56">
        <v>20090325</v>
      </c>
      <c r="BH56" s="2">
        <v>39903</v>
      </c>
      <c r="BI56" t="s">
        <v>179</v>
      </c>
      <c r="BJ56">
        <v>20090521</v>
      </c>
      <c r="BK56" s="2">
        <v>39903</v>
      </c>
      <c r="BL56">
        <v>68.400000000000006</v>
      </c>
      <c r="BM56">
        <v>20090331</v>
      </c>
      <c r="BN56" s="2">
        <v>39903</v>
      </c>
      <c r="BO56">
        <v>37.200000000000003</v>
      </c>
      <c r="BP56">
        <v>20090401</v>
      </c>
      <c r="BQ56" s="2">
        <v>39903</v>
      </c>
      <c r="BR56">
        <v>57.3</v>
      </c>
      <c r="BS56">
        <v>20090327</v>
      </c>
      <c r="BT56" s="2">
        <v>39903</v>
      </c>
      <c r="BU56">
        <v>26.9</v>
      </c>
      <c r="BV56">
        <v>20090331</v>
      </c>
      <c r="BW56" s="2">
        <v>39903</v>
      </c>
      <c r="BX56">
        <v>-1.7</v>
      </c>
      <c r="BY56">
        <v>20090414</v>
      </c>
      <c r="BZ56" s="2">
        <v>39903</v>
      </c>
      <c r="CA56">
        <v>339</v>
      </c>
      <c r="CB56">
        <v>20090424</v>
      </c>
      <c r="CC56" s="2">
        <v>42613</v>
      </c>
      <c r="CD56" t="s">
        <v>179</v>
      </c>
      <c r="CE56">
        <v>20160901</v>
      </c>
      <c r="CF56" s="2">
        <v>39903</v>
      </c>
      <c r="CG56">
        <v>505</v>
      </c>
      <c r="CH56">
        <v>20090416</v>
      </c>
      <c r="CI56" s="2">
        <v>39903</v>
      </c>
      <c r="CJ56">
        <v>3.86</v>
      </c>
      <c r="CK56">
        <v>20090423</v>
      </c>
      <c r="CL56" s="2">
        <v>39903</v>
      </c>
      <c r="CM56">
        <v>-721.3</v>
      </c>
      <c r="CN56">
        <v>20090401</v>
      </c>
      <c r="CO56" s="2">
        <v>39903</v>
      </c>
      <c r="CP56">
        <v>-1.8</v>
      </c>
      <c r="CQ56">
        <v>20090420</v>
      </c>
      <c r="CR56" s="2">
        <v>39903</v>
      </c>
      <c r="CS56">
        <v>-33.700000000000003</v>
      </c>
      <c r="CT56">
        <v>20090316</v>
      </c>
      <c r="CU56" s="2">
        <v>39903</v>
      </c>
      <c r="CV56">
        <v>33.1</v>
      </c>
      <c r="CW56">
        <v>20090331</v>
      </c>
      <c r="CX56" s="2"/>
      <c r="DA56" s="2"/>
    </row>
    <row r="57" spans="9:105">
      <c r="I57" s="2">
        <v>39933</v>
      </c>
      <c r="J57">
        <v>81.599999999999994</v>
      </c>
      <c r="K57">
        <v>20090424</v>
      </c>
      <c r="L57" s="2">
        <v>39933</v>
      </c>
      <c r="M57">
        <v>77.599999999999994</v>
      </c>
      <c r="N57">
        <v>20090428</v>
      </c>
      <c r="O57" s="2">
        <v>39933</v>
      </c>
      <c r="P57" t="s">
        <v>179</v>
      </c>
      <c r="Q57">
        <v>20090423</v>
      </c>
      <c r="R57" s="2">
        <v>39933</v>
      </c>
      <c r="S57">
        <v>13</v>
      </c>
      <c r="T57">
        <v>20090421</v>
      </c>
      <c r="U57" s="2">
        <v>39933</v>
      </c>
      <c r="V57">
        <v>-91.6</v>
      </c>
      <c r="W57">
        <v>20090421</v>
      </c>
      <c r="X57" s="2">
        <v>39933</v>
      </c>
      <c r="Y57">
        <v>-0.6</v>
      </c>
      <c r="Z57">
        <v>20090608</v>
      </c>
      <c r="AA57" s="2">
        <v>39964</v>
      </c>
      <c r="AB57" t="s">
        <v>179</v>
      </c>
      <c r="AC57">
        <v>20090601</v>
      </c>
      <c r="AD57" s="2">
        <v>39933</v>
      </c>
      <c r="AE57" t="s">
        <v>179</v>
      </c>
      <c r="AF57">
        <v>20090504</v>
      </c>
      <c r="AG57" s="2">
        <v>39933</v>
      </c>
      <c r="AH57" t="s">
        <v>179</v>
      </c>
      <c r="AI57">
        <v>20090504</v>
      </c>
      <c r="AJ57" s="2">
        <v>43312</v>
      </c>
      <c r="AK57" t="s">
        <v>179</v>
      </c>
      <c r="AL57">
        <v>20180801</v>
      </c>
      <c r="AM57" s="2">
        <v>43312</v>
      </c>
      <c r="AN57" t="s">
        <v>179</v>
      </c>
      <c r="AO57">
        <v>20180801</v>
      </c>
      <c r="AP57" s="2">
        <v>39933</v>
      </c>
      <c r="AQ57">
        <v>97.2</v>
      </c>
      <c r="AR57">
        <v>20090427</v>
      </c>
      <c r="AS57" s="2">
        <v>39933</v>
      </c>
      <c r="AT57">
        <v>-3.9</v>
      </c>
      <c r="AU57">
        <v>20090615</v>
      </c>
      <c r="AV57" s="2">
        <v>39933</v>
      </c>
      <c r="AW57">
        <v>-29.4</v>
      </c>
      <c r="AX57">
        <v>20090423</v>
      </c>
      <c r="AY57" s="2">
        <v>39933</v>
      </c>
      <c r="AZ57" t="s">
        <v>179</v>
      </c>
      <c r="BA57">
        <v>20090618</v>
      </c>
      <c r="BB57" s="2">
        <v>39933</v>
      </c>
      <c r="BC57">
        <v>3.91</v>
      </c>
      <c r="BD57">
        <v>20090528</v>
      </c>
      <c r="BE57" s="2">
        <v>39933</v>
      </c>
      <c r="BF57">
        <v>84.8</v>
      </c>
      <c r="BG57">
        <v>20090424</v>
      </c>
      <c r="BH57" s="2">
        <v>39933</v>
      </c>
      <c r="BI57" t="s">
        <v>179</v>
      </c>
      <c r="BJ57">
        <v>20090618</v>
      </c>
      <c r="BK57" s="2">
        <v>39933</v>
      </c>
      <c r="BL57">
        <v>68.2</v>
      </c>
      <c r="BM57">
        <v>20090429</v>
      </c>
      <c r="BN57" s="2">
        <v>39933</v>
      </c>
      <c r="BO57">
        <v>39.9</v>
      </c>
      <c r="BP57">
        <v>20090501</v>
      </c>
      <c r="BQ57" s="2">
        <v>39933</v>
      </c>
      <c r="BR57">
        <v>65.099999999999994</v>
      </c>
      <c r="BS57">
        <v>20090501</v>
      </c>
      <c r="BT57" s="2">
        <v>39933</v>
      </c>
      <c r="BU57">
        <v>40.81</v>
      </c>
      <c r="BV57">
        <v>20090428</v>
      </c>
      <c r="BW57" s="2">
        <v>39933</v>
      </c>
      <c r="BX57">
        <v>0.5</v>
      </c>
      <c r="BY57">
        <v>20090513</v>
      </c>
      <c r="BZ57" s="2">
        <v>39933</v>
      </c>
      <c r="CA57">
        <v>337</v>
      </c>
      <c r="CB57">
        <v>20090528</v>
      </c>
      <c r="CC57" s="2">
        <v>42643</v>
      </c>
      <c r="CD57" t="s">
        <v>179</v>
      </c>
      <c r="CE57">
        <v>20161003</v>
      </c>
      <c r="CF57" s="2">
        <v>39933</v>
      </c>
      <c r="CG57">
        <v>478</v>
      </c>
      <c r="CH57">
        <v>20090519</v>
      </c>
      <c r="CI57" s="2">
        <v>39933</v>
      </c>
      <c r="CJ57">
        <v>3.9</v>
      </c>
      <c r="CK57">
        <v>20090527</v>
      </c>
      <c r="CL57" s="2">
        <v>39933</v>
      </c>
      <c r="CM57">
        <v>-469.8</v>
      </c>
      <c r="CN57">
        <v>20090506</v>
      </c>
      <c r="CO57" s="2">
        <v>39933</v>
      </c>
      <c r="CP57">
        <v>0.3</v>
      </c>
      <c r="CQ57">
        <v>20090521</v>
      </c>
      <c r="CR57" s="2">
        <v>39933</v>
      </c>
      <c r="CS57">
        <v>-19.3</v>
      </c>
      <c r="CT57">
        <v>20090415</v>
      </c>
      <c r="CU57" s="2">
        <v>39933</v>
      </c>
      <c r="CV57">
        <v>38.9</v>
      </c>
      <c r="CW57">
        <v>20090430</v>
      </c>
      <c r="CX57" s="2"/>
      <c r="DA57" s="2"/>
    </row>
    <row r="58" spans="9:105">
      <c r="I58" s="2">
        <v>39964</v>
      </c>
      <c r="J58">
        <v>82</v>
      </c>
      <c r="K58">
        <v>20090525</v>
      </c>
      <c r="L58" s="2">
        <v>39964</v>
      </c>
      <c r="M58">
        <v>81.2</v>
      </c>
      <c r="N58">
        <v>20090528</v>
      </c>
      <c r="O58" s="2">
        <v>39964</v>
      </c>
      <c r="P58" t="s">
        <v>179</v>
      </c>
      <c r="Q58">
        <v>20090521</v>
      </c>
      <c r="R58" s="2">
        <v>39964</v>
      </c>
      <c r="S58">
        <v>31.1</v>
      </c>
      <c r="T58">
        <v>20090519</v>
      </c>
      <c r="U58" s="2">
        <v>39964</v>
      </c>
      <c r="V58">
        <v>-92.8</v>
      </c>
      <c r="W58">
        <v>20090519</v>
      </c>
      <c r="X58" s="2">
        <v>39964</v>
      </c>
      <c r="Y58">
        <v>3.8</v>
      </c>
      <c r="Z58">
        <v>20090707</v>
      </c>
      <c r="AA58" s="2">
        <v>39994</v>
      </c>
      <c r="AB58" t="s">
        <v>179</v>
      </c>
      <c r="AC58">
        <v>20090701</v>
      </c>
      <c r="AD58" s="2">
        <v>39964</v>
      </c>
      <c r="AE58" t="s">
        <v>179</v>
      </c>
      <c r="AF58">
        <v>20090601</v>
      </c>
      <c r="AG58" s="2">
        <v>39964</v>
      </c>
      <c r="AH58" t="s">
        <v>179</v>
      </c>
      <c r="AI58">
        <v>20090601</v>
      </c>
      <c r="AJ58" s="2">
        <v>43343</v>
      </c>
      <c r="AK58" t="s">
        <v>179</v>
      </c>
      <c r="AL58">
        <v>20180903</v>
      </c>
      <c r="AM58" s="2">
        <v>43343</v>
      </c>
      <c r="AN58" t="s">
        <v>179</v>
      </c>
      <c r="AO58">
        <v>20180903</v>
      </c>
      <c r="AP58" s="2">
        <v>39964</v>
      </c>
      <c r="AQ58">
        <v>99.6</v>
      </c>
      <c r="AR58">
        <v>20090527</v>
      </c>
      <c r="AS58" s="2">
        <v>39964</v>
      </c>
      <c r="AT58">
        <v>-7.4</v>
      </c>
      <c r="AU58">
        <v>20090714</v>
      </c>
      <c r="AV58" s="2">
        <v>39964</v>
      </c>
      <c r="AW58">
        <v>-27.6</v>
      </c>
      <c r="AX58">
        <v>20090526</v>
      </c>
      <c r="AY58" s="2">
        <v>39964</v>
      </c>
      <c r="AZ58" t="s">
        <v>179</v>
      </c>
      <c r="BA58">
        <v>20090717</v>
      </c>
      <c r="BB58" s="2">
        <v>39964</v>
      </c>
      <c r="BC58">
        <v>-2</v>
      </c>
      <c r="BD58">
        <v>20090630</v>
      </c>
      <c r="BE58" s="2">
        <v>39964</v>
      </c>
      <c r="BF58">
        <v>86.7</v>
      </c>
      <c r="BG58">
        <v>20090525</v>
      </c>
      <c r="BH58" s="2">
        <v>39964</v>
      </c>
      <c r="BI58" t="s">
        <v>179</v>
      </c>
      <c r="BJ58">
        <v>20090717</v>
      </c>
      <c r="BK58" s="2">
        <v>39964</v>
      </c>
      <c r="BL58">
        <v>73.8</v>
      </c>
      <c r="BM58">
        <v>20090527</v>
      </c>
      <c r="BN58" s="2">
        <v>39964</v>
      </c>
      <c r="BO58">
        <v>44.1</v>
      </c>
      <c r="BP58">
        <v>20090601</v>
      </c>
      <c r="BQ58" s="2">
        <v>39964</v>
      </c>
      <c r="BR58">
        <v>68.7</v>
      </c>
      <c r="BS58">
        <v>20090529</v>
      </c>
      <c r="BT58" s="2">
        <v>39964</v>
      </c>
      <c r="BU58">
        <v>54.81</v>
      </c>
      <c r="BV58">
        <v>20090526</v>
      </c>
      <c r="BW58" s="2">
        <v>39964</v>
      </c>
      <c r="BX58">
        <v>0.9</v>
      </c>
      <c r="BY58">
        <v>20090611</v>
      </c>
      <c r="BZ58" s="2">
        <v>39964</v>
      </c>
      <c r="CA58">
        <v>376</v>
      </c>
      <c r="CB58">
        <v>20090624</v>
      </c>
      <c r="CC58" s="2">
        <v>42674</v>
      </c>
      <c r="CD58" t="s">
        <v>179</v>
      </c>
      <c r="CE58">
        <v>20161101</v>
      </c>
      <c r="CF58" s="2">
        <v>39964</v>
      </c>
      <c r="CG58">
        <v>540</v>
      </c>
      <c r="CH58">
        <v>20090616</v>
      </c>
      <c r="CI58" s="2">
        <v>39964</v>
      </c>
      <c r="CJ58">
        <v>4</v>
      </c>
      <c r="CK58">
        <v>20090623</v>
      </c>
      <c r="CL58" s="2">
        <v>39964</v>
      </c>
      <c r="CM58">
        <v>-229.3</v>
      </c>
      <c r="CN58">
        <v>20090603</v>
      </c>
      <c r="CO58" s="2">
        <v>39964</v>
      </c>
      <c r="CP58">
        <v>0.4</v>
      </c>
      <c r="CQ58">
        <v>20090618</v>
      </c>
      <c r="CR58" s="2">
        <v>39964</v>
      </c>
      <c r="CS58">
        <v>-6</v>
      </c>
      <c r="CT58">
        <v>20090515</v>
      </c>
      <c r="CU58" s="2">
        <v>39964</v>
      </c>
      <c r="CV58">
        <v>37.5</v>
      </c>
      <c r="CW58">
        <v>20090529</v>
      </c>
      <c r="CX58" s="2"/>
      <c r="DA58" s="2"/>
    </row>
    <row r="59" spans="9:105">
      <c r="I59" s="2">
        <v>39994</v>
      </c>
      <c r="J59">
        <v>84.1</v>
      </c>
      <c r="K59">
        <v>20090622</v>
      </c>
      <c r="L59" s="2">
        <v>39994</v>
      </c>
      <c r="M59">
        <v>81.5</v>
      </c>
      <c r="N59">
        <v>20090625</v>
      </c>
      <c r="O59" s="2">
        <v>39994</v>
      </c>
      <c r="P59" t="s">
        <v>179</v>
      </c>
      <c r="Q59">
        <v>20090623</v>
      </c>
      <c r="R59" s="2">
        <v>39994</v>
      </c>
      <c r="S59">
        <v>44.8</v>
      </c>
      <c r="T59">
        <v>20090616</v>
      </c>
      <c r="U59" s="2">
        <v>39994</v>
      </c>
      <c r="V59">
        <v>-89.7</v>
      </c>
      <c r="W59">
        <v>20090616</v>
      </c>
      <c r="X59" s="2">
        <v>39994</v>
      </c>
      <c r="Y59">
        <v>4.0999999999999996</v>
      </c>
      <c r="Z59">
        <v>20090806</v>
      </c>
      <c r="AA59" s="2">
        <v>40025</v>
      </c>
      <c r="AB59" t="s">
        <v>179</v>
      </c>
      <c r="AC59">
        <v>20090803</v>
      </c>
      <c r="AD59" s="2">
        <v>39994</v>
      </c>
      <c r="AE59" t="s">
        <v>179</v>
      </c>
      <c r="AF59">
        <v>20090701</v>
      </c>
      <c r="AG59" s="2">
        <v>39994</v>
      </c>
      <c r="AH59" t="s">
        <v>179</v>
      </c>
      <c r="AI59">
        <v>20090701</v>
      </c>
      <c r="AJ59" s="2">
        <v>43373</v>
      </c>
      <c r="AK59" t="s">
        <v>179</v>
      </c>
      <c r="AL59">
        <v>20181001</v>
      </c>
      <c r="AM59" s="2">
        <v>43373</v>
      </c>
      <c r="AN59" t="s">
        <v>179</v>
      </c>
      <c r="AO59">
        <v>20181001</v>
      </c>
      <c r="AP59" s="2">
        <v>39994</v>
      </c>
      <c r="AQ59">
        <v>99</v>
      </c>
      <c r="AR59">
        <v>20090624</v>
      </c>
      <c r="AS59" s="2">
        <v>39994</v>
      </c>
      <c r="AT59">
        <v>-5.6</v>
      </c>
      <c r="AU59">
        <v>20090813</v>
      </c>
      <c r="AV59" s="2">
        <v>39994</v>
      </c>
      <c r="AW59">
        <v>-23.6</v>
      </c>
      <c r="AX59">
        <v>20090623</v>
      </c>
      <c r="AY59" s="2">
        <v>39994</v>
      </c>
      <c r="AZ59" t="s">
        <v>179</v>
      </c>
      <c r="BA59">
        <v>20090813</v>
      </c>
      <c r="BB59" s="2">
        <v>39994</v>
      </c>
      <c r="BC59">
        <v>0.96</v>
      </c>
      <c r="BD59">
        <v>20090728</v>
      </c>
      <c r="BE59" s="2">
        <v>39994</v>
      </c>
      <c r="BF59">
        <v>90.6</v>
      </c>
      <c r="BG59">
        <v>20090622</v>
      </c>
      <c r="BH59" s="2">
        <v>39994</v>
      </c>
      <c r="BI59" t="s">
        <v>179</v>
      </c>
      <c r="BJ59">
        <v>20090813</v>
      </c>
      <c r="BK59" s="2">
        <v>39994</v>
      </c>
      <c r="BL59">
        <v>75.8</v>
      </c>
      <c r="BM59">
        <v>20090625</v>
      </c>
      <c r="BN59" s="2">
        <v>39994</v>
      </c>
      <c r="BO59">
        <v>46.3</v>
      </c>
      <c r="BP59">
        <v>20090701</v>
      </c>
      <c r="BQ59" s="2">
        <v>39994</v>
      </c>
      <c r="BR59">
        <v>70.8</v>
      </c>
      <c r="BS59">
        <v>20090626</v>
      </c>
      <c r="BT59" s="2">
        <v>39994</v>
      </c>
      <c r="BU59">
        <v>49.32</v>
      </c>
      <c r="BV59">
        <v>20090630</v>
      </c>
      <c r="BW59" s="2">
        <v>39994</v>
      </c>
      <c r="BX59">
        <v>1.7</v>
      </c>
      <c r="BY59">
        <v>20090714</v>
      </c>
      <c r="BZ59" s="2">
        <v>39994</v>
      </c>
      <c r="CA59">
        <v>393</v>
      </c>
      <c r="CB59">
        <v>20090727</v>
      </c>
      <c r="CC59" s="2">
        <v>42704</v>
      </c>
      <c r="CD59" t="s">
        <v>179</v>
      </c>
      <c r="CE59">
        <v>20161201</v>
      </c>
      <c r="CF59" s="2">
        <v>39994</v>
      </c>
      <c r="CG59">
        <v>585</v>
      </c>
      <c r="CH59">
        <v>20090717</v>
      </c>
      <c r="CI59" s="2">
        <v>39994</v>
      </c>
      <c r="CJ59">
        <v>4.0999999999999996</v>
      </c>
      <c r="CK59">
        <v>20090723</v>
      </c>
      <c r="CL59" s="2">
        <v>39994</v>
      </c>
      <c r="CM59">
        <v>-268.2</v>
      </c>
      <c r="CN59">
        <v>20090701</v>
      </c>
      <c r="CO59" s="2">
        <v>39994</v>
      </c>
      <c r="CP59">
        <v>0.8</v>
      </c>
      <c r="CQ59">
        <v>20090720</v>
      </c>
      <c r="CR59" s="2">
        <v>39994</v>
      </c>
      <c r="CS59">
        <v>-9.6999999999999993</v>
      </c>
      <c r="CT59">
        <v>20090615</v>
      </c>
      <c r="CU59" s="2">
        <v>39994</v>
      </c>
      <c r="CV59">
        <v>40.9</v>
      </c>
      <c r="CW59">
        <v>20090630</v>
      </c>
      <c r="CX59" s="2"/>
      <c r="DA59" s="2"/>
    </row>
    <row r="60" spans="9:105">
      <c r="I60" s="2">
        <v>40025</v>
      </c>
      <c r="J60">
        <v>84.8</v>
      </c>
      <c r="K60">
        <v>20090724</v>
      </c>
      <c r="L60" s="2">
        <v>40025</v>
      </c>
      <c r="M60">
        <v>83.7</v>
      </c>
      <c r="N60">
        <v>20090729</v>
      </c>
      <c r="O60" s="2">
        <v>40025</v>
      </c>
      <c r="P60" t="s">
        <v>179</v>
      </c>
      <c r="Q60">
        <v>20090724</v>
      </c>
      <c r="R60" s="2">
        <v>40025</v>
      </c>
      <c r="S60">
        <v>39.5</v>
      </c>
      <c r="T60">
        <v>20090714</v>
      </c>
      <c r="U60" s="2">
        <v>40025</v>
      </c>
      <c r="V60">
        <v>-89.3</v>
      </c>
      <c r="W60">
        <v>20090714</v>
      </c>
      <c r="X60" s="2">
        <v>40025</v>
      </c>
      <c r="Y60">
        <v>3.9</v>
      </c>
      <c r="Z60">
        <v>20090907</v>
      </c>
      <c r="AA60" s="2">
        <v>40056</v>
      </c>
      <c r="AB60" t="s">
        <v>179</v>
      </c>
      <c r="AC60">
        <v>20090901</v>
      </c>
      <c r="AD60" s="2">
        <v>40025</v>
      </c>
      <c r="AE60" t="s">
        <v>179</v>
      </c>
      <c r="AF60">
        <v>20090803</v>
      </c>
      <c r="AG60" s="2">
        <v>40025</v>
      </c>
      <c r="AH60" t="s">
        <v>179</v>
      </c>
      <c r="AI60">
        <v>20090803</v>
      </c>
      <c r="AJ60" s="2">
        <v>43404</v>
      </c>
      <c r="AK60">
        <v>51.8</v>
      </c>
      <c r="AL60">
        <v>20181102</v>
      </c>
      <c r="AM60" s="2">
        <v>43404</v>
      </c>
      <c r="AN60">
        <v>57.1</v>
      </c>
      <c r="AO60">
        <v>20181101</v>
      </c>
      <c r="AP60" s="2">
        <v>40025</v>
      </c>
      <c r="AQ60">
        <v>101.5</v>
      </c>
      <c r="AR60">
        <v>20090728</v>
      </c>
      <c r="AS60" s="2">
        <v>40025</v>
      </c>
      <c r="AT60">
        <v>-4.2</v>
      </c>
      <c r="AU60">
        <v>20090914</v>
      </c>
      <c r="AV60" s="2">
        <v>40025</v>
      </c>
      <c r="AW60">
        <v>-22.8</v>
      </c>
      <c r="AX60">
        <v>20090723</v>
      </c>
      <c r="AY60" s="2">
        <v>40025</v>
      </c>
      <c r="AZ60" t="s">
        <v>179</v>
      </c>
      <c r="BA60">
        <v>20090918</v>
      </c>
      <c r="BB60" s="2">
        <v>40025</v>
      </c>
      <c r="BC60">
        <v>1.6600000000000001</v>
      </c>
      <c r="BD60">
        <v>20090828</v>
      </c>
      <c r="BE60" s="2">
        <v>40025</v>
      </c>
      <c r="BF60">
        <v>92.3</v>
      </c>
      <c r="BG60">
        <v>20090724</v>
      </c>
      <c r="BH60" s="2">
        <v>40025</v>
      </c>
      <c r="BI60" t="s">
        <v>179</v>
      </c>
      <c r="BJ60">
        <v>20090918</v>
      </c>
      <c r="BK60" s="2">
        <v>40025</v>
      </c>
      <c r="BL60">
        <v>83.2</v>
      </c>
      <c r="BM60">
        <v>20090730</v>
      </c>
      <c r="BN60" s="2">
        <v>40025</v>
      </c>
      <c r="BO60">
        <v>49.7</v>
      </c>
      <c r="BP60">
        <v>20090803</v>
      </c>
      <c r="BQ60" s="2">
        <v>40025</v>
      </c>
      <c r="BR60">
        <v>66</v>
      </c>
      <c r="BS60">
        <v>20090724</v>
      </c>
      <c r="BT60" s="2">
        <v>40025</v>
      </c>
      <c r="BU60">
        <v>47.37</v>
      </c>
      <c r="BV60">
        <v>20090728</v>
      </c>
      <c r="BW60" s="2">
        <v>40025</v>
      </c>
      <c r="BX60">
        <v>0.2</v>
      </c>
      <c r="BY60">
        <v>20090813</v>
      </c>
      <c r="BZ60" s="2">
        <v>40025</v>
      </c>
      <c r="CA60">
        <v>411</v>
      </c>
      <c r="CB60">
        <v>20090826</v>
      </c>
      <c r="CC60" s="2">
        <v>42735</v>
      </c>
      <c r="CD60" t="s">
        <v>179</v>
      </c>
      <c r="CE60">
        <v>20170103</v>
      </c>
      <c r="CF60" s="2">
        <v>40025</v>
      </c>
      <c r="CG60">
        <v>594</v>
      </c>
      <c r="CH60">
        <v>20090818</v>
      </c>
      <c r="CI60" s="2">
        <v>40025</v>
      </c>
      <c r="CJ60">
        <v>4.37</v>
      </c>
      <c r="CK60">
        <v>20090821</v>
      </c>
      <c r="CL60" s="2">
        <v>40025</v>
      </c>
      <c r="CM60">
        <v>-211.1</v>
      </c>
      <c r="CN60">
        <v>20090805</v>
      </c>
      <c r="CO60" s="2">
        <v>40025</v>
      </c>
      <c r="CP60">
        <v>0.7</v>
      </c>
      <c r="CQ60">
        <v>20090820</v>
      </c>
      <c r="CR60" s="2">
        <v>40025</v>
      </c>
      <c r="CS60">
        <v>0</v>
      </c>
      <c r="CT60">
        <v>20090715</v>
      </c>
      <c r="CU60" s="2">
        <v>40025</v>
      </c>
      <c r="CV60">
        <v>43.6</v>
      </c>
      <c r="CW60">
        <v>20090731</v>
      </c>
      <c r="CX60" s="2"/>
      <c r="DA60" s="2"/>
    </row>
    <row r="61" spans="9:105">
      <c r="I61" s="2">
        <v>40056</v>
      </c>
      <c r="J61">
        <v>87.2</v>
      </c>
      <c r="K61">
        <v>20090826</v>
      </c>
      <c r="L61" s="2">
        <v>40056</v>
      </c>
      <c r="M61">
        <v>86.3</v>
      </c>
      <c r="N61">
        <v>20090901</v>
      </c>
      <c r="O61" s="2">
        <v>40056</v>
      </c>
      <c r="P61" t="s">
        <v>179</v>
      </c>
      <c r="Q61">
        <v>20090821</v>
      </c>
      <c r="R61" s="2">
        <v>40056</v>
      </c>
      <c r="S61">
        <v>56.1</v>
      </c>
      <c r="T61">
        <v>20090818</v>
      </c>
      <c r="U61" s="2">
        <v>40056</v>
      </c>
      <c r="V61">
        <v>-77.2</v>
      </c>
      <c r="W61">
        <v>20090818</v>
      </c>
      <c r="X61" s="2">
        <v>40056</v>
      </c>
      <c r="Y61">
        <v>1</v>
      </c>
      <c r="Z61">
        <v>20091007</v>
      </c>
      <c r="AA61" s="2">
        <v>40086</v>
      </c>
      <c r="AB61" t="s">
        <v>179</v>
      </c>
      <c r="AC61">
        <v>20091001</v>
      </c>
      <c r="AD61" s="2">
        <v>40056</v>
      </c>
      <c r="AE61" t="s">
        <v>179</v>
      </c>
      <c r="AF61">
        <v>20090901</v>
      </c>
      <c r="AG61" s="2">
        <v>40056</v>
      </c>
      <c r="AH61" t="s">
        <v>179</v>
      </c>
      <c r="AI61">
        <v>20090901</v>
      </c>
      <c r="AJ61" s="2">
        <v>43434</v>
      </c>
      <c r="AK61">
        <v>52.6</v>
      </c>
      <c r="AL61">
        <v>20181203</v>
      </c>
      <c r="AM61" s="2">
        <v>43434</v>
      </c>
      <c r="AN61">
        <v>56.1</v>
      </c>
      <c r="AO61">
        <v>20181203</v>
      </c>
      <c r="AP61" s="2">
        <v>40056</v>
      </c>
      <c r="AQ61">
        <v>104.2</v>
      </c>
      <c r="AR61">
        <v>20090827</v>
      </c>
      <c r="AS61" s="2">
        <v>40056</v>
      </c>
      <c r="AT61">
        <v>-3</v>
      </c>
      <c r="AU61">
        <v>20091014</v>
      </c>
      <c r="AV61" s="2">
        <v>40056</v>
      </c>
      <c r="AW61">
        <v>-18.2</v>
      </c>
      <c r="AX61">
        <v>20090825</v>
      </c>
      <c r="AY61" s="2">
        <v>40056</v>
      </c>
      <c r="AZ61" t="s">
        <v>179</v>
      </c>
      <c r="BA61">
        <v>20091016</v>
      </c>
      <c r="BB61" s="2">
        <v>40056</v>
      </c>
      <c r="BC61">
        <v>-1.99</v>
      </c>
      <c r="BD61">
        <v>20090929</v>
      </c>
      <c r="BE61" s="2">
        <v>40056</v>
      </c>
      <c r="BF61">
        <v>95.5</v>
      </c>
      <c r="BG61">
        <v>20090826</v>
      </c>
      <c r="BH61" s="2">
        <v>40056</v>
      </c>
      <c r="BI61" t="s">
        <v>179</v>
      </c>
      <c r="BJ61">
        <v>20091016</v>
      </c>
      <c r="BK61" s="2">
        <v>40056</v>
      </c>
      <c r="BL61">
        <v>86.9</v>
      </c>
      <c r="BM61">
        <v>20090826</v>
      </c>
      <c r="BN61" s="2">
        <v>40056</v>
      </c>
      <c r="BO61">
        <v>53.4</v>
      </c>
      <c r="BP61">
        <v>20090901</v>
      </c>
      <c r="BQ61" s="2">
        <v>40056</v>
      </c>
      <c r="BR61">
        <v>65.7</v>
      </c>
      <c r="BS61">
        <v>20090828</v>
      </c>
      <c r="BT61" s="2">
        <v>40056</v>
      </c>
      <c r="BU61">
        <v>54.48</v>
      </c>
      <c r="BV61">
        <v>20090825</v>
      </c>
      <c r="BW61" s="2">
        <v>40056</v>
      </c>
      <c r="BX61">
        <v>1.8</v>
      </c>
      <c r="BY61">
        <v>20090915</v>
      </c>
      <c r="BZ61" s="2">
        <v>40056</v>
      </c>
      <c r="CA61">
        <v>418</v>
      </c>
      <c r="CB61">
        <v>20090925</v>
      </c>
      <c r="CC61" s="2">
        <v>42766</v>
      </c>
      <c r="CD61" t="s">
        <v>179</v>
      </c>
      <c r="CE61">
        <v>20170201</v>
      </c>
      <c r="CF61" s="2">
        <v>40056</v>
      </c>
      <c r="CG61">
        <v>586</v>
      </c>
      <c r="CH61">
        <v>20090917</v>
      </c>
      <c r="CI61" s="2">
        <v>40056</v>
      </c>
      <c r="CJ61">
        <v>4.45</v>
      </c>
      <c r="CK61">
        <v>20090924</v>
      </c>
      <c r="CL61" s="2">
        <v>40056</v>
      </c>
      <c r="CM61">
        <v>-104.7</v>
      </c>
      <c r="CN61">
        <v>20090902</v>
      </c>
      <c r="CO61" s="2">
        <v>40056</v>
      </c>
      <c r="CP61">
        <v>0.9</v>
      </c>
      <c r="CQ61">
        <v>20090921</v>
      </c>
      <c r="CR61" s="2">
        <v>40056</v>
      </c>
      <c r="CS61">
        <v>12.7</v>
      </c>
      <c r="CT61">
        <v>20090817</v>
      </c>
      <c r="CU61" s="2">
        <v>40056</v>
      </c>
      <c r="CV61">
        <v>49.5</v>
      </c>
      <c r="CW61">
        <v>20090831</v>
      </c>
      <c r="CX61" s="2"/>
      <c r="DA61" s="2"/>
    </row>
    <row r="62" spans="9:105">
      <c r="I62" s="2">
        <v>40086</v>
      </c>
      <c r="J62">
        <v>88.9</v>
      </c>
      <c r="K62">
        <v>20090924</v>
      </c>
      <c r="L62" s="2">
        <v>40086</v>
      </c>
      <c r="M62">
        <v>88.4</v>
      </c>
      <c r="N62">
        <v>20090929</v>
      </c>
      <c r="O62" s="2">
        <v>40086</v>
      </c>
      <c r="P62" t="s">
        <v>179</v>
      </c>
      <c r="Q62">
        <v>20090923</v>
      </c>
      <c r="R62" s="2">
        <v>40086</v>
      </c>
      <c r="S62">
        <v>57.7</v>
      </c>
      <c r="T62">
        <v>20090915</v>
      </c>
      <c r="U62" s="2">
        <v>40086</v>
      </c>
      <c r="V62">
        <v>-74</v>
      </c>
      <c r="W62">
        <v>20090915</v>
      </c>
      <c r="X62" s="2">
        <v>40086</v>
      </c>
      <c r="Y62">
        <v>3.3</v>
      </c>
      <c r="Z62">
        <v>20091106</v>
      </c>
      <c r="AA62" s="2">
        <v>40117</v>
      </c>
      <c r="AB62" t="s">
        <v>179</v>
      </c>
      <c r="AC62">
        <v>20091102</v>
      </c>
      <c r="AD62" s="2">
        <v>40086</v>
      </c>
      <c r="AE62" t="s">
        <v>179</v>
      </c>
      <c r="AF62">
        <v>20091001</v>
      </c>
      <c r="AG62" s="2">
        <v>40086</v>
      </c>
      <c r="AH62" t="s">
        <v>179</v>
      </c>
      <c r="AI62">
        <v>20091001</v>
      </c>
      <c r="AJ62" s="2">
        <v>43465</v>
      </c>
      <c r="AK62">
        <v>51.1</v>
      </c>
      <c r="AL62">
        <v>20190102</v>
      </c>
      <c r="AM62" s="2">
        <v>43465</v>
      </c>
      <c r="AN62">
        <v>57.2</v>
      </c>
      <c r="AO62">
        <v>20190102</v>
      </c>
      <c r="AP62" s="2">
        <v>40086</v>
      </c>
      <c r="AQ62">
        <v>104.8</v>
      </c>
      <c r="AR62">
        <v>20090928</v>
      </c>
      <c r="AS62" s="2">
        <v>40086</v>
      </c>
      <c r="AT62">
        <v>-7.1</v>
      </c>
      <c r="AU62">
        <v>20091113</v>
      </c>
      <c r="AV62" s="2">
        <v>40086</v>
      </c>
      <c r="AW62">
        <v>-17.8</v>
      </c>
      <c r="AX62">
        <v>20090923</v>
      </c>
      <c r="AY62" s="2">
        <v>40086</v>
      </c>
      <c r="AZ62" t="s">
        <v>179</v>
      </c>
      <c r="BA62">
        <v>20091113</v>
      </c>
      <c r="BB62" s="2">
        <v>40086</v>
      </c>
      <c r="BC62">
        <v>-0.6</v>
      </c>
      <c r="BD62">
        <v>20091028</v>
      </c>
      <c r="BE62" s="2">
        <v>40086</v>
      </c>
      <c r="BF62">
        <v>98.7</v>
      </c>
      <c r="BG62">
        <v>20090924</v>
      </c>
      <c r="BH62" s="2">
        <v>40086</v>
      </c>
      <c r="BI62" t="s">
        <v>179</v>
      </c>
      <c r="BJ62">
        <v>20091113</v>
      </c>
      <c r="BK62" s="2">
        <v>40086</v>
      </c>
      <c r="BL62">
        <v>88.4</v>
      </c>
      <c r="BM62">
        <v>20090924</v>
      </c>
      <c r="BN62" s="2">
        <v>40086</v>
      </c>
      <c r="BO62">
        <v>54.9</v>
      </c>
      <c r="BP62">
        <v>20091001</v>
      </c>
      <c r="BQ62" s="2">
        <v>40086</v>
      </c>
      <c r="BR62">
        <v>73.5</v>
      </c>
      <c r="BS62">
        <v>20090925</v>
      </c>
      <c r="BT62" s="2">
        <v>40086</v>
      </c>
      <c r="BU62">
        <v>53.43</v>
      </c>
      <c r="BV62">
        <v>20090929</v>
      </c>
      <c r="BW62" s="2">
        <v>40086</v>
      </c>
      <c r="BX62">
        <v>-2.4</v>
      </c>
      <c r="BY62">
        <v>20091014</v>
      </c>
      <c r="BZ62" s="2">
        <v>40086</v>
      </c>
      <c r="CA62">
        <v>386</v>
      </c>
      <c r="CB62">
        <v>20091028</v>
      </c>
      <c r="CC62" s="2">
        <v>42794</v>
      </c>
      <c r="CD62" t="s">
        <v>179</v>
      </c>
      <c r="CE62">
        <v>20170301</v>
      </c>
      <c r="CF62" s="2">
        <v>40086</v>
      </c>
      <c r="CG62">
        <v>585</v>
      </c>
      <c r="CH62">
        <v>20091020</v>
      </c>
      <c r="CI62" s="2">
        <v>40086</v>
      </c>
      <c r="CJ62">
        <v>4.62</v>
      </c>
      <c r="CK62">
        <v>20091023</v>
      </c>
      <c r="CL62" s="2">
        <v>40086</v>
      </c>
      <c r="CM62">
        <v>-170.5</v>
      </c>
      <c r="CN62">
        <v>20090930</v>
      </c>
      <c r="CO62" s="2">
        <v>40086</v>
      </c>
      <c r="CP62">
        <v>0.9</v>
      </c>
      <c r="CQ62">
        <v>20091022</v>
      </c>
      <c r="CR62" s="2">
        <v>40086</v>
      </c>
      <c r="CS62">
        <v>21</v>
      </c>
      <c r="CT62">
        <v>20090915</v>
      </c>
      <c r="CU62" s="2">
        <v>40086</v>
      </c>
      <c r="CV62">
        <v>46.7</v>
      </c>
      <c r="CW62">
        <v>20090930</v>
      </c>
      <c r="CX62" s="2"/>
      <c r="DA62" s="2"/>
    </row>
    <row r="63" spans="9:105">
      <c r="I63" s="2">
        <v>40117</v>
      </c>
      <c r="J63">
        <v>89.4</v>
      </c>
      <c r="K63">
        <v>20091023</v>
      </c>
      <c r="L63" s="2">
        <v>40117</v>
      </c>
      <c r="M63">
        <v>90.4</v>
      </c>
      <c r="N63">
        <v>20091028</v>
      </c>
      <c r="O63" s="2">
        <v>40117</v>
      </c>
      <c r="P63" t="s">
        <v>179</v>
      </c>
      <c r="Q63">
        <v>20091023</v>
      </c>
      <c r="R63" s="2">
        <v>40117</v>
      </c>
      <c r="S63">
        <v>56</v>
      </c>
      <c r="T63">
        <v>20091013</v>
      </c>
      <c r="U63" s="2">
        <v>40117</v>
      </c>
      <c r="V63">
        <v>-72.2</v>
      </c>
      <c r="W63">
        <v>20091013</v>
      </c>
      <c r="X63" s="2">
        <v>40117</v>
      </c>
      <c r="Y63">
        <v>-2.5</v>
      </c>
      <c r="Z63">
        <v>20091207</v>
      </c>
      <c r="AA63" s="2">
        <v>40147</v>
      </c>
      <c r="AB63" t="s">
        <v>179</v>
      </c>
      <c r="AC63">
        <v>20091201</v>
      </c>
      <c r="AD63" s="2">
        <v>40117</v>
      </c>
      <c r="AE63" t="s">
        <v>179</v>
      </c>
      <c r="AF63">
        <v>20091102</v>
      </c>
      <c r="AG63" s="2">
        <v>40117</v>
      </c>
      <c r="AH63" t="s">
        <v>179</v>
      </c>
      <c r="AI63">
        <v>20091102</v>
      </c>
      <c r="AJ63" s="2">
        <v>43496</v>
      </c>
      <c r="AK63">
        <v>52.4</v>
      </c>
      <c r="AL63">
        <v>20190201</v>
      </c>
      <c r="AM63" s="2">
        <v>43496</v>
      </c>
      <c r="AN63">
        <v>55.1</v>
      </c>
      <c r="AO63">
        <v>20190201</v>
      </c>
      <c r="AP63" s="2">
        <v>40117</v>
      </c>
      <c r="AQ63">
        <v>101.3</v>
      </c>
      <c r="AR63">
        <v>20091027</v>
      </c>
      <c r="AS63" s="2">
        <v>40117</v>
      </c>
      <c r="AT63">
        <v>-4.9000000000000004</v>
      </c>
      <c r="AU63">
        <v>20091214</v>
      </c>
      <c r="AV63" s="2">
        <v>40117</v>
      </c>
      <c r="AW63">
        <v>-14.2</v>
      </c>
      <c r="AX63">
        <v>20091022</v>
      </c>
      <c r="AY63" s="2">
        <v>40117</v>
      </c>
      <c r="AZ63" t="s">
        <v>179</v>
      </c>
      <c r="BA63">
        <v>20091211</v>
      </c>
      <c r="BB63" s="2">
        <v>40117</v>
      </c>
      <c r="BC63">
        <v>1.8</v>
      </c>
      <c r="BD63">
        <v>20091127</v>
      </c>
      <c r="BE63" s="2">
        <v>40117</v>
      </c>
      <c r="BF63">
        <v>98.1</v>
      </c>
      <c r="BG63">
        <v>20091023</v>
      </c>
      <c r="BH63" s="2">
        <v>40117</v>
      </c>
      <c r="BI63" t="s">
        <v>179</v>
      </c>
      <c r="BJ63">
        <v>20091211</v>
      </c>
      <c r="BK63" s="2">
        <v>40117</v>
      </c>
      <c r="BL63">
        <v>93.9</v>
      </c>
      <c r="BM63">
        <v>20091028</v>
      </c>
      <c r="BN63" s="2">
        <v>40117</v>
      </c>
      <c r="BO63">
        <v>57.6</v>
      </c>
      <c r="BP63">
        <v>20091102</v>
      </c>
      <c r="BQ63" s="2">
        <v>40117</v>
      </c>
      <c r="BR63">
        <v>70.599999999999994</v>
      </c>
      <c r="BS63">
        <v>20091030</v>
      </c>
      <c r="BT63" s="2">
        <v>40117</v>
      </c>
      <c r="BU63">
        <v>48.67</v>
      </c>
      <c r="BV63">
        <v>20091027</v>
      </c>
      <c r="BW63" s="2">
        <v>40117</v>
      </c>
      <c r="BX63">
        <v>0.9</v>
      </c>
      <c r="BY63">
        <v>20091116</v>
      </c>
      <c r="BZ63" s="2">
        <v>40117</v>
      </c>
      <c r="CA63">
        <v>396</v>
      </c>
      <c r="CB63">
        <v>20091125</v>
      </c>
      <c r="CC63" s="2">
        <v>42825</v>
      </c>
      <c r="CD63" t="s">
        <v>179</v>
      </c>
      <c r="CE63">
        <v>20170403</v>
      </c>
      <c r="CF63" s="2">
        <v>40117</v>
      </c>
      <c r="CG63">
        <v>534</v>
      </c>
      <c r="CH63">
        <v>20091118</v>
      </c>
      <c r="CI63" s="2">
        <v>40117</v>
      </c>
      <c r="CJ63">
        <v>5.0199999999999996</v>
      </c>
      <c r="CK63">
        <v>20091123</v>
      </c>
      <c r="CL63" s="2">
        <v>40117</v>
      </c>
      <c r="CM63">
        <v>-246.6</v>
      </c>
      <c r="CN63">
        <v>20091104</v>
      </c>
      <c r="CO63" s="2">
        <v>40117</v>
      </c>
      <c r="CP63">
        <v>0.5</v>
      </c>
      <c r="CQ63">
        <v>20091119</v>
      </c>
      <c r="CR63" s="2">
        <v>40117</v>
      </c>
      <c r="CS63">
        <v>33</v>
      </c>
      <c r="CT63">
        <v>20091015</v>
      </c>
      <c r="CU63" s="2">
        <v>40117</v>
      </c>
      <c r="CV63">
        <v>53.9</v>
      </c>
      <c r="CW63">
        <v>20091030</v>
      </c>
      <c r="CX63" s="2"/>
      <c r="DA63" s="2"/>
    </row>
    <row r="64" spans="9:105">
      <c r="I64" s="2">
        <v>40147</v>
      </c>
      <c r="J64">
        <v>90.8</v>
      </c>
      <c r="K64">
        <v>20091124</v>
      </c>
      <c r="L64" s="2">
        <v>40147</v>
      </c>
      <c r="M64">
        <v>91</v>
      </c>
      <c r="N64">
        <v>20091126</v>
      </c>
      <c r="O64" s="2">
        <v>40147</v>
      </c>
      <c r="P64" t="s">
        <v>179</v>
      </c>
      <c r="Q64">
        <v>20091123</v>
      </c>
      <c r="R64" s="2">
        <v>40147</v>
      </c>
      <c r="S64">
        <v>51.1</v>
      </c>
      <c r="T64">
        <v>20091110</v>
      </c>
      <c r="U64" s="2">
        <v>40147</v>
      </c>
      <c r="V64">
        <v>-65.599999999999994</v>
      </c>
      <c r="W64">
        <v>20091110</v>
      </c>
      <c r="X64" s="2">
        <v>40147</v>
      </c>
      <c r="Y64">
        <v>2.9</v>
      </c>
      <c r="Z64">
        <v>20100107</v>
      </c>
      <c r="AA64" s="2">
        <v>40178</v>
      </c>
      <c r="AB64" t="s">
        <v>179</v>
      </c>
      <c r="AC64">
        <v>20100104</v>
      </c>
      <c r="AD64" s="2">
        <v>40147</v>
      </c>
      <c r="AE64" t="s">
        <v>179</v>
      </c>
      <c r="AF64">
        <v>20091201</v>
      </c>
      <c r="AG64" s="2">
        <v>40147</v>
      </c>
      <c r="AH64" t="s">
        <v>179</v>
      </c>
      <c r="AI64">
        <v>20091201</v>
      </c>
      <c r="AJ64" s="2">
        <v>43524</v>
      </c>
      <c r="AK64">
        <v>49.9</v>
      </c>
      <c r="AL64">
        <v>20190301</v>
      </c>
      <c r="AM64" s="2">
        <v>43524</v>
      </c>
      <c r="AN64">
        <v>52.7</v>
      </c>
      <c r="AO64">
        <v>20190301</v>
      </c>
      <c r="AP64" s="2">
        <v>40147</v>
      </c>
      <c r="AQ64">
        <v>103.2</v>
      </c>
      <c r="AR64">
        <v>20091125</v>
      </c>
      <c r="AS64" s="2">
        <v>40147</v>
      </c>
      <c r="AT64">
        <v>-3.3</v>
      </c>
      <c r="AU64">
        <v>20100113</v>
      </c>
      <c r="AV64" s="2">
        <v>40147</v>
      </c>
      <c r="AW64">
        <v>-8.8000000000000007</v>
      </c>
      <c r="AX64">
        <v>20091124</v>
      </c>
      <c r="AY64" s="2">
        <v>40147</v>
      </c>
      <c r="AZ64" t="s">
        <v>179</v>
      </c>
      <c r="BA64">
        <v>20100118</v>
      </c>
      <c r="BB64" s="2">
        <v>40147</v>
      </c>
      <c r="BC64">
        <v>-0.59</v>
      </c>
      <c r="BD64">
        <v>20091229</v>
      </c>
      <c r="BE64" s="2">
        <v>40147</v>
      </c>
      <c r="BF64">
        <v>99.6</v>
      </c>
      <c r="BG64">
        <v>20091124</v>
      </c>
      <c r="BH64" s="2">
        <v>40147</v>
      </c>
      <c r="BI64" t="s">
        <v>179</v>
      </c>
      <c r="BJ64">
        <v>20100118</v>
      </c>
      <c r="BK64" s="2">
        <v>40147</v>
      </c>
      <c r="BL64">
        <v>96.5</v>
      </c>
      <c r="BM64">
        <v>20091125</v>
      </c>
      <c r="BN64" s="2">
        <v>40147</v>
      </c>
      <c r="BO64">
        <v>55.4</v>
      </c>
      <c r="BP64">
        <v>20091201</v>
      </c>
      <c r="BQ64" s="2">
        <v>40147</v>
      </c>
      <c r="BR64">
        <v>67.400000000000006</v>
      </c>
      <c r="BS64">
        <v>20091125</v>
      </c>
      <c r="BT64" s="2">
        <v>40147</v>
      </c>
      <c r="BU64">
        <v>50.64</v>
      </c>
      <c r="BV64">
        <v>20091124</v>
      </c>
      <c r="BW64" s="2">
        <v>40147</v>
      </c>
      <c r="BX64">
        <v>0.8</v>
      </c>
      <c r="BY64">
        <v>20091211</v>
      </c>
      <c r="BZ64" s="2">
        <v>40147</v>
      </c>
      <c r="CA64">
        <v>375</v>
      </c>
      <c r="CB64">
        <v>20091223</v>
      </c>
      <c r="CC64" s="2">
        <v>42855</v>
      </c>
      <c r="CD64" t="s">
        <v>179</v>
      </c>
      <c r="CE64">
        <v>20170501</v>
      </c>
      <c r="CF64" s="2">
        <v>40147</v>
      </c>
      <c r="CG64">
        <v>588</v>
      </c>
      <c r="CH64">
        <v>20091216</v>
      </c>
      <c r="CI64" s="2">
        <v>40147</v>
      </c>
      <c r="CJ64">
        <v>5.44</v>
      </c>
      <c r="CK64">
        <v>20091222</v>
      </c>
      <c r="CL64" s="2">
        <v>40147</v>
      </c>
      <c r="CM64">
        <v>-240.9</v>
      </c>
      <c r="CN64">
        <v>20091202</v>
      </c>
      <c r="CO64" s="2">
        <v>40147</v>
      </c>
      <c r="CP64">
        <v>1</v>
      </c>
      <c r="CQ64">
        <v>20091217</v>
      </c>
      <c r="CR64" s="2">
        <v>40147</v>
      </c>
      <c r="CS64">
        <v>25.8</v>
      </c>
      <c r="CT64">
        <v>20091116</v>
      </c>
      <c r="CU64" s="2">
        <v>40147</v>
      </c>
      <c r="CV64">
        <v>55.3</v>
      </c>
      <c r="CW64">
        <v>20091130</v>
      </c>
      <c r="CX64" s="2"/>
      <c r="DA64" s="2"/>
    </row>
    <row r="65" spans="9:105">
      <c r="I65" s="2">
        <v>40178</v>
      </c>
      <c r="J65">
        <v>90.9</v>
      </c>
      <c r="K65">
        <v>20091218</v>
      </c>
      <c r="L65" s="2">
        <v>40178</v>
      </c>
      <c r="M65">
        <v>93</v>
      </c>
      <c r="N65">
        <v>20091229</v>
      </c>
      <c r="O65" s="2">
        <v>40178</v>
      </c>
      <c r="P65" t="s">
        <v>179</v>
      </c>
      <c r="Q65">
        <v>20091216</v>
      </c>
      <c r="R65" s="2">
        <v>40178</v>
      </c>
      <c r="S65">
        <v>50.4</v>
      </c>
      <c r="T65">
        <v>20091215</v>
      </c>
      <c r="U65" s="2">
        <v>40178</v>
      </c>
      <c r="V65">
        <v>-60.6</v>
      </c>
      <c r="W65">
        <v>20091215</v>
      </c>
      <c r="X65" s="2">
        <v>40178</v>
      </c>
      <c r="Y65">
        <v>-1.6</v>
      </c>
      <c r="Z65">
        <v>20100204</v>
      </c>
      <c r="AA65" s="2">
        <v>40209</v>
      </c>
      <c r="AB65" t="s">
        <v>179</v>
      </c>
      <c r="AC65">
        <v>20100201</v>
      </c>
      <c r="AD65" s="2">
        <v>40178</v>
      </c>
      <c r="AE65" t="s">
        <v>179</v>
      </c>
      <c r="AF65">
        <v>20100104</v>
      </c>
      <c r="AG65" s="2">
        <v>40178</v>
      </c>
      <c r="AH65" t="s">
        <v>179</v>
      </c>
      <c r="AI65">
        <v>20100104</v>
      </c>
      <c r="AJ65" s="2">
        <v>43555</v>
      </c>
      <c r="AK65">
        <v>50.9</v>
      </c>
      <c r="AL65">
        <v>20190401</v>
      </c>
      <c r="AM65" s="2">
        <v>43555</v>
      </c>
      <c r="AN65">
        <v>52.5</v>
      </c>
      <c r="AO65">
        <v>20190401</v>
      </c>
      <c r="AP65" s="2">
        <v>40178</v>
      </c>
      <c r="AQ65">
        <v>105</v>
      </c>
      <c r="AR65">
        <v>20091223</v>
      </c>
      <c r="AS65" s="2">
        <v>40178</v>
      </c>
      <c r="AT65">
        <v>-1.3</v>
      </c>
      <c r="AU65">
        <v>20100215</v>
      </c>
      <c r="AV65" s="2">
        <v>40178</v>
      </c>
      <c r="AW65">
        <v>-7.9</v>
      </c>
      <c r="AX65">
        <v>20091222</v>
      </c>
      <c r="AY65" s="2">
        <v>40178</v>
      </c>
      <c r="AZ65" t="s">
        <v>179</v>
      </c>
      <c r="BA65">
        <v>20100209</v>
      </c>
      <c r="BB65" s="2">
        <v>40178</v>
      </c>
      <c r="BC65">
        <v>0.95</v>
      </c>
      <c r="BD65">
        <v>20100128</v>
      </c>
      <c r="BE65" s="2">
        <v>40178</v>
      </c>
      <c r="BF65">
        <v>98.6</v>
      </c>
      <c r="BG65">
        <v>20091218</v>
      </c>
      <c r="BH65" s="2">
        <v>40178</v>
      </c>
      <c r="BI65" t="s">
        <v>179</v>
      </c>
      <c r="BJ65">
        <v>20100209</v>
      </c>
      <c r="BK65" s="2">
        <v>40178</v>
      </c>
      <c r="BL65">
        <v>101.4</v>
      </c>
      <c r="BM65">
        <v>20091222</v>
      </c>
      <c r="BN65" s="2">
        <v>40178</v>
      </c>
      <c r="BO65">
        <v>55.8</v>
      </c>
      <c r="BP65">
        <v>20100104</v>
      </c>
      <c r="BQ65" s="2">
        <v>40178</v>
      </c>
      <c r="BR65">
        <v>72.5</v>
      </c>
      <c r="BS65">
        <v>20091223</v>
      </c>
      <c r="BT65" s="2">
        <v>40178</v>
      </c>
      <c r="BU65">
        <v>53.62</v>
      </c>
      <c r="BV65">
        <v>20091229</v>
      </c>
      <c r="BW65" s="2">
        <v>40178</v>
      </c>
      <c r="BX65">
        <v>0.5</v>
      </c>
      <c r="BY65">
        <v>20100114</v>
      </c>
      <c r="BZ65" s="2">
        <v>40178</v>
      </c>
      <c r="CA65">
        <v>352</v>
      </c>
      <c r="CB65">
        <v>20100127</v>
      </c>
      <c r="CC65" s="2">
        <v>42886</v>
      </c>
      <c r="CD65" t="s">
        <v>179</v>
      </c>
      <c r="CE65">
        <v>20170601</v>
      </c>
      <c r="CF65" s="2">
        <v>40178</v>
      </c>
      <c r="CG65">
        <v>581</v>
      </c>
      <c r="CH65">
        <v>20100120</v>
      </c>
      <c r="CI65" s="2">
        <v>40178</v>
      </c>
      <c r="CJ65">
        <v>4.4000000000000004</v>
      </c>
      <c r="CK65">
        <v>20100125</v>
      </c>
      <c r="CL65" s="2">
        <v>40178</v>
      </c>
      <c r="CM65">
        <v>-277</v>
      </c>
      <c r="CN65">
        <v>20100106</v>
      </c>
      <c r="CO65" s="2">
        <v>40178</v>
      </c>
      <c r="CP65">
        <v>1</v>
      </c>
      <c r="CQ65">
        <v>20100121</v>
      </c>
      <c r="CR65" s="2">
        <v>40178</v>
      </c>
      <c r="CS65">
        <v>5.2</v>
      </c>
      <c r="CT65">
        <v>20091215</v>
      </c>
      <c r="CU65" s="2">
        <v>40178</v>
      </c>
      <c r="CV65">
        <v>55.3</v>
      </c>
      <c r="CW65">
        <v>20091230</v>
      </c>
      <c r="CX65" s="2"/>
      <c r="DA65" s="2"/>
    </row>
    <row r="66" spans="9:105">
      <c r="I66" s="2">
        <v>40209</v>
      </c>
      <c r="J66">
        <v>90.6</v>
      </c>
      <c r="K66">
        <v>20100126</v>
      </c>
      <c r="L66" s="2">
        <v>40209</v>
      </c>
      <c r="M66">
        <v>94.3</v>
      </c>
      <c r="N66">
        <v>20100128</v>
      </c>
      <c r="O66" s="2">
        <v>40209</v>
      </c>
      <c r="P66" t="s">
        <v>179</v>
      </c>
      <c r="Q66">
        <v>20100121</v>
      </c>
      <c r="R66" s="2">
        <v>40209</v>
      </c>
      <c r="S66">
        <v>47.2</v>
      </c>
      <c r="T66">
        <v>20100119</v>
      </c>
      <c r="U66" s="2">
        <v>40209</v>
      </c>
      <c r="V66">
        <v>-56.6</v>
      </c>
      <c r="W66">
        <v>20100119</v>
      </c>
      <c r="X66" s="2">
        <v>40209</v>
      </c>
      <c r="Y66">
        <v>3.6</v>
      </c>
      <c r="Z66">
        <v>20100305</v>
      </c>
      <c r="AA66" s="2">
        <v>40237</v>
      </c>
      <c r="AB66" t="s">
        <v>179</v>
      </c>
      <c r="AC66">
        <v>20100301</v>
      </c>
      <c r="AD66" s="2">
        <v>40209</v>
      </c>
      <c r="AE66" t="s">
        <v>179</v>
      </c>
      <c r="AF66">
        <v>20100201</v>
      </c>
      <c r="AG66" s="2">
        <v>40209</v>
      </c>
      <c r="AH66" t="s">
        <v>179</v>
      </c>
      <c r="AI66">
        <v>20100201</v>
      </c>
      <c r="AJ66" s="2">
        <v>43585</v>
      </c>
      <c r="AK66">
        <v>51.8</v>
      </c>
      <c r="AL66">
        <v>20190502</v>
      </c>
      <c r="AM66" s="2">
        <v>43585</v>
      </c>
      <c r="AN66">
        <v>52</v>
      </c>
      <c r="AO66">
        <v>20190501</v>
      </c>
      <c r="AP66" s="2">
        <v>40209</v>
      </c>
      <c r="AQ66">
        <v>103.9</v>
      </c>
      <c r="AR66">
        <v>20100126</v>
      </c>
      <c r="AS66" s="2">
        <v>40209</v>
      </c>
      <c r="AT66">
        <v>-4.4000000000000004</v>
      </c>
      <c r="AU66">
        <v>20100316</v>
      </c>
      <c r="AV66" s="2">
        <v>40209</v>
      </c>
      <c r="AW66">
        <v>-7</v>
      </c>
      <c r="AX66">
        <v>20100122</v>
      </c>
      <c r="AY66" s="2">
        <v>40209</v>
      </c>
      <c r="AZ66" t="s">
        <v>179</v>
      </c>
      <c r="BA66">
        <v>20100303</v>
      </c>
      <c r="BB66" s="2">
        <v>40209</v>
      </c>
      <c r="BC66">
        <v>-0.47</v>
      </c>
      <c r="BD66">
        <v>20100311</v>
      </c>
      <c r="BE66" s="2">
        <v>40209</v>
      </c>
      <c r="BF66">
        <v>98</v>
      </c>
      <c r="BG66">
        <v>20100126</v>
      </c>
      <c r="BH66" s="2">
        <v>40209</v>
      </c>
      <c r="BI66" t="s">
        <v>179</v>
      </c>
      <c r="BJ66">
        <v>20100303</v>
      </c>
      <c r="BK66" s="2">
        <v>40209</v>
      </c>
      <c r="BL66">
        <v>101.4</v>
      </c>
      <c r="BM66">
        <v>20100128</v>
      </c>
      <c r="BN66" s="2">
        <v>40209</v>
      </c>
      <c r="BO66">
        <v>56.3</v>
      </c>
      <c r="BP66">
        <v>20100201</v>
      </c>
      <c r="BQ66" s="2">
        <v>40209</v>
      </c>
      <c r="BR66">
        <v>74.400000000000006</v>
      </c>
      <c r="BS66">
        <v>20100129</v>
      </c>
      <c r="BT66" s="2">
        <v>40209</v>
      </c>
      <c r="BU66">
        <v>56.45</v>
      </c>
      <c r="BV66">
        <v>20100126</v>
      </c>
      <c r="BW66" s="2">
        <v>40209</v>
      </c>
      <c r="BX66">
        <v>0</v>
      </c>
      <c r="BY66">
        <v>20100212</v>
      </c>
      <c r="BZ66" s="2">
        <v>40209</v>
      </c>
      <c r="CA66">
        <v>345</v>
      </c>
      <c r="CB66">
        <v>20100224</v>
      </c>
      <c r="CC66" s="2">
        <v>42916</v>
      </c>
      <c r="CD66" t="s">
        <v>179</v>
      </c>
      <c r="CE66">
        <v>20170703</v>
      </c>
      <c r="CF66" s="2">
        <v>40209</v>
      </c>
      <c r="CG66">
        <v>614</v>
      </c>
      <c r="CH66">
        <v>20100217</v>
      </c>
      <c r="CI66" s="2">
        <v>40209</v>
      </c>
      <c r="CJ66">
        <v>4.1900000000000004</v>
      </c>
      <c r="CK66">
        <v>20100226</v>
      </c>
      <c r="CL66" s="2">
        <v>40209</v>
      </c>
      <c r="CM66">
        <v>-138.9</v>
      </c>
      <c r="CN66">
        <v>20100203</v>
      </c>
      <c r="CO66" s="2">
        <v>40209</v>
      </c>
      <c r="CP66">
        <v>0.6</v>
      </c>
      <c r="CQ66">
        <v>20100218</v>
      </c>
      <c r="CR66" s="2">
        <v>40209</v>
      </c>
      <c r="CS66">
        <v>15.1</v>
      </c>
      <c r="CT66">
        <v>20100115</v>
      </c>
      <c r="CU66" s="2">
        <v>40209</v>
      </c>
      <c r="CV66">
        <v>59</v>
      </c>
      <c r="CW66">
        <v>20100129</v>
      </c>
      <c r="CX66" s="2"/>
      <c r="DA66" s="2"/>
    </row>
    <row r="67" spans="9:105">
      <c r="I67" s="2">
        <v>40237</v>
      </c>
      <c r="J67">
        <v>90.4</v>
      </c>
      <c r="K67">
        <v>20100223</v>
      </c>
      <c r="L67" s="2">
        <v>40237</v>
      </c>
      <c r="M67">
        <v>95.7</v>
      </c>
      <c r="N67">
        <v>20100225</v>
      </c>
      <c r="O67" s="2">
        <v>40237</v>
      </c>
      <c r="P67" t="s">
        <v>179</v>
      </c>
      <c r="Q67">
        <v>20100219</v>
      </c>
      <c r="R67" s="2">
        <v>40237</v>
      </c>
      <c r="S67">
        <v>45.1</v>
      </c>
      <c r="T67">
        <v>20100216</v>
      </c>
      <c r="U67" s="2">
        <v>40237</v>
      </c>
      <c r="V67">
        <v>-54.8</v>
      </c>
      <c r="W67">
        <v>20100216</v>
      </c>
      <c r="X67" s="2">
        <v>40237</v>
      </c>
      <c r="Y67">
        <v>0.2</v>
      </c>
      <c r="Z67">
        <v>20100407</v>
      </c>
      <c r="AA67" s="2">
        <v>40268</v>
      </c>
      <c r="AB67" t="s">
        <v>179</v>
      </c>
      <c r="AC67">
        <v>20100401</v>
      </c>
      <c r="AD67" s="2">
        <v>40237</v>
      </c>
      <c r="AE67" t="s">
        <v>179</v>
      </c>
      <c r="AF67">
        <v>20100301</v>
      </c>
      <c r="AG67" s="2">
        <v>40237</v>
      </c>
      <c r="AH67" t="s">
        <v>179</v>
      </c>
      <c r="AI67">
        <v>20100301</v>
      </c>
      <c r="AJ67" s="2">
        <v>43616</v>
      </c>
      <c r="AK67">
        <v>50.1</v>
      </c>
      <c r="AL67">
        <v>20190603</v>
      </c>
      <c r="AM67" s="2">
        <v>43616</v>
      </c>
      <c r="AN67">
        <v>52.2</v>
      </c>
      <c r="AO67">
        <v>20190603</v>
      </c>
      <c r="AP67" s="2">
        <v>40237</v>
      </c>
      <c r="AQ67">
        <v>100.5</v>
      </c>
      <c r="AR67">
        <v>20100223</v>
      </c>
      <c r="AS67" s="2">
        <v>40237</v>
      </c>
      <c r="AT67">
        <v>-1.3</v>
      </c>
      <c r="AU67">
        <v>20100406</v>
      </c>
      <c r="AV67" s="2">
        <v>40237</v>
      </c>
      <c r="AW67">
        <v>-7</v>
      </c>
      <c r="AX67">
        <v>20100223</v>
      </c>
      <c r="AY67" s="2">
        <v>40237</v>
      </c>
      <c r="AZ67" t="s">
        <v>179</v>
      </c>
      <c r="BA67">
        <v>20100413</v>
      </c>
      <c r="BB67" s="2">
        <v>40237</v>
      </c>
      <c r="BC67">
        <v>0.12</v>
      </c>
      <c r="BD67">
        <v>20100329</v>
      </c>
      <c r="BE67" s="2">
        <v>40237</v>
      </c>
      <c r="BF67">
        <v>97.3</v>
      </c>
      <c r="BG67">
        <v>20100223</v>
      </c>
      <c r="BH67" s="2">
        <v>40237</v>
      </c>
      <c r="BI67" t="s">
        <v>179</v>
      </c>
      <c r="BJ67">
        <v>20100413</v>
      </c>
      <c r="BK67" s="2">
        <v>40237</v>
      </c>
      <c r="BL67">
        <v>105.2</v>
      </c>
      <c r="BM67">
        <v>20100225</v>
      </c>
      <c r="BN67" s="2">
        <v>40237</v>
      </c>
      <c r="BO67">
        <v>55.5</v>
      </c>
      <c r="BP67">
        <v>20100301</v>
      </c>
      <c r="BQ67" s="2">
        <v>40237</v>
      </c>
      <c r="BR67">
        <v>73.599999999999994</v>
      </c>
      <c r="BS67">
        <v>20100226</v>
      </c>
      <c r="BT67" s="2">
        <v>40237</v>
      </c>
      <c r="BU67">
        <v>46.42</v>
      </c>
      <c r="BV67">
        <v>20100223</v>
      </c>
      <c r="BW67" s="2">
        <v>40237</v>
      </c>
      <c r="BX67">
        <v>0.3</v>
      </c>
      <c r="BY67">
        <v>20100312</v>
      </c>
      <c r="BZ67" s="2">
        <v>40237</v>
      </c>
      <c r="CA67">
        <v>336</v>
      </c>
      <c r="CB67">
        <v>20100324</v>
      </c>
      <c r="CC67" s="2">
        <v>42947</v>
      </c>
      <c r="CD67" t="s">
        <v>179</v>
      </c>
      <c r="CE67">
        <v>20170801</v>
      </c>
      <c r="CF67" s="2">
        <v>40237</v>
      </c>
      <c r="CG67">
        <v>604</v>
      </c>
      <c r="CH67">
        <v>20100316</v>
      </c>
      <c r="CI67" s="2">
        <v>40237</v>
      </c>
      <c r="CJ67">
        <v>4.2699999999999996</v>
      </c>
      <c r="CK67">
        <v>20100323</v>
      </c>
      <c r="CL67" s="2">
        <v>40237</v>
      </c>
      <c r="CM67">
        <v>-129</v>
      </c>
      <c r="CN67">
        <v>20100303</v>
      </c>
      <c r="CO67" s="2">
        <v>40237</v>
      </c>
      <c r="CP67">
        <v>0</v>
      </c>
      <c r="CQ67">
        <v>20100318</v>
      </c>
      <c r="CR67" s="2">
        <v>40237</v>
      </c>
      <c r="CS67">
        <v>21.5</v>
      </c>
      <c r="CT67">
        <v>20100216</v>
      </c>
      <c r="CU67" s="2">
        <v>40237</v>
      </c>
      <c r="CV67">
        <v>57.3</v>
      </c>
      <c r="CW67">
        <v>20100226</v>
      </c>
      <c r="CX67" s="2"/>
      <c r="DA67" s="2"/>
    </row>
    <row r="68" spans="9:105">
      <c r="I68" s="2">
        <v>40268</v>
      </c>
      <c r="J68">
        <v>92</v>
      </c>
      <c r="K68">
        <v>20100324</v>
      </c>
      <c r="L68" s="2">
        <v>40268</v>
      </c>
      <c r="M68">
        <v>95.7</v>
      </c>
      <c r="N68">
        <v>20100325</v>
      </c>
      <c r="O68" s="2">
        <v>40268</v>
      </c>
      <c r="P68" t="s">
        <v>179</v>
      </c>
      <c r="Q68">
        <v>20100324</v>
      </c>
      <c r="R68" s="2">
        <v>40268</v>
      </c>
      <c r="S68">
        <v>44.5</v>
      </c>
      <c r="T68">
        <v>20100316</v>
      </c>
      <c r="U68" s="2">
        <v>40268</v>
      </c>
      <c r="V68">
        <v>-51.9</v>
      </c>
      <c r="W68">
        <v>20100316</v>
      </c>
      <c r="X68" s="2">
        <v>40268</v>
      </c>
      <c r="Y68">
        <v>4.7</v>
      </c>
      <c r="Z68">
        <v>20100506</v>
      </c>
      <c r="AA68" s="2">
        <v>40298</v>
      </c>
      <c r="AB68" t="s">
        <v>179</v>
      </c>
      <c r="AC68">
        <v>20100503</v>
      </c>
      <c r="AD68" s="2">
        <v>40268</v>
      </c>
      <c r="AE68" t="s">
        <v>179</v>
      </c>
      <c r="AF68">
        <v>20100401</v>
      </c>
      <c r="AG68" s="2">
        <v>40268</v>
      </c>
      <c r="AH68" t="s">
        <v>179</v>
      </c>
      <c r="AI68">
        <v>20100401</v>
      </c>
      <c r="AJ68" s="2">
        <v>43646</v>
      </c>
      <c r="AK68">
        <v>47.9</v>
      </c>
      <c r="AL68">
        <v>20190701</v>
      </c>
      <c r="AM68" s="2">
        <v>43646</v>
      </c>
      <c r="AN68">
        <v>50.7</v>
      </c>
      <c r="AO68">
        <v>20190701</v>
      </c>
      <c r="AP68" s="2">
        <v>40268</v>
      </c>
      <c r="AQ68">
        <v>98.3</v>
      </c>
      <c r="AR68">
        <v>20100324</v>
      </c>
      <c r="AS68" s="2">
        <v>40268</v>
      </c>
      <c r="AT68">
        <v>5.0999999999999996</v>
      </c>
      <c r="AU68">
        <v>20100507</v>
      </c>
      <c r="AV68" s="2">
        <v>40268</v>
      </c>
      <c r="AW68">
        <v>-3.6</v>
      </c>
      <c r="AX68">
        <v>20100323</v>
      </c>
      <c r="AY68" s="2">
        <v>40268</v>
      </c>
      <c r="AZ68" t="s">
        <v>179</v>
      </c>
      <c r="BA68">
        <v>20100507</v>
      </c>
      <c r="BB68" s="2">
        <v>40268</v>
      </c>
      <c r="BC68">
        <v>0.82</v>
      </c>
      <c r="BD68">
        <v>20100429</v>
      </c>
      <c r="BE68" s="2">
        <v>40268</v>
      </c>
      <c r="BF68">
        <v>99.1</v>
      </c>
      <c r="BG68">
        <v>20100324</v>
      </c>
      <c r="BH68" s="2">
        <v>40268</v>
      </c>
      <c r="BI68" t="s">
        <v>179</v>
      </c>
      <c r="BJ68">
        <v>20100507</v>
      </c>
      <c r="BK68" s="2">
        <v>40268</v>
      </c>
      <c r="BL68">
        <v>103.9</v>
      </c>
      <c r="BM68">
        <v>20100324</v>
      </c>
      <c r="BN68" s="2">
        <v>40268</v>
      </c>
      <c r="BO68">
        <v>58.8</v>
      </c>
      <c r="BP68">
        <v>20100401</v>
      </c>
      <c r="BQ68" s="2">
        <v>40268</v>
      </c>
      <c r="BR68">
        <v>73.599999999999994</v>
      </c>
      <c r="BS68">
        <v>20100326</v>
      </c>
      <c r="BT68" s="2">
        <v>40268</v>
      </c>
      <c r="BU68">
        <v>52.29</v>
      </c>
      <c r="BV68">
        <v>20100330</v>
      </c>
      <c r="BW68" s="2">
        <v>40268</v>
      </c>
      <c r="BX68">
        <v>2.2000000000000002</v>
      </c>
      <c r="BY68">
        <v>20100414</v>
      </c>
      <c r="BZ68" s="2">
        <v>40268</v>
      </c>
      <c r="CA68">
        <v>381</v>
      </c>
      <c r="CB68">
        <v>20100423</v>
      </c>
      <c r="CC68" s="2">
        <v>42978</v>
      </c>
      <c r="CD68" t="s">
        <v>179</v>
      </c>
      <c r="CE68">
        <v>20170901</v>
      </c>
      <c r="CF68" s="2">
        <v>40268</v>
      </c>
      <c r="CG68">
        <v>636</v>
      </c>
      <c r="CH68">
        <v>20100416</v>
      </c>
      <c r="CI68" s="2">
        <v>40268</v>
      </c>
      <c r="CJ68">
        <v>4.49</v>
      </c>
      <c r="CK68">
        <v>20100422</v>
      </c>
      <c r="CL68" s="2">
        <v>40268</v>
      </c>
      <c r="CM68">
        <v>-105.1</v>
      </c>
      <c r="CN68">
        <v>20100331</v>
      </c>
      <c r="CO68" s="2">
        <v>40268</v>
      </c>
      <c r="CP68">
        <v>1.6</v>
      </c>
      <c r="CQ68">
        <v>20100419</v>
      </c>
      <c r="CR68" s="2">
        <v>40268</v>
      </c>
      <c r="CS68">
        <v>19.8</v>
      </c>
      <c r="CT68">
        <v>20100315</v>
      </c>
      <c r="CU68" s="2">
        <v>40268</v>
      </c>
      <c r="CV68">
        <v>59.1</v>
      </c>
      <c r="CW68">
        <v>20100331</v>
      </c>
      <c r="CX68" s="2"/>
      <c r="DA68" s="2"/>
    </row>
    <row r="69" spans="9:105">
      <c r="I69" s="2">
        <v>40298</v>
      </c>
      <c r="J69">
        <v>95.2</v>
      </c>
      <c r="K69">
        <v>20100423</v>
      </c>
      <c r="L69" s="2">
        <v>40298</v>
      </c>
      <c r="M69">
        <v>98</v>
      </c>
      <c r="N69">
        <v>20100428</v>
      </c>
      <c r="O69" s="2">
        <v>40298</v>
      </c>
      <c r="P69" t="s">
        <v>179</v>
      </c>
      <c r="Q69">
        <v>20100422</v>
      </c>
      <c r="R69" s="2">
        <v>40298</v>
      </c>
      <c r="S69">
        <v>53</v>
      </c>
      <c r="T69">
        <v>20100420</v>
      </c>
      <c r="U69" s="2">
        <v>40298</v>
      </c>
      <c r="V69">
        <v>-39.200000000000003</v>
      </c>
      <c r="W69">
        <v>20100420</v>
      </c>
      <c r="X69" s="2">
        <v>40298</v>
      </c>
      <c r="Y69">
        <v>3</v>
      </c>
      <c r="Z69">
        <v>20100607</v>
      </c>
      <c r="AA69" s="2">
        <v>40329</v>
      </c>
      <c r="AB69" t="s">
        <v>179</v>
      </c>
      <c r="AC69">
        <v>20100601</v>
      </c>
      <c r="AD69" s="2">
        <v>40298</v>
      </c>
      <c r="AE69" t="s">
        <v>179</v>
      </c>
      <c r="AF69">
        <v>20100503</v>
      </c>
      <c r="AG69" s="2">
        <v>40298</v>
      </c>
      <c r="AH69" t="s">
        <v>179</v>
      </c>
      <c r="AI69">
        <v>20100503</v>
      </c>
      <c r="AJ69" s="2">
        <v>43677</v>
      </c>
      <c r="AK69">
        <v>48.2</v>
      </c>
      <c r="AL69">
        <v>20190801</v>
      </c>
      <c r="AM69" s="2">
        <v>43677</v>
      </c>
      <c r="AN69">
        <v>50.7</v>
      </c>
      <c r="AO69">
        <v>20190801</v>
      </c>
      <c r="AP69" s="2">
        <v>40298</v>
      </c>
      <c r="AQ69">
        <v>100.3</v>
      </c>
      <c r="AR69">
        <v>20100427</v>
      </c>
      <c r="AS69" s="2">
        <v>40298</v>
      </c>
      <c r="AT69">
        <v>-4.0999999999999996</v>
      </c>
      <c r="AU69">
        <v>20100607</v>
      </c>
      <c r="AV69" s="2">
        <v>40298</v>
      </c>
      <c r="AW69">
        <v>-2.4</v>
      </c>
      <c r="AX69">
        <v>20100423</v>
      </c>
      <c r="AY69" s="2">
        <v>40298</v>
      </c>
      <c r="AZ69" t="s">
        <v>179</v>
      </c>
      <c r="BA69">
        <v>20100611</v>
      </c>
      <c r="BB69" s="2">
        <v>40298</v>
      </c>
      <c r="BC69">
        <v>-1.99</v>
      </c>
      <c r="BD69">
        <v>20100528</v>
      </c>
      <c r="BE69" s="2">
        <v>40298</v>
      </c>
      <c r="BF69">
        <v>100.7</v>
      </c>
      <c r="BG69">
        <v>20100423</v>
      </c>
      <c r="BH69" s="2">
        <v>40298</v>
      </c>
      <c r="BI69" t="s">
        <v>179</v>
      </c>
      <c r="BJ69">
        <v>20100611</v>
      </c>
      <c r="BK69" s="2">
        <v>40298</v>
      </c>
      <c r="BL69">
        <v>102.9</v>
      </c>
      <c r="BM69">
        <v>20100429</v>
      </c>
      <c r="BN69" s="2">
        <v>40298</v>
      </c>
      <c r="BO69">
        <v>58.1</v>
      </c>
      <c r="BP69">
        <v>20100503</v>
      </c>
      <c r="BQ69" s="2">
        <v>40298</v>
      </c>
      <c r="BR69">
        <v>72.2</v>
      </c>
      <c r="BS69">
        <v>20100430</v>
      </c>
      <c r="BT69" s="2">
        <v>40298</v>
      </c>
      <c r="BU69">
        <v>57.74</v>
      </c>
      <c r="BV69">
        <v>20100427</v>
      </c>
      <c r="BW69" s="2">
        <v>40298</v>
      </c>
      <c r="BX69">
        <v>0.8</v>
      </c>
      <c r="BY69">
        <v>20100514</v>
      </c>
      <c r="BZ69" s="2">
        <v>40298</v>
      </c>
      <c r="CA69">
        <v>422</v>
      </c>
      <c r="CB69">
        <v>20100526</v>
      </c>
      <c r="CC69" s="2">
        <v>43008</v>
      </c>
      <c r="CD69" t="s">
        <v>179</v>
      </c>
      <c r="CE69">
        <v>20171002</v>
      </c>
      <c r="CF69" s="2">
        <v>40298</v>
      </c>
      <c r="CG69">
        <v>687</v>
      </c>
      <c r="CH69">
        <v>20100518</v>
      </c>
      <c r="CI69" s="2">
        <v>40298</v>
      </c>
      <c r="CJ69">
        <v>4.82</v>
      </c>
      <c r="CK69">
        <v>20100524</v>
      </c>
      <c r="CL69" s="2">
        <v>40298</v>
      </c>
      <c r="CM69">
        <v>104.6</v>
      </c>
      <c r="CN69">
        <v>20100505</v>
      </c>
      <c r="CO69" s="2">
        <v>40298</v>
      </c>
      <c r="CP69">
        <v>0.5</v>
      </c>
      <c r="CQ69">
        <v>20100520</v>
      </c>
      <c r="CR69" s="2">
        <v>40298</v>
      </c>
      <c r="CS69">
        <v>27.4</v>
      </c>
      <c r="CT69">
        <v>20100415</v>
      </c>
      <c r="CU69" s="2">
        <v>40298</v>
      </c>
      <c r="CV69">
        <v>60.9</v>
      </c>
      <c r="CW69">
        <v>20100430</v>
      </c>
      <c r="CX69" s="2"/>
      <c r="DA69" s="2"/>
    </row>
    <row r="70" spans="9:105">
      <c r="I70" s="2">
        <v>40329</v>
      </c>
      <c r="J70">
        <v>95.5</v>
      </c>
      <c r="K70">
        <v>20100521</v>
      </c>
      <c r="L70" s="2">
        <v>40329</v>
      </c>
      <c r="M70">
        <v>100.8</v>
      </c>
      <c r="N70">
        <v>20100527</v>
      </c>
      <c r="O70" s="2">
        <v>40329</v>
      </c>
      <c r="P70" t="s">
        <v>179</v>
      </c>
      <c r="Q70">
        <v>20100521</v>
      </c>
      <c r="R70" s="2">
        <v>40329</v>
      </c>
      <c r="S70">
        <v>45.8</v>
      </c>
      <c r="T70">
        <v>20100518</v>
      </c>
      <c r="U70" s="2">
        <v>40329</v>
      </c>
      <c r="V70">
        <v>-21.6</v>
      </c>
      <c r="W70">
        <v>20100518</v>
      </c>
      <c r="X70" s="2">
        <v>40329</v>
      </c>
      <c r="Y70">
        <v>0.4</v>
      </c>
      <c r="Z70">
        <v>20100707</v>
      </c>
      <c r="AA70" s="2">
        <v>40359</v>
      </c>
      <c r="AB70" t="s">
        <v>179</v>
      </c>
      <c r="AC70">
        <v>20100701</v>
      </c>
      <c r="AD70" s="2">
        <v>40329</v>
      </c>
      <c r="AE70" t="s">
        <v>179</v>
      </c>
      <c r="AF70">
        <v>20100601</v>
      </c>
      <c r="AG70" s="2">
        <v>40329</v>
      </c>
      <c r="AH70" t="s">
        <v>179</v>
      </c>
      <c r="AI70">
        <v>20100601</v>
      </c>
      <c r="AJ70" s="2">
        <v>43708</v>
      </c>
      <c r="AK70">
        <v>48.8</v>
      </c>
      <c r="AL70">
        <v>20190902</v>
      </c>
      <c r="AM70" s="2">
        <v>43708</v>
      </c>
      <c r="AN70">
        <v>51.6</v>
      </c>
      <c r="AO70">
        <v>20190902</v>
      </c>
      <c r="AP70" s="2">
        <v>40329</v>
      </c>
      <c r="AQ70">
        <v>99.8</v>
      </c>
      <c r="AR70">
        <v>20100525</v>
      </c>
      <c r="AS70" s="2">
        <v>40329</v>
      </c>
      <c r="AT70">
        <v>3.1</v>
      </c>
      <c r="AU70">
        <v>20100707</v>
      </c>
      <c r="AV70" s="2">
        <v>40329</v>
      </c>
      <c r="AW70">
        <v>-4.9000000000000004</v>
      </c>
      <c r="AX70">
        <v>20100526</v>
      </c>
      <c r="AY70" s="2">
        <v>40329</v>
      </c>
      <c r="AZ70" t="s">
        <v>179</v>
      </c>
      <c r="BA70">
        <v>20100708</v>
      </c>
      <c r="BB70" s="2">
        <v>40329</v>
      </c>
      <c r="BC70">
        <v>3.46</v>
      </c>
      <c r="BD70">
        <v>20100629</v>
      </c>
      <c r="BE70" s="2">
        <v>40329</v>
      </c>
      <c r="BF70">
        <v>100.5</v>
      </c>
      <c r="BG70">
        <v>20100521</v>
      </c>
      <c r="BH70" s="2">
        <v>40329</v>
      </c>
      <c r="BI70" t="s">
        <v>179</v>
      </c>
      <c r="BJ70">
        <v>20100708</v>
      </c>
      <c r="BK70" s="2">
        <v>40329</v>
      </c>
      <c r="BL70">
        <v>107.9</v>
      </c>
      <c r="BM70">
        <v>20100531</v>
      </c>
      <c r="BN70" s="2">
        <v>40329</v>
      </c>
      <c r="BO70">
        <v>57.4</v>
      </c>
      <c r="BP70">
        <v>20100601</v>
      </c>
      <c r="BQ70" s="2">
        <v>40329</v>
      </c>
      <c r="BR70">
        <v>73.599999999999994</v>
      </c>
      <c r="BS70">
        <v>20100528</v>
      </c>
      <c r="BT70" s="2">
        <v>40329</v>
      </c>
      <c r="BU70">
        <v>62.66</v>
      </c>
      <c r="BV70">
        <v>20100525</v>
      </c>
      <c r="BW70" s="2">
        <v>40329</v>
      </c>
      <c r="BX70">
        <v>-0.9</v>
      </c>
      <c r="BY70">
        <v>20100611</v>
      </c>
      <c r="BZ70" s="2">
        <v>40329</v>
      </c>
      <c r="CA70">
        <v>280</v>
      </c>
      <c r="CB70">
        <v>20100623</v>
      </c>
      <c r="CC70" s="2">
        <v>43039</v>
      </c>
      <c r="CD70" t="s">
        <v>179</v>
      </c>
      <c r="CE70">
        <v>20171101</v>
      </c>
      <c r="CF70" s="2">
        <v>40329</v>
      </c>
      <c r="CG70">
        <v>583</v>
      </c>
      <c r="CH70">
        <v>20100616</v>
      </c>
      <c r="CI70" s="2">
        <v>40329</v>
      </c>
      <c r="CJ70">
        <v>4.88</v>
      </c>
      <c r="CK70">
        <v>20100622</v>
      </c>
      <c r="CL70" s="2">
        <v>40329</v>
      </c>
      <c r="CM70">
        <v>163</v>
      </c>
      <c r="CN70">
        <v>20100603</v>
      </c>
      <c r="CO70" s="2">
        <v>40329</v>
      </c>
      <c r="CP70">
        <v>0.4</v>
      </c>
      <c r="CQ70">
        <v>20100617</v>
      </c>
      <c r="CR70" s="2">
        <v>40329</v>
      </c>
      <c r="CS70">
        <v>18</v>
      </c>
      <c r="CT70">
        <v>20100517</v>
      </c>
      <c r="CU70" s="2">
        <v>40329</v>
      </c>
      <c r="CV70">
        <v>63.8</v>
      </c>
      <c r="CW70">
        <v>20100528</v>
      </c>
      <c r="CX70" s="2"/>
      <c r="DA70" s="2"/>
    </row>
    <row r="71" spans="9:105">
      <c r="I71" s="2">
        <v>40359</v>
      </c>
      <c r="J71">
        <v>96.1</v>
      </c>
      <c r="K71">
        <v>20100622</v>
      </c>
      <c r="L71" s="2">
        <v>40359</v>
      </c>
      <c r="M71">
        <v>99.6</v>
      </c>
      <c r="N71">
        <v>20100630</v>
      </c>
      <c r="O71" s="2">
        <v>40359</v>
      </c>
      <c r="P71" t="s">
        <v>179</v>
      </c>
      <c r="Q71">
        <v>20100623</v>
      </c>
      <c r="R71" s="2">
        <v>40359</v>
      </c>
      <c r="S71">
        <v>28.7</v>
      </c>
      <c r="T71">
        <v>20100615</v>
      </c>
      <c r="U71" s="2">
        <v>40359</v>
      </c>
      <c r="V71">
        <v>-7.9</v>
      </c>
      <c r="W71">
        <v>20100615</v>
      </c>
      <c r="X71" s="2">
        <v>40359</v>
      </c>
      <c r="Y71">
        <v>2.2000000000000002</v>
      </c>
      <c r="Z71">
        <v>20100805</v>
      </c>
      <c r="AA71" s="2">
        <v>40390</v>
      </c>
      <c r="AB71" t="s">
        <v>179</v>
      </c>
      <c r="AC71">
        <v>20100802</v>
      </c>
      <c r="AD71" s="2">
        <v>40359</v>
      </c>
      <c r="AE71" t="s">
        <v>179</v>
      </c>
      <c r="AF71">
        <v>20100701</v>
      </c>
      <c r="AG71" s="2">
        <v>40359</v>
      </c>
      <c r="AH71" t="s">
        <v>179</v>
      </c>
      <c r="AI71">
        <v>20100701</v>
      </c>
      <c r="AJ71" s="2">
        <v>43738</v>
      </c>
      <c r="AK71">
        <v>47.7</v>
      </c>
      <c r="AL71">
        <v>20191001</v>
      </c>
      <c r="AM71" s="2">
        <v>43738</v>
      </c>
      <c r="AN71">
        <v>51.6</v>
      </c>
      <c r="AO71">
        <v>20191001</v>
      </c>
      <c r="AP71" s="2">
        <v>40359</v>
      </c>
      <c r="AQ71">
        <v>98.2</v>
      </c>
      <c r="AR71">
        <v>20100623</v>
      </c>
      <c r="AS71" s="2">
        <v>40359</v>
      </c>
      <c r="AT71">
        <v>7.4</v>
      </c>
      <c r="AU71">
        <v>20100806</v>
      </c>
      <c r="AV71" s="2">
        <v>40359</v>
      </c>
      <c r="AW71">
        <v>-7.7</v>
      </c>
      <c r="AX71">
        <v>20100623</v>
      </c>
      <c r="AY71" s="2">
        <v>40359</v>
      </c>
      <c r="AZ71" t="s">
        <v>179</v>
      </c>
      <c r="BA71">
        <v>20100802</v>
      </c>
      <c r="BB71" s="2">
        <v>40359</v>
      </c>
      <c r="BC71">
        <v>0.35</v>
      </c>
      <c r="BD71">
        <v>20100729</v>
      </c>
      <c r="BE71" s="2">
        <v>40359</v>
      </c>
      <c r="BF71">
        <v>100.3</v>
      </c>
      <c r="BG71">
        <v>20100622</v>
      </c>
      <c r="BH71" s="2">
        <v>40359</v>
      </c>
      <c r="BI71" t="s">
        <v>179</v>
      </c>
      <c r="BJ71">
        <v>20100802</v>
      </c>
      <c r="BK71" s="2">
        <v>40359</v>
      </c>
      <c r="BL71">
        <v>109.6</v>
      </c>
      <c r="BM71">
        <v>20100623</v>
      </c>
      <c r="BN71" s="2">
        <v>40359</v>
      </c>
      <c r="BO71">
        <v>56.5</v>
      </c>
      <c r="BP71">
        <v>20100701</v>
      </c>
      <c r="BQ71" s="2">
        <v>40359</v>
      </c>
      <c r="BR71">
        <v>76</v>
      </c>
      <c r="BS71">
        <v>20100625</v>
      </c>
      <c r="BT71" s="2">
        <v>40359</v>
      </c>
      <c r="BU71">
        <v>54.31</v>
      </c>
      <c r="BV71">
        <v>20100629</v>
      </c>
      <c r="BW71" s="2">
        <v>40359</v>
      </c>
      <c r="BX71">
        <v>-0.2</v>
      </c>
      <c r="BY71">
        <v>20100714</v>
      </c>
      <c r="BZ71" s="2">
        <v>40359</v>
      </c>
      <c r="CA71">
        <v>305</v>
      </c>
      <c r="CB71">
        <v>20100726</v>
      </c>
      <c r="CC71" s="2">
        <v>43069</v>
      </c>
      <c r="CD71" t="s">
        <v>179</v>
      </c>
      <c r="CE71">
        <v>20171201</v>
      </c>
      <c r="CF71" s="2">
        <v>40359</v>
      </c>
      <c r="CG71">
        <v>536</v>
      </c>
      <c r="CH71">
        <v>20100720</v>
      </c>
      <c r="CI71" s="2">
        <v>40359</v>
      </c>
      <c r="CJ71">
        <v>4.45</v>
      </c>
      <c r="CK71">
        <v>20100722</v>
      </c>
      <c r="CL71" s="2">
        <v>40359</v>
      </c>
      <c r="CM71">
        <v>163.19999999999999</v>
      </c>
      <c r="CN71">
        <v>20100630</v>
      </c>
      <c r="CO71" s="2">
        <v>40359</v>
      </c>
      <c r="CP71">
        <v>0</v>
      </c>
      <c r="CQ71">
        <v>20100722</v>
      </c>
      <c r="CR71" s="2">
        <v>40359</v>
      </c>
      <c r="CS71">
        <v>19.8</v>
      </c>
      <c r="CT71">
        <v>20100615</v>
      </c>
      <c r="CU71" s="2">
        <v>40359</v>
      </c>
      <c r="CV71">
        <v>61.8</v>
      </c>
      <c r="CW71">
        <v>20100630</v>
      </c>
      <c r="CX71" s="2"/>
      <c r="DA71" s="2"/>
    </row>
    <row r="72" spans="9:105">
      <c r="I72" s="2">
        <v>40390</v>
      </c>
      <c r="J72">
        <v>98.5</v>
      </c>
      <c r="K72">
        <v>20100723</v>
      </c>
      <c r="L72" s="2">
        <v>40390</v>
      </c>
      <c r="M72">
        <v>102</v>
      </c>
      <c r="N72">
        <v>20100729</v>
      </c>
      <c r="O72" s="2">
        <v>40390</v>
      </c>
      <c r="P72" t="s">
        <v>179</v>
      </c>
      <c r="Q72">
        <v>20100722</v>
      </c>
      <c r="R72" s="2">
        <v>40390</v>
      </c>
      <c r="S72">
        <v>21.2</v>
      </c>
      <c r="T72">
        <v>20100713</v>
      </c>
      <c r="U72" s="2">
        <v>40390</v>
      </c>
      <c r="V72">
        <v>14.6</v>
      </c>
      <c r="W72">
        <v>20100713</v>
      </c>
      <c r="X72" s="2">
        <v>40390</v>
      </c>
      <c r="Y72">
        <v>-0.8</v>
      </c>
      <c r="Z72">
        <v>20100907</v>
      </c>
      <c r="AA72" s="2">
        <v>40421</v>
      </c>
      <c r="AB72" t="s">
        <v>179</v>
      </c>
      <c r="AC72">
        <v>20100901</v>
      </c>
      <c r="AD72" s="2">
        <v>40390</v>
      </c>
      <c r="AE72" t="s">
        <v>179</v>
      </c>
      <c r="AF72">
        <v>20100802</v>
      </c>
      <c r="AG72" s="2">
        <v>40390</v>
      </c>
      <c r="AH72" t="s">
        <v>179</v>
      </c>
      <c r="AI72">
        <v>20100802</v>
      </c>
      <c r="AJ72" s="2">
        <v>43769</v>
      </c>
      <c r="AK72">
        <v>46.8</v>
      </c>
      <c r="AL72">
        <v>20191104</v>
      </c>
      <c r="AM72" s="2">
        <v>43769</v>
      </c>
      <c r="AN72">
        <v>50.3</v>
      </c>
      <c r="AO72">
        <v>20191101</v>
      </c>
      <c r="AP72" s="2">
        <v>40390</v>
      </c>
      <c r="AQ72">
        <v>100.2</v>
      </c>
      <c r="AR72">
        <v>20100723</v>
      </c>
      <c r="AS72" s="2">
        <v>40390</v>
      </c>
      <c r="AT72">
        <v>-1</v>
      </c>
      <c r="AU72">
        <v>20100906</v>
      </c>
      <c r="AV72" s="2">
        <v>40390</v>
      </c>
      <c r="AW72">
        <v>-6.5</v>
      </c>
      <c r="AX72">
        <v>20100723</v>
      </c>
      <c r="AY72" s="2">
        <v>40390</v>
      </c>
      <c r="AZ72" t="s">
        <v>179</v>
      </c>
      <c r="BA72">
        <v>20100901</v>
      </c>
      <c r="BB72" s="2">
        <v>40390</v>
      </c>
      <c r="BC72">
        <v>0.92</v>
      </c>
      <c r="BD72">
        <v>20100827</v>
      </c>
      <c r="BE72" s="2">
        <v>40390</v>
      </c>
      <c r="BF72">
        <v>102.3</v>
      </c>
      <c r="BG72">
        <v>20100723</v>
      </c>
      <c r="BH72" s="2">
        <v>40390</v>
      </c>
      <c r="BI72" t="s">
        <v>179</v>
      </c>
      <c r="BJ72">
        <v>20100901</v>
      </c>
      <c r="BK72" s="2">
        <v>40390</v>
      </c>
      <c r="BL72">
        <v>108.4</v>
      </c>
      <c r="BM72">
        <v>20100729</v>
      </c>
      <c r="BN72" s="2">
        <v>40390</v>
      </c>
      <c r="BO72">
        <v>56.1</v>
      </c>
      <c r="BP72">
        <v>20100802</v>
      </c>
      <c r="BQ72" s="2">
        <v>40390</v>
      </c>
      <c r="BR72">
        <v>67.8</v>
      </c>
      <c r="BS72">
        <v>20100730</v>
      </c>
      <c r="BT72" s="2">
        <v>40390</v>
      </c>
      <c r="BU72">
        <v>51.03</v>
      </c>
      <c r="BV72">
        <v>20100727</v>
      </c>
      <c r="BW72" s="2">
        <v>40390</v>
      </c>
      <c r="BX72">
        <v>0.3</v>
      </c>
      <c r="BY72">
        <v>20100813</v>
      </c>
      <c r="BZ72" s="2">
        <v>40390</v>
      </c>
      <c r="CA72">
        <v>283</v>
      </c>
      <c r="CB72">
        <v>20100825</v>
      </c>
      <c r="CC72" s="2">
        <v>43100</v>
      </c>
      <c r="CD72" t="s">
        <v>179</v>
      </c>
      <c r="CE72">
        <v>20180102</v>
      </c>
      <c r="CF72" s="2">
        <v>40390</v>
      </c>
      <c r="CG72">
        <v>546</v>
      </c>
      <c r="CH72">
        <v>20100817</v>
      </c>
      <c r="CI72" s="2">
        <v>40390</v>
      </c>
      <c r="CJ72">
        <v>3.45</v>
      </c>
      <c r="CK72">
        <v>20100824</v>
      </c>
      <c r="CL72" s="2">
        <v>40390</v>
      </c>
      <c r="CM72">
        <v>162.69999999999999</v>
      </c>
      <c r="CN72">
        <v>20100804</v>
      </c>
      <c r="CO72" s="2">
        <v>40390</v>
      </c>
      <c r="CP72">
        <v>0.1</v>
      </c>
      <c r="CQ72">
        <v>20100819</v>
      </c>
      <c r="CR72" s="2">
        <v>40390</v>
      </c>
      <c r="CS72">
        <v>5.3</v>
      </c>
      <c r="CT72">
        <v>20100715</v>
      </c>
      <c r="CU72" s="2">
        <v>40390</v>
      </c>
      <c r="CV72">
        <v>64.2</v>
      </c>
      <c r="CW72">
        <v>20100730</v>
      </c>
      <c r="CX72" s="2"/>
      <c r="DA72" s="2"/>
    </row>
    <row r="73" spans="9:105">
      <c r="I73" s="2">
        <v>40421</v>
      </c>
      <c r="J73">
        <v>99.4</v>
      </c>
      <c r="K73">
        <v>20100825</v>
      </c>
      <c r="L73" s="2">
        <v>40421</v>
      </c>
      <c r="M73">
        <v>101.5</v>
      </c>
      <c r="N73">
        <v>20100831</v>
      </c>
      <c r="O73" s="2">
        <v>40421</v>
      </c>
      <c r="P73" t="s">
        <v>179</v>
      </c>
      <c r="Q73">
        <v>20100823</v>
      </c>
      <c r="R73" s="2">
        <v>40421</v>
      </c>
      <c r="S73">
        <v>14</v>
      </c>
      <c r="T73">
        <v>20100817</v>
      </c>
      <c r="U73" s="2">
        <v>40421</v>
      </c>
      <c r="V73">
        <v>44.3</v>
      </c>
      <c r="W73">
        <v>20100817</v>
      </c>
      <c r="X73" s="2">
        <v>40421</v>
      </c>
      <c r="Y73">
        <v>2.6</v>
      </c>
      <c r="Z73">
        <v>20101006</v>
      </c>
      <c r="AA73" s="2">
        <v>40451</v>
      </c>
      <c r="AB73" t="s">
        <v>179</v>
      </c>
      <c r="AC73">
        <v>20101001</v>
      </c>
      <c r="AD73" s="2">
        <v>40421</v>
      </c>
      <c r="AE73" t="s">
        <v>179</v>
      </c>
      <c r="AF73">
        <v>20100901</v>
      </c>
      <c r="AG73" s="2">
        <v>40421</v>
      </c>
      <c r="AH73" t="s">
        <v>179</v>
      </c>
      <c r="AI73">
        <v>20100901</v>
      </c>
      <c r="AJ73" s="2">
        <v>43799</v>
      </c>
      <c r="AK73">
        <v>47.5</v>
      </c>
      <c r="AL73">
        <v>20191202</v>
      </c>
      <c r="AM73" s="2">
        <v>43799</v>
      </c>
      <c r="AN73">
        <v>49.6</v>
      </c>
      <c r="AO73">
        <v>20191202</v>
      </c>
      <c r="AP73" s="2">
        <v>40421</v>
      </c>
      <c r="AQ73">
        <v>98.5</v>
      </c>
      <c r="AR73">
        <v>20100826</v>
      </c>
      <c r="AS73" s="2">
        <v>40421</v>
      </c>
      <c r="AT73">
        <v>3.2</v>
      </c>
      <c r="AU73">
        <v>20101007</v>
      </c>
      <c r="AV73" s="2">
        <v>40421</v>
      </c>
      <c r="AW73">
        <v>-5.0999999999999996</v>
      </c>
      <c r="AX73">
        <v>20100824</v>
      </c>
      <c r="AY73" s="2">
        <v>40421</v>
      </c>
      <c r="AZ73" t="s">
        <v>179</v>
      </c>
      <c r="BA73">
        <v>20101001</v>
      </c>
      <c r="BB73" s="2">
        <v>40421</v>
      </c>
      <c r="BC73">
        <v>-0.23</v>
      </c>
      <c r="BD73">
        <v>20100928</v>
      </c>
      <c r="BE73" s="2">
        <v>40421</v>
      </c>
      <c r="BF73">
        <v>103.7</v>
      </c>
      <c r="BG73">
        <v>20100825</v>
      </c>
      <c r="BH73" s="2">
        <v>40421</v>
      </c>
      <c r="BI73" t="s">
        <v>179</v>
      </c>
      <c r="BJ73">
        <v>20101001</v>
      </c>
      <c r="BK73" s="2">
        <v>40421</v>
      </c>
      <c r="BL73">
        <v>109.5</v>
      </c>
      <c r="BM73">
        <v>20100825</v>
      </c>
      <c r="BN73" s="2">
        <v>40421</v>
      </c>
      <c r="BO73">
        <v>56.4</v>
      </c>
      <c r="BP73">
        <v>20100901</v>
      </c>
      <c r="BQ73" s="2">
        <v>40421</v>
      </c>
      <c r="BR73">
        <v>68.900000000000006</v>
      </c>
      <c r="BS73">
        <v>20100827</v>
      </c>
      <c r="BT73" s="2">
        <v>40421</v>
      </c>
      <c r="BU73">
        <v>53.18</v>
      </c>
      <c r="BV73">
        <v>20100831</v>
      </c>
      <c r="BW73" s="2">
        <v>40421</v>
      </c>
      <c r="BX73">
        <v>0.6</v>
      </c>
      <c r="BY73">
        <v>20100914</v>
      </c>
      <c r="BZ73" s="2">
        <v>40421</v>
      </c>
      <c r="CA73">
        <v>282</v>
      </c>
      <c r="CB73">
        <v>20100924</v>
      </c>
      <c r="CC73" s="2">
        <v>43131</v>
      </c>
      <c r="CD73" t="s">
        <v>179</v>
      </c>
      <c r="CE73">
        <v>20180124</v>
      </c>
      <c r="CF73" s="2">
        <v>40421</v>
      </c>
      <c r="CG73">
        <v>599</v>
      </c>
      <c r="CH73">
        <v>20100921</v>
      </c>
      <c r="CI73" s="2">
        <v>40421</v>
      </c>
      <c r="CJ73">
        <v>3.68</v>
      </c>
      <c r="CK73">
        <v>20100923</v>
      </c>
      <c r="CL73" s="2">
        <v>40421</v>
      </c>
      <c r="CM73">
        <v>99</v>
      </c>
      <c r="CN73">
        <v>20100901</v>
      </c>
      <c r="CO73" s="2">
        <v>40421</v>
      </c>
      <c r="CP73">
        <v>0.2</v>
      </c>
      <c r="CQ73">
        <v>20100923</v>
      </c>
      <c r="CR73" s="2">
        <v>40421</v>
      </c>
      <c r="CS73">
        <v>10</v>
      </c>
      <c r="CT73">
        <v>20100816</v>
      </c>
      <c r="CU73" s="2">
        <v>40421</v>
      </c>
      <c r="CV73">
        <v>59.8</v>
      </c>
      <c r="CW73">
        <v>20100831</v>
      </c>
      <c r="CX73" s="2"/>
      <c r="DA73" s="2"/>
    </row>
    <row r="74" spans="9:105">
      <c r="I74" s="2">
        <v>40451</v>
      </c>
      <c r="J74">
        <v>99.9</v>
      </c>
      <c r="K74">
        <v>20100924</v>
      </c>
      <c r="L74" s="2">
        <v>40451</v>
      </c>
      <c r="M74">
        <v>101.6</v>
      </c>
      <c r="N74">
        <v>20100929</v>
      </c>
      <c r="O74" s="2">
        <v>40451</v>
      </c>
      <c r="P74" t="s">
        <v>179</v>
      </c>
      <c r="Q74">
        <v>20100923</v>
      </c>
      <c r="R74" s="2">
        <v>40451</v>
      </c>
      <c r="S74">
        <v>-4.3</v>
      </c>
      <c r="T74">
        <v>20100914</v>
      </c>
      <c r="U74" s="2">
        <v>40451</v>
      </c>
      <c r="V74">
        <v>59.9</v>
      </c>
      <c r="W74">
        <v>20100914</v>
      </c>
      <c r="X74" s="2">
        <v>40451</v>
      </c>
      <c r="Y74">
        <v>-1.4</v>
      </c>
      <c r="Z74">
        <v>20101105</v>
      </c>
      <c r="AA74" s="2">
        <v>40482</v>
      </c>
      <c r="AB74" t="s">
        <v>179</v>
      </c>
      <c r="AC74">
        <v>20101102</v>
      </c>
      <c r="AD74" s="2">
        <v>40451</v>
      </c>
      <c r="AE74" t="s">
        <v>179</v>
      </c>
      <c r="AF74">
        <v>20101001</v>
      </c>
      <c r="AG74" s="2">
        <v>40451</v>
      </c>
      <c r="AH74" t="s">
        <v>179</v>
      </c>
      <c r="AI74">
        <v>20101001</v>
      </c>
      <c r="AJ74" s="2">
        <v>43830</v>
      </c>
      <c r="AK74">
        <v>47.4</v>
      </c>
      <c r="AL74">
        <v>20200102</v>
      </c>
      <c r="AM74" s="2">
        <v>43830</v>
      </c>
      <c r="AN74">
        <v>48.3</v>
      </c>
      <c r="AO74">
        <v>20200102</v>
      </c>
      <c r="AP74" s="2">
        <v>40451</v>
      </c>
      <c r="AQ74">
        <v>101</v>
      </c>
      <c r="AR74">
        <v>20100928</v>
      </c>
      <c r="AS74" s="2">
        <v>40451</v>
      </c>
      <c r="AT74">
        <v>3.4</v>
      </c>
      <c r="AU74">
        <v>20101108</v>
      </c>
      <c r="AV74" s="2">
        <v>40451</v>
      </c>
      <c r="AW74">
        <v>-3.4</v>
      </c>
      <c r="AX74">
        <v>20100922</v>
      </c>
      <c r="AY74" s="2">
        <v>40451</v>
      </c>
      <c r="AZ74" t="s">
        <v>179</v>
      </c>
      <c r="BA74">
        <v>20101029</v>
      </c>
      <c r="BB74" s="2">
        <v>40451</v>
      </c>
      <c r="BC74">
        <v>0.91</v>
      </c>
      <c r="BD74">
        <v>20101028</v>
      </c>
      <c r="BE74" s="2">
        <v>40451</v>
      </c>
      <c r="BF74">
        <v>103</v>
      </c>
      <c r="BG74">
        <v>20100924</v>
      </c>
      <c r="BH74" s="2">
        <v>40451</v>
      </c>
      <c r="BI74" t="s">
        <v>179</v>
      </c>
      <c r="BJ74">
        <v>20101029</v>
      </c>
      <c r="BK74" s="2">
        <v>40451</v>
      </c>
      <c r="BL74">
        <v>114.6</v>
      </c>
      <c r="BM74">
        <v>20100929</v>
      </c>
      <c r="BN74" s="2">
        <v>40451</v>
      </c>
      <c r="BO74">
        <v>55.3</v>
      </c>
      <c r="BP74">
        <v>20101001</v>
      </c>
      <c r="BQ74" s="2">
        <v>40451</v>
      </c>
      <c r="BR74">
        <v>68.2</v>
      </c>
      <c r="BS74">
        <v>20101001</v>
      </c>
      <c r="BT74" s="2">
        <v>40451</v>
      </c>
      <c r="BU74">
        <v>48.61</v>
      </c>
      <c r="BV74">
        <v>20100928</v>
      </c>
      <c r="BW74" s="2">
        <v>40451</v>
      </c>
      <c r="BX74">
        <v>0.7</v>
      </c>
      <c r="BY74">
        <v>20101015</v>
      </c>
      <c r="BZ74" s="2">
        <v>40451</v>
      </c>
      <c r="CA74">
        <v>317</v>
      </c>
      <c r="CB74">
        <v>20101027</v>
      </c>
      <c r="CC74" s="2">
        <v>43159</v>
      </c>
      <c r="CD74" t="s">
        <v>179</v>
      </c>
      <c r="CE74">
        <v>20180301</v>
      </c>
      <c r="CF74" s="2">
        <v>40451</v>
      </c>
      <c r="CG74">
        <v>594</v>
      </c>
      <c r="CH74">
        <v>20101019</v>
      </c>
      <c r="CI74" s="2">
        <v>40451</v>
      </c>
      <c r="CJ74">
        <v>3.84</v>
      </c>
      <c r="CK74">
        <v>20101025</v>
      </c>
      <c r="CL74" s="2">
        <v>40451</v>
      </c>
      <c r="CM74">
        <v>93.4</v>
      </c>
      <c r="CN74">
        <v>20101006</v>
      </c>
      <c r="CO74" s="2">
        <v>40451</v>
      </c>
      <c r="CP74">
        <v>0.6</v>
      </c>
      <c r="CQ74">
        <v>20101021</v>
      </c>
      <c r="CR74" s="2">
        <v>40451</v>
      </c>
      <c r="CS74">
        <v>9.9</v>
      </c>
      <c r="CT74">
        <v>20100915</v>
      </c>
      <c r="CU74" s="2">
        <v>40451</v>
      </c>
      <c r="CV74">
        <v>61.8</v>
      </c>
      <c r="CW74">
        <v>20100930</v>
      </c>
      <c r="CX74" s="2"/>
      <c r="DA74" s="2"/>
    </row>
    <row r="75" spans="9:105">
      <c r="I75" s="2">
        <v>40482</v>
      </c>
      <c r="J75">
        <v>101.9</v>
      </c>
      <c r="K75">
        <v>20101022</v>
      </c>
      <c r="L75" s="2">
        <v>40482</v>
      </c>
      <c r="M75">
        <v>103.1</v>
      </c>
      <c r="N75">
        <v>20101027</v>
      </c>
      <c r="O75" s="2">
        <v>40482</v>
      </c>
      <c r="P75" t="s">
        <v>179</v>
      </c>
      <c r="Q75">
        <v>20101021</v>
      </c>
      <c r="R75" s="2">
        <v>40482</v>
      </c>
      <c r="S75">
        <v>-7.2</v>
      </c>
      <c r="T75">
        <v>20101019</v>
      </c>
      <c r="U75" s="2">
        <v>40482</v>
      </c>
      <c r="V75">
        <v>72.599999999999994</v>
      </c>
      <c r="W75">
        <v>20101019</v>
      </c>
      <c r="X75" s="2">
        <v>40482</v>
      </c>
      <c r="Y75">
        <v>0.4</v>
      </c>
      <c r="Z75">
        <v>20101207</v>
      </c>
      <c r="AA75" s="2">
        <v>40512</v>
      </c>
      <c r="AB75" t="s">
        <v>179</v>
      </c>
      <c r="AC75">
        <v>20101201</v>
      </c>
      <c r="AD75" s="2">
        <v>40482</v>
      </c>
      <c r="AE75" t="s">
        <v>179</v>
      </c>
      <c r="AF75">
        <v>20101102</v>
      </c>
      <c r="AG75" s="2">
        <v>40482</v>
      </c>
      <c r="AH75" t="s">
        <v>179</v>
      </c>
      <c r="AI75">
        <v>20101102</v>
      </c>
      <c r="AJ75" s="2">
        <v>43861</v>
      </c>
      <c r="AK75">
        <v>48.5</v>
      </c>
      <c r="AL75">
        <v>20200203</v>
      </c>
      <c r="AM75" s="2">
        <v>43861</v>
      </c>
      <c r="AN75">
        <v>49.9</v>
      </c>
      <c r="AO75">
        <v>20200203</v>
      </c>
      <c r="AP75" s="2">
        <v>40482</v>
      </c>
      <c r="AQ75">
        <v>99.4</v>
      </c>
      <c r="AR75">
        <v>20101026</v>
      </c>
      <c r="AS75" s="2">
        <v>40482</v>
      </c>
      <c r="AT75">
        <v>-0.4</v>
      </c>
      <c r="AU75">
        <v>20101207</v>
      </c>
      <c r="AV75" s="2">
        <v>40482</v>
      </c>
      <c r="AW75">
        <v>-2.8</v>
      </c>
      <c r="AX75">
        <v>20101022</v>
      </c>
      <c r="AY75" s="2">
        <v>40482</v>
      </c>
      <c r="AZ75" t="s">
        <v>179</v>
      </c>
      <c r="BA75">
        <v>20101126</v>
      </c>
      <c r="BB75" s="2">
        <v>40482</v>
      </c>
      <c r="BC75">
        <v>-0.11</v>
      </c>
      <c r="BD75">
        <v>20101129</v>
      </c>
      <c r="BE75" s="2">
        <v>40482</v>
      </c>
      <c r="BF75">
        <v>104.8</v>
      </c>
      <c r="BG75">
        <v>20101022</v>
      </c>
      <c r="BH75" s="2">
        <v>40482</v>
      </c>
      <c r="BI75" t="s">
        <v>179</v>
      </c>
      <c r="BJ75">
        <v>20101126</v>
      </c>
      <c r="BK75" s="2">
        <v>40482</v>
      </c>
      <c r="BL75">
        <v>112.4</v>
      </c>
      <c r="BM75">
        <v>20101028</v>
      </c>
      <c r="BN75" s="2">
        <v>40482</v>
      </c>
      <c r="BO75">
        <v>56.9</v>
      </c>
      <c r="BP75">
        <v>20101101</v>
      </c>
      <c r="BQ75" s="2">
        <v>40482</v>
      </c>
      <c r="BR75">
        <v>67.7</v>
      </c>
      <c r="BS75">
        <v>20101029</v>
      </c>
      <c r="BT75" s="2">
        <v>40482</v>
      </c>
      <c r="BU75">
        <v>49.92</v>
      </c>
      <c r="BV75">
        <v>20101026</v>
      </c>
      <c r="BW75" s="2">
        <v>40482</v>
      </c>
      <c r="BX75">
        <v>1.1000000000000001</v>
      </c>
      <c r="BY75">
        <v>20101115</v>
      </c>
      <c r="BZ75" s="2">
        <v>40482</v>
      </c>
      <c r="CA75">
        <v>291</v>
      </c>
      <c r="CB75">
        <v>20101124</v>
      </c>
      <c r="CC75" s="2">
        <v>43190</v>
      </c>
      <c r="CD75" t="s">
        <v>179</v>
      </c>
      <c r="CE75">
        <v>20180402</v>
      </c>
      <c r="CF75" s="2">
        <v>40482</v>
      </c>
      <c r="CG75">
        <v>543</v>
      </c>
      <c r="CH75">
        <v>20101117</v>
      </c>
      <c r="CI75" s="2">
        <v>40482</v>
      </c>
      <c r="CJ75">
        <v>3.83</v>
      </c>
      <c r="CK75">
        <v>20101123</v>
      </c>
      <c r="CL75" s="2">
        <v>40482</v>
      </c>
      <c r="CM75">
        <v>78.3</v>
      </c>
      <c r="CN75">
        <v>20101103</v>
      </c>
      <c r="CO75" s="2">
        <v>40482</v>
      </c>
      <c r="CP75">
        <v>-0.1</v>
      </c>
      <c r="CQ75">
        <v>20101118</v>
      </c>
      <c r="CR75" s="2">
        <v>40482</v>
      </c>
      <c r="CS75">
        <v>15.2</v>
      </c>
      <c r="CT75">
        <v>20101015</v>
      </c>
      <c r="CU75" s="2">
        <v>40482</v>
      </c>
      <c r="CV75">
        <v>61.6</v>
      </c>
      <c r="CW75">
        <v>20101029</v>
      </c>
      <c r="CX75" s="2"/>
      <c r="DA75" s="2"/>
    </row>
    <row r="76" spans="9:105">
      <c r="I76" s="2">
        <v>40512</v>
      </c>
      <c r="J76">
        <v>103.4</v>
      </c>
      <c r="K76">
        <v>20101124</v>
      </c>
      <c r="L76" s="2">
        <v>40512</v>
      </c>
      <c r="M76">
        <v>102.3</v>
      </c>
      <c r="N76">
        <v>20101125</v>
      </c>
      <c r="O76" s="2">
        <v>40512</v>
      </c>
      <c r="P76" t="s">
        <v>179</v>
      </c>
      <c r="Q76">
        <v>20101123</v>
      </c>
      <c r="R76" s="2">
        <v>40512</v>
      </c>
      <c r="S76">
        <v>1.8</v>
      </c>
      <c r="T76">
        <v>20101116</v>
      </c>
      <c r="U76" s="2">
        <v>40512</v>
      </c>
      <c r="V76">
        <v>81.5</v>
      </c>
      <c r="W76">
        <v>20101116</v>
      </c>
      <c r="X76" s="2">
        <v>40512</v>
      </c>
      <c r="Y76">
        <v>5.3</v>
      </c>
      <c r="Z76">
        <v>20110106</v>
      </c>
      <c r="AA76" s="2">
        <v>40543</v>
      </c>
      <c r="AB76" t="s">
        <v>179</v>
      </c>
      <c r="AC76">
        <v>20110103</v>
      </c>
      <c r="AD76" s="2">
        <v>40512</v>
      </c>
      <c r="AE76" t="s">
        <v>179</v>
      </c>
      <c r="AF76">
        <v>20101201</v>
      </c>
      <c r="AG76" s="2">
        <v>40512</v>
      </c>
      <c r="AH76" t="s">
        <v>179</v>
      </c>
      <c r="AI76">
        <v>20101201</v>
      </c>
      <c r="AJ76" s="2">
        <v>43890</v>
      </c>
      <c r="AK76">
        <v>50.4</v>
      </c>
      <c r="AL76">
        <v>20200302</v>
      </c>
      <c r="AM76" s="2">
        <v>43890</v>
      </c>
      <c r="AN76">
        <v>52.9</v>
      </c>
      <c r="AO76">
        <v>20200302</v>
      </c>
      <c r="AP76" s="2">
        <v>40512</v>
      </c>
      <c r="AQ76">
        <v>99.4</v>
      </c>
      <c r="AR76">
        <v>20101123</v>
      </c>
      <c r="AS76" s="2">
        <v>40512</v>
      </c>
      <c r="AT76">
        <v>5.3</v>
      </c>
      <c r="AU76">
        <v>20110111</v>
      </c>
      <c r="AV76" s="2">
        <v>40512</v>
      </c>
      <c r="AW76">
        <v>0.8</v>
      </c>
      <c r="AX76">
        <v>20101124</v>
      </c>
      <c r="AY76" s="2">
        <v>40512</v>
      </c>
      <c r="AZ76" t="s">
        <v>179</v>
      </c>
      <c r="BA76">
        <v>20101223</v>
      </c>
      <c r="BB76" s="2">
        <v>40512</v>
      </c>
      <c r="BC76">
        <v>0.23</v>
      </c>
      <c r="BD76">
        <v>20101228</v>
      </c>
      <c r="BE76" s="2">
        <v>40512</v>
      </c>
      <c r="BF76">
        <v>106.1</v>
      </c>
      <c r="BG76">
        <v>20101124</v>
      </c>
      <c r="BH76" s="2">
        <v>40512</v>
      </c>
      <c r="BI76" t="s">
        <v>179</v>
      </c>
      <c r="BJ76">
        <v>20101223</v>
      </c>
      <c r="BK76" s="2">
        <v>40512</v>
      </c>
      <c r="BL76">
        <v>115.2</v>
      </c>
      <c r="BM76">
        <v>20101125</v>
      </c>
      <c r="BN76" s="2">
        <v>40512</v>
      </c>
      <c r="BO76">
        <v>57.3</v>
      </c>
      <c r="BP76">
        <v>20101201</v>
      </c>
      <c r="BQ76" s="2">
        <v>40512</v>
      </c>
      <c r="BR76">
        <v>71.599999999999994</v>
      </c>
      <c r="BS76">
        <v>20101124</v>
      </c>
      <c r="BT76" s="2">
        <v>40512</v>
      </c>
      <c r="BU76">
        <v>57.82</v>
      </c>
      <c r="BV76">
        <v>20101130</v>
      </c>
      <c r="BW76" s="2">
        <v>40512</v>
      </c>
      <c r="BX76">
        <v>1.1000000000000001</v>
      </c>
      <c r="BY76">
        <v>20101214</v>
      </c>
      <c r="BZ76" s="2">
        <v>40512</v>
      </c>
      <c r="CA76">
        <v>287</v>
      </c>
      <c r="CB76">
        <v>20101223</v>
      </c>
      <c r="CC76" s="2">
        <v>43220</v>
      </c>
      <c r="CD76" t="s">
        <v>179</v>
      </c>
      <c r="CE76">
        <v>20180501</v>
      </c>
      <c r="CF76" s="2">
        <v>40512</v>
      </c>
      <c r="CG76">
        <v>545</v>
      </c>
      <c r="CH76">
        <v>20101216</v>
      </c>
      <c r="CI76" s="2">
        <v>40512</v>
      </c>
      <c r="CJ76">
        <v>4.0199999999999996</v>
      </c>
      <c r="CK76">
        <v>20101222</v>
      </c>
      <c r="CL76" s="2">
        <v>40512</v>
      </c>
      <c r="CM76">
        <v>156.4</v>
      </c>
      <c r="CN76">
        <v>20101201</v>
      </c>
      <c r="CO76" s="2">
        <v>40512</v>
      </c>
      <c r="CP76">
        <v>1</v>
      </c>
      <c r="CQ76">
        <v>20101217</v>
      </c>
      <c r="CR76" s="2">
        <v>40512</v>
      </c>
      <c r="CS76">
        <v>-7.4</v>
      </c>
      <c r="CT76">
        <v>20101115</v>
      </c>
      <c r="CU76" s="2">
        <v>40512</v>
      </c>
      <c r="CV76">
        <v>61.4</v>
      </c>
      <c r="CW76">
        <v>20101130</v>
      </c>
      <c r="CX76" s="2"/>
      <c r="DA76" s="2"/>
    </row>
    <row r="77" spans="9:105">
      <c r="I77" s="2">
        <v>40543</v>
      </c>
      <c r="J77">
        <v>103</v>
      </c>
      <c r="K77">
        <v>20101217</v>
      </c>
      <c r="L77" s="2">
        <v>40543</v>
      </c>
      <c r="M77">
        <v>105.3</v>
      </c>
      <c r="N77">
        <v>20101230</v>
      </c>
      <c r="O77" s="2">
        <v>40543</v>
      </c>
      <c r="P77" t="s">
        <v>179</v>
      </c>
      <c r="Q77">
        <v>20101216</v>
      </c>
      <c r="R77" s="2">
        <v>40543</v>
      </c>
      <c r="S77">
        <v>4.3</v>
      </c>
      <c r="T77">
        <v>20101214</v>
      </c>
      <c r="U77" s="2">
        <v>40543</v>
      </c>
      <c r="V77">
        <v>82.6</v>
      </c>
      <c r="W77">
        <v>20101214</v>
      </c>
      <c r="X77" s="2">
        <v>40543</v>
      </c>
      <c r="Y77">
        <v>-3.2</v>
      </c>
      <c r="Z77">
        <v>20110207</v>
      </c>
      <c r="AA77" s="2">
        <v>40574</v>
      </c>
      <c r="AB77" t="s">
        <v>179</v>
      </c>
      <c r="AC77">
        <v>20110201</v>
      </c>
      <c r="AD77" s="2">
        <v>40543</v>
      </c>
      <c r="AE77" t="s">
        <v>179</v>
      </c>
      <c r="AF77">
        <v>20110103</v>
      </c>
      <c r="AG77" s="2">
        <v>40543</v>
      </c>
      <c r="AH77" t="s">
        <v>179</v>
      </c>
      <c r="AI77">
        <v>20110103</v>
      </c>
      <c r="AJ77" s="2">
        <v>43921</v>
      </c>
      <c r="AK77">
        <v>45.7</v>
      </c>
      <c r="AL77">
        <v>20200401</v>
      </c>
      <c r="AM77" s="2">
        <v>43921</v>
      </c>
      <c r="AN77">
        <v>50.5</v>
      </c>
      <c r="AO77">
        <v>20200401</v>
      </c>
      <c r="AP77" s="2">
        <v>40543</v>
      </c>
      <c r="AQ77">
        <v>100.5</v>
      </c>
      <c r="AR77">
        <v>20101222</v>
      </c>
      <c r="AS77" s="2">
        <v>40543</v>
      </c>
      <c r="AT77">
        <v>0.6</v>
      </c>
      <c r="AU77">
        <v>20110207</v>
      </c>
      <c r="AV77" s="2">
        <v>40543</v>
      </c>
      <c r="AW77">
        <v>3.1</v>
      </c>
      <c r="AX77">
        <v>20101222</v>
      </c>
      <c r="AY77" s="2">
        <v>40543</v>
      </c>
      <c r="AZ77" t="s">
        <v>179</v>
      </c>
      <c r="BA77">
        <v>20110127</v>
      </c>
      <c r="BB77" s="2">
        <v>40543</v>
      </c>
      <c r="BC77">
        <v>-1.24</v>
      </c>
      <c r="BD77">
        <v>20110128</v>
      </c>
      <c r="BE77" s="2">
        <v>40543</v>
      </c>
      <c r="BF77">
        <v>105.6</v>
      </c>
      <c r="BG77">
        <v>20101217</v>
      </c>
      <c r="BH77" s="2">
        <v>40543</v>
      </c>
      <c r="BI77" t="s">
        <v>179</v>
      </c>
      <c r="BJ77">
        <v>20110127</v>
      </c>
      <c r="BK77" s="2">
        <v>40543</v>
      </c>
      <c r="BL77">
        <v>113.2</v>
      </c>
      <c r="BM77">
        <v>20101221</v>
      </c>
      <c r="BN77" s="2">
        <v>40543</v>
      </c>
      <c r="BO77">
        <v>56.6</v>
      </c>
      <c r="BP77">
        <v>20110103</v>
      </c>
      <c r="BQ77" s="2">
        <v>40543</v>
      </c>
      <c r="BR77">
        <v>74.5</v>
      </c>
      <c r="BS77">
        <v>20101223</v>
      </c>
      <c r="BT77" s="2">
        <v>40543</v>
      </c>
      <c r="BU77">
        <v>63.4</v>
      </c>
      <c r="BV77">
        <v>20101228</v>
      </c>
      <c r="BW77" s="2">
        <v>40543</v>
      </c>
      <c r="BX77">
        <v>0.5</v>
      </c>
      <c r="BY77">
        <v>20110114</v>
      </c>
      <c r="BZ77" s="2">
        <v>40543</v>
      </c>
      <c r="CA77">
        <v>326</v>
      </c>
      <c r="CB77">
        <v>20110126</v>
      </c>
      <c r="CC77" s="2">
        <v>43251</v>
      </c>
      <c r="CD77" t="s">
        <v>179</v>
      </c>
      <c r="CE77">
        <v>20180601</v>
      </c>
      <c r="CF77" s="2">
        <v>40543</v>
      </c>
      <c r="CG77">
        <v>539</v>
      </c>
      <c r="CH77">
        <v>20110119</v>
      </c>
      <c r="CI77" s="2">
        <v>40543</v>
      </c>
      <c r="CJ77">
        <v>4.2699999999999996</v>
      </c>
      <c r="CK77">
        <v>20110120</v>
      </c>
      <c r="CL77" s="2">
        <v>40543</v>
      </c>
      <c r="CM77">
        <v>88.1</v>
      </c>
      <c r="CN77">
        <v>20110105</v>
      </c>
      <c r="CO77" s="2">
        <v>40543</v>
      </c>
      <c r="CP77">
        <v>1.2</v>
      </c>
      <c r="CQ77">
        <v>20110120</v>
      </c>
      <c r="CR77" s="2">
        <v>40543</v>
      </c>
      <c r="CS77">
        <v>11.9</v>
      </c>
      <c r="CT77">
        <v>20101215</v>
      </c>
      <c r="CU77" s="2">
        <v>40543</v>
      </c>
      <c r="CV77">
        <v>64.5</v>
      </c>
      <c r="CW77">
        <v>20101230</v>
      </c>
      <c r="CX77" s="2"/>
      <c r="DA77" s="2"/>
    </row>
    <row r="78" spans="9:105">
      <c r="I78" s="2">
        <v>40574</v>
      </c>
      <c r="J78">
        <v>101.6</v>
      </c>
      <c r="K78">
        <v>20110121</v>
      </c>
      <c r="L78" s="2">
        <v>40574</v>
      </c>
      <c r="M78">
        <v>106.1</v>
      </c>
      <c r="N78">
        <v>20110131</v>
      </c>
      <c r="O78" s="2">
        <v>40574</v>
      </c>
      <c r="P78" t="s">
        <v>179</v>
      </c>
      <c r="Q78">
        <v>20110124</v>
      </c>
      <c r="R78" s="2">
        <v>40574</v>
      </c>
      <c r="S78">
        <v>15.4</v>
      </c>
      <c r="T78">
        <v>20110118</v>
      </c>
      <c r="U78" s="2">
        <v>40574</v>
      </c>
      <c r="V78">
        <v>82.8</v>
      </c>
      <c r="W78">
        <v>20110118</v>
      </c>
      <c r="X78" s="2">
        <v>40574</v>
      </c>
      <c r="Y78">
        <v>4.5</v>
      </c>
      <c r="Z78">
        <v>20110308</v>
      </c>
      <c r="AA78" s="2">
        <v>40602</v>
      </c>
      <c r="AB78" t="s">
        <v>179</v>
      </c>
      <c r="AC78">
        <v>20110301</v>
      </c>
      <c r="AD78" s="2">
        <v>40574</v>
      </c>
      <c r="AE78" t="s">
        <v>179</v>
      </c>
      <c r="AF78">
        <v>20110201</v>
      </c>
      <c r="AG78" s="2">
        <v>40574</v>
      </c>
      <c r="AH78" t="s">
        <v>179</v>
      </c>
      <c r="AI78">
        <v>20110201</v>
      </c>
      <c r="AJ78" s="2">
        <v>43951</v>
      </c>
      <c r="AK78">
        <v>30.8</v>
      </c>
      <c r="AL78">
        <v>20200504</v>
      </c>
      <c r="AM78" s="2">
        <v>43951</v>
      </c>
      <c r="AN78">
        <v>41.3</v>
      </c>
      <c r="AO78">
        <v>20200504</v>
      </c>
      <c r="AP78" s="2">
        <v>40574</v>
      </c>
      <c r="AQ78">
        <v>99.8</v>
      </c>
      <c r="AR78">
        <v>20110128</v>
      </c>
      <c r="AS78" s="2">
        <v>40574</v>
      </c>
      <c r="AT78">
        <v>7.8</v>
      </c>
      <c r="AU78">
        <v>20110316</v>
      </c>
      <c r="AV78" s="2">
        <v>40574</v>
      </c>
      <c r="AW78">
        <v>4.5</v>
      </c>
      <c r="AX78">
        <v>20110121</v>
      </c>
      <c r="AY78" s="2">
        <v>40574</v>
      </c>
      <c r="AZ78" t="s">
        <v>179</v>
      </c>
      <c r="BA78">
        <v>20110228</v>
      </c>
      <c r="BB78" s="2">
        <v>40574</v>
      </c>
      <c r="BC78">
        <v>0.23</v>
      </c>
      <c r="BD78">
        <v>20110228</v>
      </c>
      <c r="BE78" s="2">
        <v>40574</v>
      </c>
      <c r="BF78">
        <v>103.6</v>
      </c>
      <c r="BG78">
        <v>20110121</v>
      </c>
      <c r="BH78" s="2">
        <v>40574</v>
      </c>
      <c r="BI78" t="s">
        <v>179</v>
      </c>
      <c r="BJ78">
        <v>20110228</v>
      </c>
      <c r="BK78" s="2">
        <v>40574</v>
      </c>
      <c r="BL78">
        <v>115</v>
      </c>
      <c r="BM78">
        <v>20110127</v>
      </c>
      <c r="BN78" s="2">
        <v>40574</v>
      </c>
      <c r="BO78">
        <v>59.1</v>
      </c>
      <c r="BP78">
        <v>20110201</v>
      </c>
      <c r="BQ78" s="2">
        <v>40574</v>
      </c>
      <c r="BR78">
        <v>74.2</v>
      </c>
      <c r="BS78">
        <v>20110128</v>
      </c>
      <c r="BT78" s="2">
        <v>40574</v>
      </c>
      <c r="BU78">
        <v>64.790000000000006</v>
      </c>
      <c r="BV78">
        <v>20110125</v>
      </c>
      <c r="BW78" s="2">
        <v>40574</v>
      </c>
      <c r="BX78">
        <v>0.8</v>
      </c>
      <c r="BY78">
        <v>20110215</v>
      </c>
      <c r="BZ78" s="2">
        <v>40574</v>
      </c>
      <c r="CA78">
        <v>307</v>
      </c>
      <c r="CB78">
        <v>20110224</v>
      </c>
      <c r="CC78" s="2">
        <v>43281</v>
      </c>
      <c r="CD78" t="s">
        <v>179</v>
      </c>
      <c r="CE78">
        <v>20180702</v>
      </c>
      <c r="CF78" s="2">
        <v>40574</v>
      </c>
      <c r="CG78">
        <v>630</v>
      </c>
      <c r="CH78">
        <v>20110216</v>
      </c>
      <c r="CI78" s="2">
        <v>40574</v>
      </c>
      <c r="CJ78">
        <v>4.42</v>
      </c>
      <c r="CK78">
        <v>20110223</v>
      </c>
      <c r="CL78" s="2">
        <v>40574</v>
      </c>
      <c r="CM78">
        <v>54.2</v>
      </c>
      <c r="CN78">
        <v>20110202</v>
      </c>
      <c r="CO78" s="2">
        <v>40574</v>
      </c>
      <c r="CP78">
        <v>0</v>
      </c>
      <c r="CQ78">
        <v>20110217</v>
      </c>
      <c r="CR78" s="2">
        <v>40574</v>
      </c>
      <c r="CS78">
        <v>9.6</v>
      </c>
      <c r="CT78">
        <v>20110118</v>
      </c>
      <c r="CU78" s="2">
        <v>40574</v>
      </c>
      <c r="CV78">
        <v>65.900000000000006</v>
      </c>
      <c r="CW78">
        <v>20110131</v>
      </c>
      <c r="CX78" s="2"/>
      <c r="DA78" s="2"/>
    </row>
    <row r="79" spans="9:105">
      <c r="I79" s="2">
        <v>40602</v>
      </c>
      <c r="J79">
        <v>102.3</v>
      </c>
      <c r="K79">
        <v>20110221</v>
      </c>
      <c r="L79" s="2">
        <v>40602</v>
      </c>
      <c r="M79">
        <v>103.9</v>
      </c>
      <c r="N79">
        <v>20110224</v>
      </c>
      <c r="O79" s="2">
        <v>40602</v>
      </c>
      <c r="P79" t="s">
        <v>179</v>
      </c>
      <c r="Q79">
        <v>20110221</v>
      </c>
      <c r="R79" s="2">
        <v>40602</v>
      </c>
      <c r="S79">
        <v>15.7</v>
      </c>
      <c r="T79">
        <v>20110215</v>
      </c>
      <c r="U79" s="2">
        <v>40602</v>
      </c>
      <c r="V79">
        <v>85.2</v>
      </c>
      <c r="W79">
        <v>20110215</v>
      </c>
      <c r="X79" s="2">
        <v>40602</v>
      </c>
      <c r="Y79">
        <v>1.2</v>
      </c>
      <c r="Z79">
        <v>20110406</v>
      </c>
      <c r="AA79" s="2">
        <v>40633</v>
      </c>
      <c r="AB79" t="s">
        <v>179</v>
      </c>
      <c r="AC79">
        <v>20110401</v>
      </c>
      <c r="AD79" s="2">
        <v>40602</v>
      </c>
      <c r="AE79" t="s">
        <v>179</v>
      </c>
      <c r="AF79">
        <v>20110301</v>
      </c>
      <c r="AG79" s="2">
        <v>40602</v>
      </c>
      <c r="AH79" t="s">
        <v>179</v>
      </c>
      <c r="AI79">
        <v>20110301</v>
      </c>
      <c r="AJ79" s="2">
        <v>43982</v>
      </c>
      <c r="AK79">
        <v>38.299999999999997</v>
      </c>
      <c r="AL79">
        <v>20200601</v>
      </c>
      <c r="AM79" s="2">
        <v>43982</v>
      </c>
      <c r="AN79">
        <v>40.5</v>
      </c>
      <c r="AO79">
        <v>20200602</v>
      </c>
      <c r="AP79" s="2">
        <v>40602</v>
      </c>
      <c r="AQ79">
        <v>98.2</v>
      </c>
      <c r="AR79">
        <v>20110222</v>
      </c>
      <c r="AS79" s="2">
        <v>40602</v>
      </c>
      <c r="AT79">
        <v>5.8</v>
      </c>
      <c r="AU79">
        <v>20110404</v>
      </c>
      <c r="AV79" s="2">
        <v>40602</v>
      </c>
      <c r="AW79">
        <v>5.8</v>
      </c>
      <c r="AX79">
        <v>20110222</v>
      </c>
      <c r="AY79" s="2">
        <v>40602</v>
      </c>
      <c r="AZ79" t="s">
        <v>179</v>
      </c>
      <c r="BA79">
        <v>20110328</v>
      </c>
      <c r="BB79" s="2">
        <v>40602</v>
      </c>
      <c r="BC79">
        <v>-0.46</v>
      </c>
      <c r="BD79">
        <v>20110328</v>
      </c>
      <c r="BE79" s="2">
        <v>40602</v>
      </c>
      <c r="BF79">
        <v>103</v>
      </c>
      <c r="BG79">
        <v>20110221</v>
      </c>
      <c r="BH79" s="2">
        <v>40602</v>
      </c>
      <c r="BI79" t="s">
        <v>179</v>
      </c>
      <c r="BJ79">
        <v>20110328</v>
      </c>
      <c r="BK79" s="2">
        <v>40602</v>
      </c>
      <c r="BL79">
        <v>114.6</v>
      </c>
      <c r="BM79">
        <v>20110224</v>
      </c>
      <c r="BN79" s="2">
        <v>40602</v>
      </c>
      <c r="BO79">
        <v>59.2</v>
      </c>
      <c r="BP79">
        <v>20110301</v>
      </c>
      <c r="BQ79" s="2">
        <v>40602</v>
      </c>
      <c r="BR79">
        <v>77.5</v>
      </c>
      <c r="BS79">
        <v>20110225</v>
      </c>
      <c r="BT79" s="2">
        <v>40602</v>
      </c>
      <c r="BU79">
        <v>72.02</v>
      </c>
      <c r="BV79">
        <v>20110222</v>
      </c>
      <c r="BW79" s="2">
        <v>40602</v>
      </c>
      <c r="BX79">
        <v>0.8</v>
      </c>
      <c r="BY79">
        <v>20110311</v>
      </c>
      <c r="BZ79" s="2">
        <v>40602</v>
      </c>
      <c r="CA79">
        <v>270</v>
      </c>
      <c r="CB79">
        <v>20110323</v>
      </c>
      <c r="CC79" s="2">
        <v>43312</v>
      </c>
      <c r="CD79" t="s">
        <v>179</v>
      </c>
      <c r="CE79">
        <v>20180801</v>
      </c>
      <c r="CF79" s="2">
        <v>40602</v>
      </c>
      <c r="CG79">
        <v>517</v>
      </c>
      <c r="CH79">
        <v>20110316</v>
      </c>
      <c r="CI79" s="2">
        <v>40602</v>
      </c>
      <c r="CJ79">
        <v>4.16</v>
      </c>
      <c r="CK79">
        <v>20110321</v>
      </c>
      <c r="CL79" s="2">
        <v>40602</v>
      </c>
      <c r="CM79">
        <v>190.8</v>
      </c>
      <c r="CN79">
        <v>20110302</v>
      </c>
      <c r="CO79" s="2">
        <v>40602</v>
      </c>
      <c r="CP79">
        <v>0.8</v>
      </c>
      <c r="CQ79">
        <v>20110317</v>
      </c>
      <c r="CR79" s="2">
        <v>40602</v>
      </c>
      <c r="CS79">
        <v>12.1</v>
      </c>
      <c r="CT79">
        <v>20110215</v>
      </c>
      <c r="CU79" s="2">
        <v>40602</v>
      </c>
      <c r="CV79">
        <v>64.7</v>
      </c>
      <c r="CW79">
        <v>20110228</v>
      </c>
      <c r="CX79" s="2"/>
      <c r="DA79" s="2"/>
    </row>
    <row r="80" spans="9:105">
      <c r="I80" s="2">
        <v>40633</v>
      </c>
      <c r="J80">
        <v>102</v>
      </c>
      <c r="K80">
        <v>20110325</v>
      </c>
      <c r="L80" s="2">
        <v>40633</v>
      </c>
      <c r="M80">
        <v>104</v>
      </c>
      <c r="N80">
        <v>20110329</v>
      </c>
      <c r="O80" s="2">
        <v>40633</v>
      </c>
      <c r="P80" t="s">
        <v>179</v>
      </c>
      <c r="Q80">
        <v>20110324</v>
      </c>
      <c r="R80" s="2">
        <v>40633</v>
      </c>
      <c r="S80">
        <v>14.1</v>
      </c>
      <c r="T80">
        <v>20110315</v>
      </c>
      <c r="U80" s="2">
        <v>40633</v>
      </c>
      <c r="V80">
        <v>85.4</v>
      </c>
      <c r="W80">
        <v>20110315</v>
      </c>
      <c r="X80" s="2">
        <v>40633</v>
      </c>
      <c r="Y80">
        <v>-3.3</v>
      </c>
      <c r="Z80">
        <v>20110505</v>
      </c>
      <c r="AA80" s="2">
        <v>40663</v>
      </c>
      <c r="AB80" t="s">
        <v>179</v>
      </c>
      <c r="AC80">
        <v>20110502</v>
      </c>
      <c r="AD80" s="2">
        <v>40633</v>
      </c>
      <c r="AE80" t="s">
        <v>179</v>
      </c>
      <c r="AF80">
        <v>20110401</v>
      </c>
      <c r="AG80" s="2">
        <v>40633</v>
      </c>
      <c r="AH80" t="s">
        <v>179</v>
      </c>
      <c r="AI80">
        <v>20110401</v>
      </c>
      <c r="AJ80" s="2">
        <v>44012</v>
      </c>
      <c r="AK80">
        <v>49</v>
      </c>
      <c r="AL80">
        <v>20200701</v>
      </c>
      <c r="AM80" s="2">
        <v>44012</v>
      </c>
      <c r="AN80">
        <v>45.2</v>
      </c>
      <c r="AO80">
        <v>20200701</v>
      </c>
      <c r="AP80" s="2">
        <v>40633</v>
      </c>
      <c r="AQ80">
        <v>96.7</v>
      </c>
      <c r="AR80">
        <v>20110324</v>
      </c>
      <c r="AS80" s="2">
        <v>40633</v>
      </c>
      <c r="AT80">
        <v>2.7</v>
      </c>
      <c r="AU80">
        <v>20110506</v>
      </c>
      <c r="AV80" s="2">
        <v>40633</v>
      </c>
      <c r="AW80">
        <v>6.2</v>
      </c>
      <c r="AX80">
        <v>20110323</v>
      </c>
      <c r="AY80" s="2">
        <v>40633</v>
      </c>
      <c r="AZ80" t="s">
        <v>179</v>
      </c>
      <c r="BA80">
        <v>20110428</v>
      </c>
      <c r="BB80" s="2">
        <v>40633</v>
      </c>
      <c r="BC80">
        <v>-1.83</v>
      </c>
      <c r="BD80">
        <v>20110429</v>
      </c>
      <c r="BE80" s="2">
        <v>40633</v>
      </c>
      <c r="BF80">
        <v>102.4</v>
      </c>
      <c r="BG80">
        <v>20110325</v>
      </c>
      <c r="BH80" s="2">
        <v>40633</v>
      </c>
      <c r="BI80" t="s">
        <v>179</v>
      </c>
      <c r="BJ80">
        <v>20110428</v>
      </c>
      <c r="BK80" s="2">
        <v>40633</v>
      </c>
      <c r="BL80">
        <v>110.7</v>
      </c>
      <c r="BM80">
        <v>20110323</v>
      </c>
      <c r="BN80" s="2">
        <v>40633</v>
      </c>
      <c r="BO80">
        <v>58.4</v>
      </c>
      <c r="BP80">
        <v>20110401</v>
      </c>
      <c r="BQ80" s="2">
        <v>40633</v>
      </c>
      <c r="BR80">
        <v>67.5</v>
      </c>
      <c r="BS80">
        <v>20110325</v>
      </c>
      <c r="BT80" s="2">
        <v>40633</v>
      </c>
      <c r="BU80">
        <v>63.82</v>
      </c>
      <c r="BV80">
        <v>20110329</v>
      </c>
      <c r="BW80" s="2">
        <v>40633</v>
      </c>
      <c r="BX80">
        <v>0.9</v>
      </c>
      <c r="BY80">
        <v>20110413</v>
      </c>
      <c r="BZ80" s="2">
        <v>40633</v>
      </c>
      <c r="CA80">
        <v>300</v>
      </c>
      <c r="CB80">
        <v>20110425</v>
      </c>
      <c r="CC80" s="2">
        <v>43343</v>
      </c>
      <c r="CD80" t="s">
        <v>179</v>
      </c>
      <c r="CE80">
        <v>20180904</v>
      </c>
      <c r="CF80" s="2">
        <v>40633</v>
      </c>
      <c r="CG80">
        <v>600</v>
      </c>
      <c r="CH80">
        <v>20110419</v>
      </c>
      <c r="CI80" s="2">
        <v>40633</v>
      </c>
      <c r="CJ80">
        <v>4.26</v>
      </c>
      <c r="CK80">
        <v>20110420</v>
      </c>
      <c r="CL80" s="2">
        <v>40633</v>
      </c>
      <c r="CM80">
        <v>381.2</v>
      </c>
      <c r="CN80">
        <v>20110330</v>
      </c>
      <c r="CO80" s="2">
        <v>40633</v>
      </c>
      <c r="CP80">
        <v>0.9</v>
      </c>
      <c r="CQ80">
        <v>20110421</v>
      </c>
      <c r="CR80" s="2">
        <v>40633</v>
      </c>
      <c r="CS80">
        <v>12.4</v>
      </c>
      <c r="CT80">
        <v>20110315</v>
      </c>
      <c r="CU80" s="2">
        <v>40633</v>
      </c>
      <c r="CV80">
        <v>68.599999999999994</v>
      </c>
      <c r="CW80">
        <v>20110331</v>
      </c>
      <c r="CX80" s="2"/>
      <c r="DA80" s="2"/>
    </row>
    <row r="81" spans="9:105">
      <c r="I81" s="2">
        <v>40663</v>
      </c>
      <c r="J81">
        <v>102.3</v>
      </c>
      <c r="K81">
        <v>20110421</v>
      </c>
      <c r="L81" s="2">
        <v>40663</v>
      </c>
      <c r="M81">
        <v>104.9</v>
      </c>
      <c r="N81">
        <v>20110428</v>
      </c>
      <c r="O81" s="2">
        <v>40663</v>
      </c>
      <c r="P81" t="s">
        <v>179</v>
      </c>
      <c r="Q81">
        <v>20110419</v>
      </c>
      <c r="R81" s="2">
        <v>40663</v>
      </c>
      <c r="S81">
        <v>7.6</v>
      </c>
      <c r="T81">
        <v>20110412</v>
      </c>
      <c r="U81" s="2">
        <v>40663</v>
      </c>
      <c r="V81">
        <v>87.1</v>
      </c>
      <c r="W81">
        <v>20110412</v>
      </c>
      <c r="X81" s="2">
        <v>40663</v>
      </c>
      <c r="Y81">
        <v>1.6</v>
      </c>
      <c r="Z81">
        <v>20110607</v>
      </c>
      <c r="AA81" s="2">
        <v>40694</v>
      </c>
      <c r="AB81" t="s">
        <v>179</v>
      </c>
      <c r="AC81">
        <v>20110601</v>
      </c>
      <c r="AD81" s="2">
        <v>40663</v>
      </c>
      <c r="AE81" t="s">
        <v>179</v>
      </c>
      <c r="AF81">
        <v>20110502</v>
      </c>
      <c r="AG81" s="2">
        <v>40663</v>
      </c>
      <c r="AH81" t="s">
        <v>179</v>
      </c>
      <c r="AI81">
        <v>20110502</v>
      </c>
      <c r="AJ81" s="2">
        <v>44043</v>
      </c>
      <c r="AK81">
        <v>53.5</v>
      </c>
      <c r="AL81">
        <v>20200803</v>
      </c>
      <c r="AM81" s="2">
        <v>44043</v>
      </c>
      <c r="AN81">
        <v>47.9</v>
      </c>
      <c r="AO81">
        <v>20200803</v>
      </c>
      <c r="AP81" s="2">
        <v>40663</v>
      </c>
      <c r="AQ81">
        <v>96.4</v>
      </c>
      <c r="AR81">
        <v>20110427</v>
      </c>
      <c r="AS81" s="2">
        <v>40663</v>
      </c>
      <c r="AT81">
        <v>3.2</v>
      </c>
      <c r="AU81">
        <v>20110603</v>
      </c>
      <c r="AV81" s="2">
        <v>40663</v>
      </c>
      <c r="AW81">
        <v>2.8</v>
      </c>
      <c r="AX81">
        <v>20110421</v>
      </c>
      <c r="AY81" s="2">
        <v>40663</v>
      </c>
      <c r="AZ81" t="s">
        <v>179</v>
      </c>
      <c r="BA81">
        <v>20110527</v>
      </c>
      <c r="BB81" s="2">
        <v>40663</v>
      </c>
      <c r="BC81">
        <v>3.38</v>
      </c>
      <c r="BD81">
        <v>20110530</v>
      </c>
      <c r="BE81" s="2">
        <v>40663</v>
      </c>
      <c r="BF81">
        <v>101.8</v>
      </c>
      <c r="BG81">
        <v>20110421</v>
      </c>
      <c r="BH81" s="2">
        <v>40663</v>
      </c>
      <c r="BI81" t="s">
        <v>179</v>
      </c>
      <c r="BJ81">
        <v>20110527</v>
      </c>
      <c r="BK81" s="2">
        <v>40663</v>
      </c>
      <c r="BL81">
        <v>107.8</v>
      </c>
      <c r="BM81">
        <v>20110428</v>
      </c>
      <c r="BN81" s="2">
        <v>40663</v>
      </c>
      <c r="BO81">
        <v>57.9</v>
      </c>
      <c r="BP81">
        <v>20110502</v>
      </c>
      <c r="BQ81" s="2">
        <v>40663</v>
      </c>
      <c r="BR81">
        <v>69.8</v>
      </c>
      <c r="BS81">
        <v>20110429</v>
      </c>
      <c r="BT81" s="2">
        <v>40663</v>
      </c>
      <c r="BU81">
        <v>66.02</v>
      </c>
      <c r="BV81">
        <v>20110426</v>
      </c>
      <c r="BW81" s="2">
        <v>40663</v>
      </c>
      <c r="BX81">
        <v>0.5</v>
      </c>
      <c r="BY81">
        <v>20110512</v>
      </c>
      <c r="BZ81" s="2">
        <v>40663</v>
      </c>
      <c r="CA81">
        <v>310</v>
      </c>
      <c r="CB81">
        <v>20110524</v>
      </c>
      <c r="CC81" s="2">
        <v>43373</v>
      </c>
      <c r="CD81" t="s">
        <v>179</v>
      </c>
      <c r="CE81">
        <v>20181001</v>
      </c>
      <c r="CF81" s="2">
        <v>40663</v>
      </c>
      <c r="CG81">
        <v>554</v>
      </c>
      <c r="CH81">
        <v>20110517</v>
      </c>
      <c r="CI81" s="2">
        <v>40663</v>
      </c>
      <c r="CJ81">
        <v>4.17</v>
      </c>
      <c r="CK81">
        <v>20110519</v>
      </c>
      <c r="CL81" s="2">
        <v>40663</v>
      </c>
      <c r="CM81">
        <v>172.9</v>
      </c>
      <c r="CN81">
        <v>20110504</v>
      </c>
      <c r="CO81" s="2">
        <v>40663</v>
      </c>
      <c r="CP81">
        <v>0</v>
      </c>
      <c r="CQ81">
        <v>20110519</v>
      </c>
      <c r="CR81" s="2">
        <v>40663</v>
      </c>
      <c r="CS81">
        <v>19.100000000000001</v>
      </c>
      <c r="CT81">
        <v>20110415</v>
      </c>
      <c r="CU81" s="2">
        <v>40663</v>
      </c>
      <c r="CV81">
        <v>66.099999999999994</v>
      </c>
      <c r="CW81">
        <v>20110429</v>
      </c>
      <c r="CX81" s="2"/>
      <c r="DA81" s="2"/>
    </row>
    <row r="82" spans="9:105">
      <c r="I82" s="2">
        <v>40694</v>
      </c>
      <c r="J82">
        <v>102.4</v>
      </c>
      <c r="K82">
        <v>20110524</v>
      </c>
      <c r="L82" s="2">
        <v>40694</v>
      </c>
      <c r="M82">
        <v>104.8</v>
      </c>
      <c r="N82">
        <v>20110526</v>
      </c>
      <c r="O82" s="2">
        <v>40694</v>
      </c>
      <c r="P82" t="s">
        <v>179</v>
      </c>
      <c r="Q82">
        <v>20110601</v>
      </c>
      <c r="R82" s="2">
        <v>40694</v>
      </c>
      <c r="S82">
        <v>3.1</v>
      </c>
      <c r="T82">
        <v>20110517</v>
      </c>
      <c r="U82" s="2">
        <v>40694</v>
      </c>
      <c r="V82">
        <v>91.5</v>
      </c>
      <c r="W82">
        <v>20110517</v>
      </c>
      <c r="X82" s="2">
        <v>40694</v>
      </c>
      <c r="Y82">
        <v>3.2</v>
      </c>
      <c r="Z82">
        <v>20110706</v>
      </c>
      <c r="AA82" s="2">
        <v>40724</v>
      </c>
      <c r="AB82" t="s">
        <v>179</v>
      </c>
      <c r="AC82">
        <v>20110701</v>
      </c>
      <c r="AD82" s="2">
        <v>40694</v>
      </c>
      <c r="AE82" t="s">
        <v>179</v>
      </c>
      <c r="AF82">
        <v>20110601</v>
      </c>
      <c r="AG82" s="2">
        <v>40694</v>
      </c>
      <c r="AH82" t="s">
        <v>179</v>
      </c>
      <c r="AI82">
        <v>20110601</v>
      </c>
      <c r="AJ82" s="2">
        <v>44074</v>
      </c>
      <c r="AK82">
        <v>49.9</v>
      </c>
      <c r="AL82">
        <v>20200901</v>
      </c>
      <c r="AM82" s="2">
        <v>44074</v>
      </c>
      <c r="AN82">
        <v>52.3</v>
      </c>
      <c r="AO82">
        <v>20200901</v>
      </c>
      <c r="AP82" s="2">
        <v>40694</v>
      </c>
      <c r="AQ82">
        <v>100.4</v>
      </c>
      <c r="AR82">
        <v>20110523</v>
      </c>
      <c r="AS82" s="2">
        <v>40694</v>
      </c>
      <c r="AT82">
        <v>3.6</v>
      </c>
      <c r="AU82">
        <v>20110704</v>
      </c>
      <c r="AV82" s="2">
        <v>40694</v>
      </c>
      <c r="AW82">
        <v>-0.5</v>
      </c>
      <c r="AX82">
        <v>20110524</v>
      </c>
      <c r="AY82" s="2">
        <v>40694</v>
      </c>
      <c r="AZ82" t="s">
        <v>179</v>
      </c>
      <c r="BA82">
        <v>20110629</v>
      </c>
      <c r="BB82" s="2">
        <v>40694</v>
      </c>
      <c r="BC82">
        <v>-0.9</v>
      </c>
      <c r="BD82">
        <v>20110628</v>
      </c>
      <c r="BE82" s="2">
        <v>40694</v>
      </c>
      <c r="BF82">
        <v>101.6</v>
      </c>
      <c r="BG82">
        <v>20110524</v>
      </c>
      <c r="BH82" s="2">
        <v>40694</v>
      </c>
      <c r="BI82" t="s">
        <v>179</v>
      </c>
      <c r="BJ82">
        <v>20110629</v>
      </c>
      <c r="BK82" s="2">
        <v>40694</v>
      </c>
      <c r="BL82">
        <v>109.2</v>
      </c>
      <c r="BM82">
        <v>20110526</v>
      </c>
      <c r="BN82" s="2">
        <v>40694</v>
      </c>
      <c r="BO82">
        <v>54.8</v>
      </c>
      <c r="BP82">
        <v>20110601</v>
      </c>
      <c r="BQ82" s="2">
        <v>40694</v>
      </c>
      <c r="BR82">
        <v>74.3</v>
      </c>
      <c r="BS82">
        <v>20110527</v>
      </c>
      <c r="BT82" s="2">
        <v>40694</v>
      </c>
      <c r="BU82">
        <v>61.74</v>
      </c>
      <c r="BV82">
        <v>20110531</v>
      </c>
      <c r="BW82" s="2">
        <v>40694</v>
      </c>
      <c r="BX82">
        <v>0</v>
      </c>
      <c r="BY82">
        <v>20110614</v>
      </c>
      <c r="BZ82" s="2">
        <v>40694</v>
      </c>
      <c r="CA82">
        <v>305</v>
      </c>
      <c r="CB82">
        <v>20110623</v>
      </c>
      <c r="CC82" s="2">
        <v>43404</v>
      </c>
      <c r="CD82">
        <v>55.7</v>
      </c>
      <c r="CE82">
        <v>20181101</v>
      </c>
      <c r="CF82" s="2">
        <v>40694</v>
      </c>
      <c r="CG82">
        <v>561</v>
      </c>
      <c r="CH82">
        <v>20110616</v>
      </c>
      <c r="CI82" s="2">
        <v>40694</v>
      </c>
      <c r="CJ82">
        <v>4.1399999999999997</v>
      </c>
      <c r="CK82">
        <v>20110621</v>
      </c>
      <c r="CL82" s="2">
        <v>40694</v>
      </c>
      <c r="CM82">
        <v>35.9</v>
      </c>
      <c r="CN82">
        <v>20110601</v>
      </c>
      <c r="CO82" s="2">
        <v>40694</v>
      </c>
      <c r="CP82">
        <v>0.7</v>
      </c>
      <c r="CQ82">
        <v>20110617</v>
      </c>
      <c r="CR82" s="2">
        <v>40694</v>
      </c>
      <c r="CS82">
        <v>10.1</v>
      </c>
      <c r="CT82">
        <v>20110516</v>
      </c>
      <c r="CU82" s="2">
        <v>40694</v>
      </c>
      <c r="CV82">
        <v>58.6</v>
      </c>
      <c r="CW82">
        <v>20110531</v>
      </c>
      <c r="CX82" s="2"/>
      <c r="DA82" s="2"/>
    </row>
    <row r="83" spans="9:105">
      <c r="I83" s="2">
        <v>40724</v>
      </c>
      <c r="J83">
        <v>101.8</v>
      </c>
      <c r="K83">
        <v>20110624</v>
      </c>
      <c r="L83" s="2">
        <v>40724</v>
      </c>
      <c r="M83">
        <v>102.1</v>
      </c>
      <c r="N83">
        <v>20110628</v>
      </c>
      <c r="O83" s="2">
        <v>40724</v>
      </c>
      <c r="P83" t="s">
        <v>179</v>
      </c>
      <c r="Q83">
        <v>20110701</v>
      </c>
      <c r="R83" s="2">
        <v>40724</v>
      </c>
      <c r="S83">
        <v>-9</v>
      </c>
      <c r="T83">
        <v>20110621</v>
      </c>
      <c r="U83" s="2">
        <v>40724</v>
      </c>
      <c r="V83">
        <v>87.6</v>
      </c>
      <c r="W83">
        <v>20110621</v>
      </c>
      <c r="X83" s="2">
        <v>40724</v>
      </c>
      <c r="Y83">
        <v>-0.6</v>
      </c>
      <c r="Z83">
        <v>20110804</v>
      </c>
      <c r="AA83" s="2">
        <v>40755</v>
      </c>
      <c r="AB83" t="s">
        <v>179</v>
      </c>
      <c r="AC83">
        <v>20110801</v>
      </c>
      <c r="AD83" s="2">
        <v>40724</v>
      </c>
      <c r="AE83" t="s">
        <v>179</v>
      </c>
      <c r="AF83">
        <v>20110701</v>
      </c>
      <c r="AG83" s="2">
        <v>40724</v>
      </c>
      <c r="AH83" t="s">
        <v>179</v>
      </c>
      <c r="AI83">
        <v>20110701</v>
      </c>
      <c r="AJ83" s="2">
        <v>44104</v>
      </c>
      <c r="AK83">
        <v>50.8</v>
      </c>
      <c r="AL83">
        <v>20201001</v>
      </c>
      <c r="AM83" s="2">
        <v>44104</v>
      </c>
      <c r="AN83">
        <v>52.5</v>
      </c>
      <c r="AO83">
        <v>20201001</v>
      </c>
      <c r="AP83" s="2">
        <v>40724</v>
      </c>
      <c r="AQ83">
        <v>99.8</v>
      </c>
      <c r="AR83">
        <v>20110623</v>
      </c>
      <c r="AS83" s="2">
        <v>40724</v>
      </c>
      <c r="AT83">
        <v>-3.2</v>
      </c>
      <c r="AU83">
        <v>20110804</v>
      </c>
      <c r="AV83" s="2">
        <v>40724</v>
      </c>
      <c r="AW83">
        <v>-1.1000000000000001</v>
      </c>
      <c r="AX83">
        <v>20110623</v>
      </c>
      <c r="AY83" s="2">
        <v>40724</v>
      </c>
      <c r="AZ83" t="s">
        <v>179</v>
      </c>
      <c r="BA83">
        <v>20110728</v>
      </c>
      <c r="BB83" s="2">
        <v>40724</v>
      </c>
      <c r="BC83">
        <v>-0.56999999999999995</v>
      </c>
      <c r="BD83">
        <v>20110728</v>
      </c>
      <c r="BE83" s="2">
        <v>40724</v>
      </c>
      <c r="BF83">
        <v>101.4</v>
      </c>
      <c r="BG83">
        <v>20110624</v>
      </c>
      <c r="BH83" s="2">
        <v>40724</v>
      </c>
      <c r="BI83" t="s">
        <v>179</v>
      </c>
      <c r="BJ83">
        <v>20110728</v>
      </c>
      <c r="BK83" s="2">
        <v>40724</v>
      </c>
      <c r="BL83">
        <v>107.1</v>
      </c>
      <c r="BM83">
        <v>20110622</v>
      </c>
      <c r="BN83" s="2">
        <v>40724</v>
      </c>
      <c r="BO83">
        <v>55.8</v>
      </c>
      <c r="BP83">
        <v>20110701</v>
      </c>
      <c r="BQ83" s="2">
        <v>40724</v>
      </c>
      <c r="BR83">
        <v>71.5</v>
      </c>
      <c r="BS83">
        <v>20110701</v>
      </c>
      <c r="BT83" s="2">
        <v>40724</v>
      </c>
      <c r="BU83">
        <v>57.62</v>
      </c>
      <c r="BV83">
        <v>20110628</v>
      </c>
      <c r="BW83" s="2">
        <v>40724</v>
      </c>
      <c r="BX83">
        <v>0.7</v>
      </c>
      <c r="BY83">
        <v>20110714</v>
      </c>
      <c r="BZ83" s="2">
        <v>40724</v>
      </c>
      <c r="CA83">
        <v>301</v>
      </c>
      <c r="CB83">
        <v>20110726</v>
      </c>
      <c r="CC83" s="2">
        <v>43434</v>
      </c>
      <c r="CD83">
        <v>55.3</v>
      </c>
      <c r="CE83">
        <v>20181203</v>
      </c>
      <c r="CF83" s="2">
        <v>40724</v>
      </c>
      <c r="CG83">
        <v>608</v>
      </c>
      <c r="CH83">
        <v>20110719</v>
      </c>
      <c r="CI83" s="2">
        <v>40724</v>
      </c>
      <c r="CJ83">
        <v>4.2300000000000004</v>
      </c>
      <c r="CK83">
        <v>20110720</v>
      </c>
      <c r="CL83" s="2">
        <v>40724</v>
      </c>
      <c r="CM83">
        <v>211.4</v>
      </c>
      <c r="CN83">
        <v>20110707</v>
      </c>
      <c r="CO83" s="2">
        <v>40724</v>
      </c>
      <c r="CP83">
        <v>0</v>
      </c>
      <c r="CQ83">
        <v>20110721</v>
      </c>
      <c r="CR83" s="2">
        <v>40724</v>
      </c>
      <c r="CS83">
        <v>-5.3</v>
      </c>
      <c r="CT83">
        <v>20110615</v>
      </c>
      <c r="CU83" s="2">
        <v>40724</v>
      </c>
      <c r="CV83">
        <v>63.6</v>
      </c>
      <c r="CW83">
        <v>20110630</v>
      </c>
      <c r="CX83" s="2"/>
      <c r="DA83" s="2"/>
    </row>
    <row r="84" spans="9:105">
      <c r="I84" s="2">
        <v>40755</v>
      </c>
      <c r="J84">
        <v>102.2</v>
      </c>
      <c r="K84">
        <v>20110722</v>
      </c>
      <c r="L84" s="2">
        <v>40755</v>
      </c>
      <c r="M84">
        <v>99.9</v>
      </c>
      <c r="N84">
        <v>20110727</v>
      </c>
      <c r="O84" s="2">
        <v>40755</v>
      </c>
      <c r="P84" t="s">
        <v>179</v>
      </c>
      <c r="Q84">
        <v>20110801</v>
      </c>
      <c r="R84" s="2">
        <v>40755</v>
      </c>
      <c r="S84">
        <v>-15.1</v>
      </c>
      <c r="T84">
        <v>20110719</v>
      </c>
      <c r="U84" s="2">
        <v>40755</v>
      </c>
      <c r="V84">
        <v>90.6</v>
      </c>
      <c r="W84">
        <v>20110719</v>
      </c>
      <c r="X84" s="2">
        <v>40755</v>
      </c>
      <c r="Y84">
        <v>-2.1</v>
      </c>
      <c r="Z84">
        <v>20110906</v>
      </c>
      <c r="AA84" s="2">
        <v>40786</v>
      </c>
      <c r="AB84" t="s">
        <v>179</v>
      </c>
      <c r="AC84">
        <v>20110901</v>
      </c>
      <c r="AD84" s="2">
        <v>40755</v>
      </c>
      <c r="AE84" t="s">
        <v>179</v>
      </c>
      <c r="AF84">
        <v>20110801</v>
      </c>
      <c r="AG84" s="2">
        <v>40755</v>
      </c>
      <c r="AH84" t="s">
        <v>179</v>
      </c>
      <c r="AI84">
        <v>20110801</v>
      </c>
      <c r="AJ84" s="2">
        <v>44135</v>
      </c>
      <c r="AK84">
        <v>52.5</v>
      </c>
      <c r="AL84">
        <v>20201102</v>
      </c>
      <c r="AM84" s="2">
        <v>44135</v>
      </c>
      <c r="AN84">
        <v>50.4</v>
      </c>
      <c r="AO84">
        <v>20201102</v>
      </c>
      <c r="AP84" s="2">
        <v>40755</v>
      </c>
      <c r="AQ84">
        <v>97.7</v>
      </c>
      <c r="AR84">
        <v>20110725</v>
      </c>
      <c r="AS84" s="2">
        <v>40755</v>
      </c>
      <c r="AT84">
        <v>-1.9</v>
      </c>
      <c r="AU84">
        <v>20110902</v>
      </c>
      <c r="AV84" s="2">
        <v>40755</v>
      </c>
      <c r="AW84">
        <v>-2.5</v>
      </c>
      <c r="AX84">
        <v>20110725</v>
      </c>
      <c r="AY84" s="2">
        <v>40755</v>
      </c>
      <c r="AZ84" t="s">
        <v>179</v>
      </c>
      <c r="BA84">
        <v>20110829</v>
      </c>
      <c r="BB84" s="2">
        <v>40755</v>
      </c>
      <c r="BC84">
        <v>0.92</v>
      </c>
      <c r="BD84">
        <v>20110829</v>
      </c>
      <c r="BE84" s="2">
        <v>40755</v>
      </c>
      <c r="BF84">
        <v>101.4</v>
      </c>
      <c r="BG84">
        <v>20110722</v>
      </c>
      <c r="BH84" s="2">
        <v>40755</v>
      </c>
      <c r="BI84" t="s">
        <v>179</v>
      </c>
      <c r="BJ84">
        <v>20110829</v>
      </c>
      <c r="BK84" s="2">
        <v>40755</v>
      </c>
      <c r="BL84">
        <v>101.6</v>
      </c>
      <c r="BM84">
        <v>20110728</v>
      </c>
      <c r="BN84" s="2">
        <v>40755</v>
      </c>
      <c r="BO84">
        <v>52.9</v>
      </c>
      <c r="BP84">
        <v>20110801</v>
      </c>
      <c r="BQ84" s="2">
        <v>40755</v>
      </c>
      <c r="BR84">
        <v>63.7</v>
      </c>
      <c r="BS84">
        <v>20110729</v>
      </c>
      <c r="BT84" s="2">
        <v>40755</v>
      </c>
      <c r="BU84">
        <v>59.23</v>
      </c>
      <c r="BV84">
        <v>20110726</v>
      </c>
      <c r="BW84" s="2">
        <v>40755</v>
      </c>
      <c r="BX84">
        <v>-0.1</v>
      </c>
      <c r="BY84">
        <v>20110812</v>
      </c>
      <c r="BZ84" s="2">
        <v>40755</v>
      </c>
      <c r="CA84">
        <v>296</v>
      </c>
      <c r="CB84">
        <v>20110823</v>
      </c>
      <c r="CC84" s="2">
        <v>43465</v>
      </c>
      <c r="CD84">
        <v>53.8</v>
      </c>
      <c r="CE84">
        <v>20190102</v>
      </c>
      <c r="CF84" s="2">
        <v>40755</v>
      </c>
      <c r="CG84">
        <v>623</v>
      </c>
      <c r="CH84">
        <v>20110816</v>
      </c>
      <c r="CI84" s="2">
        <v>40755</v>
      </c>
      <c r="CJ84">
        <v>4.1500000000000004</v>
      </c>
      <c r="CK84">
        <v>20110818</v>
      </c>
      <c r="CL84" s="2">
        <v>40755</v>
      </c>
      <c r="CM84">
        <v>339.1</v>
      </c>
      <c r="CN84">
        <v>20110803</v>
      </c>
      <c r="CO84" s="2">
        <v>40755</v>
      </c>
      <c r="CP84">
        <v>0.5</v>
      </c>
      <c r="CQ84">
        <v>20110818</v>
      </c>
      <c r="CR84" s="2">
        <v>40755</v>
      </c>
      <c r="CS84">
        <v>-6</v>
      </c>
      <c r="CT84">
        <v>20110715</v>
      </c>
      <c r="CU84" s="2">
        <v>40755</v>
      </c>
      <c r="CV84">
        <v>61.9</v>
      </c>
      <c r="CW84">
        <v>20110729</v>
      </c>
      <c r="CX84" s="2"/>
      <c r="DA84" s="2"/>
    </row>
    <row r="85" spans="9:105">
      <c r="I85" s="2">
        <v>40786</v>
      </c>
      <c r="J85">
        <v>99.2</v>
      </c>
      <c r="K85">
        <v>20110824</v>
      </c>
      <c r="L85" s="2">
        <v>40786</v>
      </c>
      <c r="M85">
        <v>99.5</v>
      </c>
      <c r="N85">
        <v>20110830</v>
      </c>
      <c r="O85" s="2">
        <v>40786</v>
      </c>
      <c r="P85" t="s">
        <v>179</v>
      </c>
      <c r="Q85">
        <v>20110901</v>
      </c>
      <c r="R85" s="2">
        <v>40786</v>
      </c>
      <c r="S85">
        <v>-37.6</v>
      </c>
      <c r="T85">
        <v>20110823</v>
      </c>
      <c r="U85" s="2">
        <v>40786</v>
      </c>
      <c r="V85">
        <v>53.5</v>
      </c>
      <c r="W85">
        <v>20110823</v>
      </c>
      <c r="X85" s="2">
        <v>40786</v>
      </c>
      <c r="Y85">
        <v>-0.4</v>
      </c>
      <c r="Z85">
        <v>20111006</v>
      </c>
      <c r="AA85" s="2">
        <v>40816</v>
      </c>
      <c r="AB85" t="s">
        <v>179</v>
      </c>
      <c r="AC85">
        <v>20111003</v>
      </c>
      <c r="AD85" s="2">
        <v>40786</v>
      </c>
      <c r="AE85" t="s">
        <v>179</v>
      </c>
      <c r="AF85">
        <v>20110901</v>
      </c>
      <c r="AG85" s="2">
        <v>40786</v>
      </c>
      <c r="AH85" t="s">
        <v>179</v>
      </c>
      <c r="AI85">
        <v>20110901</v>
      </c>
      <c r="AJ85" s="2">
        <v>44165</v>
      </c>
      <c r="AK85">
        <v>49.8</v>
      </c>
      <c r="AL85">
        <v>20201201</v>
      </c>
      <c r="AM85" s="2">
        <v>44165</v>
      </c>
      <c r="AN85">
        <v>54.4</v>
      </c>
      <c r="AO85">
        <v>20201201</v>
      </c>
      <c r="AP85" s="2">
        <v>40786</v>
      </c>
      <c r="AQ85">
        <v>94.1</v>
      </c>
      <c r="AR85">
        <v>20110829</v>
      </c>
      <c r="AS85" s="2">
        <v>40786</v>
      </c>
      <c r="AT85">
        <v>2.8</v>
      </c>
      <c r="AU85">
        <v>20111006</v>
      </c>
      <c r="AV85" s="2">
        <v>40786</v>
      </c>
      <c r="AW85">
        <v>-7.8</v>
      </c>
      <c r="AX85">
        <v>20110824</v>
      </c>
      <c r="AY85" s="2">
        <v>40786</v>
      </c>
      <c r="AZ85" t="s">
        <v>179</v>
      </c>
      <c r="BA85">
        <v>20110928</v>
      </c>
      <c r="BB85" s="2">
        <v>40786</v>
      </c>
      <c r="BC85">
        <v>-0.11</v>
      </c>
      <c r="BD85">
        <v>20110929</v>
      </c>
      <c r="BE85" s="2">
        <v>40786</v>
      </c>
      <c r="BF85">
        <v>97.1</v>
      </c>
      <c r="BG85">
        <v>20110824</v>
      </c>
      <c r="BH85" s="2">
        <v>40786</v>
      </c>
      <c r="BI85" t="s">
        <v>179</v>
      </c>
      <c r="BJ85">
        <v>20110928</v>
      </c>
      <c r="BK85" s="2">
        <v>40786</v>
      </c>
      <c r="BL85">
        <v>97.7</v>
      </c>
      <c r="BM85">
        <v>20110825</v>
      </c>
      <c r="BN85" s="2">
        <v>40786</v>
      </c>
      <c r="BO85">
        <v>52.6</v>
      </c>
      <c r="BP85">
        <v>20110901</v>
      </c>
      <c r="BQ85" s="2">
        <v>40786</v>
      </c>
      <c r="BR85">
        <v>55.8</v>
      </c>
      <c r="BS85">
        <v>20110826</v>
      </c>
      <c r="BT85" s="2">
        <v>40786</v>
      </c>
      <c r="BU85">
        <v>45.18</v>
      </c>
      <c r="BV85">
        <v>20110830</v>
      </c>
      <c r="BW85" s="2">
        <v>40786</v>
      </c>
      <c r="BX85">
        <v>0.3</v>
      </c>
      <c r="BY85">
        <v>20110914</v>
      </c>
      <c r="BZ85" s="2">
        <v>40786</v>
      </c>
      <c r="CA85">
        <v>299</v>
      </c>
      <c r="CB85">
        <v>20110926</v>
      </c>
      <c r="CC85" s="2">
        <v>43496</v>
      </c>
      <c r="CD85">
        <v>54.9</v>
      </c>
      <c r="CE85">
        <v>20190201</v>
      </c>
      <c r="CF85" s="2">
        <v>40786</v>
      </c>
      <c r="CG85">
        <v>585</v>
      </c>
      <c r="CH85">
        <v>20110920</v>
      </c>
      <c r="CI85" s="2">
        <v>40786</v>
      </c>
      <c r="CJ85">
        <v>4.38</v>
      </c>
      <c r="CK85">
        <v>20110921</v>
      </c>
      <c r="CL85" s="2">
        <v>40786</v>
      </c>
      <c r="CM85">
        <v>208</v>
      </c>
      <c r="CN85">
        <v>20110831</v>
      </c>
      <c r="CO85" s="2">
        <v>40786</v>
      </c>
      <c r="CP85">
        <v>-0.7</v>
      </c>
      <c r="CQ85">
        <v>20110922</v>
      </c>
      <c r="CR85" s="2">
        <v>40786</v>
      </c>
      <c r="CS85">
        <v>-3.9</v>
      </c>
      <c r="CT85">
        <v>20110815</v>
      </c>
      <c r="CU85" s="2">
        <v>40786</v>
      </c>
      <c r="CV85">
        <v>59.1</v>
      </c>
      <c r="CW85">
        <v>20110831</v>
      </c>
      <c r="CX85" s="2"/>
      <c r="DA85" s="2"/>
    </row>
    <row r="86" spans="9:105">
      <c r="I86" s="2">
        <v>40816</v>
      </c>
      <c r="J86">
        <v>97.7</v>
      </c>
      <c r="K86">
        <v>20110926</v>
      </c>
      <c r="L86" s="2">
        <v>40816</v>
      </c>
      <c r="M86">
        <v>94.4</v>
      </c>
      <c r="N86">
        <v>20110928</v>
      </c>
      <c r="O86" s="2">
        <v>40816</v>
      </c>
      <c r="P86" t="s">
        <v>179</v>
      </c>
      <c r="Q86">
        <v>20111003</v>
      </c>
      <c r="R86" s="2">
        <v>40816</v>
      </c>
      <c r="S86">
        <v>-43.3</v>
      </c>
      <c r="T86">
        <v>20110920</v>
      </c>
      <c r="U86" s="2">
        <v>40816</v>
      </c>
      <c r="V86">
        <v>43.6</v>
      </c>
      <c r="W86">
        <v>20110920</v>
      </c>
      <c r="X86" s="2">
        <v>40816</v>
      </c>
      <c r="Y86">
        <v>-3.7</v>
      </c>
      <c r="Z86">
        <v>20111104</v>
      </c>
      <c r="AA86" s="2">
        <v>40847</v>
      </c>
      <c r="AB86" t="s">
        <v>179</v>
      </c>
      <c r="AC86">
        <v>20111102</v>
      </c>
      <c r="AD86" s="2">
        <v>40816</v>
      </c>
      <c r="AE86" t="s">
        <v>179</v>
      </c>
      <c r="AF86">
        <v>20111003</v>
      </c>
      <c r="AG86" s="2">
        <v>40816</v>
      </c>
      <c r="AH86" t="s">
        <v>179</v>
      </c>
      <c r="AI86">
        <v>20111003</v>
      </c>
      <c r="AJ86" s="2">
        <v>44196</v>
      </c>
      <c r="AK86">
        <v>51</v>
      </c>
      <c r="AL86">
        <v>20210104</v>
      </c>
      <c r="AM86" s="2">
        <v>44196</v>
      </c>
      <c r="AN86">
        <v>58.2</v>
      </c>
      <c r="AO86">
        <v>20210104</v>
      </c>
      <c r="AP86" s="2">
        <v>40816</v>
      </c>
      <c r="AQ86">
        <v>91.7</v>
      </c>
      <c r="AR86">
        <v>20110926</v>
      </c>
      <c r="AS86" s="2">
        <v>40816</v>
      </c>
      <c r="AT86">
        <v>0</v>
      </c>
      <c r="AU86">
        <v>20111108</v>
      </c>
      <c r="AV86" s="2">
        <v>40816</v>
      </c>
      <c r="AW86">
        <v>-9.4</v>
      </c>
      <c r="AX86">
        <v>20110923</v>
      </c>
      <c r="AY86" s="2">
        <v>40816</v>
      </c>
      <c r="AZ86" t="s">
        <v>179</v>
      </c>
      <c r="BA86">
        <v>20111028</v>
      </c>
      <c r="BB86" s="2">
        <v>40816</v>
      </c>
      <c r="BC86">
        <v>0</v>
      </c>
      <c r="BD86">
        <v>20111028</v>
      </c>
      <c r="BE86" s="2">
        <v>40816</v>
      </c>
      <c r="BF86">
        <v>95.8</v>
      </c>
      <c r="BG86">
        <v>20110926</v>
      </c>
      <c r="BH86" s="2">
        <v>40816</v>
      </c>
      <c r="BI86" t="s">
        <v>179</v>
      </c>
      <c r="BJ86">
        <v>20111028</v>
      </c>
      <c r="BK86" s="2">
        <v>40816</v>
      </c>
      <c r="BL86">
        <v>95.4</v>
      </c>
      <c r="BM86">
        <v>20110928</v>
      </c>
      <c r="BN86" s="2">
        <v>40816</v>
      </c>
      <c r="BO86">
        <v>53.7</v>
      </c>
      <c r="BP86">
        <v>20111003</v>
      </c>
      <c r="BQ86" s="2">
        <v>40816</v>
      </c>
      <c r="BR86">
        <v>59.5</v>
      </c>
      <c r="BS86">
        <v>20110930</v>
      </c>
      <c r="BT86" s="2">
        <v>40816</v>
      </c>
      <c r="BU86">
        <v>46.37</v>
      </c>
      <c r="BV86">
        <v>20110927</v>
      </c>
      <c r="BW86" s="2">
        <v>40816</v>
      </c>
      <c r="BX86">
        <v>0.9</v>
      </c>
      <c r="BY86">
        <v>20111014</v>
      </c>
      <c r="BZ86" s="2">
        <v>40816</v>
      </c>
      <c r="CA86">
        <v>304</v>
      </c>
      <c r="CB86">
        <v>20111026</v>
      </c>
      <c r="CC86" s="2">
        <v>43524</v>
      </c>
      <c r="CD86">
        <v>53</v>
      </c>
      <c r="CE86">
        <v>20190301</v>
      </c>
      <c r="CF86" s="2">
        <v>40816</v>
      </c>
      <c r="CG86">
        <v>650</v>
      </c>
      <c r="CH86">
        <v>20111019</v>
      </c>
      <c r="CI86" s="2">
        <v>40816</v>
      </c>
      <c r="CJ86">
        <v>4.33</v>
      </c>
      <c r="CK86">
        <v>20111020</v>
      </c>
      <c r="CL86" s="2">
        <v>40816</v>
      </c>
      <c r="CM86">
        <v>187.3</v>
      </c>
      <c r="CN86">
        <v>20111005</v>
      </c>
      <c r="CO86" s="2">
        <v>40816</v>
      </c>
      <c r="CP86">
        <v>-0.5</v>
      </c>
      <c r="CQ86">
        <v>20111020</v>
      </c>
      <c r="CR86" s="2">
        <v>40816</v>
      </c>
      <c r="CS86">
        <v>-4.3</v>
      </c>
      <c r="CT86">
        <v>20110915</v>
      </c>
      <c r="CU86" s="2">
        <v>40816</v>
      </c>
      <c r="CV86">
        <v>62.5</v>
      </c>
      <c r="CW86">
        <v>20110930</v>
      </c>
      <c r="CX86" s="2"/>
      <c r="DA86" s="2"/>
    </row>
    <row r="87" spans="9:105">
      <c r="I87" s="2">
        <v>40847</v>
      </c>
      <c r="J87">
        <v>97.8</v>
      </c>
      <c r="K87">
        <v>20111021</v>
      </c>
      <c r="L87" s="2">
        <v>40847</v>
      </c>
      <c r="M87">
        <v>95</v>
      </c>
      <c r="N87">
        <v>20111026</v>
      </c>
      <c r="O87" s="2">
        <v>40847</v>
      </c>
      <c r="P87" t="s">
        <v>179</v>
      </c>
      <c r="Q87">
        <v>20111102</v>
      </c>
      <c r="R87" s="2">
        <v>40847</v>
      </c>
      <c r="S87">
        <v>-48.3</v>
      </c>
      <c r="T87">
        <v>20111018</v>
      </c>
      <c r="U87" s="2">
        <v>40847</v>
      </c>
      <c r="V87">
        <v>38.4</v>
      </c>
      <c r="W87">
        <v>20111018</v>
      </c>
      <c r="X87" s="2">
        <v>40847</v>
      </c>
      <c r="Y87">
        <v>1.6</v>
      </c>
      <c r="Z87">
        <v>20111206</v>
      </c>
      <c r="AA87" s="2">
        <v>40877</v>
      </c>
      <c r="AB87" t="s">
        <v>179</v>
      </c>
      <c r="AC87">
        <v>20111201</v>
      </c>
      <c r="AD87" s="2">
        <v>40847</v>
      </c>
      <c r="AE87" t="s">
        <v>179</v>
      </c>
      <c r="AF87">
        <v>20111102</v>
      </c>
      <c r="AG87" s="2">
        <v>40847</v>
      </c>
      <c r="AH87" t="s">
        <v>179</v>
      </c>
      <c r="AI87">
        <v>20111102</v>
      </c>
      <c r="AJ87" s="2">
        <v>44227</v>
      </c>
      <c r="AK87">
        <v>49.3</v>
      </c>
      <c r="AL87">
        <v>20210201</v>
      </c>
      <c r="AM87" s="2">
        <v>44227</v>
      </c>
      <c r="AN87">
        <v>58.8</v>
      </c>
      <c r="AO87">
        <v>20210201</v>
      </c>
      <c r="AP87" s="2">
        <v>40847</v>
      </c>
      <c r="AQ87">
        <v>89.1</v>
      </c>
      <c r="AR87">
        <v>20111025</v>
      </c>
      <c r="AS87" s="2">
        <v>40847</v>
      </c>
      <c r="AT87">
        <v>0.8</v>
      </c>
      <c r="AU87">
        <v>20111206</v>
      </c>
      <c r="AV87" s="2">
        <v>40847</v>
      </c>
      <c r="AW87">
        <v>-10.4</v>
      </c>
      <c r="AX87">
        <v>20111025</v>
      </c>
      <c r="AY87" s="2">
        <v>40847</v>
      </c>
      <c r="AZ87" t="s">
        <v>179</v>
      </c>
      <c r="BA87">
        <v>20111128</v>
      </c>
      <c r="BB87" s="2">
        <v>40847</v>
      </c>
      <c r="BC87">
        <v>0.34</v>
      </c>
      <c r="BD87">
        <v>20111128</v>
      </c>
      <c r="BE87" s="2">
        <v>40847</v>
      </c>
      <c r="BF87">
        <v>95.2</v>
      </c>
      <c r="BG87">
        <v>20111021</v>
      </c>
      <c r="BH87" s="2">
        <v>40847</v>
      </c>
      <c r="BI87" t="s">
        <v>179</v>
      </c>
      <c r="BJ87">
        <v>20111128</v>
      </c>
      <c r="BK87" s="2">
        <v>40847</v>
      </c>
      <c r="BL87">
        <v>94.6</v>
      </c>
      <c r="BM87">
        <v>20111028</v>
      </c>
      <c r="BN87" s="2">
        <v>40847</v>
      </c>
      <c r="BO87">
        <v>51.4</v>
      </c>
      <c r="BP87">
        <v>20111101</v>
      </c>
      <c r="BQ87" s="2">
        <v>40847</v>
      </c>
      <c r="BR87">
        <v>60.8</v>
      </c>
      <c r="BS87">
        <v>20111028</v>
      </c>
      <c r="BT87" s="2">
        <v>40847</v>
      </c>
      <c r="BU87">
        <v>40.869999999999997</v>
      </c>
      <c r="BV87">
        <v>20111025</v>
      </c>
      <c r="BW87" s="2">
        <v>40847</v>
      </c>
      <c r="BX87">
        <v>0.7</v>
      </c>
      <c r="BY87">
        <v>20111115</v>
      </c>
      <c r="BZ87" s="2">
        <v>40847</v>
      </c>
      <c r="CA87">
        <v>316</v>
      </c>
      <c r="CB87">
        <v>20111128</v>
      </c>
      <c r="CC87" s="2">
        <v>43555</v>
      </c>
      <c r="CD87">
        <v>52.4</v>
      </c>
      <c r="CE87">
        <v>20190401</v>
      </c>
      <c r="CF87" s="2">
        <v>40847</v>
      </c>
      <c r="CG87">
        <v>610</v>
      </c>
      <c r="CH87">
        <v>20111117</v>
      </c>
      <c r="CI87" s="2">
        <v>40847</v>
      </c>
      <c r="CJ87">
        <v>4.34</v>
      </c>
      <c r="CK87">
        <v>20111121</v>
      </c>
      <c r="CL87" s="2">
        <v>40847</v>
      </c>
      <c r="CM87">
        <v>174.4</v>
      </c>
      <c r="CN87">
        <v>20111102</v>
      </c>
      <c r="CO87" s="2">
        <v>40847</v>
      </c>
      <c r="CP87">
        <v>0.7</v>
      </c>
      <c r="CQ87">
        <v>20111118</v>
      </c>
      <c r="CR87" s="2">
        <v>40847</v>
      </c>
      <c r="CS87">
        <v>-5.7</v>
      </c>
      <c r="CT87">
        <v>20111017</v>
      </c>
      <c r="CU87" s="2">
        <v>40847</v>
      </c>
      <c r="CV87">
        <v>59.3</v>
      </c>
      <c r="CW87">
        <v>20111031</v>
      </c>
      <c r="CX87" s="2"/>
      <c r="DA87" s="2"/>
    </row>
    <row r="88" spans="9:105">
      <c r="I88" s="2">
        <v>40877</v>
      </c>
      <c r="J88">
        <v>97.9</v>
      </c>
      <c r="K88">
        <v>20111124</v>
      </c>
      <c r="L88" s="2">
        <v>40877</v>
      </c>
      <c r="M88">
        <v>94.6</v>
      </c>
      <c r="N88">
        <v>20111128</v>
      </c>
      <c r="O88" s="2">
        <v>40877</v>
      </c>
      <c r="P88" t="s">
        <v>179</v>
      </c>
      <c r="Q88">
        <v>20111201</v>
      </c>
      <c r="R88" s="2">
        <v>40877</v>
      </c>
      <c r="S88">
        <v>-55.2</v>
      </c>
      <c r="T88">
        <v>20111115</v>
      </c>
      <c r="U88" s="2">
        <v>40877</v>
      </c>
      <c r="V88">
        <v>34.200000000000003</v>
      </c>
      <c r="W88">
        <v>20111115</v>
      </c>
      <c r="X88" s="2">
        <v>40877</v>
      </c>
      <c r="Y88">
        <v>-3.3</v>
      </c>
      <c r="Z88">
        <v>20120106</v>
      </c>
      <c r="AA88" s="2">
        <v>40908</v>
      </c>
      <c r="AB88" t="s">
        <v>179</v>
      </c>
      <c r="AC88">
        <v>20120102</v>
      </c>
      <c r="AD88" s="2">
        <v>40877</v>
      </c>
      <c r="AE88" t="s">
        <v>179</v>
      </c>
      <c r="AF88">
        <v>20111201</v>
      </c>
      <c r="AG88" s="2">
        <v>40877</v>
      </c>
      <c r="AH88" t="s">
        <v>179</v>
      </c>
      <c r="AI88">
        <v>20111201</v>
      </c>
      <c r="AJ88" s="2">
        <v>44255</v>
      </c>
      <c r="AK88">
        <v>52.9</v>
      </c>
      <c r="AL88">
        <v>20210301</v>
      </c>
      <c r="AM88" s="2">
        <v>44255</v>
      </c>
      <c r="AN88">
        <v>59.6</v>
      </c>
      <c r="AO88">
        <v>20210301</v>
      </c>
      <c r="AP88" s="2">
        <v>40877</v>
      </c>
      <c r="AQ88">
        <v>93.2</v>
      </c>
      <c r="AR88">
        <v>20111124</v>
      </c>
      <c r="AS88" s="2">
        <v>40877</v>
      </c>
      <c r="AT88">
        <v>0.4</v>
      </c>
      <c r="AU88">
        <v>20120109</v>
      </c>
      <c r="AV88" s="2">
        <v>40877</v>
      </c>
      <c r="AW88">
        <v>-12.2</v>
      </c>
      <c r="AX88">
        <v>20111124</v>
      </c>
      <c r="AY88" s="2">
        <v>40877</v>
      </c>
      <c r="AZ88" t="s">
        <v>179</v>
      </c>
      <c r="BA88">
        <v>20111222</v>
      </c>
      <c r="BB88" s="2">
        <v>40877</v>
      </c>
      <c r="BC88">
        <v>0.23</v>
      </c>
      <c r="BD88">
        <v>20111228</v>
      </c>
      <c r="BE88" s="2">
        <v>40877</v>
      </c>
      <c r="BF88">
        <v>95.5</v>
      </c>
      <c r="BG88">
        <v>20111124</v>
      </c>
      <c r="BH88" s="2">
        <v>40877</v>
      </c>
      <c r="BI88" t="s">
        <v>179</v>
      </c>
      <c r="BJ88">
        <v>20111222</v>
      </c>
      <c r="BK88" s="2">
        <v>40877</v>
      </c>
      <c r="BL88">
        <v>94.1</v>
      </c>
      <c r="BM88">
        <v>20111124</v>
      </c>
      <c r="BN88" s="2">
        <v>40877</v>
      </c>
      <c r="BO88">
        <v>51.8</v>
      </c>
      <c r="BP88">
        <v>20111201</v>
      </c>
      <c r="BQ88" s="2">
        <v>40877</v>
      </c>
      <c r="BR88">
        <v>63.7</v>
      </c>
      <c r="BS88">
        <v>20111123</v>
      </c>
      <c r="BT88" s="2">
        <v>40877</v>
      </c>
      <c r="BU88">
        <v>55.17</v>
      </c>
      <c r="BV88">
        <v>20111129</v>
      </c>
      <c r="BW88" s="2">
        <v>40877</v>
      </c>
      <c r="BX88">
        <v>0.4</v>
      </c>
      <c r="BY88">
        <v>20111213</v>
      </c>
      <c r="BZ88" s="2">
        <v>40877</v>
      </c>
      <c r="CA88">
        <v>328</v>
      </c>
      <c r="CB88">
        <v>20111223</v>
      </c>
      <c r="CC88" s="2">
        <v>43585</v>
      </c>
      <c r="CD88">
        <v>52.6</v>
      </c>
      <c r="CE88">
        <v>20190501</v>
      </c>
      <c r="CF88" s="2">
        <v>40877</v>
      </c>
      <c r="CG88">
        <v>711</v>
      </c>
      <c r="CH88">
        <v>20111220</v>
      </c>
      <c r="CI88" s="2">
        <v>40877</v>
      </c>
      <c r="CJ88">
        <v>4.3899999999999997</v>
      </c>
      <c r="CK88">
        <v>20111221</v>
      </c>
      <c r="CL88" s="2">
        <v>40877</v>
      </c>
      <c r="CM88">
        <v>218.7</v>
      </c>
      <c r="CN88">
        <v>20111130</v>
      </c>
      <c r="CO88" s="2">
        <v>40877</v>
      </c>
      <c r="CP88">
        <v>0.1</v>
      </c>
      <c r="CQ88">
        <v>20111222</v>
      </c>
      <c r="CR88" s="2">
        <v>40877</v>
      </c>
      <c r="CS88">
        <v>4.9000000000000004</v>
      </c>
      <c r="CT88">
        <v>20111115</v>
      </c>
      <c r="CU88" s="2">
        <v>40877</v>
      </c>
      <c r="CV88">
        <v>61.1</v>
      </c>
      <c r="CW88">
        <v>20111130</v>
      </c>
      <c r="CX88" s="2"/>
      <c r="DA88" s="2"/>
    </row>
    <row r="89" spans="9:105">
      <c r="I89" s="2">
        <v>40908</v>
      </c>
      <c r="J89">
        <v>97.8</v>
      </c>
      <c r="K89">
        <v>20111220</v>
      </c>
      <c r="L89" s="2">
        <v>40908</v>
      </c>
      <c r="M89">
        <v>92</v>
      </c>
      <c r="N89">
        <v>20111229</v>
      </c>
      <c r="O89" s="2">
        <v>40908</v>
      </c>
      <c r="P89" t="s">
        <v>179</v>
      </c>
      <c r="Q89">
        <v>20120102</v>
      </c>
      <c r="R89" s="2">
        <v>40908</v>
      </c>
      <c r="S89">
        <v>-53.8</v>
      </c>
      <c r="T89">
        <v>20111213</v>
      </c>
      <c r="U89" s="2">
        <v>40908</v>
      </c>
      <c r="V89">
        <v>26.8</v>
      </c>
      <c r="W89">
        <v>20111213</v>
      </c>
      <c r="X89" s="2">
        <v>40908</v>
      </c>
      <c r="Y89">
        <v>1.9</v>
      </c>
      <c r="Z89">
        <v>20120206</v>
      </c>
      <c r="AA89" s="2">
        <v>40939</v>
      </c>
      <c r="AB89" t="s">
        <v>179</v>
      </c>
      <c r="AC89">
        <v>20120201</v>
      </c>
      <c r="AD89" s="2">
        <v>40908</v>
      </c>
      <c r="AE89" t="s">
        <v>179</v>
      </c>
      <c r="AF89">
        <v>20120102</v>
      </c>
      <c r="AG89" s="2">
        <v>40908</v>
      </c>
      <c r="AH89" t="s">
        <v>179</v>
      </c>
      <c r="AI89">
        <v>20120102</v>
      </c>
      <c r="AJ89" s="2">
        <v>44286</v>
      </c>
      <c r="AK89">
        <v>56.9</v>
      </c>
      <c r="AL89">
        <v>20210401</v>
      </c>
      <c r="AM89" s="2">
        <v>44286</v>
      </c>
      <c r="AN89">
        <v>64.7</v>
      </c>
      <c r="AO89">
        <v>20210401</v>
      </c>
      <c r="AP89" s="2">
        <v>40908</v>
      </c>
      <c r="AQ89">
        <v>87.6</v>
      </c>
      <c r="AR89">
        <v>20111223</v>
      </c>
      <c r="AS89" s="2">
        <v>40908</v>
      </c>
      <c r="AT89">
        <v>0.8</v>
      </c>
      <c r="AU89">
        <v>20120203</v>
      </c>
      <c r="AV89" s="2">
        <v>40908</v>
      </c>
      <c r="AW89">
        <v>-10.6</v>
      </c>
      <c r="AX89">
        <v>20111221</v>
      </c>
      <c r="AY89" s="2">
        <v>40908</v>
      </c>
      <c r="AZ89" t="s">
        <v>179</v>
      </c>
      <c r="BA89">
        <v>20120127</v>
      </c>
      <c r="BB89" s="2">
        <v>40908</v>
      </c>
      <c r="BC89">
        <v>0.68</v>
      </c>
      <c r="BD89">
        <v>20120127</v>
      </c>
      <c r="BE89" s="2">
        <v>40908</v>
      </c>
      <c r="BF89">
        <v>95.3</v>
      </c>
      <c r="BG89">
        <v>20111220</v>
      </c>
      <c r="BH89" s="2">
        <v>40908</v>
      </c>
      <c r="BI89" t="s">
        <v>179</v>
      </c>
      <c r="BJ89">
        <v>20120127</v>
      </c>
      <c r="BK89" s="2">
        <v>40908</v>
      </c>
      <c r="BL89">
        <v>93</v>
      </c>
      <c r="BM89">
        <v>20111221</v>
      </c>
      <c r="BN89" s="2">
        <v>40908</v>
      </c>
      <c r="BO89">
        <v>53</v>
      </c>
      <c r="BP89">
        <v>20120103</v>
      </c>
      <c r="BQ89" s="2">
        <v>40908</v>
      </c>
      <c r="BR89">
        <v>69.900000000000006</v>
      </c>
      <c r="BS89">
        <v>20111222</v>
      </c>
      <c r="BT89" s="2">
        <v>40908</v>
      </c>
      <c r="BU89">
        <v>64.8</v>
      </c>
      <c r="BV89">
        <v>20111227</v>
      </c>
      <c r="BW89" s="2">
        <v>40908</v>
      </c>
      <c r="BX89">
        <v>0</v>
      </c>
      <c r="BY89">
        <v>20120112</v>
      </c>
      <c r="BZ89" s="2">
        <v>40908</v>
      </c>
      <c r="CA89">
        <v>341</v>
      </c>
      <c r="CB89">
        <v>20120126</v>
      </c>
      <c r="CC89" s="2">
        <v>43616</v>
      </c>
      <c r="CD89">
        <v>50.5</v>
      </c>
      <c r="CE89">
        <v>20190603</v>
      </c>
      <c r="CF89" s="2">
        <v>40908</v>
      </c>
      <c r="CG89">
        <v>694</v>
      </c>
      <c r="CH89">
        <v>20120119</v>
      </c>
      <c r="CI89" s="2">
        <v>40908</v>
      </c>
      <c r="CJ89">
        <v>4.3499999999999996</v>
      </c>
      <c r="CK89">
        <v>20120120</v>
      </c>
      <c r="CL89" s="2">
        <v>40908</v>
      </c>
      <c r="CM89">
        <v>335</v>
      </c>
      <c r="CN89">
        <v>20120105</v>
      </c>
      <c r="CO89" s="2">
        <v>40908</v>
      </c>
      <c r="CP89">
        <v>0.5</v>
      </c>
      <c r="CQ89">
        <v>20120126</v>
      </c>
      <c r="CR89" s="2">
        <v>40908</v>
      </c>
      <c r="CS89">
        <v>11.7</v>
      </c>
      <c r="CT89">
        <v>20111215</v>
      </c>
      <c r="CU89" s="2">
        <v>40908</v>
      </c>
      <c r="CV89">
        <v>61.5</v>
      </c>
      <c r="CW89">
        <v>20111229</v>
      </c>
      <c r="CX89" s="2"/>
      <c r="DA89" s="2"/>
    </row>
    <row r="90" spans="9:105">
      <c r="I90" s="2">
        <v>40939</v>
      </c>
      <c r="J90">
        <v>98.2</v>
      </c>
      <c r="K90">
        <v>20120125</v>
      </c>
      <c r="L90" s="2">
        <v>40939</v>
      </c>
      <c r="M90">
        <v>93</v>
      </c>
      <c r="N90">
        <v>20120130</v>
      </c>
      <c r="O90" s="2">
        <v>40939</v>
      </c>
      <c r="P90" t="s">
        <v>179</v>
      </c>
      <c r="Q90">
        <v>20120201</v>
      </c>
      <c r="R90" s="2">
        <v>40939</v>
      </c>
      <c r="S90">
        <v>-21.6</v>
      </c>
      <c r="T90">
        <v>20120117</v>
      </c>
      <c r="U90" s="2">
        <v>40939</v>
      </c>
      <c r="V90">
        <v>28.4</v>
      </c>
      <c r="W90">
        <v>20120117</v>
      </c>
      <c r="X90" s="2">
        <v>40939</v>
      </c>
      <c r="Y90">
        <v>-1.4</v>
      </c>
      <c r="Z90">
        <v>20120307</v>
      </c>
      <c r="AA90" s="2">
        <v>40968</v>
      </c>
      <c r="AB90" t="s">
        <v>179</v>
      </c>
      <c r="AC90">
        <v>20120301</v>
      </c>
      <c r="AD90" s="2">
        <v>40939</v>
      </c>
      <c r="AE90" t="s">
        <v>179</v>
      </c>
      <c r="AF90">
        <v>20120201</v>
      </c>
      <c r="AG90" s="2">
        <v>40939</v>
      </c>
      <c r="AH90" t="s">
        <v>179</v>
      </c>
      <c r="AI90">
        <v>20120201</v>
      </c>
      <c r="AJ90" s="2">
        <v>44316</v>
      </c>
      <c r="AK90">
        <v>57.7</v>
      </c>
      <c r="AL90">
        <v>20210503</v>
      </c>
      <c r="AM90" s="2">
        <v>44316</v>
      </c>
      <c r="AN90">
        <v>67.2</v>
      </c>
      <c r="AO90">
        <v>20210503</v>
      </c>
      <c r="AP90" s="2">
        <v>40939</v>
      </c>
      <c r="AQ90">
        <v>88.6</v>
      </c>
      <c r="AR90">
        <v>20120126</v>
      </c>
      <c r="AS90" s="2">
        <v>40939</v>
      </c>
      <c r="AT90">
        <v>2</v>
      </c>
      <c r="AU90">
        <v>20120315</v>
      </c>
      <c r="AV90" s="2">
        <v>40939</v>
      </c>
      <c r="AW90">
        <v>-9.5</v>
      </c>
      <c r="AX90">
        <v>20120124</v>
      </c>
      <c r="AY90" s="2">
        <v>40939</v>
      </c>
      <c r="AZ90" t="s">
        <v>179</v>
      </c>
      <c r="BA90">
        <v>20120228</v>
      </c>
      <c r="BB90" s="2">
        <v>40939</v>
      </c>
      <c r="BC90">
        <v>0.45</v>
      </c>
      <c r="BD90">
        <v>20120228</v>
      </c>
      <c r="BE90" s="2">
        <v>40939</v>
      </c>
      <c r="BF90">
        <v>96.8</v>
      </c>
      <c r="BG90">
        <v>20120125</v>
      </c>
      <c r="BH90" s="2">
        <v>40939</v>
      </c>
      <c r="BI90" t="s">
        <v>179</v>
      </c>
      <c r="BJ90">
        <v>20120228</v>
      </c>
      <c r="BK90" s="2">
        <v>40939</v>
      </c>
      <c r="BL90">
        <v>90.3</v>
      </c>
      <c r="BM90">
        <v>20120126</v>
      </c>
      <c r="BN90" s="2">
        <v>40939</v>
      </c>
      <c r="BO90">
        <v>54.2</v>
      </c>
      <c r="BP90">
        <v>20120201</v>
      </c>
      <c r="BQ90" s="2">
        <v>40939</v>
      </c>
      <c r="BR90">
        <v>75</v>
      </c>
      <c r="BS90">
        <v>20120127</v>
      </c>
      <c r="BT90" s="2">
        <v>40939</v>
      </c>
      <c r="BU90">
        <v>61.1</v>
      </c>
      <c r="BV90">
        <v>20120131</v>
      </c>
      <c r="BW90" s="2">
        <v>40939</v>
      </c>
      <c r="BX90">
        <v>1.1000000000000001</v>
      </c>
      <c r="BY90">
        <v>20120214</v>
      </c>
      <c r="BZ90" s="2">
        <v>40939</v>
      </c>
      <c r="CA90">
        <v>335</v>
      </c>
      <c r="CB90">
        <v>20120224</v>
      </c>
      <c r="CC90" s="2">
        <v>43646</v>
      </c>
      <c r="CD90">
        <v>50.6</v>
      </c>
      <c r="CE90">
        <v>20190701</v>
      </c>
      <c r="CF90" s="2">
        <v>40939</v>
      </c>
      <c r="CG90">
        <v>723</v>
      </c>
      <c r="CH90">
        <v>20120216</v>
      </c>
      <c r="CI90" s="2">
        <v>40939</v>
      </c>
      <c r="CJ90">
        <v>4.4800000000000004</v>
      </c>
      <c r="CK90">
        <v>20120222</v>
      </c>
      <c r="CL90" s="2">
        <v>40939</v>
      </c>
      <c r="CM90">
        <v>312.7</v>
      </c>
      <c r="CN90">
        <v>20120201</v>
      </c>
      <c r="CO90" s="2">
        <v>40939</v>
      </c>
      <c r="CP90">
        <v>0.2</v>
      </c>
      <c r="CQ90">
        <v>20120217</v>
      </c>
      <c r="CR90" s="2">
        <v>40939</v>
      </c>
      <c r="CS90">
        <v>11.5</v>
      </c>
      <c r="CT90">
        <v>20120117</v>
      </c>
      <c r="CU90" s="2">
        <v>40939</v>
      </c>
      <c r="CV90">
        <v>57.4</v>
      </c>
      <c r="CW90">
        <v>20120131</v>
      </c>
      <c r="CX90" s="2"/>
      <c r="DA90" s="2"/>
    </row>
    <row r="91" spans="9:105">
      <c r="I91" s="2">
        <v>40968</v>
      </c>
      <c r="J91">
        <v>99</v>
      </c>
      <c r="K91">
        <v>20120223</v>
      </c>
      <c r="L91" s="2">
        <v>40968</v>
      </c>
      <c r="M91">
        <v>91.6</v>
      </c>
      <c r="N91">
        <v>20120227</v>
      </c>
      <c r="O91" s="2">
        <v>40968</v>
      </c>
      <c r="P91" t="s">
        <v>179</v>
      </c>
      <c r="Q91">
        <v>20120301</v>
      </c>
      <c r="R91" s="2">
        <v>40968</v>
      </c>
      <c r="S91">
        <v>5.4</v>
      </c>
      <c r="T91">
        <v>20120214</v>
      </c>
      <c r="U91" s="2">
        <v>40968</v>
      </c>
      <c r="V91">
        <v>40.299999999999997</v>
      </c>
      <c r="W91">
        <v>20120214</v>
      </c>
      <c r="X91" s="2">
        <v>40968</v>
      </c>
      <c r="Y91">
        <v>0.9</v>
      </c>
      <c r="Z91">
        <v>20120404</v>
      </c>
      <c r="AA91" s="2">
        <v>40999</v>
      </c>
      <c r="AB91" t="s">
        <v>179</v>
      </c>
      <c r="AC91">
        <v>20120402</v>
      </c>
      <c r="AD91" s="2">
        <v>40968</v>
      </c>
      <c r="AE91" t="s">
        <v>179</v>
      </c>
      <c r="AF91">
        <v>20120301</v>
      </c>
      <c r="AG91" s="2">
        <v>40968</v>
      </c>
      <c r="AH91" t="s">
        <v>179</v>
      </c>
      <c r="AI91">
        <v>20120301</v>
      </c>
      <c r="AJ91" s="2">
        <v>44347</v>
      </c>
      <c r="AK91">
        <v>59.4</v>
      </c>
      <c r="AL91">
        <v>20210601</v>
      </c>
      <c r="AM91" s="2">
        <v>44347</v>
      </c>
      <c r="AN91">
        <v>69.400000000000006</v>
      </c>
      <c r="AO91">
        <v>20210601</v>
      </c>
      <c r="AP91" s="2">
        <v>40968</v>
      </c>
      <c r="AQ91">
        <v>90.8</v>
      </c>
      <c r="AR91">
        <v>20120223</v>
      </c>
      <c r="AS91" s="2">
        <v>40968</v>
      </c>
      <c r="AT91">
        <v>1.5</v>
      </c>
      <c r="AU91">
        <v>20120404</v>
      </c>
      <c r="AV91" s="2">
        <v>40968</v>
      </c>
      <c r="AW91">
        <v>-7.7</v>
      </c>
      <c r="AX91">
        <v>20120222</v>
      </c>
      <c r="AY91" s="2">
        <v>40968</v>
      </c>
      <c r="AZ91" t="s">
        <v>179</v>
      </c>
      <c r="BA91">
        <v>20120328</v>
      </c>
      <c r="BB91" s="2">
        <v>40968</v>
      </c>
      <c r="BC91">
        <v>-0.11</v>
      </c>
      <c r="BD91">
        <v>20120329</v>
      </c>
      <c r="BE91" s="2">
        <v>40968</v>
      </c>
      <c r="BF91">
        <v>97.8</v>
      </c>
      <c r="BG91">
        <v>20120223</v>
      </c>
      <c r="BH91" s="2">
        <v>40968</v>
      </c>
      <c r="BI91" t="s">
        <v>179</v>
      </c>
      <c r="BJ91">
        <v>20120328</v>
      </c>
      <c r="BK91" s="2">
        <v>40968</v>
      </c>
      <c r="BL91">
        <v>91.2</v>
      </c>
      <c r="BM91">
        <v>20120223</v>
      </c>
      <c r="BN91" s="2">
        <v>40968</v>
      </c>
      <c r="BO91">
        <v>53.3</v>
      </c>
      <c r="BP91">
        <v>20120301</v>
      </c>
      <c r="BQ91" s="2">
        <v>40968</v>
      </c>
      <c r="BR91">
        <v>75.3</v>
      </c>
      <c r="BS91">
        <v>20120224</v>
      </c>
      <c r="BT91" s="2">
        <v>40968</v>
      </c>
      <c r="BU91">
        <v>71.62</v>
      </c>
      <c r="BV91">
        <v>20120228</v>
      </c>
      <c r="BW91" s="2">
        <v>40968</v>
      </c>
      <c r="BX91">
        <v>1.2</v>
      </c>
      <c r="BY91">
        <v>20120313</v>
      </c>
      <c r="BZ91" s="2">
        <v>40968</v>
      </c>
      <c r="CA91">
        <v>366</v>
      </c>
      <c r="CB91">
        <v>20120323</v>
      </c>
      <c r="CC91" s="2">
        <v>43677</v>
      </c>
      <c r="CD91">
        <v>50.4</v>
      </c>
      <c r="CE91">
        <v>20190801</v>
      </c>
      <c r="CF91" s="2">
        <v>40968</v>
      </c>
      <c r="CG91">
        <v>704</v>
      </c>
      <c r="CH91">
        <v>20120320</v>
      </c>
      <c r="CI91" s="2">
        <v>40968</v>
      </c>
      <c r="CJ91">
        <v>4.58</v>
      </c>
      <c r="CK91">
        <v>20120321</v>
      </c>
      <c r="CL91" s="2">
        <v>40968</v>
      </c>
      <c r="CM91">
        <v>357.5</v>
      </c>
      <c r="CN91">
        <v>20120307</v>
      </c>
      <c r="CO91" s="2">
        <v>40968</v>
      </c>
      <c r="CP91">
        <v>0.7</v>
      </c>
      <c r="CQ91">
        <v>20120322</v>
      </c>
      <c r="CR91" s="2">
        <v>40968</v>
      </c>
      <c r="CS91">
        <v>17.5</v>
      </c>
      <c r="CT91">
        <v>20120215</v>
      </c>
      <c r="CU91" s="2">
        <v>40968</v>
      </c>
      <c r="CV91">
        <v>61.7</v>
      </c>
      <c r="CW91">
        <v>20120229</v>
      </c>
      <c r="CX91" s="2"/>
      <c r="DA91" s="2"/>
    </row>
    <row r="92" spans="9:105">
      <c r="I92" s="2">
        <v>40999</v>
      </c>
      <c r="J92">
        <v>99.4</v>
      </c>
      <c r="K92">
        <v>20120326</v>
      </c>
      <c r="L92" s="2">
        <v>40999</v>
      </c>
      <c r="M92">
        <v>91.5</v>
      </c>
      <c r="N92">
        <v>20120328</v>
      </c>
      <c r="O92" s="2">
        <v>40999</v>
      </c>
      <c r="P92" t="s">
        <v>179</v>
      </c>
      <c r="Q92">
        <v>20120402</v>
      </c>
      <c r="R92" s="2">
        <v>40999</v>
      </c>
      <c r="S92">
        <v>22.3</v>
      </c>
      <c r="T92">
        <v>20120313</v>
      </c>
      <c r="U92" s="2">
        <v>40999</v>
      </c>
      <c r="V92">
        <v>37.6</v>
      </c>
      <c r="W92">
        <v>20120313</v>
      </c>
      <c r="X92" s="2">
        <v>40999</v>
      </c>
      <c r="Y92">
        <v>2.2000000000000002</v>
      </c>
      <c r="Z92">
        <v>20120507</v>
      </c>
      <c r="AA92" s="2">
        <v>41029</v>
      </c>
      <c r="AB92" t="s">
        <v>179</v>
      </c>
      <c r="AC92">
        <v>20120502</v>
      </c>
      <c r="AD92" s="2">
        <v>40999</v>
      </c>
      <c r="AE92" t="s">
        <v>179</v>
      </c>
      <c r="AF92">
        <v>20120402</v>
      </c>
      <c r="AG92" s="2">
        <v>40999</v>
      </c>
      <c r="AH92" t="s">
        <v>179</v>
      </c>
      <c r="AI92">
        <v>20120402</v>
      </c>
      <c r="AJ92" s="2">
        <v>44377</v>
      </c>
      <c r="AK92">
        <v>60.4</v>
      </c>
      <c r="AL92">
        <v>20210701</v>
      </c>
      <c r="AM92" s="2">
        <v>44377</v>
      </c>
      <c r="AN92">
        <v>68.8</v>
      </c>
      <c r="AO92">
        <v>20210701</v>
      </c>
      <c r="AP92" s="2">
        <v>40999</v>
      </c>
      <c r="AQ92">
        <v>92.9</v>
      </c>
      <c r="AR92">
        <v>20120326</v>
      </c>
      <c r="AS92" s="2">
        <v>40999</v>
      </c>
      <c r="AT92">
        <v>-0.6</v>
      </c>
      <c r="AU92">
        <v>20120507</v>
      </c>
      <c r="AV92" s="2">
        <v>40999</v>
      </c>
      <c r="AW92">
        <v>-9.6</v>
      </c>
      <c r="AX92">
        <v>20120322</v>
      </c>
      <c r="AY92" s="2">
        <v>40999</v>
      </c>
      <c r="AZ92" t="s">
        <v>179</v>
      </c>
      <c r="BA92">
        <v>20120427</v>
      </c>
      <c r="BB92" s="2">
        <v>40999</v>
      </c>
      <c r="BC92">
        <v>0.45</v>
      </c>
      <c r="BD92">
        <v>20120427</v>
      </c>
      <c r="BE92" s="2">
        <v>40999</v>
      </c>
      <c r="BF92">
        <v>98.7</v>
      </c>
      <c r="BG92">
        <v>20120326</v>
      </c>
      <c r="BH92" s="2">
        <v>40999</v>
      </c>
      <c r="BI92" t="s">
        <v>179</v>
      </c>
      <c r="BJ92">
        <v>20120427</v>
      </c>
      <c r="BK92" s="2">
        <v>40999</v>
      </c>
      <c r="BL92">
        <v>98.7</v>
      </c>
      <c r="BM92">
        <v>20120328</v>
      </c>
      <c r="BN92" s="2">
        <v>40999</v>
      </c>
      <c r="BO92">
        <v>53.5</v>
      </c>
      <c r="BP92">
        <v>20120402</v>
      </c>
      <c r="BQ92" s="2">
        <v>40999</v>
      </c>
      <c r="BR92">
        <v>76.2</v>
      </c>
      <c r="BS92">
        <v>20120330</v>
      </c>
      <c r="BT92" s="2">
        <v>40999</v>
      </c>
      <c r="BU92">
        <v>69.45</v>
      </c>
      <c r="BV92">
        <v>20120327</v>
      </c>
      <c r="BW92" s="2">
        <v>40999</v>
      </c>
      <c r="BX92">
        <v>0.3</v>
      </c>
      <c r="BY92">
        <v>20120416</v>
      </c>
      <c r="BZ92" s="2">
        <v>40999</v>
      </c>
      <c r="CA92">
        <v>354</v>
      </c>
      <c r="CB92">
        <v>20120424</v>
      </c>
      <c r="CC92" s="2">
        <v>43708</v>
      </c>
      <c r="CD92">
        <v>50.3</v>
      </c>
      <c r="CE92">
        <v>20190903</v>
      </c>
      <c r="CF92" s="2">
        <v>40999</v>
      </c>
      <c r="CG92">
        <v>695</v>
      </c>
      <c r="CH92">
        <v>20120417</v>
      </c>
      <c r="CI92" s="2">
        <v>40999</v>
      </c>
      <c r="CJ92">
        <v>4.5199999999999996</v>
      </c>
      <c r="CK92">
        <v>20120419</v>
      </c>
      <c r="CL92" s="2">
        <v>40999</v>
      </c>
      <c r="CM92">
        <v>160.30000000000001</v>
      </c>
      <c r="CN92">
        <v>20120404</v>
      </c>
      <c r="CO92" s="2">
        <v>40999</v>
      </c>
      <c r="CP92">
        <v>0.3</v>
      </c>
      <c r="CQ92">
        <v>20120419</v>
      </c>
      <c r="CR92" s="2">
        <v>40999</v>
      </c>
      <c r="CS92">
        <v>15.5</v>
      </c>
      <c r="CT92">
        <v>20120315</v>
      </c>
      <c r="CU92" s="2">
        <v>40999</v>
      </c>
      <c r="CV92">
        <v>61.8</v>
      </c>
      <c r="CW92">
        <v>20120330</v>
      </c>
      <c r="CX92" s="2"/>
      <c r="DA92" s="2"/>
    </row>
    <row r="93" spans="9:105">
      <c r="I93" s="2">
        <v>41029</v>
      </c>
      <c r="J93">
        <v>99.7</v>
      </c>
      <c r="K93">
        <v>20120420</v>
      </c>
      <c r="L93" s="2">
        <v>41029</v>
      </c>
      <c r="M93">
        <v>90.5</v>
      </c>
      <c r="N93">
        <v>20120426</v>
      </c>
      <c r="O93" s="2">
        <v>41029</v>
      </c>
      <c r="P93" t="s">
        <v>179</v>
      </c>
      <c r="Q93">
        <v>20120502</v>
      </c>
      <c r="R93" s="2">
        <v>41029</v>
      </c>
      <c r="S93">
        <v>23.4</v>
      </c>
      <c r="T93">
        <v>20120417</v>
      </c>
      <c r="U93" s="2">
        <v>41029</v>
      </c>
      <c r="V93">
        <v>40.700000000000003</v>
      </c>
      <c r="W93">
        <v>20120417</v>
      </c>
      <c r="X93" s="2">
        <v>41029</v>
      </c>
      <c r="Y93">
        <v>-2.2000000000000002</v>
      </c>
      <c r="Z93">
        <v>20120605</v>
      </c>
      <c r="AA93" s="2">
        <v>41060</v>
      </c>
      <c r="AB93" t="s">
        <v>179</v>
      </c>
      <c r="AC93">
        <v>20120601</v>
      </c>
      <c r="AD93" s="2">
        <v>41029</v>
      </c>
      <c r="AE93" t="s">
        <v>179</v>
      </c>
      <c r="AF93">
        <v>20120502</v>
      </c>
      <c r="AG93" s="2">
        <v>41029</v>
      </c>
      <c r="AH93" t="s">
        <v>179</v>
      </c>
      <c r="AI93">
        <v>20120502</v>
      </c>
      <c r="AJ93" s="2">
        <v>44408</v>
      </c>
      <c r="AK93">
        <v>59</v>
      </c>
      <c r="AL93">
        <v>20210802</v>
      </c>
      <c r="AM93" s="2">
        <v>44408</v>
      </c>
      <c r="AN93">
        <v>67.400000000000006</v>
      </c>
      <c r="AO93">
        <v>20210802</v>
      </c>
      <c r="AP93" s="2">
        <v>41029</v>
      </c>
      <c r="AQ93">
        <v>84.9</v>
      </c>
      <c r="AR93">
        <v>20120423</v>
      </c>
      <c r="AS93" s="2">
        <v>41029</v>
      </c>
      <c r="AT93">
        <v>-4.2</v>
      </c>
      <c r="AU93">
        <v>20120605</v>
      </c>
      <c r="AV93" s="2">
        <v>41029</v>
      </c>
      <c r="AW93">
        <v>-10.7</v>
      </c>
      <c r="AX93">
        <v>20120424</v>
      </c>
      <c r="AY93" s="2">
        <v>41029</v>
      </c>
      <c r="AZ93" t="s">
        <v>179</v>
      </c>
      <c r="BA93">
        <v>20120528</v>
      </c>
      <c r="BB93" s="2">
        <v>41029</v>
      </c>
      <c r="BC93">
        <v>-1.34</v>
      </c>
      <c r="BD93">
        <v>20120528</v>
      </c>
      <c r="BE93" s="2">
        <v>41029</v>
      </c>
      <c r="BF93">
        <v>98.2</v>
      </c>
      <c r="BG93">
        <v>20120420</v>
      </c>
      <c r="BH93" s="2">
        <v>41029</v>
      </c>
      <c r="BI93" t="s">
        <v>179</v>
      </c>
      <c r="BJ93">
        <v>20120528</v>
      </c>
      <c r="BK93" s="2">
        <v>41029</v>
      </c>
      <c r="BL93">
        <v>99.9</v>
      </c>
      <c r="BM93">
        <v>20120426</v>
      </c>
      <c r="BN93" s="2">
        <v>41029</v>
      </c>
      <c r="BO93">
        <v>55.2</v>
      </c>
      <c r="BP93">
        <v>20120501</v>
      </c>
      <c r="BQ93" s="2">
        <v>41029</v>
      </c>
      <c r="BR93">
        <v>76.400000000000006</v>
      </c>
      <c r="BS93">
        <v>20120427</v>
      </c>
      <c r="BT93" s="2">
        <v>41029</v>
      </c>
      <c r="BU93">
        <v>68.7</v>
      </c>
      <c r="BV93">
        <v>20120424</v>
      </c>
      <c r="BW93" s="2">
        <v>41029</v>
      </c>
      <c r="BX93">
        <v>-0.4</v>
      </c>
      <c r="BY93">
        <v>20120515</v>
      </c>
      <c r="BZ93" s="2">
        <v>41029</v>
      </c>
      <c r="CA93">
        <v>354</v>
      </c>
      <c r="CB93">
        <v>20120523</v>
      </c>
      <c r="CC93" s="2">
        <v>43738</v>
      </c>
      <c r="CD93">
        <v>51.1</v>
      </c>
      <c r="CE93">
        <v>20191001</v>
      </c>
      <c r="CF93" s="2">
        <v>41029</v>
      </c>
      <c r="CG93">
        <v>753</v>
      </c>
      <c r="CH93">
        <v>20120516</v>
      </c>
      <c r="CI93" s="2">
        <v>41029</v>
      </c>
      <c r="CJ93">
        <v>4.59</v>
      </c>
      <c r="CK93">
        <v>20120522</v>
      </c>
      <c r="CL93" s="2">
        <v>41029</v>
      </c>
      <c r="CM93">
        <v>37.5</v>
      </c>
      <c r="CN93">
        <v>20120502</v>
      </c>
      <c r="CO93" s="2">
        <v>41029</v>
      </c>
      <c r="CP93">
        <v>-0.2</v>
      </c>
      <c r="CQ93">
        <v>20120517</v>
      </c>
      <c r="CR93" s="2">
        <v>41029</v>
      </c>
      <c r="CS93">
        <v>7.8</v>
      </c>
      <c r="CT93">
        <v>20120416</v>
      </c>
      <c r="CU93" s="2">
        <v>41029</v>
      </c>
      <c r="CV93">
        <v>57.6</v>
      </c>
      <c r="CW93">
        <v>20120430</v>
      </c>
      <c r="CX93" s="2"/>
      <c r="DA93" s="2"/>
    </row>
    <row r="94" spans="9:105">
      <c r="I94" s="2">
        <v>41060</v>
      </c>
      <c r="J94">
        <v>98.8</v>
      </c>
      <c r="K94">
        <v>20120524</v>
      </c>
      <c r="L94" s="2">
        <v>41060</v>
      </c>
      <c r="M94">
        <v>87.2</v>
      </c>
      <c r="N94">
        <v>20120528</v>
      </c>
      <c r="O94" s="2">
        <v>41060</v>
      </c>
      <c r="P94" t="s">
        <v>179</v>
      </c>
      <c r="Q94">
        <v>20120601</v>
      </c>
      <c r="R94" s="2">
        <v>41060</v>
      </c>
      <c r="S94">
        <v>10.8</v>
      </c>
      <c r="T94">
        <v>20120515</v>
      </c>
      <c r="U94" s="2">
        <v>41060</v>
      </c>
      <c r="V94">
        <v>44.1</v>
      </c>
      <c r="W94">
        <v>20120515</v>
      </c>
      <c r="X94" s="2">
        <v>41060</v>
      </c>
      <c r="Y94">
        <v>1.6</v>
      </c>
      <c r="Z94">
        <v>20120705</v>
      </c>
      <c r="AA94" s="2">
        <v>41090</v>
      </c>
      <c r="AB94" t="s">
        <v>179</v>
      </c>
      <c r="AC94">
        <v>20120702</v>
      </c>
      <c r="AD94" s="2">
        <v>41060</v>
      </c>
      <c r="AE94" t="s">
        <v>179</v>
      </c>
      <c r="AF94">
        <v>20120601</v>
      </c>
      <c r="AG94" s="2">
        <v>41060</v>
      </c>
      <c r="AH94" t="s">
        <v>179</v>
      </c>
      <c r="AI94">
        <v>20120601</v>
      </c>
      <c r="AJ94" s="2">
        <v>44439</v>
      </c>
      <c r="AK94">
        <v>59.5</v>
      </c>
      <c r="AL94">
        <v>20210901</v>
      </c>
      <c r="AM94" s="2">
        <v>44439</v>
      </c>
      <c r="AN94">
        <v>65.8</v>
      </c>
      <c r="AO94">
        <v>20210901</v>
      </c>
      <c r="AP94" s="2">
        <v>41060</v>
      </c>
      <c r="AQ94">
        <v>84.5</v>
      </c>
      <c r="AR94">
        <v>20120523</v>
      </c>
      <c r="AS94" s="2">
        <v>41060</v>
      </c>
      <c r="AT94">
        <v>-1.7</v>
      </c>
      <c r="AU94">
        <v>20120704</v>
      </c>
      <c r="AV94" s="2">
        <v>41060</v>
      </c>
      <c r="AW94">
        <v>-11.2</v>
      </c>
      <c r="AX94">
        <v>20120524</v>
      </c>
      <c r="AY94" s="2">
        <v>41060</v>
      </c>
      <c r="AZ94" t="s">
        <v>179</v>
      </c>
      <c r="BA94">
        <v>20120628</v>
      </c>
      <c r="BB94" s="2">
        <v>41060</v>
      </c>
      <c r="BC94">
        <v>0.79</v>
      </c>
      <c r="BD94">
        <v>20120628</v>
      </c>
      <c r="BE94" s="2">
        <v>41060</v>
      </c>
      <c r="BF94">
        <v>97</v>
      </c>
      <c r="BG94">
        <v>20120524</v>
      </c>
      <c r="BH94" s="2">
        <v>41060</v>
      </c>
      <c r="BI94" t="s">
        <v>179</v>
      </c>
      <c r="BJ94">
        <v>20120628</v>
      </c>
      <c r="BK94" s="2">
        <v>41060</v>
      </c>
      <c r="BL94">
        <v>98.5</v>
      </c>
      <c r="BM94">
        <v>20120529</v>
      </c>
      <c r="BN94" s="2">
        <v>41060</v>
      </c>
      <c r="BO94">
        <v>53.2</v>
      </c>
      <c r="BP94">
        <v>20120601</v>
      </c>
      <c r="BQ94" s="2">
        <v>41060</v>
      </c>
      <c r="BR94">
        <v>79.3</v>
      </c>
      <c r="BS94">
        <v>20120525</v>
      </c>
      <c r="BT94" s="2">
        <v>41060</v>
      </c>
      <c r="BU94">
        <v>64.37</v>
      </c>
      <c r="BV94">
        <v>20120529</v>
      </c>
      <c r="BW94" s="2">
        <v>41060</v>
      </c>
      <c r="BX94">
        <v>-0.2</v>
      </c>
      <c r="BY94">
        <v>20120613</v>
      </c>
      <c r="BZ94" s="2">
        <v>41060</v>
      </c>
      <c r="CA94">
        <v>370</v>
      </c>
      <c r="CB94">
        <v>20120625</v>
      </c>
      <c r="CC94" s="2">
        <v>43769</v>
      </c>
      <c r="CD94">
        <v>51.3</v>
      </c>
      <c r="CE94">
        <v>20191101</v>
      </c>
      <c r="CF94" s="2">
        <v>41060</v>
      </c>
      <c r="CG94">
        <v>708</v>
      </c>
      <c r="CH94">
        <v>20120619</v>
      </c>
      <c r="CI94" s="2">
        <v>41060</v>
      </c>
      <c r="CJ94">
        <v>4.5999999999999996</v>
      </c>
      <c r="CK94">
        <v>20120621</v>
      </c>
      <c r="CL94" s="2">
        <v>41060</v>
      </c>
      <c r="CM94">
        <v>273.8</v>
      </c>
      <c r="CN94">
        <v>20120531</v>
      </c>
      <c r="CO94" s="2">
        <v>41060</v>
      </c>
      <c r="CP94">
        <v>0.1</v>
      </c>
      <c r="CQ94">
        <v>20120621</v>
      </c>
      <c r="CR94" s="2">
        <v>41060</v>
      </c>
      <c r="CS94">
        <v>14.2</v>
      </c>
      <c r="CT94">
        <v>20120515</v>
      </c>
      <c r="CU94" s="2">
        <v>41060</v>
      </c>
      <c r="CV94">
        <v>53</v>
      </c>
      <c r="CW94">
        <v>20120531</v>
      </c>
      <c r="CX94" s="2"/>
      <c r="DA94" s="2"/>
    </row>
    <row r="95" spans="9:105">
      <c r="I95" s="2">
        <v>41090</v>
      </c>
      <c r="J95">
        <v>97</v>
      </c>
      <c r="K95">
        <v>20120622</v>
      </c>
      <c r="L95" s="2">
        <v>41090</v>
      </c>
      <c r="M95">
        <v>90.3</v>
      </c>
      <c r="N95">
        <v>20120627</v>
      </c>
      <c r="O95" s="2">
        <v>41090</v>
      </c>
      <c r="P95" t="s">
        <v>179</v>
      </c>
      <c r="Q95">
        <v>20120702</v>
      </c>
      <c r="R95" s="2">
        <v>41090</v>
      </c>
      <c r="S95">
        <v>-16.899999999999999</v>
      </c>
      <c r="T95">
        <v>20120619</v>
      </c>
      <c r="U95" s="2">
        <v>41090</v>
      </c>
      <c r="V95">
        <v>33.200000000000003</v>
      </c>
      <c r="W95">
        <v>20120619</v>
      </c>
      <c r="X95" s="2">
        <v>41090</v>
      </c>
      <c r="Y95">
        <v>-2.6</v>
      </c>
      <c r="Z95">
        <v>20120807</v>
      </c>
      <c r="AA95" s="2">
        <v>41121</v>
      </c>
      <c r="AB95" t="s">
        <v>179</v>
      </c>
      <c r="AC95">
        <v>20120801</v>
      </c>
      <c r="AD95" s="2">
        <v>41090</v>
      </c>
      <c r="AE95" t="s">
        <v>179</v>
      </c>
      <c r="AF95">
        <v>20120702</v>
      </c>
      <c r="AG95" s="2">
        <v>41090</v>
      </c>
      <c r="AH95" t="s">
        <v>179</v>
      </c>
      <c r="AI95">
        <v>20120702</v>
      </c>
      <c r="AJ95" s="2">
        <v>44469</v>
      </c>
      <c r="AK95">
        <v>58.1</v>
      </c>
      <c r="AL95">
        <v>20211001</v>
      </c>
      <c r="AM95" s="2">
        <v>44469</v>
      </c>
      <c r="AN95">
        <v>62</v>
      </c>
      <c r="AO95">
        <v>20211001</v>
      </c>
      <c r="AP95" s="2">
        <v>41090</v>
      </c>
      <c r="AQ95">
        <v>82.4</v>
      </c>
      <c r="AR95">
        <v>20120622</v>
      </c>
      <c r="AS95" s="2">
        <v>41090</v>
      </c>
      <c r="AT95">
        <v>-0.8</v>
      </c>
      <c r="AU95">
        <v>20120803</v>
      </c>
      <c r="AV95" s="2">
        <v>41090</v>
      </c>
      <c r="AW95">
        <v>-13.2</v>
      </c>
      <c r="AX95">
        <v>20120622</v>
      </c>
      <c r="AY95" s="2">
        <v>41090</v>
      </c>
      <c r="AZ95" t="s">
        <v>179</v>
      </c>
      <c r="BA95">
        <v>20120727</v>
      </c>
      <c r="BB95" s="2">
        <v>41090</v>
      </c>
      <c r="BC95">
        <v>0.56000000000000005</v>
      </c>
      <c r="BD95">
        <v>20120727</v>
      </c>
      <c r="BE95" s="2">
        <v>41090</v>
      </c>
      <c r="BF95">
        <v>95.3</v>
      </c>
      <c r="BG95">
        <v>20120622</v>
      </c>
      <c r="BH95" s="2">
        <v>41090</v>
      </c>
      <c r="BI95" t="s">
        <v>179</v>
      </c>
      <c r="BJ95">
        <v>20120727</v>
      </c>
      <c r="BK95" s="2">
        <v>41090</v>
      </c>
      <c r="BL95">
        <v>96.2</v>
      </c>
      <c r="BM95">
        <v>20120620</v>
      </c>
      <c r="BN95" s="2">
        <v>41090</v>
      </c>
      <c r="BO95">
        <v>49.5</v>
      </c>
      <c r="BP95">
        <v>20120702</v>
      </c>
      <c r="BQ95" s="2">
        <v>41090</v>
      </c>
      <c r="BR95">
        <v>73.2</v>
      </c>
      <c r="BS95">
        <v>20120629</v>
      </c>
      <c r="BT95" s="2">
        <v>41090</v>
      </c>
      <c r="BU95">
        <v>62.69</v>
      </c>
      <c r="BV95">
        <v>20120626</v>
      </c>
      <c r="BW95" s="2">
        <v>41090</v>
      </c>
      <c r="BX95">
        <v>-0.9</v>
      </c>
      <c r="BY95">
        <v>20120716</v>
      </c>
      <c r="BZ95" s="2">
        <v>41090</v>
      </c>
      <c r="CA95">
        <v>360</v>
      </c>
      <c r="CB95">
        <v>20120725</v>
      </c>
      <c r="CC95" s="2">
        <v>43799</v>
      </c>
      <c r="CD95">
        <v>52.6</v>
      </c>
      <c r="CE95">
        <v>20191202</v>
      </c>
      <c r="CF95" s="2">
        <v>41090</v>
      </c>
      <c r="CG95">
        <v>757</v>
      </c>
      <c r="CH95">
        <v>20120718</v>
      </c>
      <c r="CI95" s="2">
        <v>41090</v>
      </c>
      <c r="CJ95">
        <v>4.47</v>
      </c>
      <c r="CK95">
        <v>20120719</v>
      </c>
      <c r="CL95" s="2">
        <v>41090</v>
      </c>
      <c r="CM95">
        <v>126.4</v>
      </c>
      <c r="CN95">
        <v>20120705</v>
      </c>
      <c r="CO95" s="2">
        <v>41090</v>
      </c>
      <c r="CP95">
        <v>-0.5</v>
      </c>
      <c r="CQ95">
        <v>20120719</v>
      </c>
      <c r="CR95" s="2">
        <v>41090</v>
      </c>
      <c r="CS95">
        <v>1.6</v>
      </c>
      <c r="CT95">
        <v>20120615</v>
      </c>
      <c r="CU95" s="2">
        <v>41090</v>
      </c>
      <c r="CV95">
        <v>55.2</v>
      </c>
      <c r="CW95">
        <v>20120629</v>
      </c>
      <c r="CX95" s="2"/>
      <c r="DA95" s="2"/>
    </row>
    <row r="96" spans="9:105">
      <c r="I96" s="2">
        <v>41121</v>
      </c>
      <c r="J96">
        <v>95.3</v>
      </c>
      <c r="K96">
        <v>20120725</v>
      </c>
      <c r="L96" s="2">
        <v>41121</v>
      </c>
      <c r="M96">
        <v>88</v>
      </c>
      <c r="N96">
        <v>20120727</v>
      </c>
      <c r="O96" s="2">
        <v>41121</v>
      </c>
      <c r="P96" t="s">
        <v>179</v>
      </c>
      <c r="Q96">
        <v>20120801</v>
      </c>
      <c r="R96" s="2">
        <v>41121</v>
      </c>
      <c r="S96">
        <v>-19.600000000000001</v>
      </c>
      <c r="T96">
        <v>20120717</v>
      </c>
      <c r="U96" s="2">
        <v>41121</v>
      </c>
      <c r="V96">
        <v>21.1</v>
      </c>
      <c r="W96">
        <v>20120717</v>
      </c>
      <c r="X96" s="2">
        <v>41121</v>
      </c>
      <c r="Y96">
        <v>0.9</v>
      </c>
      <c r="Z96">
        <v>20120906</v>
      </c>
      <c r="AA96" s="2">
        <v>41152</v>
      </c>
      <c r="AB96" t="s">
        <v>179</v>
      </c>
      <c r="AC96">
        <v>20120903</v>
      </c>
      <c r="AD96" s="2">
        <v>41121</v>
      </c>
      <c r="AE96" t="s">
        <v>179</v>
      </c>
      <c r="AF96">
        <v>20120801</v>
      </c>
      <c r="AG96" s="2">
        <v>41121</v>
      </c>
      <c r="AH96" t="s">
        <v>179</v>
      </c>
      <c r="AI96">
        <v>20120801</v>
      </c>
      <c r="AJ96" s="2">
        <v>44500</v>
      </c>
      <c r="AK96" t="s">
        <v>179</v>
      </c>
      <c r="AL96">
        <v>20211101</v>
      </c>
      <c r="AM96" s="2">
        <v>44500</v>
      </c>
      <c r="AN96" t="s">
        <v>179</v>
      </c>
      <c r="AO96">
        <v>20211101</v>
      </c>
      <c r="AP96" s="2">
        <v>41121</v>
      </c>
      <c r="AQ96">
        <v>85.5</v>
      </c>
      <c r="AR96">
        <v>20120725</v>
      </c>
      <c r="AS96" s="2">
        <v>41121</v>
      </c>
      <c r="AT96">
        <v>0.1</v>
      </c>
      <c r="AU96">
        <v>20120905</v>
      </c>
      <c r="AV96" s="2">
        <v>41121</v>
      </c>
      <c r="AW96">
        <v>-11.3</v>
      </c>
      <c r="AX96">
        <v>20120725</v>
      </c>
      <c r="AY96" s="2">
        <v>41121</v>
      </c>
      <c r="AZ96" t="s">
        <v>179</v>
      </c>
      <c r="BA96">
        <v>20120828</v>
      </c>
      <c r="BB96" s="2">
        <v>41121</v>
      </c>
      <c r="BC96">
        <v>0.22</v>
      </c>
      <c r="BD96">
        <v>20120827</v>
      </c>
      <c r="BE96" s="2">
        <v>41121</v>
      </c>
      <c r="BF96">
        <v>93.8</v>
      </c>
      <c r="BG96">
        <v>20120725</v>
      </c>
      <c r="BH96" s="2">
        <v>41121</v>
      </c>
      <c r="BI96" t="s">
        <v>179</v>
      </c>
      <c r="BJ96">
        <v>20120828</v>
      </c>
      <c r="BK96" s="2">
        <v>41121</v>
      </c>
      <c r="BL96">
        <v>94.3</v>
      </c>
      <c r="BM96">
        <v>20120726</v>
      </c>
      <c r="BN96" s="2">
        <v>41121</v>
      </c>
      <c r="BO96">
        <v>49.6</v>
      </c>
      <c r="BP96">
        <v>20120801</v>
      </c>
      <c r="BQ96" s="2">
        <v>41121</v>
      </c>
      <c r="BR96">
        <v>72.3</v>
      </c>
      <c r="BS96">
        <v>20120727</v>
      </c>
      <c r="BT96" s="2">
        <v>41121</v>
      </c>
      <c r="BU96">
        <v>65.37</v>
      </c>
      <c r="BV96">
        <v>20120731</v>
      </c>
      <c r="BW96" s="2">
        <v>41121</v>
      </c>
      <c r="BX96">
        <v>0.5</v>
      </c>
      <c r="BY96">
        <v>20120814</v>
      </c>
      <c r="BZ96" s="2">
        <v>41121</v>
      </c>
      <c r="CA96">
        <v>369</v>
      </c>
      <c r="CB96">
        <v>20120823</v>
      </c>
      <c r="CC96" s="2">
        <v>43830</v>
      </c>
      <c r="CD96">
        <v>52.4</v>
      </c>
      <c r="CE96">
        <v>20200102</v>
      </c>
      <c r="CF96" s="2">
        <v>41121</v>
      </c>
      <c r="CG96">
        <v>740</v>
      </c>
      <c r="CH96">
        <v>20120816</v>
      </c>
      <c r="CI96" s="2">
        <v>41121</v>
      </c>
      <c r="CJ96">
        <v>4.53</v>
      </c>
      <c r="CK96">
        <v>20120822</v>
      </c>
      <c r="CL96" s="2">
        <v>41121</v>
      </c>
      <c r="CM96">
        <v>259.60000000000002</v>
      </c>
      <c r="CN96">
        <v>20120801</v>
      </c>
      <c r="CO96" s="2">
        <v>41121</v>
      </c>
      <c r="CP96">
        <v>0.2</v>
      </c>
      <c r="CQ96">
        <v>20120817</v>
      </c>
      <c r="CR96" s="2">
        <v>41121</v>
      </c>
      <c r="CS96">
        <v>3.2</v>
      </c>
      <c r="CT96">
        <v>20120716</v>
      </c>
      <c r="CU96" s="2">
        <v>41121</v>
      </c>
      <c r="CV96">
        <v>54.8</v>
      </c>
      <c r="CW96">
        <v>20120731</v>
      </c>
      <c r="CX96" s="2"/>
      <c r="DA96" s="2"/>
    </row>
    <row r="97" spans="9:105">
      <c r="I97" s="2">
        <v>41152</v>
      </c>
      <c r="J97">
        <v>94.7</v>
      </c>
      <c r="K97">
        <v>20120827</v>
      </c>
      <c r="L97" s="2">
        <v>41152</v>
      </c>
      <c r="M97">
        <v>89.2</v>
      </c>
      <c r="N97">
        <v>20120830</v>
      </c>
      <c r="O97" s="2">
        <v>41152</v>
      </c>
      <c r="P97" t="s">
        <v>179</v>
      </c>
      <c r="Q97">
        <v>20120903</v>
      </c>
      <c r="R97" s="2">
        <v>41152</v>
      </c>
      <c r="S97">
        <v>-25.5</v>
      </c>
      <c r="T97">
        <v>20120814</v>
      </c>
      <c r="U97" s="2">
        <v>41152</v>
      </c>
      <c r="V97">
        <v>18.2</v>
      </c>
      <c r="W97">
        <v>20120814</v>
      </c>
      <c r="X97" s="2">
        <v>41152</v>
      </c>
      <c r="Y97">
        <v>-0.1</v>
      </c>
      <c r="Z97">
        <v>20121005</v>
      </c>
      <c r="AA97" s="2">
        <v>41182</v>
      </c>
      <c r="AB97" t="s">
        <v>179</v>
      </c>
      <c r="AC97">
        <v>20121001</v>
      </c>
      <c r="AD97" s="2">
        <v>41152</v>
      </c>
      <c r="AE97" t="s">
        <v>179</v>
      </c>
      <c r="AF97">
        <v>20120903</v>
      </c>
      <c r="AG97" s="2">
        <v>41152</v>
      </c>
      <c r="AH97" t="s">
        <v>179</v>
      </c>
      <c r="AI97">
        <v>20120903</v>
      </c>
      <c r="AP97" s="2">
        <v>41152</v>
      </c>
      <c r="AQ97">
        <v>83.9</v>
      </c>
      <c r="AR97">
        <v>20120829</v>
      </c>
      <c r="AS97" s="2">
        <v>41152</v>
      </c>
      <c r="AT97">
        <v>0</v>
      </c>
      <c r="AU97">
        <v>20121005</v>
      </c>
      <c r="AV97" s="2">
        <v>41152</v>
      </c>
      <c r="AW97">
        <v>-11.8</v>
      </c>
      <c r="AX97">
        <v>20120824</v>
      </c>
      <c r="AY97" s="2">
        <v>41152</v>
      </c>
      <c r="AZ97" t="s">
        <v>179</v>
      </c>
      <c r="BA97">
        <v>20120928</v>
      </c>
      <c r="BB97" s="2">
        <v>41152</v>
      </c>
      <c r="BC97">
        <v>0</v>
      </c>
      <c r="BD97">
        <v>20120928</v>
      </c>
      <c r="BE97" s="2">
        <v>41152</v>
      </c>
      <c r="BF97">
        <v>92.9</v>
      </c>
      <c r="BG97">
        <v>20120827</v>
      </c>
      <c r="BH97" s="2">
        <v>41152</v>
      </c>
      <c r="BI97" t="s">
        <v>179</v>
      </c>
      <c r="BJ97">
        <v>20120928</v>
      </c>
      <c r="BK97" s="2">
        <v>41152</v>
      </c>
      <c r="BL97">
        <v>94.5</v>
      </c>
      <c r="BM97">
        <v>20120829</v>
      </c>
      <c r="BN97" s="2">
        <v>41152</v>
      </c>
      <c r="BO97">
        <v>49</v>
      </c>
      <c r="BP97">
        <v>20120904</v>
      </c>
      <c r="BQ97" s="2">
        <v>41152</v>
      </c>
      <c r="BR97">
        <v>74.3</v>
      </c>
      <c r="BS97">
        <v>20120831</v>
      </c>
      <c r="BT97" s="2">
        <v>41152</v>
      </c>
      <c r="BU97">
        <v>61.28</v>
      </c>
      <c r="BV97">
        <v>20120828</v>
      </c>
      <c r="BW97" s="2">
        <v>41152</v>
      </c>
      <c r="BX97">
        <v>1.2</v>
      </c>
      <c r="BY97">
        <v>20120914</v>
      </c>
      <c r="BZ97" s="2">
        <v>41152</v>
      </c>
      <c r="CA97">
        <v>375</v>
      </c>
      <c r="CB97">
        <v>20120926</v>
      </c>
      <c r="CC97" s="2">
        <v>43861</v>
      </c>
      <c r="CD97">
        <v>51.9</v>
      </c>
      <c r="CE97">
        <v>20200203</v>
      </c>
      <c r="CF97" s="2">
        <v>41152</v>
      </c>
      <c r="CG97">
        <v>754</v>
      </c>
      <c r="CH97">
        <v>20120919</v>
      </c>
      <c r="CI97" s="2">
        <v>41152</v>
      </c>
      <c r="CJ97">
        <v>4.76</v>
      </c>
      <c r="CK97">
        <v>20120919</v>
      </c>
      <c r="CL97" s="2">
        <v>41152</v>
      </c>
      <c r="CM97">
        <v>275.5</v>
      </c>
      <c r="CN97">
        <v>20120906</v>
      </c>
      <c r="CO97" s="2">
        <v>41152</v>
      </c>
      <c r="CP97">
        <v>-0.5</v>
      </c>
      <c r="CQ97">
        <v>20120920</v>
      </c>
      <c r="CR97" s="2">
        <v>41152</v>
      </c>
      <c r="CS97">
        <v>-2.7</v>
      </c>
      <c r="CT97">
        <v>20120815</v>
      </c>
      <c r="CU97" s="2">
        <v>41152</v>
      </c>
      <c r="CV97">
        <v>54.1</v>
      </c>
      <c r="CW97">
        <v>20120831</v>
      </c>
      <c r="CX97" s="2"/>
      <c r="DA97" s="2"/>
    </row>
    <row r="98" spans="9:105">
      <c r="I98" s="2">
        <v>41182</v>
      </c>
      <c r="J98">
        <v>94</v>
      </c>
      <c r="K98">
        <v>20120924</v>
      </c>
      <c r="L98" s="2">
        <v>41182</v>
      </c>
      <c r="M98">
        <v>88.6</v>
      </c>
      <c r="N98">
        <v>20120927</v>
      </c>
      <c r="O98" s="2">
        <v>41182</v>
      </c>
      <c r="P98" t="s">
        <v>179</v>
      </c>
      <c r="Q98">
        <v>20121001</v>
      </c>
      <c r="R98" s="2">
        <v>41182</v>
      </c>
      <c r="S98">
        <v>-18.2</v>
      </c>
      <c r="T98">
        <v>20120918</v>
      </c>
      <c r="U98" s="2">
        <v>41182</v>
      </c>
      <c r="V98">
        <v>12.6</v>
      </c>
      <c r="W98">
        <v>20120918</v>
      </c>
      <c r="X98" s="2">
        <v>41182</v>
      </c>
      <c r="Y98">
        <v>-2.4</v>
      </c>
      <c r="Z98">
        <v>20121106</v>
      </c>
      <c r="AA98" s="2">
        <v>41213</v>
      </c>
      <c r="AB98" t="s">
        <v>179</v>
      </c>
      <c r="AC98">
        <v>20121102</v>
      </c>
      <c r="AD98" s="2">
        <v>41182</v>
      </c>
      <c r="AE98" t="s">
        <v>179</v>
      </c>
      <c r="AF98">
        <v>20121001</v>
      </c>
      <c r="AG98" s="2">
        <v>41182</v>
      </c>
      <c r="AH98" t="s">
        <v>179</v>
      </c>
      <c r="AI98">
        <v>20121001</v>
      </c>
      <c r="AP98" s="2">
        <v>41182</v>
      </c>
      <c r="AQ98">
        <v>83.8</v>
      </c>
      <c r="AR98">
        <v>20120925</v>
      </c>
      <c r="AS98" s="2">
        <v>41182</v>
      </c>
      <c r="AT98">
        <v>-3.2</v>
      </c>
      <c r="AU98">
        <v>20121105</v>
      </c>
      <c r="AV98" s="2">
        <v>41182</v>
      </c>
      <c r="AW98">
        <v>-11.6</v>
      </c>
      <c r="AX98">
        <v>20120921</v>
      </c>
      <c r="AY98" s="2">
        <v>41182</v>
      </c>
      <c r="AZ98" t="s">
        <v>179</v>
      </c>
      <c r="BA98">
        <v>20121026</v>
      </c>
      <c r="BB98" s="2">
        <v>41182</v>
      </c>
      <c r="BC98">
        <v>1.8900000000000001</v>
      </c>
      <c r="BD98">
        <v>20121029</v>
      </c>
      <c r="BE98" s="2">
        <v>41182</v>
      </c>
      <c r="BF98">
        <v>92.8</v>
      </c>
      <c r="BG98">
        <v>20120924</v>
      </c>
      <c r="BH98" s="2">
        <v>41182</v>
      </c>
      <c r="BI98" t="s">
        <v>179</v>
      </c>
      <c r="BJ98">
        <v>20121026</v>
      </c>
      <c r="BK98" s="2">
        <v>41182</v>
      </c>
      <c r="BL98">
        <v>94.9</v>
      </c>
      <c r="BM98">
        <v>20120926</v>
      </c>
      <c r="BN98" s="2">
        <v>41182</v>
      </c>
      <c r="BO98">
        <v>50.8</v>
      </c>
      <c r="BP98">
        <v>20121001</v>
      </c>
      <c r="BQ98" s="2">
        <v>41182</v>
      </c>
      <c r="BR98">
        <v>78.3</v>
      </c>
      <c r="BS98">
        <v>20120928</v>
      </c>
      <c r="BT98" s="2">
        <v>41182</v>
      </c>
      <c r="BU98">
        <v>68.349999999999994</v>
      </c>
      <c r="BV98">
        <v>20120925</v>
      </c>
      <c r="BW98" s="2">
        <v>41182</v>
      </c>
      <c r="BX98">
        <v>0.8</v>
      </c>
      <c r="BY98">
        <v>20121015</v>
      </c>
      <c r="BZ98" s="2">
        <v>41182</v>
      </c>
      <c r="CA98">
        <v>385</v>
      </c>
      <c r="CB98">
        <v>20121024</v>
      </c>
      <c r="CC98" s="2">
        <v>43890</v>
      </c>
      <c r="CD98">
        <v>50.7</v>
      </c>
      <c r="CE98">
        <v>20200302</v>
      </c>
      <c r="CF98" s="2">
        <v>41182</v>
      </c>
      <c r="CG98">
        <v>847</v>
      </c>
      <c r="CH98">
        <v>20121017</v>
      </c>
      <c r="CI98" s="2">
        <v>41182</v>
      </c>
      <c r="CJ98">
        <v>4.71</v>
      </c>
      <c r="CK98">
        <v>20121019</v>
      </c>
      <c r="CL98" s="2">
        <v>41182</v>
      </c>
      <c r="CM98">
        <v>150.19999999999999</v>
      </c>
      <c r="CN98">
        <v>20121003</v>
      </c>
      <c r="CO98" s="2">
        <v>41182</v>
      </c>
      <c r="CP98">
        <v>0.5</v>
      </c>
      <c r="CQ98">
        <v>20121018</v>
      </c>
      <c r="CR98" s="2">
        <v>41182</v>
      </c>
      <c r="CS98">
        <v>-6.9</v>
      </c>
      <c r="CT98">
        <v>20120917</v>
      </c>
      <c r="CU98" s="2">
        <v>41182</v>
      </c>
      <c r="CV98">
        <v>51.9</v>
      </c>
      <c r="CW98">
        <v>20120928</v>
      </c>
      <c r="CX98" s="2"/>
      <c r="DA98" s="2"/>
    </row>
    <row r="99" spans="9:105">
      <c r="I99" s="2">
        <v>41213</v>
      </c>
      <c r="J99">
        <v>94.8</v>
      </c>
      <c r="K99">
        <v>20121024</v>
      </c>
      <c r="L99" s="2">
        <v>41213</v>
      </c>
      <c r="M99">
        <v>87.2</v>
      </c>
      <c r="N99">
        <v>20121026</v>
      </c>
      <c r="O99" s="2">
        <v>41213</v>
      </c>
      <c r="P99" t="s">
        <v>179</v>
      </c>
      <c r="Q99">
        <v>20121102</v>
      </c>
      <c r="R99" s="2">
        <v>41213</v>
      </c>
      <c r="S99">
        <v>-11.5</v>
      </c>
      <c r="T99">
        <v>20121016</v>
      </c>
      <c r="U99" s="2">
        <v>41213</v>
      </c>
      <c r="V99">
        <v>10</v>
      </c>
      <c r="W99">
        <v>20121016</v>
      </c>
      <c r="X99" s="2">
        <v>41213</v>
      </c>
      <c r="Y99">
        <v>3.4</v>
      </c>
      <c r="Z99">
        <v>20121206</v>
      </c>
      <c r="AA99" s="2">
        <v>41243</v>
      </c>
      <c r="AB99" t="s">
        <v>179</v>
      </c>
      <c r="AC99">
        <v>20121203</v>
      </c>
      <c r="AD99" s="2">
        <v>41213</v>
      </c>
      <c r="AE99" t="s">
        <v>179</v>
      </c>
      <c r="AF99">
        <v>20121102</v>
      </c>
      <c r="AG99" s="2">
        <v>41213</v>
      </c>
      <c r="AH99" t="s">
        <v>179</v>
      </c>
      <c r="AI99">
        <v>20121102</v>
      </c>
      <c r="AP99" s="2">
        <v>41213</v>
      </c>
      <c r="AQ99">
        <v>83.2</v>
      </c>
      <c r="AR99">
        <v>20121024</v>
      </c>
      <c r="AS99" s="2">
        <v>41213</v>
      </c>
      <c r="AT99">
        <v>2.2000000000000002</v>
      </c>
      <c r="AU99">
        <v>20121205</v>
      </c>
      <c r="AV99" s="2">
        <v>41213</v>
      </c>
      <c r="AW99">
        <v>-13.5</v>
      </c>
      <c r="AX99">
        <v>20121023</v>
      </c>
      <c r="AY99" s="2">
        <v>41213</v>
      </c>
      <c r="AZ99" t="s">
        <v>179</v>
      </c>
      <c r="BA99">
        <v>20121128</v>
      </c>
      <c r="BB99" s="2">
        <v>41213</v>
      </c>
      <c r="BC99">
        <v>-2.94</v>
      </c>
      <c r="BD99">
        <v>20121129</v>
      </c>
      <c r="BE99" s="2">
        <v>41213</v>
      </c>
      <c r="BF99">
        <v>93.7</v>
      </c>
      <c r="BG99">
        <v>20121024</v>
      </c>
      <c r="BH99" s="2">
        <v>41213</v>
      </c>
      <c r="BI99" t="s">
        <v>179</v>
      </c>
      <c r="BJ99">
        <v>20121128</v>
      </c>
      <c r="BK99" s="2">
        <v>41213</v>
      </c>
      <c r="BL99">
        <v>90.9</v>
      </c>
      <c r="BM99">
        <v>20121024</v>
      </c>
      <c r="BN99" s="2">
        <v>41213</v>
      </c>
      <c r="BO99">
        <v>50.5</v>
      </c>
      <c r="BP99">
        <v>20121101</v>
      </c>
      <c r="BQ99" s="2">
        <v>41213</v>
      </c>
      <c r="BR99">
        <v>82.6</v>
      </c>
      <c r="BS99">
        <v>20121026</v>
      </c>
      <c r="BT99" s="2">
        <v>41213</v>
      </c>
      <c r="BU99">
        <v>73.08</v>
      </c>
      <c r="BV99">
        <v>20121101</v>
      </c>
      <c r="BW99" s="2">
        <v>41213</v>
      </c>
      <c r="BX99">
        <v>0</v>
      </c>
      <c r="BY99">
        <v>20121114</v>
      </c>
      <c r="BZ99" s="2">
        <v>41213</v>
      </c>
      <c r="CA99">
        <v>358</v>
      </c>
      <c r="CB99">
        <v>20121128</v>
      </c>
      <c r="CC99" s="2">
        <v>43921</v>
      </c>
      <c r="CD99">
        <v>48.5</v>
      </c>
      <c r="CE99">
        <v>20200401</v>
      </c>
      <c r="CF99" s="2">
        <v>41213</v>
      </c>
      <c r="CG99">
        <v>915</v>
      </c>
      <c r="CH99">
        <v>20121120</v>
      </c>
      <c r="CI99" s="2">
        <v>41213</v>
      </c>
      <c r="CJ99">
        <v>4.79</v>
      </c>
      <c r="CK99">
        <v>20121119</v>
      </c>
      <c r="CL99" s="2">
        <v>41213</v>
      </c>
      <c r="CM99">
        <v>171.5</v>
      </c>
      <c r="CN99">
        <v>20121101</v>
      </c>
      <c r="CO99" s="2">
        <v>41213</v>
      </c>
      <c r="CP99">
        <v>0.2</v>
      </c>
      <c r="CQ99">
        <v>20121121</v>
      </c>
      <c r="CR99" s="2">
        <v>41213</v>
      </c>
      <c r="CS99">
        <v>-4.5999999999999996</v>
      </c>
      <c r="CT99">
        <v>20121015</v>
      </c>
      <c r="CU99" s="2">
        <v>41213</v>
      </c>
      <c r="CV99">
        <v>48.1</v>
      </c>
      <c r="CW99">
        <v>20121031</v>
      </c>
      <c r="CX99" s="2"/>
      <c r="DA99" s="2"/>
    </row>
    <row r="100" spans="9:105">
      <c r="I100" s="2">
        <v>41243</v>
      </c>
      <c r="J100">
        <v>94.1</v>
      </c>
      <c r="K100">
        <v>20121123</v>
      </c>
      <c r="L100" s="2">
        <v>41243</v>
      </c>
      <c r="M100">
        <v>88.5</v>
      </c>
      <c r="N100">
        <v>20121129</v>
      </c>
      <c r="O100" s="2">
        <v>41243</v>
      </c>
      <c r="P100" t="s">
        <v>179</v>
      </c>
      <c r="Q100">
        <v>20121203</v>
      </c>
      <c r="R100" s="2">
        <v>41243</v>
      </c>
      <c r="S100">
        <v>-15.7</v>
      </c>
      <c r="T100">
        <v>20121113</v>
      </c>
      <c r="U100" s="2">
        <v>41243</v>
      </c>
      <c r="V100">
        <v>5.4</v>
      </c>
      <c r="W100">
        <v>20121113</v>
      </c>
      <c r="X100" s="2">
        <v>41243</v>
      </c>
      <c r="Y100">
        <v>-2.9</v>
      </c>
      <c r="Z100">
        <v>20130108</v>
      </c>
      <c r="AA100" s="2">
        <v>41274</v>
      </c>
      <c r="AB100" t="s">
        <v>179</v>
      </c>
      <c r="AC100">
        <v>20130102</v>
      </c>
      <c r="AD100" s="2">
        <v>41243</v>
      </c>
      <c r="AE100" t="s">
        <v>179</v>
      </c>
      <c r="AF100">
        <v>20121203</v>
      </c>
      <c r="AG100" s="2">
        <v>41243</v>
      </c>
      <c r="AH100" t="s">
        <v>179</v>
      </c>
      <c r="AI100">
        <v>20121203</v>
      </c>
      <c r="AP100" s="2">
        <v>41243</v>
      </c>
      <c r="AQ100">
        <v>82.9</v>
      </c>
      <c r="AR100">
        <v>20121126</v>
      </c>
      <c r="AS100" s="2">
        <v>41243</v>
      </c>
      <c r="AT100">
        <v>-2</v>
      </c>
      <c r="AU100">
        <v>20130111</v>
      </c>
      <c r="AV100" s="2">
        <v>41243</v>
      </c>
      <c r="AW100">
        <v>-13.4</v>
      </c>
      <c r="AX100">
        <v>20121123</v>
      </c>
      <c r="AY100" s="2">
        <v>41243</v>
      </c>
      <c r="AZ100" t="s">
        <v>179</v>
      </c>
      <c r="BA100">
        <v>20130107</v>
      </c>
      <c r="BB100" s="2">
        <v>41243</v>
      </c>
      <c r="BC100">
        <v>1.01</v>
      </c>
      <c r="BD100">
        <v>20121228</v>
      </c>
      <c r="BE100" s="2">
        <v>41243</v>
      </c>
      <c r="BF100">
        <v>92.9</v>
      </c>
      <c r="BG100">
        <v>20121123</v>
      </c>
      <c r="BH100" s="2">
        <v>41243</v>
      </c>
      <c r="BI100" t="s">
        <v>179</v>
      </c>
      <c r="BJ100">
        <v>20130107</v>
      </c>
      <c r="BK100" s="2">
        <v>41243</v>
      </c>
      <c r="BL100">
        <v>85.2</v>
      </c>
      <c r="BM100">
        <v>20121127</v>
      </c>
      <c r="BN100" s="2">
        <v>41243</v>
      </c>
      <c r="BO100">
        <v>48</v>
      </c>
      <c r="BP100">
        <v>20121203</v>
      </c>
      <c r="BQ100" s="2">
        <v>41243</v>
      </c>
      <c r="BR100">
        <v>82.7</v>
      </c>
      <c r="BS100">
        <v>20121121</v>
      </c>
      <c r="BT100" s="2">
        <v>41243</v>
      </c>
      <c r="BU100">
        <v>71.540000000000006</v>
      </c>
      <c r="BV100">
        <v>20121127</v>
      </c>
      <c r="BW100" s="2">
        <v>41243</v>
      </c>
      <c r="BX100">
        <v>0.4</v>
      </c>
      <c r="BY100">
        <v>20121213</v>
      </c>
      <c r="BZ100" s="2">
        <v>41243</v>
      </c>
      <c r="CA100">
        <v>392</v>
      </c>
      <c r="CB100">
        <v>20121227</v>
      </c>
      <c r="CC100" s="2">
        <v>43951</v>
      </c>
      <c r="CD100">
        <v>36.1</v>
      </c>
      <c r="CE100">
        <v>20200501</v>
      </c>
      <c r="CF100" s="2">
        <v>41243</v>
      </c>
      <c r="CG100">
        <v>833</v>
      </c>
      <c r="CH100">
        <v>20121219</v>
      </c>
      <c r="CI100" s="2">
        <v>41243</v>
      </c>
      <c r="CJ100">
        <v>4.96</v>
      </c>
      <c r="CK100">
        <v>20121220</v>
      </c>
      <c r="CL100" s="2">
        <v>41243</v>
      </c>
      <c r="CM100">
        <v>155.5</v>
      </c>
      <c r="CN100">
        <v>20121205</v>
      </c>
      <c r="CO100" s="2">
        <v>41243</v>
      </c>
      <c r="CP100">
        <v>-0.1</v>
      </c>
      <c r="CQ100">
        <v>20121220</v>
      </c>
      <c r="CR100" s="2">
        <v>41243</v>
      </c>
      <c r="CS100">
        <v>-0.8</v>
      </c>
      <c r="CT100">
        <v>20121115</v>
      </c>
      <c r="CU100" s="2">
        <v>41243</v>
      </c>
      <c r="CV100">
        <v>48.7</v>
      </c>
      <c r="CW100">
        <v>20121130</v>
      </c>
      <c r="CX100" s="2"/>
      <c r="DA100" s="2"/>
    </row>
    <row r="101" spans="9:105">
      <c r="I101" s="2">
        <v>41274</v>
      </c>
      <c r="J101">
        <v>95.3</v>
      </c>
      <c r="K101">
        <v>20121219</v>
      </c>
      <c r="L101" s="2">
        <v>41274</v>
      </c>
      <c r="M101">
        <v>90.1</v>
      </c>
      <c r="N101">
        <v>20121227</v>
      </c>
      <c r="O101" s="2">
        <v>41274</v>
      </c>
      <c r="P101" t="s">
        <v>179</v>
      </c>
      <c r="Q101">
        <v>20130102</v>
      </c>
      <c r="R101" s="2">
        <v>41274</v>
      </c>
      <c r="S101">
        <v>6.9</v>
      </c>
      <c r="T101">
        <v>20121211</v>
      </c>
      <c r="U101" s="2">
        <v>41274</v>
      </c>
      <c r="V101">
        <v>5.7</v>
      </c>
      <c r="W101">
        <v>20121211</v>
      </c>
      <c r="X101" s="2">
        <v>41274</v>
      </c>
      <c r="Y101">
        <v>0.7</v>
      </c>
      <c r="Z101">
        <v>20130206</v>
      </c>
      <c r="AA101" s="2">
        <v>41305</v>
      </c>
      <c r="AB101" t="s">
        <v>179</v>
      </c>
      <c r="AC101">
        <v>20130201</v>
      </c>
      <c r="AD101" s="2">
        <v>41274</v>
      </c>
      <c r="AE101" t="s">
        <v>179</v>
      </c>
      <c r="AF101">
        <v>20130102</v>
      </c>
      <c r="AG101" s="2">
        <v>41274</v>
      </c>
      <c r="AH101" t="s">
        <v>179</v>
      </c>
      <c r="AI101">
        <v>20130102</v>
      </c>
      <c r="AP101" s="2">
        <v>41274</v>
      </c>
      <c r="AQ101">
        <v>82.3</v>
      </c>
      <c r="AR101">
        <v>20121221</v>
      </c>
      <c r="AS101" s="2">
        <v>41274</v>
      </c>
      <c r="AT101">
        <v>-4.9000000000000004</v>
      </c>
      <c r="AU101">
        <v>20130205</v>
      </c>
      <c r="AV101" s="2">
        <v>41274</v>
      </c>
      <c r="AW101">
        <v>-11.8</v>
      </c>
      <c r="AX101">
        <v>20121220</v>
      </c>
      <c r="AY101" s="2">
        <v>41274</v>
      </c>
      <c r="AZ101" t="s">
        <v>179</v>
      </c>
      <c r="BA101">
        <v>20130128</v>
      </c>
      <c r="BB101" s="2">
        <v>41274</v>
      </c>
      <c r="BC101">
        <v>1.45</v>
      </c>
      <c r="BD101">
        <v>20130128</v>
      </c>
      <c r="BE101" s="2">
        <v>41274</v>
      </c>
      <c r="BF101">
        <v>95.1</v>
      </c>
      <c r="BG101">
        <v>20121219</v>
      </c>
      <c r="BH101" s="2">
        <v>41274</v>
      </c>
      <c r="BI101" t="s">
        <v>179</v>
      </c>
      <c r="BJ101">
        <v>20130128</v>
      </c>
      <c r="BK101" s="2">
        <v>41274</v>
      </c>
      <c r="BL101">
        <v>86.9</v>
      </c>
      <c r="BM101">
        <v>20121219</v>
      </c>
      <c r="BN101" s="2">
        <v>41274</v>
      </c>
      <c r="BO101">
        <v>50.1</v>
      </c>
      <c r="BP101">
        <v>20130102</v>
      </c>
      <c r="BQ101" s="2">
        <v>41274</v>
      </c>
      <c r="BR101">
        <v>72.900000000000006</v>
      </c>
      <c r="BS101">
        <v>20121221</v>
      </c>
      <c r="BT101" s="2">
        <v>41274</v>
      </c>
      <c r="BU101">
        <v>66.69</v>
      </c>
      <c r="BV101">
        <v>20121227</v>
      </c>
      <c r="BW101" s="2">
        <v>41274</v>
      </c>
      <c r="BX101">
        <v>0.4</v>
      </c>
      <c r="BY101">
        <v>20130115</v>
      </c>
      <c r="BZ101" s="2">
        <v>41274</v>
      </c>
      <c r="CA101">
        <v>399</v>
      </c>
      <c r="CB101">
        <v>20130125</v>
      </c>
      <c r="CC101" s="2">
        <v>43982</v>
      </c>
      <c r="CD101">
        <v>39.799999999999997</v>
      </c>
      <c r="CE101">
        <v>20200601</v>
      </c>
      <c r="CF101" s="2">
        <v>41274</v>
      </c>
      <c r="CG101">
        <v>976</v>
      </c>
      <c r="CH101">
        <v>20130117</v>
      </c>
      <c r="CI101" s="2">
        <v>41274</v>
      </c>
      <c r="CJ101">
        <v>4.8899999999999997</v>
      </c>
      <c r="CK101">
        <v>20130122</v>
      </c>
      <c r="CL101" s="2">
        <v>41274</v>
      </c>
      <c r="CM101">
        <v>242.4</v>
      </c>
      <c r="CN101">
        <v>20130103</v>
      </c>
      <c r="CO101" s="2">
        <v>41274</v>
      </c>
      <c r="CP101">
        <v>0.5</v>
      </c>
      <c r="CQ101">
        <v>20130124</v>
      </c>
      <c r="CR101" s="2">
        <v>41274</v>
      </c>
      <c r="CS101">
        <v>-5.8</v>
      </c>
      <c r="CT101">
        <v>20121217</v>
      </c>
      <c r="CU101" s="2">
        <v>41274</v>
      </c>
      <c r="CV101">
        <v>51.3</v>
      </c>
      <c r="CW101">
        <v>20121228</v>
      </c>
      <c r="CX101" s="2"/>
      <c r="DA101" s="2"/>
    </row>
    <row r="102" spans="9:105">
      <c r="I102" s="2">
        <v>41305</v>
      </c>
      <c r="J102">
        <v>96.5</v>
      </c>
      <c r="K102">
        <v>20130125</v>
      </c>
      <c r="L102" s="2">
        <v>41305</v>
      </c>
      <c r="M102">
        <v>89.4</v>
      </c>
      <c r="N102">
        <v>20130130</v>
      </c>
      <c r="O102" s="2">
        <v>41305</v>
      </c>
      <c r="P102" t="s">
        <v>179</v>
      </c>
      <c r="Q102">
        <v>20130201</v>
      </c>
      <c r="R102" s="2">
        <v>41305</v>
      </c>
      <c r="S102">
        <v>31.5</v>
      </c>
      <c r="T102">
        <v>20130122</v>
      </c>
      <c r="U102" s="2">
        <v>41305</v>
      </c>
      <c r="V102">
        <v>7.1</v>
      </c>
      <c r="W102">
        <v>20130122</v>
      </c>
      <c r="X102" s="2">
        <v>41305</v>
      </c>
      <c r="Y102">
        <v>-0.1</v>
      </c>
      <c r="Z102">
        <v>20130307</v>
      </c>
      <c r="AA102" s="2">
        <v>41333</v>
      </c>
      <c r="AB102" t="s">
        <v>179</v>
      </c>
      <c r="AC102">
        <v>20130301</v>
      </c>
      <c r="AD102" s="2">
        <v>41305</v>
      </c>
      <c r="AE102" t="s">
        <v>179</v>
      </c>
      <c r="AF102">
        <v>20130201</v>
      </c>
      <c r="AG102" s="2">
        <v>41305</v>
      </c>
      <c r="AH102" t="s">
        <v>179</v>
      </c>
      <c r="AI102">
        <v>20130201</v>
      </c>
      <c r="AP102" s="2">
        <v>41305</v>
      </c>
      <c r="AQ102">
        <v>83</v>
      </c>
      <c r="AR102">
        <v>20130128</v>
      </c>
      <c r="AS102" s="2">
        <v>41305</v>
      </c>
      <c r="AT102">
        <v>-0.1</v>
      </c>
      <c r="AU102">
        <v>20130314</v>
      </c>
      <c r="AV102" s="2">
        <v>41305</v>
      </c>
      <c r="AW102">
        <v>-13.2</v>
      </c>
      <c r="AX102">
        <v>20130124</v>
      </c>
      <c r="AY102" s="2">
        <v>41305</v>
      </c>
      <c r="AZ102" t="s">
        <v>179</v>
      </c>
      <c r="BA102">
        <v>20130228</v>
      </c>
      <c r="BB102" s="2">
        <v>41305</v>
      </c>
      <c r="BC102">
        <v>0</v>
      </c>
      <c r="BD102">
        <v>20130228</v>
      </c>
      <c r="BE102" s="2">
        <v>41305</v>
      </c>
      <c r="BF102">
        <v>96.6</v>
      </c>
      <c r="BG102">
        <v>20130125</v>
      </c>
      <c r="BH102" s="2">
        <v>41305</v>
      </c>
      <c r="BI102" t="s">
        <v>179</v>
      </c>
      <c r="BJ102">
        <v>20130228</v>
      </c>
      <c r="BK102" s="2">
        <v>41305</v>
      </c>
      <c r="BL102">
        <v>87.3</v>
      </c>
      <c r="BM102">
        <v>20130130</v>
      </c>
      <c r="BN102" s="2">
        <v>41305</v>
      </c>
      <c r="BO102">
        <v>53.3</v>
      </c>
      <c r="BP102">
        <v>20130201</v>
      </c>
      <c r="BQ102" s="2">
        <v>41305</v>
      </c>
      <c r="BR102">
        <v>73.8</v>
      </c>
      <c r="BS102">
        <v>20130201</v>
      </c>
      <c r="BT102" s="2">
        <v>41305</v>
      </c>
      <c r="BU102">
        <v>58.43</v>
      </c>
      <c r="BV102">
        <v>20130129</v>
      </c>
      <c r="BW102" s="2">
        <v>41305</v>
      </c>
      <c r="BX102">
        <v>0.8</v>
      </c>
      <c r="BY102">
        <v>20130213</v>
      </c>
      <c r="BZ102" s="2">
        <v>41305</v>
      </c>
      <c r="CA102">
        <v>446</v>
      </c>
      <c r="CB102">
        <v>20130226</v>
      </c>
      <c r="CC102" s="2">
        <v>44012</v>
      </c>
      <c r="CD102">
        <v>49.8</v>
      </c>
      <c r="CE102">
        <v>20200701</v>
      </c>
      <c r="CF102" s="2">
        <v>41305</v>
      </c>
      <c r="CG102">
        <v>888</v>
      </c>
      <c r="CH102">
        <v>20130220</v>
      </c>
      <c r="CI102" s="2">
        <v>41305</v>
      </c>
      <c r="CJ102">
        <v>4.9800000000000004</v>
      </c>
      <c r="CK102">
        <v>20130221</v>
      </c>
      <c r="CL102" s="2">
        <v>41305</v>
      </c>
      <c r="CM102">
        <v>65.599999999999994</v>
      </c>
      <c r="CN102">
        <v>20130130</v>
      </c>
      <c r="CO102" s="2">
        <v>41305</v>
      </c>
      <c r="CP102">
        <v>0.6</v>
      </c>
      <c r="CQ102">
        <v>20130221</v>
      </c>
      <c r="CR102" s="2">
        <v>41305</v>
      </c>
      <c r="CS102">
        <v>-7.5</v>
      </c>
      <c r="CT102">
        <v>20130115</v>
      </c>
      <c r="CU102" s="2">
        <v>41305</v>
      </c>
      <c r="CV102">
        <v>53.5</v>
      </c>
      <c r="CW102">
        <v>20130131</v>
      </c>
      <c r="CX102" s="2"/>
      <c r="DA102" s="2"/>
    </row>
    <row r="103" spans="9:105">
      <c r="I103" s="2">
        <v>41333</v>
      </c>
      <c r="J103">
        <v>97.5</v>
      </c>
      <c r="K103">
        <v>20130222</v>
      </c>
      <c r="L103" s="2">
        <v>41333</v>
      </c>
      <c r="M103">
        <v>89.6</v>
      </c>
      <c r="N103">
        <v>20130227</v>
      </c>
      <c r="O103" s="2">
        <v>41333</v>
      </c>
      <c r="P103" t="s">
        <v>179</v>
      </c>
      <c r="Q103">
        <v>20130301</v>
      </c>
      <c r="R103" s="2">
        <v>41333</v>
      </c>
      <c r="S103">
        <v>48.2</v>
      </c>
      <c r="T103">
        <v>20130219</v>
      </c>
      <c r="U103" s="2">
        <v>41333</v>
      </c>
      <c r="V103">
        <v>5.2</v>
      </c>
      <c r="W103">
        <v>20130219</v>
      </c>
      <c r="X103" s="2">
        <v>41333</v>
      </c>
      <c r="Y103">
        <v>2.1</v>
      </c>
      <c r="Z103">
        <v>20130405</v>
      </c>
      <c r="AA103" s="2">
        <v>41364</v>
      </c>
      <c r="AB103" t="s">
        <v>179</v>
      </c>
      <c r="AC103">
        <v>20130402</v>
      </c>
      <c r="AD103" s="2">
        <v>41333</v>
      </c>
      <c r="AE103" t="s">
        <v>179</v>
      </c>
      <c r="AF103">
        <v>20130301</v>
      </c>
      <c r="AG103" s="2">
        <v>41333</v>
      </c>
      <c r="AH103" t="s">
        <v>179</v>
      </c>
      <c r="AI103">
        <v>20130301</v>
      </c>
      <c r="AP103" s="2">
        <v>41333</v>
      </c>
      <c r="AQ103">
        <v>84.8</v>
      </c>
      <c r="AR103">
        <v>20130222</v>
      </c>
      <c r="AS103" s="2">
        <v>41333</v>
      </c>
      <c r="AT103">
        <v>-4.7</v>
      </c>
      <c r="AU103">
        <v>20130404</v>
      </c>
      <c r="AV103" s="2">
        <v>41333</v>
      </c>
      <c r="AW103">
        <v>-11</v>
      </c>
      <c r="AX103">
        <v>20130222</v>
      </c>
      <c r="AY103" s="2">
        <v>41333</v>
      </c>
      <c r="AZ103" t="s">
        <v>179</v>
      </c>
      <c r="BA103">
        <v>20130328</v>
      </c>
      <c r="BB103" s="2">
        <v>41333</v>
      </c>
      <c r="BC103">
        <v>0.77</v>
      </c>
      <c r="BD103">
        <v>20130327</v>
      </c>
      <c r="BE103" s="2">
        <v>41333</v>
      </c>
      <c r="BF103">
        <v>99.7</v>
      </c>
      <c r="BG103">
        <v>20130222</v>
      </c>
      <c r="BH103" s="2">
        <v>41333</v>
      </c>
      <c r="BI103" t="s">
        <v>179</v>
      </c>
      <c r="BJ103">
        <v>20130328</v>
      </c>
      <c r="BK103" s="2">
        <v>41333</v>
      </c>
      <c r="BL103">
        <v>92.7</v>
      </c>
      <c r="BM103">
        <v>20130222</v>
      </c>
      <c r="BN103" s="2">
        <v>41333</v>
      </c>
      <c r="BO103">
        <v>54.2</v>
      </c>
      <c r="BP103">
        <v>20130301</v>
      </c>
      <c r="BQ103" s="2">
        <v>41333</v>
      </c>
      <c r="BR103">
        <v>77.599999999999994</v>
      </c>
      <c r="BS103">
        <v>20130301</v>
      </c>
      <c r="BT103" s="2">
        <v>41333</v>
      </c>
      <c r="BU103">
        <v>68.040000000000006</v>
      </c>
      <c r="BV103">
        <v>20130226</v>
      </c>
      <c r="BW103" s="2">
        <v>41333</v>
      </c>
      <c r="BX103">
        <v>1.2</v>
      </c>
      <c r="BY103">
        <v>20130313</v>
      </c>
      <c r="BZ103" s="2">
        <v>41333</v>
      </c>
      <c r="CA103">
        <v>447</v>
      </c>
      <c r="CB103">
        <v>20130326</v>
      </c>
      <c r="CC103" s="2">
        <v>44043</v>
      </c>
      <c r="CD103">
        <v>50.9</v>
      </c>
      <c r="CE103">
        <v>20200803</v>
      </c>
      <c r="CF103" s="2">
        <v>41333</v>
      </c>
      <c r="CG103">
        <v>962</v>
      </c>
      <c r="CH103">
        <v>20130319</v>
      </c>
      <c r="CI103" s="2">
        <v>41333</v>
      </c>
      <c r="CJ103">
        <v>5.0599999999999996</v>
      </c>
      <c r="CK103">
        <v>20130321</v>
      </c>
      <c r="CL103" s="2">
        <v>41333</v>
      </c>
      <c r="CM103">
        <v>92.4</v>
      </c>
      <c r="CN103">
        <v>20130306</v>
      </c>
      <c r="CO103" s="2">
        <v>41333</v>
      </c>
      <c r="CP103">
        <v>0.2</v>
      </c>
      <c r="CQ103">
        <v>20130321</v>
      </c>
      <c r="CR103" s="2">
        <v>41333</v>
      </c>
      <c r="CS103">
        <v>9.1999999999999993</v>
      </c>
      <c r="CT103">
        <v>20130215</v>
      </c>
      <c r="CU103" s="2">
        <v>41333</v>
      </c>
      <c r="CV103">
        <v>55.8</v>
      </c>
      <c r="CW103">
        <v>20130228</v>
      </c>
      <c r="CX103" s="2"/>
      <c r="DA103" s="2"/>
    </row>
    <row r="104" spans="9:105">
      <c r="I104" s="2">
        <v>41364</v>
      </c>
      <c r="J104">
        <v>97.9</v>
      </c>
      <c r="K104">
        <v>20130322</v>
      </c>
      <c r="L104" s="2">
        <v>41364</v>
      </c>
      <c r="M104">
        <v>89.6</v>
      </c>
      <c r="N104">
        <v>20130328</v>
      </c>
      <c r="O104" s="2">
        <v>41364</v>
      </c>
      <c r="P104" t="s">
        <v>179</v>
      </c>
      <c r="Q104">
        <v>20130402</v>
      </c>
      <c r="R104" s="2">
        <v>41364</v>
      </c>
      <c r="S104">
        <v>48.5</v>
      </c>
      <c r="T104">
        <v>20130319</v>
      </c>
      <c r="U104" s="2">
        <v>41364</v>
      </c>
      <c r="V104">
        <v>13.6</v>
      </c>
      <c r="W104">
        <v>20130319</v>
      </c>
      <c r="X104" s="2">
        <v>41364</v>
      </c>
      <c r="Y104">
        <v>1.9</v>
      </c>
      <c r="Z104">
        <v>20130507</v>
      </c>
      <c r="AA104" s="2">
        <v>41394</v>
      </c>
      <c r="AB104" t="s">
        <v>179</v>
      </c>
      <c r="AC104">
        <v>20130502</v>
      </c>
      <c r="AD104" s="2">
        <v>41364</v>
      </c>
      <c r="AE104" t="s">
        <v>179</v>
      </c>
      <c r="AF104">
        <v>20130402</v>
      </c>
      <c r="AG104" s="2">
        <v>41364</v>
      </c>
      <c r="AH104" t="s">
        <v>179</v>
      </c>
      <c r="AI104">
        <v>20130402</v>
      </c>
      <c r="AP104" s="2">
        <v>41364</v>
      </c>
      <c r="AQ104">
        <v>82.7</v>
      </c>
      <c r="AR104">
        <v>20130325</v>
      </c>
      <c r="AS104" s="2">
        <v>41364</v>
      </c>
      <c r="AT104">
        <v>-3.3</v>
      </c>
      <c r="AU104">
        <v>20130509</v>
      </c>
      <c r="AV104" s="2">
        <v>41364</v>
      </c>
      <c r="AW104">
        <v>-15</v>
      </c>
      <c r="AX104">
        <v>20130322</v>
      </c>
      <c r="AY104" s="2">
        <v>41364</v>
      </c>
      <c r="AZ104" t="s">
        <v>179</v>
      </c>
      <c r="BA104">
        <v>20130426</v>
      </c>
      <c r="BB104" s="2">
        <v>41364</v>
      </c>
      <c r="BC104">
        <v>-1.31</v>
      </c>
      <c r="BD104">
        <v>20130429</v>
      </c>
      <c r="BE104" s="2">
        <v>41364</v>
      </c>
      <c r="BF104">
        <v>99.3</v>
      </c>
      <c r="BG104">
        <v>20130322</v>
      </c>
      <c r="BH104" s="2">
        <v>41364</v>
      </c>
      <c r="BI104" t="s">
        <v>179</v>
      </c>
      <c r="BJ104">
        <v>20130426</v>
      </c>
      <c r="BK104" s="2">
        <v>41364</v>
      </c>
      <c r="BL104">
        <v>93.7</v>
      </c>
      <c r="BM104">
        <v>20130327</v>
      </c>
      <c r="BN104" s="2">
        <v>41364</v>
      </c>
      <c r="BO104">
        <v>51.9</v>
      </c>
      <c r="BP104">
        <v>20130401</v>
      </c>
      <c r="BQ104" s="2">
        <v>41364</v>
      </c>
      <c r="BR104">
        <v>78.599999999999994</v>
      </c>
      <c r="BS104">
        <v>20130329</v>
      </c>
      <c r="BT104" s="2">
        <v>41364</v>
      </c>
      <c r="BU104">
        <v>61.9</v>
      </c>
      <c r="BV104">
        <v>20130326</v>
      </c>
      <c r="BW104" s="2">
        <v>41364</v>
      </c>
      <c r="BX104">
        <v>-0.7</v>
      </c>
      <c r="BY104">
        <v>20130412</v>
      </c>
      <c r="BZ104" s="2">
        <v>41364</v>
      </c>
      <c r="CA104">
        <v>444</v>
      </c>
      <c r="CB104">
        <v>20130423</v>
      </c>
      <c r="CC104" s="2">
        <v>44074</v>
      </c>
      <c r="CD104">
        <v>53.1</v>
      </c>
      <c r="CE104">
        <v>20200901</v>
      </c>
      <c r="CF104" s="2">
        <v>41364</v>
      </c>
      <c r="CG104">
        <v>1010</v>
      </c>
      <c r="CH104">
        <v>20130416</v>
      </c>
      <c r="CI104" s="2">
        <v>41364</v>
      </c>
      <c r="CJ104">
        <v>5.07</v>
      </c>
      <c r="CK104">
        <v>20130422</v>
      </c>
      <c r="CL104" s="2">
        <v>41364</v>
      </c>
      <c r="CM104">
        <v>150.6</v>
      </c>
      <c r="CN104">
        <v>20130403</v>
      </c>
      <c r="CO104" s="2">
        <v>41364</v>
      </c>
      <c r="CP104">
        <v>-0.2</v>
      </c>
      <c r="CQ104">
        <v>20130418</v>
      </c>
      <c r="CR104" s="2">
        <v>41364</v>
      </c>
      <c r="CS104">
        <v>4.9000000000000004</v>
      </c>
      <c r="CT104">
        <v>20130315</v>
      </c>
      <c r="CU104" s="2">
        <v>41364</v>
      </c>
      <c r="CV104">
        <v>55.4</v>
      </c>
      <c r="CW104">
        <v>20130328</v>
      </c>
      <c r="CX104" s="2"/>
      <c r="DA104" s="2"/>
    </row>
    <row r="105" spans="9:105">
      <c r="I105" s="2">
        <v>41394</v>
      </c>
      <c r="J105">
        <v>96.1</v>
      </c>
      <c r="K105">
        <v>20130424</v>
      </c>
      <c r="L105" s="2">
        <v>41394</v>
      </c>
      <c r="M105">
        <v>88.8</v>
      </c>
      <c r="N105">
        <v>20130429</v>
      </c>
      <c r="O105" s="2">
        <v>41394</v>
      </c>
      <c r="P105" t="s">
        <v>179</v>
      </c>
      <c r="Q105">
        <v>20130502</v>
      </c>
      <c r="R105" s="2">
        <v>41394</v>
      </c>
      <c r="S105">
        <v>36.299999999999997</v>
      </c>
      <c r="T105">
        <v>20130416</v>
      </c>
      <c r="U105" s="2">
        <v>41394</v>
      </c>
      <c r="V105">
        <v>9.1999999999999993</v>
      </c>
      <c r="W105">
        <v>20130416</v>
      </c>
      <c r="X105" s="2">
        <v>41394</v>
      </c>
      <c r="Y105">
        <v>-2.7</v>
      </c>
      <c r="Z105">
        <v>20130606</v>
      </c>
      <c r="AA105" s="2">
        <v>41425</v>
      </c>
      <c r="AB105" t="s">
        <v>179</v>
      </c>
      <c r="AC105">
        <v>20130603</v>
      </c>
      <c r="AD105" s="2">
        <v>41394</v>
      </c>
      <c r="AE105" t="s">
        <v>179</v>
      </c>
      <c r="AF105">
        <v>20130502</v>
      </c>
      <c r="AG105" s="2">
        <v>41394</v>
      </c>
      <c r="AH105" t="s">
        <v>179</v>
      </c>
      <c r="AI105">
        <v>20130502</v>
      </c>
      <c r="AP105" s="2">
        <v>41394</v>
      </c>
      <c r="AQ105">
        <v>83.9</v>
      </c>
      <c r="AR105">
        <v>20130423</v>
      </c>
      <c r="AS105" s="2">
        <v>41394</v>
      </c>
      <c r="AT105">
        <v>2.2999999999999998</v>
      </c>
      <c r="AU105">
        <v>20130605</v>
      </c>
      <c r="AV105" s="2">
        <v>41394</v>
      </c>
      <c r="AW105">
        <v>-14.7</v>
      </c>
      <c r="AX105">
        <v>20130424</v>
      </c>
      <c r="AY105" s="2">
        <v>41394</v>
      </c>
      <c r="AZ105" t="s">
        <v>179</v>
      </c>
      <c r="BA105">
        <v>20130528</v>
      </c>
      <c r="BB105" s="2">
        <v>41394</v>
      </c>
      <c r="BC105">
        <v>-0.99</v>
      </c>
      <c r="BD105">
        <v>20130527</v>
      </c>
      <c r="BE105" s="2">
        <v>41394</v>
      </c>
      <c r="BF105">
        <v>98.5</v>
      </c>
      <c r="BG105">
        <v>20130424</v>
      </c>
      <c r="BH105" s="2">
        <v>41394</v>
      </c>
      <c r="BI105" t="s">
        <v>179</v>
      </c>
      <c r="BJ105">
        <v>20130528</v>
      </c>
      <c r="BK105" s="2">
        <v>41394</v>
      </c>
      <c r="BL105">
        <v>92.6</v>
      </c>
      <c r="BM105">
        <v>20130426</v>
      </c>
      <c r="BN105" s="2">
        <v>41394</v>
      </c>
      <c r="BO105">
        <v>51</v>
      </c>
      <c r="BP105">
        <v>20130501</v>
      </c>
      <c r="BQ105" s="2">
        <v>41394</v>
      </c>
      <c r="BR105">
        <v>76.400000000000006</v>
      </c>
      <c r="BS105">
        <v>20130426</v>
      </c>
      <c r="BT105" s="2">
        <v>41394</v>
      </c>
      <c r="BU105">
        <v>68.95</v>
      </c>
      <c r="BV105">
        <v>20130430</v>
      </c>
      <c r="BW105" s="2">
        <v>41394</v>
      </c>
      <c r="BX105">
        <v>-0.4</v>
      </c>
      <c r="BY105">
        <v>20130513</v>
      </c>
      <c r="BZ105" s="2">
        <v>41394</v>
      </c>
      <c r="CA105">
        <v>441</v>
      </c>
      <c r="CB105">
        <v>20130523</v>
      </c>
      <c r="CC105" s="2">
        <v>44104</v>
      </c>
      <c r="CD105">
        <v>53.2</v>
      </c>
      <c r="CE105">
        <v>20201001</v>
      </c>
      <c r="CF105" s="2">
        <v>41394</v>
      </c>
      <c r="CG105">
        <v>835</v>
      </c>
      <c r="CH105">
        <v>20130516</v>
      </c>
      <c r="CI105" s="2">
        <v>41394</v>
      </c>
      <c r="CJ105">
        <v>5.09</v>
      </c>
      <c r="CK105">
        <v>20130522</v>
      </c>
      <c r="CL105" s="2">
        <v>41394</v>
      </c>
      <c r="CM105">
        <v>-148.69999999999999</v>
      </c>
      <c r="CN105">
        <v>20130501</v>
      </c>
      <c r="CO105" s="2">
        <v>41394</v>
      </c>
      <c r="CP105">
        <v>0.6</v>
      </c>
      <c r="CQ105">
        <v>20130517</v>
      </c>
      <c r="CR105" s="2">
        <v>41394</v>
      </c>
      <c r="CS105">
        <v>4.5</v>
      </c>
      <c r="CT105">
        <v>20130415</v>
      </c>
      <c r="CU105" s="2">
        <v>41394</v>
      </c>
      <c r="CV105">
        <v>50.3</v>
      </c>
      <c r="CW105">
        <v>20130430</v>
      </c>
      <c r="CX105" s="2"/>
      <c r="DA105" s="2"/>
    </row>
    <row r="106" spans="9:105">
      <c r="I106" s="2">
        <v>41425</v>
      </c>
      <c r="J106">
        <v>97.1</v>
      </c>
      <c r="K106">
        <v>20130524</v>
      </c>
      <c r="L106" s="2">
        <v>41425</v>
      </c>
      <c r="M106">
        <v>90.3</v>
      </c>
      <c r="N106">
        <v>20130529</v>
      </c>
      <c r="O106" s="2">
        <v>41425</v>
      </c>
      <c r="P106" t="s">
        <v>179</v>
      </c>
      <c r="Q106">
        <v>20130603</v>
      </c>
      <c r="R106" s="2">
        <v>41425</v>
      </c>
      <c r="S106">
        <v>36.4</v>
      </c>
      <c r="T106">
        <v>20130514</v>
      </c>
      <c r="U106" s="2">
        <v>41425</v>
      </c>
      <c r="V106">
        <v>8.9</v>
      </c>
      <c r="W106">
        <v>20130514</v>
      </c>
      <c r="X106" s="2">
        <v>41425</v>
      </c>
      <c r="Y106">
        <v>0.4</v>
      </c>
      <c r="Z106">
        <v>20130705</v>
      </c>
      <c r="AA106" s="2">
        <v>41455</v>
      </c>
      <c r="AB106" t="s">
        <v>179</v>
      </c>
      <c r="AC106">
        <v>20130701</v>
      </c>
      <c r="AD106" s="2">
        <v>41425</v>
      </c>
      <c r="AE106" t="s">
        <v>179</v>
      </c>
      <c r="AF106">
        <v>20130603</v>
      </c>
      <c r="AG106" s="2">
        <v>41425</v>
      </c>
      <c r="AH106" t="s">
        <v>179</v>
      </c>
      <c r="AI106">
        <v>20130603</v>
      </c>
      <c r="AP106" s="2">
        <v>41425</v>
      </c>
      <c r="AQ106">
        <v>83.9</v>
      </c>
      <c r="AR106">
        <v>20130524</v>
      </c>
      <c r="AS106" s="2">
        <v>41425</v>
      </c>
      <c r="AT106">
        <v>1.5</v>
      </c>
      <c r="AU106">
        <v>20130704</v>
      </c>
      <c r="AV106" s="2">
        <v>41425</v>
      </c>
      <c r="AW106">
        <v>-12.4</v>
      </c>
      <c r="AX106">
        <v>20130524</v>
      </c>
      <c r="AY106" s="2">
        <v>41425</v>
      </c>
      <c r="AZ106" t="s">
        <v>179</v>
      </c>
      <c r="BA106">
        <v>20130628</v>
      </c>
      <c r="BB106" s="2">
        <v>41425</v>
      </c>
      <c r="BC106">
        <v>2.56</v>
      </c>
      <c r="BD106">
        <v>20130628</v>
      </c>
      <c r="BE106" s="2">
        <v>41425</v>
      </c>
      <c r="BF106">
        <v>98.7</v>
      </c>
      <c r="BG106">
        <v>20130524</v>
      </c>
      <c r="BH106" s="2">
        <v>41425</v>
      </c>
      <c r="BI106" t="s">
        <v>179</v>
      </c>
      <c r="BJ106">
        <v>20130628</v>
      </c>
      <c r="BK106" s="2">
        <v>41425</v>
      </c>
      <c r="BL106">
        <v>92.1</v>
      </c>
      <c r="BM106">
        <v>20130524</v>
      </c>
      <c r="BN106" s="2">
        <v>41425</v>
      </c>
      <c r="BO106">
        <v>50.8</v>
      </c>
      <c r="BP106">
        <v>20130603</v>
      </c>
      <c r="BQ106" s="2">
        <v>41425</v>
      </c>
      <c r="BR106">
        <v>84.5</v>
      </c>
      <c r="BS106">
        <v>20130531</v>
      </c>
      <c r="BT106" s="2">
        <v>41425</v>
      </c>
      <c r="BU106">
        <v>74.260000000000005</v>
      </c>
      <c r="BV106">
        <v>20130528</v>
      </c>
      <c r="BW106" s="2">
        <v>41425</v>
      </c>
      <c r="BX106">
        <v>0.5</v>
      </c>
      <c r="BY106">
        <v>20130613</v>
      </c>
      <c r="BZ106" s="2">
        <v>41425</v>
      </c>
      <c r="CA106">
        <v>428</v>
      </c>
      <c r="CB106">
        <v>20130625</v>
      </c>
      <c r="CC106" s="2">
        <v>44135</v>
      </c>
      <c r="CD106">
        <v>53.4</v>
      </c>
      <c r="CE106">
        <v>20201102</v>
      </c>
      <c r="CF106" s="2">
        <v>41425</v>
      </c>
      <c r="CG106">
        <v>930</v>
      </c>
      <c r="CH106">
        <v>20130618</v>
      </c>
      <c r="CI106" s="2">
        <v>41425</v>
      </c>
      <c r="CJ106">
        <v>5.14</v>
      </c>
      <c r="CK106">
        <v>20130620</v>
      </c>
      <c r="CL106" s="2">
        <v>41425</v>
      </c>
      <c r="CM106">
        <v>102.2</v>
      </c>
      <c r="CN106">
        <v>20130605</v>
      </c>
      <c r="CO106" s="2">
        <v>41425</v>
      </c>
      <c r="CP106">
        <v>0.3</v>
      </c>
      <c r="CQ106">
        <v>20130620</v>
      </c>
      <c r="CR106" s="2">
        <v>41425</v>
      </c>
      <c r="CS106">
        <v>-1.1000000000000001</v>
      </c>
      <c r="CT106">
        <v>20130515</v>
      </c>
      <c r="CU106" s="2">
        <v>41425</v>
      </c>
      <c r="CV106">
        <v>57.4</v>
      </c>
      <c r="CW106">
        <v>20130531</v>
      </c>
      <c r="CX106" s="2"/>
      <c r="DA106" s="2"/>
    </row>
    <row r="107" spans="9:105">
      <c r="I107" s="2">
        <v>41455</v>
      </c>
      <c r="J107">
        <v>96.6</v>
      </c>
      <c r="K107">
        <v>20130624</v>
      </c>
      <c r="L107" s="2">
        <v>41455</v>
      </c>
      <c r="M107">
        <v>92.9</v>
      </c>
      <c r="N107">
        <v>20130628</v>
      </c>
      <c r="O107" s="2">
        <v>41455</v>
      </c>
      <c r="P107" t="s">
        <v>179</v>
      </c>
      <c r="Q107">
        <v>20130701</v>
      </c>
      <c r="R107" s="2">
        <v>41455</v>
      </c>
      <c r="S107">
        <v>38.5</v>
      </c>
      <c r="T107">
        <v>20130618</v>
      </c>
      <c r="U107" s="2">
        <v>41455</v>
      </c>
      <c r="V107">
        <v>8.6</v>
      </c>
      <c r="W107">
        <v>20130618</v>
      </c>
      <c r="X107" s="2">
        <v>41455</v>
      </c>
      <c r="Y107">
        <v>4.5</v>
      </c>
      <c r="Z107">
        <v>20130806</v>
      </c>
      <c r="AA107" s="2">
        <v>41486</v>
      </c>
      <c r="AB107" t="s">
        <v>179</v>
      </c>
      <c r="AC107">
        <v>20130801</v>
      </c>
      <c r="AD107" s="2">
        <v>41455</v>
      </c>
      <c r="AE107" t="s">
        <v>179</v>
      </c>
      <c r="AF107">
        <v>20130701</v>
      </c>
      <c r="AG107" s="2">
        <v>41455</v>
      </c>
      <c r="AH107" t="s">
        <v>179</v>
      </c>
      <c r="AI107">
        <v>20130701</v>
      </c>
      <c r="AP107" s="2">
        <v>41455</v>
      </c>
      <c r="AQ107">
        <v>93.7</v>
      </c>
      <c r="AR107">
        <v>20130624</v>
      </c>
      <c r="AS107" s="2">
        <v>41455</v>
      </c>
      <c r="AT107">
        <v>-2.6</v>
      </c>
      <c r="AU107">
        <v>20130805</v>
      </c>
      <c r="AV107" s="2">
        <v>41455</v>
      </c>
      <c r="AW107">
        <v>-12.8</v>
      </c>
      <c r="AX107">
        <v>20130624</v>
      </c>
      <c r="AY107" s="2">
        <v>41455</v>
      </c>
      <c r="AZ107" t="s">
        <v>179</v>
      </c>
      <c r="BA107">
        <v>20130731</v>
      </c>
      <c r="BB107" s="2">
        <v>41455</v>
      </c>
      <c r="BC107">
        <v>0.43</v>
      </c>
      <c r="BD107">
        <v>20130729</v>
      </c>
      <c r="BE107" s="2">
        <v>41455</v>
      </c>
      <c r="BF107">
        <v>97.9</v>
      </c>
      <c r="BG107">
        <v>20130624</v>
      </c>
      <c r="BH107" s="2">
        <v>41455</v>
      </c>
      <c r="BI107" t="s">
        <v>179</v>
      </c>
      <c r="BJ107">
        <v>20130731</v>
      </c>
      <c r="BK107" s="2">
        <v>41455</v>
      </c>
      <c r="BL107">
        <v>94.7</v>
      </c>
      <c r="BM107">
        <v>20130619</v>
      </c>
      <c r="BN107" s="2">
        <v>41455</v>
      </c>
      <c r="BO107">
        <v>51.1</v>
      </c>
      <c r="BP107">
        <v>20130701</v>
      </c>
      <c r="BQ107" s="2">
        <v>41455</v>
      </c>
      <c r="BR107">
        <v>84.1</v>
      </c>
      <c r="BS107">
        <v>20130628</v>
      </c>
      <c r="BT107" s="2">
        <v>41455</v>
      </c>
      <c r="BU107">
        <v>82.13</v>
      </c>
      <c r="BV107">
        <v>20130625</v>
      </c>
      <c r="BW107" s="2">
        <v>41455</v>
      </c>
      <c r="BX107">
        <v>0.3</v>
      </c>
      <c r="BY107">
        <v>20130715</v>
      </c>
      <c r="BZ107" s="2">
        <v>41455</v>
      </c>
      <c r="CA107">
        <v>470</v>
      </c>
      <c r="CB107">
        <v>20130724</v>
      </c>
      <c r="CC107" s="2">
        <v>44165</v>
      </c>
      <c r="CD107">
        <v>56.7</v>
      </c>
      <c r="CE107">
        <v>20201201</v>
      </c>
      <c r="CF107" s="2">
        <v>41455</v>
      </c>
      <c r="CG107">
        <v>839</v>
      </c>
      <c r="CH107">
        <v>20130717</v>
      </c>
      <c r="CI107" s="2">
        <v>41455</v>
      </c>
      <c r="CJ107">
        <v>5.1100000000000003</v>
      </c>
      <c r="CK107">
        <v>20130722</v>
      </c>
      <c r="CL107" s="2">
        <v>41455</v>
      </c>
      <c r="CM107">
        <v>209.7</v>
      </c>
      <c r="CN107">
        <v>20130703</v>
      </c>
      <c r="CO107" s="2">
        <v>41455</v>
      </c>
      <c r="CP107">
        <v>0.1</v>
      </c>
      <c r="CQ107">
        <v>20130718</v>
      </c>
      <c r="CR107" s="2">
        <v>41455</v>
      </c>
      <c r="CS107">
        <v>4.5</v>
      </c>
      <c r="CT107">
        <v>20130617</v>
      </c>
      <c r="CU107" s="2">
        <v>41455</v>
      </c>
      <c r="CV107">
        <v>53.2</v>
      </c>
      <c r="CW107">
        <v>20130628</v>
      </c>
      <c r="CX107" s="2"/>
      <c r="DA107" s="2"/>
    </row>
    <row r="108" spans="9:105">
      <c r="I108" s="2">
        <v>41486</v>
      </c>
      <c r="J108">
        <v>97.8</v>
      </c>
      <c r="K108">
        <v>20130725</v>
      </c>
      <c r="L108" s="2">
        <v>41486</v>
      </c>
      <c r="M108">
        <v>95</v>
      </c>
      <c r="N108">
        <v>20130729</v>
      </c>
      <c r="O108" s="2">
        <v>41486</v>
      </c>
      <c r="P108" t="s">
        <v>179</v>
      </c>
      <c r="Q108">
        <v>20130801</v>
      </c>
      <c r="R108" s="2">
        <v>41486</v>
      </c>
      <c r="S108">
        <v>36.299999999999997</v>
      </c>
      <c r="T108">
        <v>20130716</v>
      </c>
      <c r="U108" s="2">
        <v>41486</v>
      </c>
      <c r="V108">
        <v>10.6</v>
      </c>
      <c r="W108">
        <v>20130716</v>
      </c>
      <c r="X108" s="2">
        <v>41486</v>
      </c>
      <c r="Y108">
        <v>-2.2999999999999998</v>
      </c>
      <c r="Z108">
        <v>20130905</v>
      </c>
      <c r="AA108" s="2">
        <v>41517</v>
      </c>
      <c r="AB108" t="s">
        <v>179</v>
      </c>
      <c r="AC108">
        <v>20130902</v>
      </c>
      <c r="AD108" s="2">
        <v>41486</v>
      </c>
      <c r="AE108" t="s">
        <v>179</v>
      </c>
      <c r="AF108">
        <v>20130801</v>
      </c>
      <c r="AG108" s="2">
        <v>41486</v>
      </c>
      <c r="AH108" t="s">
        <v>179</v>
      </c>
      <c r="AI108">
        <v>20130801</v>
      </c>
      <c r="AP108" s="2">
        <v>41486</v>
      </c>
      <c r="AQ108">
        <v>94.8</v>
      </c>
      <c r="AR108">
        <v>20130725</v>
      </c>
      <c r="AS108" s="2">
        <v>41486</v>
      </c>
      <c r="AT108">
        <v>4.3</v>
      </c>
      <c r="AU108">
        <v>20130904</v>
      </c>
      <c r="AV108" s="2">
        <v>41486</v>
      </c>
      <c r="AW108">
        <v>-12</v>
      </c>
      <c r="AX108">
        <v>20130725</v>
      </c>
      <c r="AY108" s="2">
        <v>41486</v>
      </c>
      <c r="AZ108" t="s">
        <v>179</v>
      </c>
      <c r="BA108">
        <v>20130829</v>
      </c>
      <c r="BB108" s="2">
        <v>41486</v>
      </c>
      <c r="BC108">
        <v>-0.32</v>
      </c>
      <c r="BD108">
        <v>20130829</v>
      </c>
      <c r="BE108" s="2">
        <v>41486</v>
      </c>
      <c r="BF108">
        <v>99</v>
      </c>
      <c r="BG108">
        <v>20130725</v>
      </c>
      <c r="BH108" s="2">
        <v>41486</v>
      </c>
      <c r="BI108" t="s">
        <v>179</v>
      </c>
      <c r="BJ108">
        <v>20130829</v>
      </c>
      <c r="BK108" s="2">
        <v>41486</v>
      </c>
      <c r="BL108">
        <v>96.8</v>
      </c>
      <c r="BM108">
        <v>20130725</v>
      </c>
      <c r="BN108" s="2">
        <v>41486</v>
      </c>
      <c r="BO108">
        <v>53.8</v>
      </c>
      <c r="BP108">
        <v>20130801</v>
      </c>
      <c r="BQ108" s="2">
        <v>41486</v>
      </c>
      <c r="BR108">
        <v>85.1</v>
      </c>
      <c r="BS108">
        <v>20130726</v>
      </c>
      <c r="BT108" s="2">
        <v>41486</v>
      </c>
      <c r="BU108">
        <v>81.010000000000005</v>
      </c>
      <c r="BV108">
        <v>20130730</v>
      </c>
      <c r="BW108" s="2">
        <v>41486</v>
      </c>
      <c r="BX108">
        <v>0.7</v>
      </c>
      <c r="BY108">
        <v>20130813</v>
      </c>
      <c r="BZ108" s="2">
        <v>41486</v>
      </c>
      <c r="CA108">
        <v>375</v>
      </c>
      <c r="CB108">
        <v>20130823</v>
      </c>
      <c r="CC108" s="2">
        <v>44196</v>
      </c>
      <c r="CD108">
        <v>57.1</v>
      </c>
      <c r="CE108">
        <v>20210104</v>
      </c>
      <c r="CF108" s="2">
        <v>41486</v>
      </c>
      <c r="CG108">
        <v>880</v>
      </c>
      <c r="CH108">
        <v>20130816</v>
      </c>
      <c r="CI108" s="2">
        <v>41486</v>
      </c>
      <c r="CJ108">
        <v>5.27</v>
      </c>
      <c r="CK108">
        <v>20130821</v>
      </c>
      <c r="CL108" s="2">
        <v>41486</v>
      </c>
      <c r="CM108">
        <v>254.8</v>
      </c>
      <c r="CN108">
        <v>20130731</v>
      </c>
      <c r="CO108" s="2">
        <v>41486</v>
      </c>
      <c r="CP108">
        <v>0.2</v>
      </c>
      <c r="CQ108">
        <v>20130822</v>
      </c>
      <c r="CR108" s="2">
        <v>41486</v>
      </c>
      <c r="CS108">
        <v>5.2</v>
      </c>
      <c r="CT108">
        <v>20130715</v>
      </c>
      <c r="CU108" s="2">
        <v>41486</v>
      </c>
      <c r="CV108">
        <v>52.2</v>
      </c>
      <c r="CW108">
        <v>20130731</v>
      </c>
      <c r="CX108" s="2"/>
      <c r="DA108" s="2"/>
    </row>
    <row r="109" spans="9:105">
      <c r="I109" s="2">
        <v>41517</v>
      </c>
      <c r="J109">
        <v>98.5</v>
      </c>
      <c r="K109">
        <v>20130827</v>
      </c>
      <c r="L109" s="2">
        <v>41517</v>
      </c>
      <c r="M109">
        <v>96.7</v>
      </c>
      <c r="N109">
        <v>20130829</v>
      </c>
      <c r="O109" s="2">
        <v>41517</v>
      </c>
      <c r="P109" t="s">
        <v>179</v>
      </c>
      <c r="Q109">
        <v>20130902</v>
      </c>
      <c r="R109" s="2">
        <v>41517</v>
      </c>
      <c r="S109">
        <v>42</v>
      </c>
      <c r="T109">
        <v>20130813</v>
      </c>
      <c r="U109" s="2">
        <v>41517</v>
      </c>
      <c r="V109">
        <v>18.3</v>
      </c>
      <c r="W109">
        <v>20130813</v>
      </c>
      <c r="X109" s="2">
        <v>41517</v>
      </c>
      <c r="Y109">
        <v>0.8</v>
      </c>
      <c r="Z109">
        <v>20131008</v>
      </c>
      <c r="AA109" s="2">
        <v>41547</v>
      </c>
      <c r="AB109" t="s">
        <v>179</v>
      </c>
      <c r="AC109">
        <v>20131001</v>
      </c>
      <c r="AD109" s="2">
        <v>41517</v>
      </c>
      <c r="AE109" t="s">
        <v>179</v>
      </c>
      <c r="AF109">
        <v>20130822</v>
      </c>
      <c r="AG109" s="2">
        <v>41517</v>
      </c>
      <c r="AH109" t="s">
        <v>179</v>
      </c>
      <c r="AI109">
        <v>20130902</v>
      </c>
      <c r="AP109" s="2">
        <v>41517</v>
      </c>
      <c r="AQ109">
        <v>96.8</v>
      </c>
      <c r="AR109">
        <v>20130829</v>
      </c>
      <c r="AS109" s="2">
        <v>41517</v>
      </c>
      <c r="AT109">
        <v>-0.5</v>
      </c>
      <c r="AU109">
        <v>20131004</v>
      </c>
      <c r="AV109" s="2">
        <v>41517</v>
      </c>
      <c r="AW109">
        <v>-8.6</v>
      </c>
      <c r="AX109">
        <v>20130823</v>
      </c>
      <c r="AY109" s="2">
        <v>41517</v>
      </c>
      <c r="AZ109" t="s">
        <v>179</v>
      </c>
      <c r="BA109">
        <v>20130927</v>
      </c>
      <c r="BB109" s="2">
        <v>41517</v>
      </c>
      <c r="BC109">
        <v>0.54</v>
      </c>
      <c r="BD109">
        <v>20130927</v>
      </c>
      <c r="BE109" s="2">
        <v>41517</v>
      </c>
      <c r="BF109">
        <v>100.5</v>
      </c>
      <c r="BG109">
        <v>20130827</v>
      </c>
      <c r="BH109" s="2">
        <v>41517</v>
      </c>
      <c r="BI109" t="s">
        <v>179</v>
      </c>
      <c r="BJ109">
        <v>20130927</v>
      </c>
      <c r="BK109" s="2">
        <v>41517</v>
      </c>
      <c r="BL109">
        <v>97.3</v>
      </c>
      <c r="BM109">
        <v>20130828</v>
      </c>
      <c r="BN109" s="2">
        <v>41517</v>
      </c>
      <c r="BO109">
        <v>54</v>
      </c>
      <c r="BP109">
        <v>20130903</v>
      </c>
      <c r="BQ109" s="2">
        <v>41517</v>
      </c>
      <c r="BR109">
        <v>82.1</v>
      </c>
      <c r="BS109">
        <v>20130830</v>
      </c>
      <c r="BT109" s="2">
        <v>41517</v>
      </c>
      <c r="BU109">
        <v>81.760000000000005</v>
      </c>
      <c r="BV109">
        <v>20130827</v>
      </c>
      <c r="BW109" s="2">
        <v>41517</v>
      </c>
      <c r="BX109">
        <v>-0.2</v>
      </c>
      <c r="BY109">
        <v>20130913</v>
      </c>
      <c r="BZ109" s="2">
        <v>41517</v>
      </c>
      <c r="CA109">
        <v>381</v>
      </c>
      <c r="CB109">
        <v>20130925</v>
      </c>
      <c r="CC109" s="2">
        <v>44227</v>
      </c>
      <c r="CD109">
        <v>59.2</v>
      </c>
      <c r="CE109">
        <v>20210201</v>
      </c>
      <c r="CF109" s="2">
        <v>41517</v>
      </c>
      <c r="CG109">
        <v>917</v>
      </c>
      <c r="CH109">
        <v>20130918</v>
      </c>
      <c r="CI109" s="2">
        <v>41517</v>
      </c>
      <c r="CJ109">
        <v>5.26</v>
      </c>
      <c r="CK109">
        <v>20130919</v>
      </c>
      <c r="CL109" s="2">
        <v>41517</v>
      </c>
      <c r="CM109">
        <v>172.2</v>
      </c>
      <c r="CN109">
        <v>20130905</v>
      </c>
      <c r="CO109" s="2">
        <v>41517</v>
      </c>
      <c r="CP109">
        <v>0.6</v>
      </c>
      <c r="CQ109">
        <v>20130919</v>
      </c>
      <c r="CR109" s="2">
        <v>41517</v>
      </c>
      <c r="CS109">
        <v>9.6999999999999993</v>
      </c>
      <c r="CT109">
        <v>20130815</v>
      </c>
      <c r="CU109" s="2">
        <v>41517</v>
      </c>
      <c r="CV109">
        <v>53.6</v>
      </c>
      <c r="CW109">
        <v>20130830</v>
      </c>
      <c r="CX109" s="2"/>
      <c r="DA109" s="2"/>
    </row>
    <row r="110" spans="9:105">
      <c r="I110" s="2">
        <v>41547</v>
      </c>
      <c r="J110">
        <v>98.6</v>
      </c>
      <c r="K110">
        <v>20130924</v>
      </c>
      <c r="L110" s="2">
        <v>41547</v>
      </c>
      <c r="M110">
        <v>100.1</v>
      </c>
      <c r="N110">
        <v>20130927</v>
      </c>
      <c r="O110" s="2">
        <v>41547</v>
      </c>
      <c r="P110" t="s">
        <v>179</v>
      </c>
      <c r="Q110">
        <v>20131001</v>
      </c>
      <c r="R110" s="2">
        <v>41547</v>
      </c>
      <c r="S110">
        <v>49.6</v>
      </c>
      <c r="T110">
        <v>20130917</v>
      </c>
      <c r="U110" s="2">
        <v>41547</v>
      </c>
      <c r="V110">
        <v>30.6</v>
      </c>
      <c r="W110">
        <v>20130917</v>
      </c>
      <c r="X110" s="2">
        <v>41547</v>
      </c>
      <c r="Y110">
        <v>2.7</v>
      </c>
      <c r="Z110">
        <v>20131106</v>
      </c>
      <c r="AA110" s="2">
        <v>41578</v>
      </c>
      <c r="AB110" t="s">
        <v>179</v>
      </c>
      <c r="AC110">
        <v>20131104</v>
      </c>
      <c r="AD110" s="2">
        <v>41547</v>
      </c>
      <c r="AE110" t="s">
        <v>179</v>
      </c>
      <c r="AF110">
        <v>20131001</v>
      </c>
      <c r="AG110" s="2">
        <v>41547</v>
      </c>
      <c r="AH110" t="s">
        <v>179</v>
      </c>
      <c r="AI110">
        <v>20131001</v>
      </c>
      <c r="AP110" s="2">
        <v>41547</v>
      </c>
      <c r="AQ110">
        <v>98.7</v>
      </c>
      <c r="AR110">
        <v>20130925</v>
      </c>
      <c r="AS110" s="2">
        <v>41547</v>
      </c>
      <c r="AT110">
        <v>4.9000000000000004</v>
      </c>
      <c r="AU110">
        <v>20131105</v>
      </c>
      <c r="AV110" s="2">
        <v>41547</v>
      </c>
      <c r="AW110">
        <v>-6.7</v>
      </c>
      <c r="AX110">
        <v>20130924</v>
      </c>
      <c r="AY110" s="2">
        <v>41547</v>
      </c>
      <c r="AZ110" t="s">
        <v>179</v>
      </c>
      <c r="BA110">
        <v>20131029</v>
      </c>
      <c r="BB110" s="2">
        <v>41547</v>
      </c>
      <c r="BC110">
        <v>0.43</v>
      </c>
      <c r="BD110">
        <v>20131028</v>
      </c>
      <c r="BE110" s="2">
        <v>41547</v>
      </c>
      <c r="BF110">
        <v>100.8</v>
      </c>
      <c r="BG110">
        <v>20130924</v>
      </c>
      <c r="BH110" s="2">
        <v>41547</v>
      </c>
      <c r="BI110" t="s">
        <v>179</v>
      </c>
      <c r="BJ110">
        <v>20131029</v>
      </c>
      <c r="BK110" s="2">
        <v>41547</v>
      </c>
      <c r="BL110">
        <v>97.9</v>
      </c>
      <c r="BM110">
        <v>20130925</v>
      </c>
      <c r="BN110" s="2">
        <v>41547</v>
      </c>
      <c r="BO110">
        <v>54.6</v>
      </c>
      <c r="BP110">
        <v>20131001</v>
      </c>
      <c r="BQ110" s="2">
        <v>41547</v>
      </c>
      <c r="BR110">
        <v>77.5</v>
      </c>
      <c r="BS110">
        <v>20130927</v>
      </c>
      <c r="BT110" s="2">
        <v>41547</v>
      </c>
      <c r="BU110">
        <v>80.2</v>
      </c>
      <c r="BV110">
        <v>20130924</v>
      </c>
      <c r="BW110" s="2">
        <v>41547</v>
      </c>
      <c r="BX110">
        <v>0</v>
      </c>
      <c r="BY110">
        <v>20131029</v>
      </c>
      <c r="BZ110" s="2">
        <v>41547</v>
      </c>
      <c r="CA110">
        <v>403</v>
      </c>
      <c r="CB110" s="4">
        <v>20131027</v>
      </c>
      <c r="CC110" s="2">
        <v>44255</v>
      </c>
      <c r="CD110">
        <v>58.6</v>
      </c>
      <c r="CE110">
        <v>20210301</v>
      </c>
      <c r="CF110" s="2">
        <v>41547</v>
      </c>
      <c r="CG110">
        <v>850</v>
      </c>
      <c r="CH110" s="4">
        <v>20131019</v>
      </c>
      <c r="CI110" s="2">
        <v>41547</v>
      </c>
      <c r="CJ110">
        <v>5.14</v>
      </c>
      <c r="CK110">
        <v>20131021</v>
      </c>
      <c r="CL110" s="2">
        <v>41547</v>
      </c>
      <c r="CM110">
        <v>177.1</v>
      </c>
      <c r="CN110">
        <v>20131002</v>
      </c>
      <c r="CO110" s="2">
        <v>41547</v>
      </c>
      <c r="CP110">
        <v>0.9</v>
      </c>
      <c r="CQ110">
        <v>20131106</v>
      </c>
      <c r="CR110" s="2">
        <v>41547</v>
      </c>
      <c r="CS110">
        <v>7.7</v>
      </c>
      <c r="CT110">
        <v>20130916</v>
      </c>
      <c r="CU110" s="2">
        <v>41547</v>
      </c>
      <c r="CV110">
        <v>56.7</v>
      </c>
      <c r="CW110">
        <v>20130930</v>
      </c>
      <c r="CX110" s="2"/>
      <c r="DA110" s="2"/>
    </row>
    <row r="111" spans="9:105">
      <c r="I111" s="2">
        <v>41578</v>
      </c>
      <c r="J111">
        <v>98.7</v>
      </c>
      <c r="K111">
        <v>20131025</v>
      </c>
      <c r="L111" s="2">
        <v>41578</v>
      </c>
      <c r="M111">
        <v>98.5</v>
      </c>
      <c r="N111">
        <v>20131028</v>
      </c>
      <c r="O111" s="2">
        <v>41578</v>
      </c>
      <c r="P111" t="s">
        <v>179</v>
      </c>
      <c r="Q111">
        <v>20131104</v>
      </c>
      <c r="R111" s="2">
        <v>41578</v>
      </c>
      <c r="S111">
        <v>52.8</v>
      </c>
      <c r="T111">
        <v>20131015</v>
      </c>
      <c r="U111" s="2">
        <v>41578</v>
      </c>
      <c r="V111">
        <v>29.7</v>
      </c>
      <c r="W111">
        <v>20131015</v>
      </c>
      <c r="X111" s="2">
        <v>41578</v>
      </c>
      <c r="Y111">
        <v>-1.3</v>
      </c>
      <c r="Z111">
        <v>20131206</v>
      </c>
      <c r="AA111" s="2">
        <v>41608</v>
      </c>
      <c r="AB111" t="s">
        <v>179</v>
      </c>
      <c r="AC111">
        <v>20131202</v>
      </c>
      <c r="AD111" s="2">
        <v>41578</v>
      </c>
      <c r="AE111" t="s">
        <v>179</v>
      </c>
      <c r="AF111">
        <v>20131104</v>
      </c>
      <c r="AG111" s="2">
        <v>41578</v>
      </c>
      <c r="AH111" t="s">
        <v>179</v>
      </c>
      <c r="AI111">
        <v>20131104</v>
      </c>
      <c r="AP111" s="2">
        <v>41578</v>
      </c>
      <c r="AQ111">
        <v>91.7</v>
      </c>
      <c r="AR111">
        <v>20131024</v>
      </c>
      <c r="AS111" s="2">
        <v>41578</v>
      </c>
      <c r="AT111">
        <v>-0.6</v>
      </c>
      <c r="AU111">
        <v>20131205</v>
      </c>
      <c r="AV111" s="2">
        <v>41578</v>
      </c>
      <c r="AW111">
        <v>-7.7</v>
      </c>
      <c r="AX111">
        <v>20131023</v>
      </c>
      <c r="AY111" s="2">
        <v>41578</v>
      </c>
      <c r="AZ111" t="s">
        <v>179</v>
      </c>
      <c r="BA111">
        <v>20131128</v>
      </c>
      <c r="BB111" s="2">
        <v>41578</v>
      </c>
      <c r="BC111">
        <v>-0.64</v>
      </c>
      <c r="BD111">
        <v>20131128</v>
      </c>
      <c r="BE111" s="2">
        <v>41578</v>
      </c>
      <c r="BF111">
        <v>99.8</v>
      </c>
      <c r="BG111">
        <v>20131025</v>
      </c>
      <c r="BH111" s="2">
        <v>41578</v>
      </c>
      <c r="BI111" t="s">
        <v>179</v>
      </c>
      <c r="BJ111">
        <v>20131128</v>
      </c>
      <c r="BK111" s="2">
        <v>41578</v>
      </c>
      <c r="BL111">
        <v>99.1</v>
      </c>
      <c r="BM111">
        <v>20131025</v>
      </c>
      <c r="BN111" s="2">
        <v>41578</v>
      </c>
      <c r="BO111">
        <v>54.6</v>
      </c>
      <c r="BP111">
        <v>20131101</v>
      </c>
      <c r="BQ111" s="2">
        <v>41578</v>
      </c>
      <c r="BR111">
        <v>73.2</v>
      </c>
      <c r="BS111">
        <v>20131025</v>
      </c>
      <c r="BT111" s="2">
        <v>41578</v>
      </c>
      <c r="BU111">
        <v>72.38</v>
      </c>
      <c r="BV111">
        <v>20131029</v>
      </c>
      <c r="BW111" s="2">
        <v>41578</v>
      </c>
      <c r="BX111">
        <v>0.4</v>
      </c>
      <c r="BY111">
        <v>20131120</v>
      </c>
      <c r="BZ111" s="2">
        <v>41578</v>
      </c>
      <c r="CA111">
        <v>444</v>
      </c>
      <c r="CB111" s="4">
        <v>20131127</v>
      </c>
      <c r="CC111" s="2">
        <v>44286</v>
      </c>
      <c r="CD111">
        <v>59.1</v>
      </c>
      <c r="CE111">
        <v>20210401</v>
      </c>
      <c r="CF111" s="2">
        <v>41578</v>
      </c>
      <c r="CG111">
        <v>925</v>
      </c>
      <c r="CH111" s="4">
        <v>20131119</v>
      </c>
      <c r="CI111" s="2">
        <v>41578</v>
      </c>
      <c r="CJ111">
        <v>5.04</v>
      </c>
      <c r="CK111">
        <v>20131120</v>
      </c>
      <c r="CL111" s="2">
        <v>41578</v>
      </c>
      <c r="CM111">
        <v>82.6</v>
      </c>
      <c r="CN111">
        <v>20131030</v>
      </c>
      <c r="CO111" s="2">
        <v>41578</v>
      </c>
      <c r="CP111">
        <v>0</v>
      </c>
      <c r="CQ111">
        <v>20131127</v>
      </c>
      <c r="CR111" s="2">
        <v>41578</v>
      </c>
      <c r="CS111">
        <v>3.6</v>
      </c>
      <c r="CT111">
        <v>20131015</v>
      </c>
      <c r="CU111" s="2">
        <v>41578</v>
      </c>
      <c r="CV111">
        <v>61.7</v>
      </c>
      <c r="CW111">
        <v>20131031</v>
      </c>
      <c r="CX111" s="2"/>
      <c r="DA111" s="2"/>
    </row>
    <row r="112" spans="9:105">
      <c r="I112" s="2">
        <v>41608</v>
      </c>
      <c r="J112">
        <v>99.5</v>
      </c>
      <c r="K112">
        <v>20131122</v>
      </c>
      <c r="L112" s="2">
        <v>41608</v>
      </c>
      <c r="M112">
        <v>101.6</v>
      </c>
      <c r="N112">
        <v>20131128</v>
      </c>
      <c r="O112" s="2">
        <v>41608</v>
      </c>
      <c r="P112" t="s">
        <v>179</v>
      </c>
      <c r="Q112">
        <v>20131202</v>
      </c>
      <c r="R112" s="2">
        <v>41608</v>
      </c>
      <c r="S112">
        <v>54.6</v>
      </c>
      <c r="T112">
        <v>20131119</v>
      </c>
      <c r="U112" s="2">
        <v>41608</v>
      </c>
      <c r="V112">
        <v>28.7</v>
      </c>
      <c r="W112">
        <v>20131119</v>
      </c>
      <c r="X112" s="2">
        <v>41608</v>
      </c>
      <c r="Y112">
        <v>1.1000000000000001</v>
      </c>
      <c r="Z112">
        <v>20140108</v>
      </c>
      <c r="AA112" s="2">
        <v>41639</v>
      </c>
      <c r="AB112" t="s">
        <v>179</v>
      </c>
      <c r="AC112">
        <v>20140102</v>
      </c>
      <c r="AD112" s="2">
        <v>41608</v>
      </c>
      <c r="AE112" t="s">
        <v>179</v>
      </c>
      <c r="AF112">
        <v>20131202</v>
      </c>
      <c r="AG112" s="2">
        <v>41608</v>
      </c>
      <c r="AH112" t="s">
        <v>179</v>
      </c>
      <c r="AI112">
        <v>20131202</v>
      </c>
      <c r="AP112" s="2">
        <v>41608</v>
      </c>
      <c r="AQ112">
        <v>94.5</v>
      </c>
      <c r="AR112">
        <v>20131126</v>
      </c>
      <c r="AS112" s="2">
        <v>41608</v>
      </c>
      <c r="AT112">
        <v>6.5</v>
      </c>
      <c r="AU112">
        <v>20140110</v>
      </c>
      <c r="AV112" s="2">
        <v>41608</v>
      </c>
      <c r="AW112">
        <v>-4.3</v>
      </c>
      <c r="AX112">
        <v>20131122</v>
      </c>
      <c r="AY112" s="2">
        <v>41608</v>
      </c>
      <c r="AZ112" t="s">
        <v>179</v>
      </c>
      <c r="BA112">
        <v>20140108</v>
      </c>
      <c r="BB112" s="2">
        <v>41608</v>
      </c>
      <c r="BC112">
        <v>0.97</v>
      </c>
      <c r="BD112">
        <v>20131230</v>
      </c>
      <c r="BE112" s="2">
        <v>41608</v>
      </c>
      <c r="BF112">
        <v>101.3</v>
      </c>
      <c r="BG112">
        <v>20131122</v>
      </c>
      <c r="BH112" s="2">
        <v>41608</v>
      </c>
      <c r="BI112" t="s">
        <v>179</v>
      </c>
      <c r="BJ112">
        <v>20140108</v>
      </c>
      <c r="BK112" s="2">
        <v>41608</v>
      </c>
      <c r="BL112">
        <v>102.1</v>
      </c>
      <c r="BM112">
        <v>20131122</v>
      </c>
      <c r="BN112" s="2">
        <v>41608</v>
      </c>
      <c r="BO112">
        <v>55.5</v>
      </c>
      <c r="BP112">
        <v>20131202</v>
      </c>
      <c r="BQ112" s="2">
        <v>41608</v>
      </c>
      <c r="BR112">
        <v>75.099999999999994</v>
      </c>
      <c r="BS112">
        <v>20131127</v>
      </c>
      <c r="BT112" s="2">
        <v>41608</v>
      </c>
      <c r="BU112">
        <v>72.03</v>
      </c>
      <c r="BV112">
        <v>20131126</v>
      </c>
      <c r="BW112" s="2">
        <v>41608</v>
      </c>
      <c r="BX112">
        <v>0.3</v>
      </c>
      <c r="BY112">
        <v>20131212</v>
      </c>
      <c r="BZ112" s="2">
        <v>41608</v>
      </c>
      <c r="CA112">
        <v>446</v>
      </c>
      <c r="CB112">
        <v>20131224</v>
      </c>
      <c r="CC112" s="2">
        <v>44316</v>
      </c>
      <c r="CD112">
        <v>60.5</v>
      </c>
      <c r="CE112">
        <v>20210503</v>
      </c>
      <c r="CF112" s="2">
        <v>41608</v>
      </c>
      <c r="CG112">
        <v>1100</v>
      </c>
      <c r="CH112" s="4">
        <v>20131219</v>
      </c>
      <c r="CI112" s="2">
        <v>41608</v>
      </c>
      <c r="CJ112">
        <v>4.92</v>
      </c>
      <c r="CK112">
        <v>20131219</v>
      </c>
      <c r="CL112" s="2">
        <v>41608</v>
      </c>
      <c r="CM112">
        <v>181.6</v>
      </c>
      <c r="CN112">
        <v>20131204</v>
      </c>
      <c r="CO112" s="2">
        <v>41608</v>
      </c>
      <c r="CP112">
        <v>1</v>
      </c>
      <c r="CQ112">
        <v>20131219</v>
      </c>
      <c r="CR112" s="2">
        <v>41608</v>
      </c>
      <c r="CS112">
        <v>2.2000000000000002</v>
      </c>
      <c r="CT112">
        <v>20131115</v>
      </c>
      <c r="CU112" s="2">
        <v>41608</v>
      </c>
      <c r="CV112">
        <v>62.2</v>
      </c>
      <c r="CW112">
        <v>20131127</v>
      </c>
      <c r="CX112" s="2"/>
      <c r="DA112" s="2"/>
    </row>
    <row r="113" spans="9:105">
      <c r="I113" s="2">
        <v>41639</v>
      </c>
      <c r="J113">
        <v>100.1</v>
      </c>
      <c r="K113">
        <v>20131218</v>
      </c>
      <c r="L113" s="2">
        <v>41639</v>
      </c>
      <c r="M113">
        <v>101.7</v>
      </c>
      <c r="N113">
        <v>20131230</v>
      </c>
      <c r="O113" s="2">
        <v>41639</v>
      </c>
      <c r="P113" t="s">
        <v>179</v>
      </c>
      <c r="Q113">
        <v>20140102</v>
      </c>
      <c r="R113" s="2">
        <v>41639</v>
      </c>
      <c r="S113">
        <v>62</v>
      </c>
      <c r="T113">
        <v>20131217</v>
      </c>
      <c r="U113" s="2">
        <v>41639</v>
      </c>
      <c r="V113">
        <v>32.4</v>
      </c>
      <c r="W113">
        <v>20131217</v>
      </c>
      <c r="X113" s="2">
        <v>41639</v>
      </c>
      <c r="Y113">
        <v>-1.1000000000000001</v>
      </c>
      <c r="Z113">
        <v>20140206</v>
      </c>
      <c r="AA113" s="2">
        <v>41670</v>
      </c>
      <c r="AB113" t="s">
        <v>179</v>
      </c>
      <c r="AC113">
        <v>20140203</v>
      </c>
      <c r="AD113" s="2">
        <v>41639</v>
      </c>
      <c r="AE113" t="s">
        <v>179</v>
      </c>
      <c r="AF113">
        <v>20140102</v>
      </c>
      <c r="AG113" s="2">
        <v>41639</v>
      </c>
      <c r="AH113" t="s">
        <v>179</v>
      </c>
      <c r="AI113">
        <v>20140102</v>
      </c>
      <c r="AP113" s="2">
        <v>41639</v>
      </c>
      <c r="AQ113">
        <v>92.2</v>
      </c>
      <c r="AR113">
        <v>20131223</v>
      </c>
      <c r="AS113" s="2">
        <v>41639</v>
      </c>
      <c r="AT113">
        <v>5.6</v>
      </c>
      <c r="AU113">
        <v>20140205</v>
      </c>
      <c r="AV113" s="2">
        <v>41639</v>
      </c>
      <c r="AW113">
        <v>-6.4</v>
      </c>
      <c r="AX113">
        <v>20131220</v>
      </c>
      <c r="AY113" s="2">
        <v>41639</v>
      </c>
      <c r="AZ113" t="s">
        <v>179</v>
      </c>
      <c r="BA113">
        <v>20140128</v>
      </c>
      <c r="BB113" s="2">
        <v>41639</v>
      </c>
      <c r="BC113">
        <v>0.32</v>
      </c>
      <c r="BD113">
        <v>20140128</v>
      </c>
      <c r="BE113" s="2">
        <v>41639</v>
      </c>
      <c r="BF113">
        <v>101.6</v>
      </c>
      <c r="BG113">
        <v>20131218</v>
      </c>
      <c r="BH113" s="2">
        <v>41639</v>
      </c>
      <c r="BI113" t="s">
        <v>179</v>
      </c>
      <c r="BJ113">
        <v>20140128</v>
      </c>
      <c r="BK113" s="2">
        <v>41639</v>
      </c>
      <c r="BL113">
        <v>101.9</v>
      </c>
      <c r="BM113">
        <v>20131218</v>
      </c>
      <c r="BN113" s="2">
        <v>41639</v>
      </c>
      <c r="BO113">
        <v>56.5</v>
      </c>
      <c r="BP113">
        <v>20140102</v>
      </c>
      <c r="BQ113" s="2">
        <v>41639</v>
      </c>
      <c r="BR113">
        <v>82.5</v>
      </c>
      <c r="BS113">
        <v>20131223</v>
      </c>
      <c r="BT113" s="2">
        <v>41639</v>
      </c>
      <c r="BU113">
        <v>77.540000000000006</v>
      </c>
      <c r="BV113">
        <v>20131231</v>
      </c>
      <c r="BW113" s="2">
        <v>41639</v>
      </c>
      <c r="BX113">
        <v>0.6</v>
      </c>
      <c r="BY113">
        <v>20140114</v>
      </c>
      <c r="BZ113" s="2">
        <v>41639</v>
      </c>
      <c r="CA113">
        <v>433</v>
      </c>
      <c r="CB113">
        <v>20140127</v>
      </c>
      <c r="CC113" s="2">
        <v>44347</v>
      </c>
      <c r="CD113">
        <v>62.1</v>
      </c>
      <c r="CE113">
        <v>20210601</v>
      </c>
      <c r="CF113" s="2">
        <v>41639</v>
      </c>
      <c r="CG113">
        <v>1002</v>
      </c>
      <c r="CH113">
        <v>20140117</v>
      </c>
      <c r="CI113" s="2">
        <v>41639</v>
      </c>
      <c r="CJ113">
        <v>4.8600000000000003</v>
      </c>
      <c r="CK113">
        <v>20140123</v>
      </c>
      <c r="CL113" s="2">
        <v>41639</v>
      </c>
      <c r="CM113">
        <v>199.1</v>
      </c>
      <c r="CN113">
        <v>20140108</v>
      </c>
      <c r="CO113" s="2">
        <v>41639</v>
      </c>
      <c r="CP113">
        <v>0</v>
      </c>
      <c r="CQ113">
        <v>20140123</v>
      </c>
      <c r="CR113" s="2">
        <v>41639</v>
      </c>
      <c r="CS113">
        <v>3.2</v>
      </c>
      <c r="CT113">
        <v>20131216</v>
      </c>
      <c r="CU113" s="2">
        <v>41639</v>
      </c>
      <c r="CV113">
        <v>59.7</v>
      </c>
      <c r="CW113">
        <v>20131231</v>
      </c>
      <c r="CX113" s="2"/>
      <c r="DA113" s="2"/>
    </row>
    <row r="114" spans="9:105">
      <c r="I114" s="2">
        <v>41670</v>
      </c>
      <c r="J114">
        <v>101.1</v>
      </c>
      <c r="K114">
        <v>20140127</v>
      </c>
      <c r="L114" s="2">
        <v>41670</v>
      </c>
      <c r="M114">
        <v>101.5</v>
      </c>
      <c r="N114">
        <v>20140129</v>
      </c>
      <c r="O114" s="2">
        <v>41670</v>
      </c>
      <c r="P114" t="s">
        <v>179</v>
      </c>
      <c r="Q114">
        <v>20140203</v>
      </c>
      <c r="R114" s="2">
        <v>41670</v>
      </c>
      <c r="S114">
        <v>61.7</v>
      </c>
      <c r="T114">
        <v>20140121</v>
      </c>
      <c r="U114" s="2">
        <v>41670</v>
      </c>
      <c r="V114">
        <v>41.2</v>
      </c>
      <c r="W114">
        <v>20140121</v>
      </c>
      <c r="X114" s="2">
        <v>41670</v>
      </c>
      <c r="Y114">
        <v>1.8</v>
      </c>
      <c r="Z114">
        <v>20140306</v>
      </c>
      <c r="AA114" s="2">
        <v>41698</v>
      </c>
      <c r="AB114" t="s">
        <v>179</v>
      </c>
      <c r="AC114">
        <v>20140303</v>
      </c>
      <c r="AD114" s="2">
        <v>41670</v>
      </c>
      <c r="AE114" t="s">
        <v>179</v>
      </c>
      <c r="AF114">
        <v>20140203</v>
      </c>
      <c r="AG114" s="2">
        <v>41670</v>
      </c>
      <c r="AH114" t="s">
        <v>179</v>
      </c>
      <c r="AI114">
        <v>20140203</v>
      </c>
      <c r="AP114" s="2">
        <v>41670</v>
      </c>
      <c r="AQ114">
        <v>93.8</v>
      </c>
      <c r="AR114">
        <v>20140128</v>
      </c>
      <c r="AS114" s="2">
        <v>41670</v>
      </c>
      <c r="AT114">
        <v>5.2</v>
      </c>
      <c r="AU114">
        <v>20140314</v>
      </c>
      <c r="AV114" s="2">
        <v>41670</v>
      </c>
      <c r="AW114">
        <v>-5.6</v>
      </c>
      <c r="AX114">
        <v>20140124</v>
      </c>
      <c r="AY114" s="2">
        <v>41670</v>
      </c>
      <c r="AZ114" t="s">
        <v>179</v>
      </c>
      <c r="BA114">
        <v>20140228</v>
      </c>
      <c r="BB114" s="2">
        <v>41670</v>
      </c>
      <c r="BC114">
        <v>-0.53</v>
      </c>
      <c r="BD114">
        <v>20140226</v>
      </c>
      <c r="BE114" s="2">
        <v>41670</v>
      </c>
      <c r="BF114">
        <v>102.7</v>
      </c>
      <c r="BG114">
        <v>20140127</v>
      </c>
      <c r="BH114" s="2">
        <v>41670</v>
      </c>
      <c r="BI114" t="s">
        <v>179</v>
      </c>
      <c r="BJ114">
        <v>20140228</v>
      </c>
      <c r="BK114" s="2">
        <v>41670</v>
      </c>
      <c r="BL114">
        <v>103</v>
      </c>
      <c r="BM114">
        <v>20140130</v>
      </c>
      <c r="BN114" s="2">
        <v>41670</v>
      </c>
      <c r="BO114">
        <v>52.5</v>
      </c>
      <c r="BP114">
        <v>20140203</v>
      </c>
      <c r="BQ114" s="2">
        <v>41670</v>
      </c>
      <c r="BR114">
        <v>81.2</v>
      </c>
      <c r="BS114">
        <v>20140131</v>
      </c>
      <c r="BT114" s="2">
        <v>41670</v>
      </c>
      <c r="BU114">
        <v>79.41</v>
      </c>
      <c r="BV114">
        <v>20140128</v>
      </c>
      <c r="BW114" s="2">
        <v>41670</v>
      </c>
      <c r="BX114">
        <v>-1</v>
      </c>
      <c r="BY114">
        <v>20140213</v>
      </c>
      <c r="BZ114" s="2">
        <v>41670</v>
      </c>
      <c r="CA114">
        <v>443</v>
      </c>
      <c r="CB114">
        <v>20140226</v>
      </c>
      <c r="CC114" s="2">
        <v>44377</v>
      </c>
      <c r="CD114">
        <v>62.1</v>
      </c>
      <c r="CE114">
        <v>20210701</v>
      </c>
      <c r="CF114" s="2">
        <v>41670</v>
      </c>
      <c r="CG114">
        <v>888</v>
      </c>
      <c r="CH114">
        <v>20140219</v>
      </c>
      <c r="CI114" s="2">
        <v>41670</v>
      </c>
      <c r="CJ114">
        <v>4.76</v>
      </c>
      <c r="CK114">
        <v>20140221</v>
      </c>
      <c r="CL114" s="2">
        <v>41670</v>
      </c>
      <c r="CM114">
        <v>264.10000000000002</v>
      </c>
      <c r="CN114">
        <v>20140205</v>
      </c>
      <c r="CO114" s="2">
        <v>41670</v>
      </c>
      <c r="CP114">
        <v>0.1</v>
      </c>
      <c r="CQ114">
        <v>20140220</v>
      </c>
      <c r="CR114" s="2">
        <v>41670</v>
      </c>
      <c r="CS114">
        <v>12.8</v>
      </c>
      <c r="CT114">
        <v>20140115</v>
      </c>
      <c r="CU114" s="2">
        <v>41670</v>
      </c>
      <c r="CV114">
        <v>58.8</v>
      </c>
      <c r="CW114">
        <v>20140131</v>
      </c>
      <c r="CX114" s="2"/>
      <c r="DA114" s="2"/>
    </row>
    <row r="115" spans="9:105">
      <c r="I115" s="2">
        <v>41698</v>
      </c>
      <c r="J115">
        <v>101.3</v>
      </c>
      <c r="K115">
        <v>20140224</v>
      </c>
      <c r="L115" s="2">
        <v>41698</v>
      </c>
      <c r="M115">
        <v>101.4</v>
      </c>
      <c r="N115">
        <v>20140227</v>
      </c>
      <c r="O115" s="2">
        <v>41698</v>
      </c>
      <c r="P115" t="s">
        <v>179</v>
      </c>
      <c r="Q115">
        <v>20140303</v>
      </c>
      <c r="R115" s="2">
        <v>41698</v>
      </c>
      <c r="S115">
        <v>55.7</v>
      </c>
      <c r="T115">
        <v>20140218</v>
      </c>
      <c r="U115" s="2">
        <v>41698</v>
      </c>
      <c r="V115">
        <v>50</v>
      </c>
      <c r="W115">
        <v>20140218</v>
      </c>
      <c r="X115" s="2">
        <v>41698</v>
      </c>
      <c r="Y115">
        <v>0</v>
      </c>
      <c r="Z115">
        <v>20140404</v>
      </c>
      <c r="AA115" s="2">
        <v>41729</v>
      </c>
      <c r="AB115" t="s">
        <v>179</v>
      </c>
      <c r="AC115">
        <v>20140401</v>
      </c>
      <c r="AD115" s="2">
        <v>41698</v>
      </c>
      <c r="AE115" t="s">
        <v>179</v>
      </c>
      <c r="AF115">
        <v>20140303</v>
      </c>
      <c r="AG115" s="2">
        <v>41698</v>
      </c>
      <c r="AH115" t="s">
        <v>179</v>
      </c>
      <c r="AI115">
        <v>20140303</v>
      </c>
      <c r="AP115" s="2">
        <v>41698</v>
      </c>
      <c r="AQ115">
        <v>95</v>
      </c>
      <c r="AR115">
        <v>20140225</v>
      </c>
      <c r="AS115" s="2">
        <v>41698</v>
      </c>
      <c r="AT115">
        <v>5.8</v>
      </c>
      <c r="AU115">
        <v>20140404</v>
      </c>
      <c r="AV115" s="2">
        <v>41698</v>
      </c>
      <c r="AW115">
        <v>-4</v>
      </c>
      <c r="AX115">
        <v>20140224</v>
      </c>
      <c r="AY115" s="2">
        <v>41698</v>
      </c>
      <c r="AZ115" t="s">
        <v>179</v>
      </c>
      <c r="BA115">
        <v>20140328</v>
      </c>
      <c r="BB115" s="2">
        <v>41698</v>
      </c>
      <c r="BC115">
        <v>0.54</v>
      </c>
      <c r="BD115">
        <v>20140328</v>
      </c>
      <c r="BE115" s="2">
        <v>41698</v>
      </c>
      <c r="BF115">
        <v>102.7</v>
      </c>
      <c r="BG115">
        <v>20140224</v>
      </c>
      <c r="BH115" s="2">
        <v>41698</v>
      </c>
      <c r="BI115" t="s">
        <v>179</v>
      </c>
      <c r="BJ115">
        <v>20140328</v>
      </c>
      <c r="BK115" s="2">
        <v>41698</v>
      </c>
      <c r="BL115">
        <v>100.7</v>
      </c>
      <c r="BM115">
        <v>20140221</v>
      </c>
      <c r="BN115" s="2">
        <v>41698</v>
      </c>
      <c r="BO115">
        <v>55</v>
      </c>
      <c r="BP115">
        <v>20140303</v>
      </c>
      <c r="BQ115" s="2">
        <v>41698</v>
      </c>
      <c r="BR115">
        <v>81.599999999999994</v>
      </c>
      <c r="BS115">
        <v>20140228</v>
      </c>
      <c r="BT115" s="2">
        <v>41698</v>
      </c>
      <c r="BU115">
        <v>78.3</v>
      </c>
      <c r="BV115">
        <v>20140225</v>
      </c>
      <c r="BW115" s="2">
        <v>41698</v>
      </c>
      <c r="BX115">
        <v>1.4</v>
      </c>
      <c r="BY115">
        <v>20140313</v>
      </c>
      <c r="BZ115" s="2">
        <v>41698</v>
      </c>
      <c r="CA115">
        <v>420</v>
      </c>
      <c r="CB115">
        <v>20140325</v>
      </c>
      <c r="CC115" s="2">
        <v>44408</v>
      </c>
      <c r="CD115">
        <v>63.4</v>
      </c>
      <c r="CE115">
        <v>20210802</v>
      </c>
      <c r="CF115" s="2">
        <v>41698</v>
      </c>
      <c r="CG115">
        <v>944</v>
      </c>
      <c r="CH115">
        <v>20140318</v>
      </c>
      <c r="CI115" s="2">
        <v>41698</v>
      </c>
      <c r="CJ115">
        <v>4.78</v>
      </c>
      <c r="CK115">
        <v>20140320</v>
      </c>
      <c r="CL115" s="2">
        <v>41698</v>
      </c>
      <c r="CM115">
        <v>379.5</v>
      </c>
      <c r="CN115">
        <v>20140305</v>
      </c>
      <c r="CO115" s="2">
        <v>41698</v>
      </c>
      <c r="CP115">
        <v>0.6</v>
      </c>
      <c r="CQ115">
        <v>20140320</v>
      </c>
      <c r="CR115" s="2">
        <v>41698</v>
      </c>
      <c r="CS115">
        <v>6.8</v>
      </c>
      <c r="CT115">
        <v>20140218</v>
      </c>
      <c r="CU115" s="2">
        <v>41698</v>
      </c>
      <c r="CV115">
        <v>61.6</v>
      </c>
      <c r="CW115">
        <v>20140228</v>
      </c>
      <c r="CX115" s="2"/>
      <c r="DA115" s="2"/>
    </row>
    <row r="116" spans="9:105">
      <c r="I116" s="2">
        <v>41729</v>
      </c>
      <c r="J116">
        <v>101.3</v>
      </c>
      <c r="K116">
        <v>20140325</v>
      </c>
      <c r="L116" s="2">
        <v>41729</v>
      </c>
      <c r="M116">
        <v>101.1</v>
      </c>
      <c r="N116">
        <v>20140327</v>
      </c>
      <c r="O116" s="2">
        <v>41729</v>
      </c>
      <c r="P116" t="s">
        <v>179</v>
      </c>
      <c r="Q116">
        <v>20140401</v>
      </c>
      <c r="R116" s="2">
        <v>41729</v>
      </c>
      <c r="S116">
        <v>46.6</v>
      </c>
      <c r="T116">
        <v>20140318</v>
      </c>
      <c r="U116" s="2">
        <v>41729</v>
      </c>
      <c r="V116">
        <v>51.3</v>
      </c>
      <c r="W116">
        <v>20140318</v>
      </c>
      <c r="X116" s="2">
        <v>41729</v>
      </c>
      <c r="Y116">
        <v>-2.2000000000000002</v>
      </c>
      <c r="Z116">
        <v>20140507</v>
      </c>
      <c r="AA116" s="2">
        <v>41759</v>
      </c>
      <c r="AB116" t="s">
        <v>179</v>
      </c>
      <c r="AC116">
        <v>20140502</v>
      </c>
      <c r="AD116" s="2">
        <v>41729</v>
      </c>
      <c r="AE116" t="s">
        <v>179</v>
      </c>
      <c r="AF116">
        <v>20140401</v>
      </c>
      <c r="AG116" s="2">
        <v>41729</v>
      </c>
      <c r="AH116" t="s">
        <v>179</v>
      </c>
      <c r="AI116">
        <v>20140401</v>
      </c>
      <c r="AP116" s="2">
        <v>41729</v>
      </c>
      <c r="AQ116">
        <v>97.2</v>
      </c>
      <c r="AR116">
        <v>20140326</v>
      </c>
      <c r="AS116" s="2">
        <v>41729</v>
      </c>
      <c r="AT116">
        <v>3.6</v>
      </c>
      <c r="AU116">
        <v>20140507</v>
      </c>
      <c r="AV116" s="2">
        <v>41729</v>
      </c>
      <c r="AW116">
        <v>-4.4000000000000004</v>
      </c>
      <c r="AX116">
        <v>20140324</v>
      </c>
      <c r="AY116" s="2">
        <v>41729</v>
      </c>
      <c r="AZ116" t="s">
        <v>179</v>
      </c>
      <c r="BA116">
        <v>20140428</v>
      </c>
      <c r="BB116" s="2">
        <v>41729</v>
      </c>
      <c r="BC116">
        <v>0.96</v>
      </c>
      <c r="BD116">
        <v>20140428</v>
      </c>
      <c r="BE116" s="2">
        <v>41729</v>
      </c>
      <c r="BF116">
        <v>101.9</v>
      </c>
      <c r="BG116">
        <v>20140325</v>
      </c>
      <c r="BH116" s="2">
        <v>41729</v>
      </c>
      <c r="BI116" t="s">
        <v>179</v>
      </c>
      <c r="BJ116">
        <v>20140428</v>
      </c>
      <c r="BK116" s="2">
        <v>41729</v>
      </c>
      <c r="BL116">
        <v>100.6</v>
      </c>
      <c r="BM116">
        <v>20140326</v>
      </c>
      <c r="BN116" s="2">
        <v>41729</v>
      </c>
      <c r="BO116">
        <v>55.9</v>
      </c>
      <c r="BP116">
        <v>20140401</v>
      </c>
      <c r="BQ116" s="2">
        <v>41729</v>
      </c>
      <c r="BR116">
        <v>80</v>
      </c>
      <c r="BS116">
        <v>20140328</v>
      </c>
      <c r="BT116" s="2">
        <v>41729</v>
      </c>
      <c r="BU116">
        <v>83.86</v>
      </c>
      <c r="BV116">
        <v>20140325</v>
      </c>
      <c r="BW116" s="2">
        <v>41729</v>
      </c>
      <c r="BX116">
        <v>1.1000000000000001</v>
      </c>
      <c r="BY116">
        <v>20140414</v>
      </c>
      <c r="BZ116" s="2">
        <v>41729</v>
      </c>
      <c r="CA116">
        <v>405</v>
      </c>
      <c r="CB116">
        <v>20140423</v>
      </c>
      <c r="CC116" s="2">
        <v>44439</v>
      </c>
      <c r="CD116">
        <v>61.1</v>
      </c>
      <c r="CE116">
        <v>20210901</v>
      </c>
      <c r="CF116" s="2">
        <v>41729</v>
      </c>
      <c r="CG116">
        <v>970</v>
      </c>
      <c r="CH116">
        <v>20140416</v>
      </c>
      <c r="CI116" s="2">
        <v>41729</v>
      </c>
      <c r="CJ116">
        <v>4.75</v>
      </c>
      <c r="CK116">
        <v>20140422</v>
      </c>
      <c r="CL116" s="2">
        <v>41729</v>
      </c>
      <c r="CM116">
        <v>450.7</v>
      </c>
      <c r="CN116">
        <v>20140402</v>
      </c>
      <c r="CO116" s="2">
        <v>41729</v>
      </c>
      <c r="CP116">
        <v>1</v>
      </c>
      <c r="CQ116">
        <v>20140421</v>
      </c>
      <c r="CR116" s="2">
        <v>41729</v>
      </c>
      <c r="CS116">
        <v>2.8</v>
      </c>
      <c r="CT116">
        <v>20140317</v>
      </c>
      <c r="CU116" s="2">
        <v>41729</v>
      </c>
      <c r="CV116">
        <v>61</v>
      </c>
      <c r="CW116">
        <v>20140331</v>
      </c>
      <c r="CX116" s="2"/>
      <c r="DA116" s="2"/>
    </row>
    <row r="117" spans="9:105">
      <c r="I117" s="2">
        <v>41759</v>
      </c>
      <c r="J117">
        <v>102.1</v>
      </c>
      <c r="K117">
        <v>20140424</v>
      </c>
      <c r="L117" s="2">
        <v>41759</v>
      </c>
      <c r="M117">
        <v>102.3</v>
      </c>
      <c r="N117">
        <v>20140429</v>
      </c>
      <c r="O117" s="2">
        <v>41759</v>
      </c>
      <c r="P117" t="s">
        <v>179</v>
      </c>
      <c r="Q117">
        <v>20140502</v>
      </c>
      <c r="R117" s="2">
        <v>41759</v>
      </c>
      <c r="S117">
        <v>43.2</v>
      </c>
      <c r="T117">
        <v>20140415</v>
      </c>
      <c r="U117" s="2">
        <v>41759</v>
      </c>
      <c r="V117">
        <v>59.5</v>
      </c>
      <c r="W117">
        <v>20140415</v>
      </c>
      <c r="X117" s="2">
        <v>41759</v>
      </c>
      <c r="Y117">
        <v>2.4</v>
      </c>
      <c r="Z117">
        <v>20140605</v>
      </c>
      <c r="AA117" s="2">
        <v>41790</v>
      </c>
      <c r="AB117" t="s">
        <v>179</v>
      </c>
      <c r="AC117">
        <v>20140602</v>
      </c>
      <c r="AD117" s="2">
        <v>41759</v>
      </c>
      <c r="AE117" t="s">
        <v>179</v>
      </c>
      <c r="AF117">
        <v>20140502</v>
      </c>
      <c r="AG117" s="2">
        <v>41759</v>
      </c>
      <c r="AH117" t="s">
        <v>179</v>
      </c>
      <c r="AI117">
        <v>20140502</v>
      </c>
      <c r="AP117" s="2">
        <v>41759</v>
      </c>
      <c r="AQ117">
        <v>100.3</v>
      </c>
      <c r="AR117">
        <v>20140428</v>
      </c>
      <c r="AS117" s="2">
        <v>41759</v>
      </c>
      <c r="AT117">
        <v>5.7</v>
      </c>
      <c r="AU117">
        <v>20140605</v>
      </c>
      <c r="AV117" s="2">
        <v>41759</v>
      </c>
      <c r="AW117">
        <v>-4.5999999999999996</v>
      </c>
      <c r="AX117">
        <v>20140425</v>
      </c>
      <c r="AY117" s="2">
        <v>41759</v>
      </c>
      <c r="AZ117" t="s">
        <v>179</v>
      </c>
      <c r="BA117">
        <v>20140528</v>
      </c>
      <c r="BB117" s="2">
        <v>41759</v>
      </c>
      <c r="BC117">
        <v>0.85</v>
      </c>
      <c r="BD117">
        <v>20140526</v>
      </c>
      <c r="BE117" s="2">
        <v>41759</v>
      </c>
      <c r="BF117">
        <v>102.2</v>
      </c>
      <c r="BG117">
        <v>20140424</v>
      </c>
      <c r="BH117" s="2">
        <v>41759</v>
      </c>
      <c r="BI117" t="s">
        <v>179</v>
      </c>
      <c r="BJ117">
        <v>20140528</v>
      </c>
      <c r="BK117" s="2">
        <v>41759</v>
      </c>
      <c r="BL117">
        <v>102.3</v>
      </c>
      <c r="BM117">
        <v>20140429</v>
      </c>
      <c r="BN117" s="2">
        <v>41759</v>
      </c>
      <c r="BO117">
        <v>56.6</v>
      </c>
      <c r="BP117">
        <v>20140501</v>
      </c>
      <c r="BQ117" s="2">
        <v>41759</v>
      </c>
      <c r="BR117">
        <v>84.1</v>
      </c>
      <c r="BS117">
        <v>20140425</v>
      </c>
      <c r="BT117" s="2">
        <v>41759</v>
      </c>
      <c r="BU117">
        <v>81.709999999999994</v>
      </c>
      <c r="BV117">
        <v>20140429</v>
      </c>
      <c r="BW117" s="2">
        <v>41759</v>
      </c>
      <c r="BX117">
        <v>1</v>
      </c>
      <c r="BY117">
        <v>20140513</v>
      </c>
      <c r="BZ117" s="2">
        <v>41759</v>
      </c>
      <c r="CA117">
        <v>403</v>
      </c>
      <c r="CB117">
        <v>20140523</v>
      </c>
      <c r="CC117" s="2">
        <v>44469</v>
      </c>
      <c r="CD117">
        <v>60.7</v>
      </c>
      <c r="CE117">
        <v>20211001</v>
      </c>
      <c r="CF117" s="2">
        <v>41759</v>
      </c>
      <c r="CG117">
        <v>1043</v>
      </c>
      <c r="CH117">
        <v>20140516</v>
      </c>
      <c r="CI117" s="2">
        <v>41759</v>
      </c>
      <c r="CJ117">
        <v>4.79</v>
      </c>
      <c r="CK117">
        <v>20140522</v>
      </c>
      <c r="CL117" s="2">
        <v>41759</v>
      </c>
      <c r="CM117">
        <v>366.3</v>
      </c>
      <c r="CN117">
        <v>20140430</v>
      </c>
      <c r="CO117" s="2">
        <v>41759</v>
      </c>
      <c r="CP117">
        <v>0.1</v>
      </c>
      <c r="CQ117">
        <v>20140522</v>
      </c>
      <c r="CR117" s="2">
        <v>41759</v>
      </c>
      <c r="CS117">
        <v>4.0999999999999996</v>
      </c>
      <c r="CT117">
        <v>20140415</v>
      </c>
      <c r="CU117" s="2">
        <v>41759</v>
      </c>
      <c r="CV117">
        <v>64</v>
      </c>
      <c r="CW117">
        <v>20140430</v>
      </c>
      <c r="CX117" s="2"/>
      <c r="DA117" s="2"/>
    </row>
    <row r="118" spans="9:105">
      <c r="I118" s="2">
        <v>41790</v>
      </c>
      <c r="J118">
        <v>100.6</v>
      </c>
      <c r="K118">
        <v>20140523</v>
      </c>
      <c r="L118" s="2">
        <v>41790</v>
      </c>
      <c r="M118">
        <v>101.3</v>
      </c>
      <c r="N118">
        <v>20140528</v>
      </c>
      <c r="O118" s="2">
        <v>41790</v>
      </c>
      <c r="P118" t="s">
        <v>179</v>
      </c>
      <c r="Q118">
        <v>20140602</v>
      </c>
      <c r="R118" s="2">
        <v>41790</v>
      </c>
      <c r="S118">
        <v>33.1</v>
      </c>
      <c r="T118">
        <v>20140513</v>
      </c>
      <c r="U118" s="2">
        <v>41790</v>
      </c>
      <c r="V118">
        <v>62.1</v>
      </c>
      <c r="W118">
        <v>20140513</v>
      </c>
      <c r="X118" s="2">
        <v>41790</v>
      </c>
      <c r="Y118">
        <v>-3.5</v>
      </c>
      <c r="Z118">
        <v>20140704</v>
      </c>
      <c r="AA118" s="2">
        <v>41820</v>
      </c>
      <c r="AB118" t="s">
        <v>179</v>
      </c>
      <c r="AC118">
        <v>20140701</v>
      </c>
      <c r="AD118" s="2">
        <v>41790</v>
      </c>
      <c r="AE118" t="s">
        <v>179</v>
      </c>
      <c r="AF118">
        <v>20140602</v>
      </c>
      <c r="AG118" s="2">
        <v>41790</v>
      </c>
      <c r="AH118" t="s">
        <v>179</v>
      </c>
      <c r="AI118">
        <v>20140602</v>
      </c>
      <c r="AP118" s="2">
        <v>41790</v>
      </c>
      <c r="AQ118">
        <v>102.9</v>
      </c>
      <c r="AR118">
        <v>20140527</v>
      </c>
      <c r="AS118" s="2">
        <v>41790</v>
      </c>
      <c r="AT118">
        <v>-0.6</v>
      </c>
      <c r="AU118">
        <v>20140704</v>
      </c>
      <c r="AV118" s="2">
        <v>41790</v>
      </c>
      <c r="AW118">
        <v>-6.8</v>
      </c>
      <c r="AX118">
        <v>20140523</v>
      </c>
      <c r="AY118" s="2">
        <v>41790</v>
      </c>
      <c r="AZ118" t="s">
        <v>179</v>
      </c>
      <c r="BA118">
        <v>20140627</v>
      </c>
      <c r="BB118" s="2">
        <v>41790</v>
      </c>
      <c r="BC118">
        <v>-1.1499999999999999</v>
      </c>
      <c r="BD118">
        <v>20140627</v>
      </c>
      <c r="BE118" s="2">
        <v>41790</v>
      </c>
      <c r="BF118">
        <v>101.3</v>
      </c>
      <c r="BG118">
        <v>20140523</v>
      </c>
      <c r="BH118" s="2">
        <v>41790</v>
      </c>
      <c r="BI118" t="s">
        <v>179</v>
      </c>
      <c r="BJ118">
        <v>20140627</v>
      </c>
      <c r="BK118" s="2">
        <v>41790</v>
      </c>
      <c r="BL118">
        <v>100</v>
      </c>
      <c r="BM118">
        <v>20140523</v>
      </c>
      <c r="BN118" s="2">
        <v>41790</v>
      </c>
      <c r="BO118">
        <v>55.7</v>
      </c>
      <c r="BP118">
        <v>20140602</v>
      </c>
      <c r="BQ118" s="2">
        <v>41790</v>
      </c>
      <c r="BR118">
        <v>81.900000000000006</v>
      </c>
      <c r="BS118">
        <v>20140530</v>
      </c>
      <c r="BT118" s="2">
        <v>41790</v>
      </c>
      <c r="BU118">
        <v>82.21</v>
      </c>
      <c r="BV118">
        <v>20140527</v>
      </c>
      <c r="BW118" s="2">
        <v>41790</v>
      </c>
      <c r="BX118">
        <v>0.2</v>
      </c>
      <c r="BY118">
        <v>20140612</v>
      </c>
      <c r="BZ118" s="2">
        <v>41790</v>
      </c>
      <c r="CA118">
        <v>451</v>
      </c>
      <c r="CB118">
        <v>20140624</v>
      </c>
      <c r="CF118" s="2">
        <v>41790</v>
      </c>
      <c r="CG118">
        <v>1007</v>
      </c>
      <c r="CH118">
        <v>20140617</v>
      </c>
      <c r="CI118" s="2">
        <v>41790</v>
      </c>
      <c r="CJ118">
        <v>4.9000000000000004</v>
      </c>
      <c r="CK118">
        <v>20140623</v>
      </c>
      <c r="CL118" s="2">
        <v>41790</v>
      </c>
      <c r="CM118">
        <v>176.5</v>
      </c>
      <c r="CN118">
        <v>20140604</v>
      </c>
      <c r="CO118" s="2">
        <v>41790</v>
      </c>
      <c r="CP118">
        <v>0.5</v>
      </c>
      <c r="CQ118">
        <v>20140619</v>
      </c>
      <c r="CR118" s="2">
        <v>41790</v>
      </c>
      <c r="CS118">
        <v>17.5</v>
      </c>
      <c r="CT118">
        <v>20140515</v>
      </c>
      <c r="CU118" s="2">
        <v>41790</v>
      </c>
      <c r="CV118">
        <v>66.2</v>
      </c>
      <c r="CW118">
        <v>20140530</v>
      </c>
      <c r="CX118" s="2"/>
      <c r="DA118" s="2"/>
    </row>
    <row r="119" spans="9:105">
      <c r="I119" s="2">
        <v>41820</v>
      </c>
      <c r="J119">
        <v>99.9</v>
      </c>
      <c r="K119">
        <v>20140624</v>
      </c>
      <c r="L119" s="2">
        <v>41820</v>
      </c>
      <c r="M119">
        <v>101.3</v>
      </c>
      <c r="N119">
        <v>20140627</v>
      </c>
      <c r="O119" s="2">
        <v>41820</v>
      </c>
      <c r="P119" t="s">
        <v>179</v>
      </c>
      <c r="Q119">
        <v>20140701</v>
      </c>
      <c r="R119" s="2">
        <v>41820</v>
      </c>
      <c r="S119">
        <v>29.8</v>
      </c>
      <c r="T119">
        <v>20140617</v>
      </c>
      <c r="U119" s="2">
        <v>41820</v>
      </c>
      <c r="V119">
        <v>67.7</v>
      </c>
      <c r="W119">
        <v>20140617</v>
      </c>
      <c r="X119" s="2">
        <v>41820</v>
      </c>
      <c r="Y119">
        <v>-0.2</v>
      </c>
      <c r="Z119">
        <v>20140806</v>
      </c>
      <c r="AA119" s="2">
        <v>41851</v>
      </c>
      <c r="AB119" t="s">
        <v>179</v>
      </c>
      <c r="AC119">
        <v>20140801</v>
      </c>
      <c r="AD119" s="2">
        <v>41820</v>
      </c>
      <c r="AE119" t="s">
        <v>179</v>
      </c>
      <c r="AF119">
        <v>20140701</v>
      </c>
      <c r="AG119" s="2">
        <v>41820</v>
      </c>
      <c r="AH119" t="s">
        <v>179</v>
      </c>
      <c r="AI119">
        <v>20140701</v>
      </c>
      <c r="AP119" s="2">
        <v>41820</v>
      </c>
      <c r="AQ119">
        <v>102.9</v>
      </c>
      <c r="AR119">
        <v>20140625</v>
      </c>
      <c r="AS119" s="2">
        <v>41820</v>
      </c>
      <c r="AT119">
        <v>7.6</v>
      </c>
      <c r="AU119">
        <v>20140805</v>
      </c>
      <c r="AV119" s="2">
        <v>41820</v>
      </c>
      <c r="AW119">
        <v>-6.2</v>
      </c>
      <c r="AX119">
        <v>20140624</v>
      </c>
      <c r="AY119" s="2">
        <v>41820</v>
      </c>
      <c r="AZ119" t="s">
        <v>179</v>
      </c>
      <c r="BA119">
        <v>20140728</v>
      </c>
      <c r="BB119" s="2">
        <v>41820</v>
      </c>
      <c r="BC119">
        <v>0.53</v>
      </c>
      <c r="BD119">
        <v>20140725</v>
      </c>
      <c r="BE119" s="2">
        <v>41820</v>
      </c>
      <c r="BF119">
        <v>100.3</v>
      </c>
      <c r="BG119">
        <v>20140624</v>
      </c>
      <c r="BH119" s="2">
        <v>41820</v>
      </c>
      <c r="BI119" t="s">
        <v>179</v>
      </c>
      <c r="BJ119">
        <v>20140728</v>
      </c>
      <c r="BK119" s="2">
        <v>41820</v>
      </c>
      <c r="BL119">
        <v>102</v>
      </c>
      <c r="BM119">
        <v>20140618</v>
      </c>
      <c r="BN119" s="2">
        <v>41820</v>
      </c>
      <c r="BO119">
        <v>55</v>
      </c>
      <c r="BP119">
        <v>20140701</v>
      </c>
      <c r="BQ119" s="2">
        <v>41820</v>
      </c>
      <c r="BR119">
        <v>82.5</v>
      </c>
      <c r="BS119">
        <v>20140627</v>
      </c>
      <c r="BT119" s="2">
        <v>41820</v>
      </c>
      <c r="BU119">
        <v>86.37</v>
      </c>
      <c r="BV119">
        <v>20140624</v>
      </c>
      <c r="BW119" s="2">
        <v>41820</v>
      </c>
      <c r="BX119">
        <v>0.3</v>
      </c>
      <c r="BY119">
        <v>20140715</v>
      </c>
      <c r="BZ119" s="2">
        <v>41820</v>
      </c>
      <c r="CA119">
        <v>418</v>
      </c>
      <c r="CB119">
        <v>20140724</v>
      </c>
      <c r="CF119" s="2">
        <v>41820</v>
      </c>
      <c r="CG119">
        <v>911</v>
      </c>
      <c r="CH119">
        <v>20140717</v>
      </c>
      <c r="CI119" s="2">
        <v>41820</v>
      </c>
      <c r="CJ119">
        <v>4.9399999999999995</v>
      </c>
      <c r="CK119">
        <v>20140722</v>
      </c>
      <c r="CL119" s="2">
        <v>41820</v>
      </c>
      <c r="CM119">
        <v>181.5</v>
      </c>
      <c r="CN119">
        <v>20140702</v>
      </c>
      <c r="CO119" s="2">
        <v>41820</v>
      </c>
      <c r="CP119">
        <v>0.7</v>
      </c>
      <c r="CQ119">
        <v>20140718</v>
      </c>
      <c r="CR119" s="2">
        <v>41820</v>
      </c>
      <c r="CS119">
        <v>15.8</v>
      </c>
      <c r="CT119">
        <v>20140616</v>
      </c>
      <c r="CU119" s="2">
        <v>41820</v>
      </c>
      <c r="CV119">
        <v>62.8</v>
      </c>
      <c r="CW119">
        <v>20140630</v>
      </c>
      <c r="CX119" s="2"/>
      <c r="DA119" s="2"/>
    </row>
    <row r="120" spans="9:105">
      <c r="I120" s="2">
        <v>41851</v>
      </c>
      <c r="J120">
        <v>99.4</v>
      </c>
      <c r="K120">
        <v>20140725</v>
      </c>
      <c r="L120" s="2">
        <v>41851</v>
      </c>
      <c r="M120">
        <v>100.8</v>
      </c>
      <c r="N120">
        <v>20140728</v>
      </c>
      <c r="O120" s="2">
        <v>41851</v>
      </c>
      <c r="P120" t="s">
        <v>179</v>
      </c>
      <c r="Q120">
        <v>20140801</v>
      </c>
      <c r="R120" s="2">
        <v>41851</v>
      </c>
      <c r="S120">
        <v>27.1</v>
      </c>
      <c r="T120">
        <v>20140715</v>
      </c>
      <c r="U120" s="2">
        <v>41851</v>
      </c>
      <c r="V120">
        <v>61.8</v>
      </c>
      <c r="W120">
        <v>20140715</v>
      </c>
      <c r="X120" s="2">
        <v>41851</v>
      </c>
      <c r="Y120">
        <v>6.7</v>
      </c>
      <c r="Z120">
        <v>20140904</v>
      </c>
      <c r="AA120" s="2">
        <v>41882</v>
      </c>
      <c r="AB120" t="s">
        <v>179</v>
      </c>
      <c r="AC120">
        <v>20140901</v>
      </c>
      <c r="AD120" s="2">
        <v>41851</v>
      </c>
      <c r="AE120" t="s">
        <v>179</v>
      </c>
      <c r="AF120">
        <v>20140801</v>
      </c>
      <c r="AG120" s="2">
        <v>41851</v>
      </c>
      <c r="AH120" t="s">
        <v>179</v>
      </c>
      <c r="AI120">
        <v>20140801</v>
      </c>
      <c r="AP120" s="2">
        <v>41851</v>
      </c>
      <c r="AQ120">
        <v>101.8</v>
      </c>
      <c r="AR120">
        <v>20140724</v>
      </c>
      <c r="AS120" s="2">
        <v>41851</v>
      </c>
      <c r="AT120">
        <v>7.5</v>
      </c>
      <c r="AU120">
        <v>20140904</v>
      </c>
      <c r="AV120" s="2">
        <v>41851</v>
      </c>
      <c r="AW120">
        <v>-7.5</v>
      </c>
      <c r="AX120">
        <v>20140725</v>
      </c>
      <c r="AY120" s="2">
        <v>41851</v>
      </c>
      <c r="AZ120" t="s">
        <v>179</v>
      </c>
      <c r="BA120">
        <v>20140828</v>
      </c>
      <c r="BB120" s="2">
        <v>41851</v>
      </c>
      <c r="BC120">
        <v>-0.84</v>
      </c>
      <c r="BD120">
        <v>20140828</v>
      </c>
      <c r="BE120" s="2">
        <v>41851</v>
      </c>
      <c r="BF120">
        <v>99.9</v>
      </c>
      <c r="BG120">
        <v>20140725</v>
      </c>
      <c r="BH120" s="2">
        <v>41851</v>
      </c>
      <c r="BI120" t="s">
        <v>179</v>
      </c>
      <c r="BJ120">
        <v>20140828</v>
      </c>
      <c r="BK120" s="2">
        <v>41851</v>
      </c>
      <c r="BL120">
        <v>101.8</v>
      </c>
      <c r="BM120">
        <v>20140730</v>
      </c>
      <c r="BN120" s="2">
        <v>41851</v>
      </c>
      <c r="BO120">
        <v>55.1</v>
      </c>
      <c r="BP120">
        <v>20140801</v>
      </c>
      <c r="BQ120" s="2">
        <v>41851</v>
      </c>
      <c r="BR120">
        <v>81.8</v>
      </c>
      <c r="BS120">
        <v>20140801</v>
      </c>
      <c r="BT120" s="2">
        <v>41851</v>
      </c>
      <c r="BU120">
        <v>90.33</v>
      </c>
      <c r="BV120">
        <v>20140729</v>
      </c>
      <c r="BW120" s="2">
        <v>41851</v>
      </c>
      <c r="BX120">
        <v>0.1</v>
      </c>
      <c r="BY120">
        <v>20140813</v>
      </c>
      <c r="BZ120" s="2">
        <v>41851</v>
      </c>
      <c r="CA120">
        <v>402</v>
      </c>
      <c r="CB120">
        <v>20140825</v>
      </c>
      <c r="CF120" s="2">
        <v>41851</v>
      </c>
      <c r="CG120">
        <v>1085</v>
      </c>
      <c r="CH120">
        <v>20140819</v>
      </c>
      <c r="CI120" s="2">
        <v>41851</v>
      </c>
      <c r="CJ120">
        <v>4.9800000000000004</v>
      </c>
      <c r="CK120">
        <v>20140821</v>
      </c>
      <c r="CL120" s="2">
        <v>41851</v>
      </c>
      <c r="CM120">
        <v>93.6</v>
      </c>
      <c r="CN120">
        <v>20140730</v>
      </c>
      <c r="CO120" s="2">
        <v>41851</v>
      </c>
      <c r="CP120">
        <v>0.5</v>
      </c>
      <c r="CQ120">
        <v>20140821</v>
      </c>
      <c r="CR120" s="2">
        <v>41851</v>
      </c>
      <c r="CS120">
        <v>21</v>
      </c>
      <c r="CT120">
        <v>20140715</v>
      </c>
      <c r="CU120" s="2">
        <v>41851</v>
      </c>
      <c r="CV120">
        <v>51.8</v>
      </c>
      <c r="CW120">
        <v>20140731</v>
      </c>
      <c r="CX120" s="2"/>
      <c r="DA120" s="2"/>
    </row>
    <row r="121" spans="9:105">
      <c r="I121" s="2">
        <v>41882</v>
      </c>
      <c r="J121">
        <v>98.2</v>
      </c>
      <c r="K121">
        <v>20140825</v>
      </c>
      <c r="L121" s="2">
        <v>41882</v>
      </c>
      <c r="M121">
        <v>98.2</v>
      </c>
      <c r="N121">
        <v>20140828</v>
      </c>
      <c r="O121" s="2">
        <v>41882</v>
      </c>
      <c r="P121" t="s">
        <v>179</v>
      </c>
      <c r="Q121">
        <v>20140901</v>
      </c>
      <c r="R121" s="2">
        <v>41882</v>
      </c>
      <c r="S121">
        <v>8.6</v>
      </c>
      <c r="T121">
        <v>20140812</v>
      </c>
      <c r="U121" s="2">
        <v>41882</v>
      </c>
      <c r="V121">
        <v>44.3</v>
      </c>
      <c r="W121">
        <v>20140812</v>
      </c>
      <c r="X121" s="2">
        <v>41882</v>
      </c>
      <c r="Y121">
        <v>-5.0999999999999996</v>
      </c>
      <c r="Z121">
        <v>20141006</v>
      </c>
      <c r="AA121" s="2">
        <v>41912</v>
      </c>
      <c r="AB121" t="s">
        <v>179</v>
      </c>
      <c r="AC121">
        <v>20141001</v>
      </c>
      <c r="AD121" s="2">
        <v>41882</v>
      </c>
      <c r="AE121" t="s">
        <v>179</v>
      </c>
      <c r="AF121">
        <v>20140901</v>
      </c>
      <c r="AG121" s="2">
        <v>41882</v>
      </c>
      <c r="AH121" t="s">
        <v>179</v>
      </c>
      <c r="AI121">
        <v>20140901</v>
      </c>
      <c r="AP121" s="2">
        <v>41882</v>
      </c>
      <c r="AQ121">
        <v>98.8</v>
      </c>
      <c r="AR121">
        <v>20140827</v>
      </c>
      <c r="AS121" s="2">
        <v>41882</v>
      </c>
      <c r="AT121">
        <v>4</v>
      </c>
      <c r="AU121">
        <v>20141006</v>
      </c>
      <c r="AV121" s="2">
        <v>41882</v>
      </c>
      <c r="AW121">
        <v>-7.3</v>
      </c>
      <c r="AX121">
        <v>20140825</v>
      </c>
      <c r="AY121" s="2">
        <v>41882</v>
      </c>
      <c r="AZ121" t="s">
        <v>179</v>
      </c>
      <c r="BA121">
        <v>20140929</v>
      </c>
      <c r="BB121" s="2">
        <v>41882</v>
      </c>
      <c r="BC121">
        <v>3.3</v>
      </c>
      <c r="BD121">
        <v>20140929</v>
      </c>
      <c r="BE121" s="2">
        <v>41882</v>
      </c>
      <c r="BF121">
        <v>97.9</v>
      </c>
      <c r="BG121">
        <v>20140825</v>
      </c>
      <c r="BH121" s="2">
        <v>41882</v>
      </c>
      <c r="BI121" t="s">
        <v>179</v>
      </c>
      <c r="BJ121">
        <v>20140929</v>
      </c>
      <c r="BK121" s="2">
        <v>41882</v>
      </c>
      <c r="BL121">
        <v>102.7</v>
      </c>
      <c r="BM121">
        <v>20140827</v>
      </c>
      <c r="BN121" s="2">
        <v>41882</v>
      </c>
      <c r="BO121">
        <v>56.3</v>
      </c>
      <c r="BP121">
        <v>20140902</v>
      </c>
      <c r="BQ121" s="2">
        <v>41882</v>
      </c>
      <c r="BR121">
        <v>82.5</v>
      </c>
      <c r="BS121">
        <v>20140829</v>
      </c>
      <c r="BT121" s="2">
        <v>41882</v>
      </c>
      <c r="BU121">
        <v>93.42</v>
      </c>
      <c r="BV121">
        <v>20140826</v>
      </c>
      <c r="BW121" s="2">
        <v>41882</v>
      </c>
      <c r="BX121">
        <v>0.7</v>
      </c>
      <c r="BY121">
        <v>20140912</v>
      </c>
      <c r="BZ121" s="2">
        <v>41882</v>
      </c>
      <c r="CA121">
        <v>456</v>
      </c>
      <c r="CB121">
        <v>20140924</v>
      </c>
      <c r="CF121" s="2">
        <v>41882</v>
      </c>
      <c r="CG121">
        <v>984</v>
      </c>
      <c r="CH121">
        <v>20140918</v>
      </c>
      <c r="CI121" s="2">
        <v>41882</v>
      </c>
      <c r="CJ121">
        <v>4.97</v>
      </c>
      <c r="CK121">
        <v>20140922</v>
      </c>
      <c r="CL121" s="2">
        <v>41882</v>
      </c>
      <c r="CM121">
        <v>214.7</v>
      </c>
      <c r="CN121">
        <v>20140904</v>
      </c>
      <c r="CO121" s="2">
        <v>41882</v>
      </c>
      <c r="CP121">
        <v>0.1</v>
      </c>
      <c r="CQ121">
        <v>20140919</v>
      </c>
      <c r="CR121" s="2">
        <v>41882</v>
      </c>
      <c r="CS121">
        <v>16.100000000000001</v>
      </c>
      <c r="CT121">
        <v>20140815</v>
      </c>
      <c r="CU121" s="2">
        <v>41882</v>
      </c>
      <c r="CV121">
        <v>63.4</v>
      </c>
      <c r="CW121">
        <v>20140829</v>
      </c>
      <c r="CX121" s="2"/>
      <c r="DA121" s="2"/>
    </row>
    <row r="122" spans="9:105">
      <c r="I122" s="2">
        <v>41912</v>
      </c>
      <c r="J122">
        <v>97.3</v>
      </c>
      <c r="K122">
        <v>20140924</v>
      </c>
      <c r="L122" s="2">
        <v>41912</v>
      </c>
      <c r="M122">
        <v>97.9</v>
      </c>
      <c r="N122">
        <v>20140926</v>
      </c>
      <c r="O122" s="2">
        <v>41912</v>
      </c>
      <c r="P122" t="s">
        <v>179</v>
      </c>
      <c r="Q122">
        <v>20141001</v>
      </c>
      <c r="R122" s="2">
        <v>41912</v>
      </c>
      <c r="S122">
        <v>6.9</v>
      </c>
      <c r="T122">
        <v>20140916</v>
      </c>
      <c r="U122" s="2">
        <v>41912</v>
      </c>
      <c r="V122">
        <v>25.4</v>
      </c>
      <c r="W122">
        <v>20140916</v>
      </c>
      <c r="X122" s="2">
        <v>41912</v>
      </c>
      <c r="Y122">
        <v>1.4</v>
      </c>
      <c r="Z122">
        <v>20141106</v>
      </c>
      <c r="AA122" s="2">
        <v>41943</v>
      </c>
      <c r="AB122" t="s">
        <v>179</v>
      </c>
      <c r="AC122">
        <v>20141103</v>
      </c>
      <c r="AD122" s="2">
        <v>41912</v>
      </c>
      <c r="AE122" t="s">
        <v>179</v>
      </c>
      <c r="AF122">
        <v>20141001</v>
      </c>
      <c r="AG122" s="2">
        <v>41912</v>
      </c>
      <c r="AH122" t="s">
        <v>179</v>
      </c>
      <c r="AI122">
        <v>20141001</v>
      </c>
      <c r="AP122" s="2">
        <v>41912</v>
      </c>
      <c r="AQ122">
        <v>98.8</v>
      </c>
      <c r="AR122">
        <v>20140924</v>
      </c>
      <c r="AS122" s="2">
        <v>41912</v>
      </c>
      <c r="AT122">
        <v>7.4</v>
      </c>
      <c r="AU122">
        <v>20141105</v>
      </c>
      <c r="AV122" s="2">
        <v>41912</v>
      </c>
      <c r="AW122">
        <v>-7.2</v>
      </c>
      <c r="AX122">
        <v>20140924</v>
      </c>
      <c r="AY122" s="2">
        <v>41912</v>
      </c>
      <c r="AZ122" t="s">
        <v>179</v>
      </c>
      <c r="BA122">
        <v>20141029</v>
      </c>
      <c r="BB122" s="2">
        <v>41912</v>
      </c>
      <c r="BC122">
        <v>-1.44</v>
      </c>
      <c r="BD122">
        <v>20141028</v>
      </c>
      <c r="BE122" s="2">
        <v>41912</v>
      </c>
      <c r="BF122">
        <v>96.8</v>
      </c>
      <c r="BG122">
        <v>20140924</v>
      </c>
      <c r="BH122" s="2">
        <v>41912</v>
      </c>
      <c r="BI122" t="s">
        <v>179</v>
      </c>
      <c r="BJ122">
        <v>20141029</v>
      </c>
      <c r="BK122" s="2">
        <v>41912</v>
      </c>
      <c r="BL122">
        <v>101.8</v>
      </c>
      <c r="BM122">
        <v>20140924</v>
      </c>
      <c r="BN122" s="2">
        <v>41912</v>
      </c>
      <c r="BO122">
        <v>55.7</v>
      </c>
      <c r="BP122">
        <v>20141001</v>
      </c>
      <c r="BQ122" s="2">
        <v>41912</v>
      </c>
      <c r="BR122">
        <v>84.6</v>
      </c>
      <c r="BS122">
        <v>20140926</v>
      </c>
      <c r="BT122" s="2">
        <v>41912</v>
      </c>
      <c r="BU122">
        <v>89.04</v>
      </c>
      <c r="BV122">
        <v>20140930</v>
      </c>
      <c r="BW122" s="2">
        <v>41912</v>
      </c>
      <c r="BX122">
        <v>-0.2</v>
      </c>
      <c r="BY122">
        <v>20141015</v>
      </c>
      <c r="BZ122" s="2">
        <v>41912</v>
      </c>
      <c r="CA122">
        <v>470</v>
      </c>
      <c r="CB122">
        <v>20141024</v>
      </c>
      <c r="CF122" s="2">
        <v>41912</v>
      </c>
      <c r="CG122">
        <v>1023</v>
      </c>
      <c r="CH122">
        <v>20141017</v>
      </c>
      <c r="CI122" s="2">
        <v>41912</v>
      </c>
      <c r="CJ122">
        <v>5</v>
      </c>
      <c r="CK122">
        <v>20141021</v>
      </c>
      <c r="CL122" s="2">
        <v>41912</v>
      </c>
      <c r="CM122">
        <v>300.8</v>
      </c>
      <c r="CN122">
        <v>20141001</v>
      </c>
      <c r="CO122" s="2">
        <v>41912</v>
      </c>
      <c r="CP122">
        <v>0.7</v>
      </c>
      <c r="CQ122">
        <v>20141023</v>
      </c>
      <c r="CR122" s="2">
        <v>41912</v>
      </c>
      <c r="CS122">
        <v>29.4</v>
      </c>
      <c r="CT122">
        <v>20140915</v>
      </c>
      <c r="CU122" s="2">
        <v>41912</v>
      </c>
      <c r="CV122">
        <v>61</v>
      </c>
      <c r="CW122">
        <v>20140930</v>
      </c>
      <c r="CX122" s="2"/>
      <c r="DA122" s="2"/>
    </row>
    <row r="123" spans="9:105">
      <c r="I123" s="2">
        <v>41943</v>
      </c>
      <c r="J123">
        <v>96.3</v>
      </c>
      <c r="K123">
        <v>20141027</v>
      </c>
      <c r="L123" s="2">
        <v>41943</v>
      </c>
      <c r="M123">
        <v>98.1</v>
      </c>
      <c r="N123">
        <v>20141028</v>
      </c>
      <c r="O123" s="2">
        <v>41943</v>
      </c>
      <c r="P123" t="s">
        <v>179</v>
      </c>
      <c r="Q123">
        <v>20141103</v>
      </c>
      <c r="R123" s="2">
        <v>41943</v>
      </c>
      <c r="S123">
        <v>-3.6</v>
      </c>
      <c r="T123">
        <v>20141014</v>
      </c>
      <c r="U123" s="2">
        <v>41943</v>
      </c>
      <c r="V123">
        <v>3.2</v>
      </c>
      <c r="W123">
        <v>20141014</v>
      </c>
      <c r="X123" s="2">
        <v>41943</v>
      </c>
      <c r="Y123">
        <v>2.1</v>
      </c>
      <c r="Z123">
        <v>20141205</v>
      </c>
      <c r="AA123" s="2">
        <v>41973</v>
      </c>
      <c r="AB123" t="s">
        <v>179</v>
      </c>
      <c r="AC123">
        <v>20141201</v>
      </c>
      <c r="AD123" s="2">
        <v>41943</v>
      </c>
      <c r="AE123" t="s">
        <v>179</v>
      </c>
      <c r="AF123">
        <v>20141103</v>
      </c>
      <c r="AG123" s="2">
        <v>41943</v>
      </c>
      <c r="AH123" t="s">
        <v>179</v>
      </c>
      <c r="AI123">
        <v>20141103</v>
      </c>
      <c r="AP123" s="2">
        <v>41943</v>
      </c>
      <c r="AQ123">
        <v>96.9</v>
      </c>
      <c r="AR123">
        <v>20141024</v>
      </c>
      <c r="AS123" s="2">
        <v>41943</v>
      </c>
      <c r="AT123">
        <v>11.1</v>
      </c>
      <c r="AU123">
        <v>20141205</v>
      </c>
      <c r="AV123" s="2">
        <v>41943</v>
      </c>
      <c r="AW123">
        <v>-6.8</v>
      </c>
      <c r="AX123">
        <v>20141024</v>
      </c>
      <c r="AY123" s="2">
        <v>41943</v>
      </c>
      <c r="AZ123" t="s">
        <v>179</v>
      </c>
      <c r="BA123">
        <v>20141128</v>
      </c>
      <c r="BB123" s="2">
        <v>41943</v>
      </c>
      <c r="BC123">
        <v>0.52</v>
      </c>
      <c r="BD123">
        <v>20141128</v>
      </c>
      <c r="BE123" s="2">
        <v>41943</v>
      </c>
      <c r="BF123">
        <v>95.7</v>
      </c>
      <c r="BG123">
        <v>20141027</v>
      </c>
      <c r="BH123" s="2">
        <v>41943</v>
      </c>
      <c r="BI123" t="s">
        <v>179</v>
      </c>
      <c r="BJ123">
        <v>20141128</v>
      </c>
      <c r="BK123" s="2">
        <v>41943</v>
      </c>
      <c r="BL123">
        <v>101.8</v>
      </c>
      <c r="BM123">
        <v>20141029</v>
      </c>
      <c r="BN123" s="2">
        <v>41943</v>
      </c>
      <c r="BO123">
        <v>56.2</v>
      </c>
      <c r="BP123">
        <v>20141103</v>
      </c>
      <c r="BQ123" s="2">
        <v>41943</v>
      </c>
      <c r="BR123">
        <v>86.9</v>
      </c>
      <c r="BS123">
        <v>20141031</v>
      </c>
      <c r="BT123" s="2">
        <v>41943</v>
      </c>
      <c r="BU123">
        <v>94.05</v>
      </c>
      <c r="BV123">
        <v>20141028</v>
      </c>
      <c r="BW123" s="2">
        <v>41943</v>
      </c>
      <c r="BX123">
        <v>0.3</v>
      </c>
      <c r="BY123">
        <v>20141114</v>
      </c>
      <c r="BZ123" s="2">
        <v>41943</v>
      </c>
      <c r="CA123">
        <v>476</v>
      </c>
      <c r="CB123">
        <v>20141126</v>
      </c>
      <c r="CF123" s="2">
        <v>41943</v>
      </c>
      <c r="CG123">
        <v>1074</v>
      </c>
      <c r="CH123">
        <v>20141119</v>
      </c>
      <c r="CI123" s="2">
        <v>41943</v>
      </c>
      <c r="CJ123">
        <v>5.12</v>
      </c>
      <c r="CK123">
        <v>20141120</v>
      </c>
      <c r="CL123" s="2">
        <v>41943</v>
      </c>
      <c r="CM123">
        <v>180.7</v>
      </c>
      <c r="CN123">
        <v>20141105</v>
      </c>
      <c r="CO123" s="2">
        <v>41943</v>
      </c>
      <c r="CP123">
        <v>0.2</v>
      </c>
      <c r="CQ123">
        <v>20141120</v>
      </c>
      <c r="CR123" s="2">
        <v>41943</v>
      </c>
      <c r="CS123">
        <v>6.2</v>
      </c>
      <c r="CT123">
        <v>20141015</v>
      </c>
      <c r="CU123" s="2">
        <v>41943</v>
      </c>
      <c r="CV123">
        <v>60.3</v>
      </c>
      <c r="CW123">
        <v>20141031</v>
      </c>
      <c r="CX123" s="2"/>
      <c r="DA123" s="2"/>
    </row>
    <row r="124" spans="9:105">
      <c r="I124" s="2">
        <v>41973</v>
      </c>
      <c r="J124">
        <v>95.9</v>
      </c>
      <c r="K124">
        <v>20141124</v>
      </c>
      <c r="L124" s="2">
        <v>41973</v>
      </c>
      <c r="M124">
        <v>99.4</v>
      </c>
      <c r="N124">
        <v>20141127</v>
      </c>
      <c r="O124" s="2">
        <v>41973</v>
      </c>
      <c r="P124" t="s">
        <v>179</v>
      </c>
      <c r="Q124">
        <v>20141201</v>
      </c>
      <c r="R124" s="2">
        <v>41973</v>
      </c>
      <c r="S124">
        <v>11.5</v>
      </c>
      <c r="T124">
        <v>20141118</v>
      </c>
      <c r="U124" s="2">
        <v>41973</v>
      </c>
      <c r="V124">
        <v>3.3</v>
      </c>
      <c r="W124">
        <v>20141118</v>
      </c>
      <c r="X124" s="2">
        <v>41973</v>
      </c>
      <c r="Y124">
        <v>-2.2999999999999998</v>
      </c>
      <c r="Z124">
        <v>20150108</v>
      </c>
      <c r="AA124" s="2">
        <v>42004</v>
      </c>
      <c r="AB124" t="s">
        <v>179</v>
      </c>
      <c r="AC124">
        <v>20150102</v>
      </c>
      <c r="AD124" s="2">
        <v>41973</v>
      </c>
      <c r="AE124" t="s">
        <v>179</v>
      </c>
      <c r="AF124">
        <v>20141201</v>
      </c>
      <c r="AG124" s="2">
        <v>41973</v>
      </c>
      <c r="AH124" t="s">
        <v>179</v>
      </c>
      <c r="AI124">
        <v>20141201</v>
      </c>
      <c r="AP124" s="2">
        <v>41973</v>
      </c>
      <c r="AQ124">
        <v>97</v>
      </c>
      <c r="AR124">
        <v>20141126</v>
      </c>
      <c r="AS124" s="2">
        <v>41973</v>
      </c>
      <c r="AT124">
        <v>2.6</v>
      </c>
      <c r="AU124">
        <v>20150112</v>
      </c>
      <c r="AV124" s="2">
        <v>41973</v>
      </c>
      <c r="AW124">
        <v>-6.1</v>
      </c>
      <c r="AX124">
        <v>20141124</v>
      </c>
      <c r="AY124" s="2">
        <v>41973</v>
      </c>
      <c r="AZ124" t="s">
        <v>179</v>
      </c>
      <c r="BA124">
        <v>20150108</v>
      </c>
      <c r="BB124" s="2">
        <v>41973</v>
      </c>
      <c r="BC124">
        <v>0.1</v>
      </c>
      <c r="BD124">
        <v>20141222</v>
      </c>
      <c r="BE124" s="2">
        <v>41973</v>
      </c>
      <c r="BF124">
        <v>95.8</v>
      </c>
      <c r="BG124">
        <v>20141124</v>
      </c>
      <c r="BH124" s="2">
        <v>41973</v>
      </c>
      <c r="BI124" t="s">
        <v>179</v>
      </c>
      <c r="BJ124">
        <v>20150108</v>
      </c>
      <c r="BK124" s="2">
        <v>41973</v>
      </c>
      <c r="BL124">
        <v>101</v>
      </c>
      <c r="BM124">
        <v>20141126</v>
      </c>
      <c r="BN124" s="2">
        <v>41973</v>
      </c>
      <c r="BO124">
        <v>56.3</v>
      </c>
      <c r="BP124">
        <v>20141201</v>
      </c>
      <c r="BQ124" s="2">
        <v>41973</v>
      </c>
      <c r="BR124">
        <v>88.8</v>
      </c>
      <c r="BS124">
        <v>20141126</v>
      </c>
      <c r="BT124" s="2">
        <v>41973</v>
      </c>
      <c r="BU124">
        <v>91.03</v>
      </c>
      <c r="BV124">
        <v>20141125</v>
      </c>
      <c r="BW124" s="2">
        <v>41973</v>
      </c>
      <c r="BX124">
        <v>0.3</v>
      </c>
      <c r="BY124">
        <v>20141211</v>
      </c>
      <c r="BZ124" s="2">
        <v>41973</v>
      </c>
      <c r="CA124">
        <v>442</v>
      </c>
      <c r="CB124">
        <v>20141223</v>
      </c>
      <c r="CF124" s="2">
        <v>41973</v>
      </c>
      <c r="CG124">
        <v>1001</v>
      </c>
      <c r="CH124">
        <v>20141216</v>
      </c>
      <c r="CI124" s="2">
        <v>41973</v>
      </c>
      <c r="CJ124">
        <v>4.99</v>
      </c>
      <c r="CK124">
        <v>20141222</v>
      </c>
      <c r="CL124" s="2">
        <v>41973</v>
      </c>
      <c r="CM124">
        <v>218.1</v>
      </c>
      <c r="CN124">
        <v>20141203</v>
      </c>
      <c r="CO124" s="2">
        <v>41973</v>
      </c>
      <c r="CP124">
        <v>0.3</v>
      </c>
      <c r="CQ124">
        <v>20141218</v>
      </c>
      <c r="CR124" s="2">
        <v>41973</v>
      </c>
      <c r="CS124">
        <v>12</v>
      </c>
      <c r="CT124">
        <v>20141117</v>
      </c>
      <c r="CU124" s="2">
        <v>41973</v>
      </c>
      <c r="CV124">
        <v>59.9</v>
      </c>
      <c r="CW124">
        <v>20141126</v>
      </c>
      <c r="CX124" s="2"/>
      <c r="DA124" s="2"/>
    </row>
    <row r="125" spans="9:105">
      <c r="I125" s="2">
        <v>42004</v>
      </c>
      <c r="J125">
        <v>98.1</v>
      </c>
      <c r="K125">
        <v>20141218</v>
      </c>
      <c r="L125" s="2">
        <v>42004</v>
      </c>
      <c r="M125">
        <v>99.2</v>
      </c>
      <c r="N125">
        <v>20141230</v>
      </c>
      <c r="O125" s="2">
        <v>42004</v>
      </c>
      <c r="P125" t="s">
        <v>179</v>
      </c>
      <c r="Q125">
        <v>20150102</v>
      </c>
      <c r="R125" s="2">
        <v>42004</v>
      </c>
      <c r="S125">
        <v>34.9</v>
      </c>
      <c r="T125">
        <v>20141216</v>
      </c>
      <c r="U125" s="2">
        <v>42004</v>
      </c>
      <c r="V125">
        <v>10</v>
      </c>
      <c r="W125">
        <v>20141216</v>
      </c>
      <c r="X125" s="2">
        <v>42004</v>
      </c>
      <c r="Y125">
        <v>3.4</v>
      </c>
      <c r="Z125">
        <v>20150205</v>
      </c>
      <c r="AA125" s="2">
        <v>42035</v>
      </c>
      <c r="AB125" t="s">
        <v>179</v>
      </c>
      <c r="AC125">
        <v>20150202</v>
      </c>
      <c r="AD125" s="2">
        <v>42004</v>
      </c>
      <c r="AE125" t="s">
        <v>179</v>
      </c>
      <c r="AF125">
        <v>20150102</v>
      </c>
      <c r="AG125" s="2">
        <v>42004</v>
      </c>
      <c r="AH125" t="s">
        <v>179</v>
      </c>
      <c r="AI125">
        <v>20150102</v>
      </c>
      <c r="AP125" s="2">
        <v>42004</v>
      </c>
      <c r="AQ125">
        <v>94.7</v>
      </c>
      <c r="AR125">
        <v>20141229</v>
      </c>
      <c r="AS125" s="2">
        <v>42004</v>
      </c>
      <c r="AT125">
        <v>6</v>
      </c>
      <c r="AU125">
        <v>20150204</v>
      </c>
      <c r="AV125" s="2">
        <v>42004</v>
      </c>
      <c r="AW125">
        <v>-6.9</v>
      </c>
      <c r="AX125">
        <v>20141223</v>
      </c>
      <c r="AY125" s="2">
        <v>42004</v>
      </c>
      <c r="AZ125" t="s">
        <v>179</v>
      </c>
      <c r="BA125">
        <v>20150128</v>
      </c>
      <c r="BB125" s="2">
        <v>42004</v>
      </c>
      <c r="BC125">
        <v>0.62</v>
      </c>
      <c r="BD125">
        <v>20150129</v>
      </c>
      <c r="BE125" s="2">
        <v>42004</v>
      </c>
      <c r="BF125">
        <v>98</v>
      </c>
      <c r="BG125">
        <v>20141218</v>
      </c>
      <c r="BH125" s="2">
        <v>42004</v>
      </c>
      <c r="BI125" t="s">
        <v>179</v>
      </c>
      <c r="BJ125">
        <v>20150128</v>
      </c>
      <c r="BK125" s="2">
        <v>42004</v>
      </c>
      <c r="BL125">
        <v>101.4</v>
      </c>
      <c r="BM125">
        <v>20141218</v>
      </c>
      <c r="BN125" s="2">
        <v>42004</v>
      </c>
      <c r="BO125">
        <v>55.7</v>
      </c>
      <c r="BP125">
        <v>20150102</v>
      </c>
      <c r="BQ125" s="2">
        <v>42004</v>
      </c>
      <c r="BR125">
        <v>93.6</v>
      </c>
      <c r="BS125">
        <v>20141223</v>
      </c>
      <c r="BT125" s="2">
        <v>42004</v>
      </c>
      <c r="BU125">
        <v>93.06</v>
      </c>
      <c r="BV125">
        <v>20141230</v>
      </c>
      <c r="BW125" s="2">
        <v>42004</v>
      </c>
      <c r="BX125">
        <v>-0.6</v>
      </c>
      <c r="BY125">
        <v>20150114</v>
      </c>
      <c r="BZ125" s="2">
        <v>42004</v>
      </c>
      <c r="CA125">
        <v>497</v>
      </c>
      <c r="CB125">
        <v>20150127</v>
      </c>
      <c r="CF125" s="2">
        <v>42004</v>
      </c>
      <c r="CG125">
        <v>1073</v>
      </c>
      <c r="CH125">
        <v>20150121</v>
      </c>
      <c r="CI125" s="2">
        <v>42004</v>
      </c>
      <c r="CJ125">
        <v>5.09</v>
      </c>
      <c r="CK125">
        <v>20150123</v>
      </c>
      <c r="CL125" s="2">
        <v>42004</v>
      </c>
      <c r="CM125">
        <v>335.7</v>
      </c>
      <c r="CN125">
        <v>20150107</v>
      </c>
      <c r="CO125" s="2">
        <v>42004</v>
      </c>
      <c r="CP125">
        <v>0.6</v>
      </c>
      <c r="CQ125">
        <v>20150123</v>
      </c>
      <c r="CR125" s="2">
        <v>42004</v>
      </c>
      <c r="CS125">
        <v>-2.5</v>
      </c>
      <c r="CT125">
        <v>20141215</v>
      </c>
      <c r="CU125" s="2">
        <v>42004</v>
      </c>
      <c r="CV125">
        <v>57.3</v>
      </c>
      <c r="CW125">
        <v>20141231</v>
      </c>
      <c r="CX125" s="2"/>
      <c r="DA125" s="2"/>
    </row>
    <row r="126" spans="9:105">
      <c r="I126" s="2">
        <v>42035</v>
      </c>
      <c r="J126">
        <v>98.7</v>
      </c>
      <c r="K126">
        <v>20150126</v>
      </c>
      <c r="L126" s="2">
        <v>42035</v>
      </c>
      <c r="M126">
        <v>99.8</v>
      </c>
      <c r="N126">
        <v>20150129</v>
      </c>
      <c r="O126" s="2">
        <v>42035</v>
      </c>
      <c r="P126" t="s">
        <v>179</v>
      </c>
      <c r="Q126">
        <v>20150202</v>
      </c>
      <c r="R126" s="2">
        <v>42035</v>
      </c>
      <c r="S126">
        <v>48.4</v>
      </c>
      <c r="T126">
        <v>20150120</v>
      </c>
      <c r="U126" s="2">
        <v>42035</v>
      </c>
      <c r="V126">
        <v>22.4</v>
      </c>
      <c r="W126">
        <v>20150120</v>
      </c>
      <c r="X126" s="2">
        <v>42035</v>
      </c>
      <c r="Y126">
        <v>-1.5</v>
      </c>
      <c r="Z126">
        <v>20150305</v>
      </c>
      <c r="AA126" s="2">
        <v>42063</v>
      </c>
      <c r="AB126" t="s">
        <v>179</v>
      </c>
      <c r="AC126">
        <v>20150302</v>
      </c>
      <c r="AD126" s="2">
        <v>42035</v>
      </c>
      <c r="AE126" t="s">
        <v>179</v>
      </c>
      <c r="AF126">
        <v>20150202</v>
      </c>
      <c r="AG126" s="2">
        <v>42035</v>
      </c>
      <c r="AH126" t="s">
        <v>179</v>
      </c>
      <c r="AI126">
        <v>20150202</v>
      </c>
      <c r="AP126" s="2">
        <v>42035</v>
      </c>
      <c r="AQ126">
        <v>99.1</v>
      </c>
      <c r="AR126">
        <v>20150129</v>
      </c>
      <c r="AS126" s="2">
        <v>42035</v>
      </c>
      <c r="AT126">
        <v>6.9</v>
      </c>
      <c r="AU126">
        <v>20150313</v>
      </c>
      <c r="AV126" s="2">
        <v>42035</v>
      </c>
      <c r="AW126">
        <v>-8.8000000000000007</v>
      </c>
      <c r="AX126">
        <v>20150123</v>
      </c>
      <c r="AY126" s="2">
        <v>42035</v>
      </c>
      <c r="AZ126">
        <v>-14.76</v>
      </c>
      <c r="BA126">
        <v>20150227</v>
      </c>
      <c r="BB126" s="2">
        <v>42035</v>
      </c>
      <c r="BC126">
        <v>0.93</v>
      </c>
      <c r="BD126">
        <v>20150227</v>
      </c>
      <c r="BE126" s="2">
        <v>42035</v>
      </c>
      <c r="BF126">
        <v>98.8</v>
      </c>
      <c r="BG126">
        <v>20150126</v>
      </c>
      <c r="BH126" s="2">
        <v>42035</v>
      </c>
      <c r="BI126">
        <v>-7.79</v>
      </c>
      <c r="BJ126">
        <v>20150227</v>
      </c>
      <c r="BK126" s="2">
        <v>42035</v>
      </c>
      <c r="BL126">
        <v>101.2</v>
      </c>
      <c r="BM126">
        <v>20150129</v>
      </c>
      <c r="BN126" s="2">
        <v>42035</v>
      </c>
      <c r="BO126">
        <v>54</v>
      </c>
      <c r="BP126">
        <v>20150202</v>
      </c>
      <c r="BQ126" s="2">
        <v>42035</v>
      </c>
      <c r="BR126">
        <v>98.1</v>
      </c>
      <c r="BS126">
        <v>20150130</v>
      </c>
      <c r="BT126" s="2">
        <v>42035</v>
      </c>
      <c r="BU126">
        <v>103.8</v>
      </c>
      <c r="BV126">
        <v>20150127</v>
      </c>
      <c r="BW126" s="2">
        <v>42035</v>
      </c>
      <c r="BX126">
        <v>-0.6</v>
      </c>
      <c r="BY126">
        <v>20150212</v>
      </c>
      <c r="BZ126" s="2">
        <v>42035</v>
      </c>
      <c r="CA126">
        <v>515</v>
      </c>
      <c r="CB126">
        <v>20150225</v>
      </c>
      <c r="CF126" s="2">
        <v>42035</v>
      </c>
      <c r="CG126">
        <v>1085</v>
      </c>
      <c r="CH126">
        <v>20150218</v>
      </c>
      <c r="CI126" s="2">
        <v>42035</v>
      </c>
      <c r="CJ126">
        <v>4.92</v>
      </c>
      <c r="CK126">
        <v>20150223</v>
      </c>
      <c r="CL126" s="2">
        <v>42035</v>
      </c>
      <c r="CM126">
        <v>267.2</v>
      </c>
      <c r="CN126">
        <v>20150204</v>
      </c>
      <c r="CO126" s="2">
        <v>42035</v>
      </c>
      <c r="CP126">
        <v>0</v>
      </c>
      <c r="CQ126">
        <v>20150219</v>
      </c>
      <c r="CR126" s="2">
        <v>42035</v>
      </c>
      <c r="CS126">
        <v>12.5</v>
      </c>
      <c r="CT126">
        <v>20150115</v>
      </c>
      <c r="CU126" s="2">
        <v>42035</v>
      </c>
      <c r="CV126">
        <v>58.6</v>
      </c>
      <c r="CW126">
        <v>20150130</v>
      </c>
      <c r="CX126" s="2"/>
      <c r="DA126" s="2"/>
    </row>
    <row r="127" spans="9:105">
      <c r="I127" s="2">
        <v>42063</v>
      </c>
      <c r="J127">
        <v>98.7</v>
      </c>
      <c r="K127">
        <v>20150223</v>
      </c>
      <c r="L127" s="2">
        <v>42063</v>
      </c>
      <c r="M127">
        <v>100.2</v>
      </c>
      <c r="N127">
        <v>20150226</v>
      </c>
      <c r="O127" s="2">
        <v>42063</v>
      </c>
      <c r="P127" t="s">
        <v>179</v>
      </c>
      <c r="Q127">
        <v>20150302</v>
      </c>
      <c r="R127" s="2">
        <v>42063</v>
      </c>
      <c r="S127">
        <v>53</v>
      </c>
      <c r="T127">
        <v>20150217</v>
      </c>
      <c r="U127" s="2">
        <v>42063</v>
      </c>
      <c r="V127">
        <v>45.5</v>
      </c>
      <c r="W127">
        <v>20150217</v>
      </c>
      <c r="X127" s="2">
        <v>42063</v>
      </c>
      <c r="Y127">
        <v>-1.3</v>
      </c>
      <c r="Z127">
        <v>20150408</v>
      </c>
      <c r="AA127" s="2">
        <v>42094</v>
      </c>
      <c r="AB127" t="s">
        <v>179</v>
      </c>
      <c r="AC127">
        <v>20150401</v>
      </c>
      <c r="AD127" s="2">
        <v>42063</v>
      </c>
      <c r="AE127" t="s">
        <v>179</v>
      </c>
      <c r="AF127">
        <v>20150302</v>
      </c>
      <c r="AG127" s="2">
        <v>42063</v>
      </c>
      <c r="AH127" t="s">
        <v>179</v>
      </c>
      <c r="AI127">
        <v>20150302</v>
      </c>
      <c r="AP127" s="2">
        <v>42063</v>
      </c>
      <c r="AQ127">
        <v>106</v>
      </c>
      <c r="AR127">
        <v>20150226</v>
      </c>
      <c r="AS127" s="2">
        <v>42063</v>
      </c>
      <c r="AT127">
        <v>7.6</v>
      </c>
      <c r="AU127">
        <v>20150403</v>
      </c>
      <c r="AV127" s="2">
        <v>42063</v>
      </c>
      <c r="AW127">
        <v>-8.3000000000000007</v>
      </c>
      <c r="AX127">
        <v>20150224</v>
      </c>
      <c r="AY127" s="2">
        <v>42063</v>
      </c>
      <c r="AZ127">
        <v>0.95</v>
      </c>
      <c r="BA127">
        <v>20150327</v>
      </c>
      <c r="BB127" s="2">
        <v>42063</v>
      </c>
      <c r="BC127">
        <v>0</v>
      </c>
      <c r="BD127">
        <v>20150327</v>
      </c>
      <c r="BE127" s="2">
        <v>42063</v>
      </c>
      <c r="BF127">
        <v>99.4</v>
      </c>
      <c r="BG127">
        <v>20150223</v>
      </c>
      <c r="BH127" s="2">
        <v>42063</v>
      </c>
      <c r="BI127">
        <v>-5.95</v>
      </c>
      <c r="BJ127">
        <v>20150327</v>
      </c>
      <c r="BK127" s="2">
        <v>42063</v>
      </c>
      <c r="BL127">
        <v>101.3</v>
      </c>
      <c r="BM127">
        <v>20150220</v>
      </c>
      <c r="BN127" s="2">
        <v>42063</v>
      </c>
      <c r="BO127">
        <v>53.1</v>
      </c>
      <c r="BP127">
        <v>20150302</v>
      </c>
      <c r="BQ127" s="2">
        <v>42063</v>
      </c>
      <c r="BR127">
        <v>95.4</v>
      </c>
      <c r="BS127">
        <v>20150227</v>
      </c>
      <c r="BT127" s="2">
        <v>42063</v>
      </c>
      <c r="BU127">
        <v>98.82</v>
      </c>
      <c r="BV127">
        <v>20150224</v>
      </c>
      <c r="BW127" s="2">
        <v>42063</v>
      </c>
      <c r="BX127">
        <v>-0.1</v>
      </c>
      <c r="BY127">
        <v>20150312</v>
      </c>
      <c r="BZ127" s="2">
        <v>42063</v>
      </c>
      <c r="CA127">
        <v>540</v>
      </c>
      <c r="CB127">
        <v>20150324</v>
      </c>
      <c r="CF127" s="2">
        <v>42063</v>
      </c>
      <c r="CG127">
        <v>886</v>
      </c>
      <c r="CH127">
        <v>20150317</v>
      </c>
      <c r="CI127" s="2">
        <v>42063</v>
      </c>
      <c r="CJ127">
        <v>5.08</v>
      </c>
      <c r="CK127">
        <v>20150323</v>
      </c>
      <c r="CL127" s="2">
        <v>42063</v>
      </c>
      <c r="CM127">
        <v>227.8</v>
      </c>
      <c r="CN127">
        <v>20150304</v>
      </c>
      <c r="CO127" s="2">
        <v>42063</v>
      </c>
      <c r="CP127">
        <v>0.1</v>
      </c>
      <c r="CQ127">
        <v>20150319</v>
      </c>
      <c r="CR127" s="2">
        <v>42063</v>
      </c>
      <c r="CS127">
        <v>10.6</v>
      </c>
      <c r="CT127">
        <v>20150217</v>
      </c>
      <c r="CU127" s="2">
        <v>42063</v>
      </c>
      <c r="CV127">
        <v>48.3</v>
      </c>
      <c r="CW127">
        <v>20150227</v>
      </c>
      <c r="CX127" s="2"/>
      <c r="DA127" s="2"/>
    </row>
    <row r="128" spans="9:105">
      <c r="I128" s="2">
        <v>42094</v>
      </c>
      <c r="J128">
        <v>99.2</v>
      </c>
      <c r="K128">
        <v>20150325</v>
      </c>
      <c r="L128" s="2">
        <v>42094</v>
      </c>
      <c r="M128">
        <v>103.6</v>
      </c>
      <c r="N128">
        <v>20150330</v>
      </c>
      <c r="O128" s="2">
        <v>42094</v>
      </c>
      <c r="P128" t="s">
        <v>179</v>
      </c>
      <c r="Q128">
        <v>20150401</v>
      </c>
      <c r="R128" s="2">
        <v>42094</v>
      </c>
      <c r="S128">
        <v>54.8</v>
      </c>
      <c r="T128">
        <v>20150317</v>
      </c>
      <c r="U128" s="2">
        <v>42094</v>
      </c>
      <c r="V128">
        <v>55.1</v>
      </c>
      <c r="W128">
        <v>20150317</v>
      </c>
      <c r="X128" s="2">
        <v>42094</v>
      </c>
      <c r="Y128">
        <v>0.6</v>
      </c>
      <c r="Z128">
        <v>20150507</v>
      </c>
      <c r="AA128" s="2">
        <v>42124</v>
      </c>
      <c r="AB128" t="s">
        <v>179</v>
      </c>
      <c r="AC128">
        <v>20150504</v>
      </c>
      <c r="AD128" s="2">
        <v>42094</v>
      </c>
      <c r="AE128" t="s">
        <v>179</v>
      </c>
      <c r="AF128">
        <v>20150401</v>
      </c>
      <c r="AG128" s="2">
        <v>42094</v>
      </c>
      <c r="AH128" t="s">
        <v>179</v>
      </c>
      <c r="AI128">
        <v>20150401</v>
      </c>
      <c r="AP128" s="2">
        <v>42094</v>
      </c>
      <c r="AQ128">
        <v>108.4</v>
      </c>
      <c r="AR128">
        <v>20150330</v>
      </c>
      <c r="AS128" s="2">
        <v>42094</v>
      </c>
      <c r="AT128">
        <v>8.9</v>
      </c>
      <c r="AU128">
        <v>20150506</v>
      </c>
      <c r="AV128" s="2">
        <v>42094</v>
      </c>
      <c r="AW128">
        <v>-6.3</v>
      </c>
      <c r="AX128">
        <v>20150324</v>
      </c>
      <c r="AY128" s="2">
        <v>42094</v>
      </c>
      <c r="AZ128">
        <v>9.07</v>
      </c>
      <c r="BA128">
        <v>20150428</v>
      </c>
      <c r="BB128" s="2">
        <v>42094</v>
      </c>
      <c r="BC128">
        <v>1.6400000000000001</v>
      </c>
      <c r="BD128">
        <v>20150428</v>
      </c>
      <c r="BE128" s="2">
        <v>42094</v>
      </c>
      <c r="BF128">
        <v>99.8</v>
      </c>
      <c r="BG128">
        <v>20150325</v>
      </c>
      <c r="BH128" s="2">
        <v>42094</v>
      </c>
      <c r="BI128">
        <v>-2.87</v>
      </c>
      <c r="BJ128">
        <v>20150428</v>
      </c>
      <c r="BK128" s="2">
        <v>42094</v>
      </c>
      <c r="BL128">
        <v>101</v>
      </c>
      <c r="BM128">
        <v>20150325</v>
      </c>
      <c r="BN128" s="2">
        <v>42094</v>
      </c>
      <c r="BO128">
        <v>52.3</v>
      </c>
      <c r="BP128">
        <v>20150401</v>
      </c>
      <c r="BQ128" s="2">
        <v>42094</v>
      </c>
      <c r="BR128">
        <v>93</v>
      </c>
      <c r="BS128">
        <v>20150327</v>
      </c>
      <c r="BT128" s="2">
        <v>42094</v>
      </c>
      <c r="BU128">
        <v>101.44</v>
      </c>
      <c r="BV128">
        <v>20150331</v>
      </c>
      <c r="BW128" s="2">
        <v>42094</v>
      </c>
      <c r="BX128">
        <v>1.5</v>
      </c>
      <c r="BY128">
        <v>20150414</v>
      </c>
      <c r="BZ128" s="2">
        <v>42094</v>
      </c>
      <c r="CA128">
        <v>480</v>
      </c>
      <c r="CB128">
        <v>20150423</v>
      </c>
      <c r="CF128" s="2">
        <v>42094</v>
      </c>
      <c r="CG128">
        <v>960</v>
      </c>
      <c r="CH128">
        <v>20150416</v>
      </c>
      <c r="CI128" s="2">
        <v>42094</v>
      </c>
      <c r="CJ128">
        <v>5.25</v>
      </c>
      <c r="CK128">
        <v>20150422</v>
      </c>
      <c r="CL128" s="2">
        <v>42094</v>
      </c>
      <c r="CM128">
        <v>242.1</v>
      </c>
      <c r="CN128">
        <v>20150401</v>
      </c>
      <c r="CO128" s="2">
        <v>42094</v>
      </c>
      <c r="CP128">
        <v>0.4</v>
      </c>
      <c r="CQ128">
        <v>20150417</v>
      </c>
      <c r="CR128" s="2">
        <v>42094</v>
      </c>
      <c r="CS128">
        <v>3.7</v>
      </c>
      <c r="CT128">
        <v>20150316</v>
      </c>
      <c r="CU128" s="2">
        <v>42094</v>
      </c>
      <c r="CV128">
        <v>49.1</v>
      </c>
      <c r="CW128">
        <v>20150331</v>
      </c>
      <c r="CX128" s="2"/>
      <c r="DA128" s="2"/>
    </row>
    <row r="129" spans="9:105">
      <c r="I129" s="2">
        <v>42124</v>
      </c>
      <c r="J129">
        <v>100.4</v>
      </c>
      <c r="K129">
        <v>20150424</v>
      </c>
      <c r="L129" s="2">
        <v>42124</v>
      </c>
      <c r="M129">
        <v>104</v>
      </c>
      <c r="N129">
        <v>20150429</v>
      </c>
      <c r="O129" s="2">
        <v>42124</v>
      </c>
      <c r="P129" t="s">
        <v>179</v>
      </c>
      <c r="Q129">
        <v>20150504</v>
      </c>
      <c r="R129" s="2">
        <v>42124</v>
      </c>
      <c r="S129">
        <v>53.3</v>
      </c>
      <c r="T129">
        <v>20150421</v>
      </c>
      <c r="U129" s="2">
        <v>42124</v>
      </c>
      <c r="V129">
        <v>70.2</v>
      </c>
      <c r="W129">
        <v>20150421</v>
      </c>
      <c r="X129" s="2">
        <v>42124</v>
      </c>
      <c r="Y129">
        <v>1.8</v>
      </c>
      <c r="Z129">
        <v>20150605</v>
      </c>
      <c r="AA129" s="2">
        <v>42155</v>
      </c>
      <c r="AB129" t="s">
        <v>179</v>
      </c>
      <c r="AC129">
        <v>20150601</v>
      </c>
      <c r="AD129" s="2">
        <v>42124</v>
      </c>
      <c r="AE129" t="s">
        <v>179</v>
      </c>
      <c r="AF129">
        <v>20150504</v>
      </c>
      <c r="AG129" s="2">
        <v>42124</v>
      </c>
      <c r="AH129" t="s">
        <v>179</v>
      </c>
      <c r="AI129">
        <v>20150504</v>
      </c>
      <c r="AP129" s="2">
        <v>42124</v>
      </c>
      <c r="AQ129">
        <v>106.6</v>
      </c>
      <c r="AR129">
        <v>20150429</v>
      </c>
      <c r="AS129" s="2">
        <v>42124</v>
      </c>
      <c r="AT129">
        <v>5.8</v>
      </c>
      <c r="AU129">
        <v>20150605</v>
      </c>
      <c r="AV129" s="2">
        <v>42124</v>
      </c>
      <c r="AW129">
        <v>-6.2</v>
      </c>
      <c r="AX129">
        <v>20150424</v>
      </c>
      <c r="AY129" s="2">
        <v>42124</v>
      </c>
      <c r="AZ129">
        <v>-7.27</v>
      </c>
      <c r="BA129">
        <v>20150528</v>
      </c>
      <c r="BB129" s="2">
        <v>42124</v>
      </c>
      <c r="BC129">
        <v>0</v>
      </c>
      <c r="BD129">
        <v>20150601</v>
      </c>
      <c r="BE129" s="2">
        <v>42124</v>
      </c>
      <c r="BF129">
        <v>100.4</v>
      </c>
      <c r="BG129">
        <v>20150424</v>
      </c>
      <c r="BH129" s="2">
        <v>42124</v>
      </c>
      <c r="BI129">
        <v>-5.91</v>
      </c>
      <c r="BJ129">
        <v>20150528</v>
      </c>
      <c r="BK129" s="2">
        <v>42124</v>
      </c>
      <c r="BL129">
        <v>99.5</v>
      </c>
      <c r="BM129">
        <v>20150428</v>
      </c>
      <c r="BN129" s="2">
        <v>42124</v>
      </c>
      <c r="BO129">
        <v>52.1</v>
      </c>
      <c r="BP129">
        <v>20150501</v>
      </c>
      <c r="BQ129" s="2">
        <v>42124</v>
      </c>
      <c r="BR129">
        <v>95.9</v>
      </c>
      <c r="BS129">
        <v>20150501</v>
      </c>
      <c r="BT129" s="2">
        <v>42124</v>
      </c>
      <c r="BU129">
        <v>94.32</v>
      </c>
      <c r="BV129">
        <v>20150428</v>
      </c>
      <c r="BW129" s="2">
        <v>42124</v>
      </c>
      <c r="BX129">
        <v>0.1</v>
      </c>
      <c r="BY129">
        <v>20150513</v>
      </c>
      <c r="BZ129" s="2">
        <v>42124</v>
      </c>
      <c r="CA129">
        <v>502</v>
      </c>
      <c r="CB129">
        <v>20150526</v>
      </c>
      <c r="CF129" s="2">
        <v>42124</v>
      </c>
      <c r="CG129">
        <v>1190</v>
      </c>
      <c r="CH129">
        <v>20150519</v>
      </c>
      <c r="CI129" s="2">
        <v>42124</v>
      </c>
      <c r="CJ129">
        <v>5.17</v>
      </c>
      <c r="CK129">
        <v>20150521</v>
      </c>
      <c r="CL129" s="2">
        <v>42124</v>
      </c>
      <c r="CM129">
        <v>311.3</v>
      </c>
      <c r="CN129">
        <v>20150506</v>
      </c>
      <c r="CO129" s="2">
        <v>42124</v>
      </c>
      <c r="CP129">
        <v>0.4</v>
      </c>
      <c r="CQ129">
        <v>20150521</v>
      </c>
      <c r="CR129" s="2">
        <v>42124</v>
      </c>
      <c r="CS129">
        <v>0.1</v>
      </c>
      <c r="CT129">
        <v>20150415</v>
      </c>
      <c r="CU129" s="2">
        <v>42124</v>
      </c>
      <c r="CV129">
        <v>54.3</v>
      </c>
      <c r="CW129">
        <v>20150430</v>
      </c>
      <c r="CX129" s="2"/>
      <c r="DA129" s="2"/>
    </row>
    <row r="130" spans="9:105">
      <c r="I130" s="2">
        <v>42155</v>
      </c>
      <c r="J130">
        <v>100.7</v>
      </c>
      <c r="K130">
        <v>20150522</v>
      </c>
      <c r="L130" s="2">
        <v>42155</v>
      </c>
      <c r="M130">
        <v>103.9</v>
      </c>
      <c r="N130">
        <v>20150528</v>
      </c>
      <c r="O130" s="2">
        <v>42155</v>
      </c>
      <c r="P130" t="s">
        <v>179</v>
      </c>
      <c r="Q130">
        <v>20150601</v>
      </c>
      <c r="R130" s="2">
        <v>42155</v>
      </c>
      <c r="S130">
        <v>41.9</v>
      </c>
      <c r="T130">
        <v>20150519</v>
      </c>
      <c r="U130" s="2">
        <v>42155</v>
      </c>
      <c r="V130">
        <v>65.7</v>
      </c>
      <c r="W130">
        <v>20150519</v>
      </c>
      <c r="X130" s="2">
        <v>42155</v>
      </c>
      <c r="Y130">
        <v>-1.1000000000000001</v>
      </c>
      <c r="Z130">
        <v>20150706</v>
      </c>
      <c r="AA130" s="2">
        <v>42185</v>
      </c>
      <c r="AB130" t="s">
        <v>179</v>
      </c>
      <c r="AC130">
        <v>20150701</v>
      </c>
      <c r="AD130" s="2">
        <v>42155</v>
      </c>
      <c r="AE130" t="s">
        <v>179</v>
      </c>
      <c r="AF130">
        <v>20150601</v>
      </c>
      <c r="AG130" s="2">
        <v>42155</v>
      </c>
      <c r="AH130" t="s">
        <v>179</v>
      </c>
      <c r="AI130">
        <v>20150601</v>
      </c>
      <c r="AP130" s="2">
        <v>42155</v>
      </c>
      <c r="AQ130">
        <v>106.5</v>
      </c>
      <c r="AR130">
        <v>20150528</v>
      </c>
      <c r="AS130" s="2">
        <v>42155</v>
      </c>
      <c r="AT130">
        <v>7.8</v>
      </c>
      <c r="AU130">
        <v>20150707</v>
      </c>
      <c r="AV130" s="2">
        <v>42155</v>
      </c>
      <c r="AW130">
        <v>-4.9000000000000004</v>
      </c>
      <c r="AX130">
        <v>20150527</v>
      </c>
      <c r="AY130" s="2">
        <v>42155</v>
      </c>
      <c r="AZ130">
        <v>0.41</v>
      </c>
      <c r="BA130">
        <v>20150629</v>
      </c>
      <c r="BB130" s="2">
        <v>42155</v>
      </c>
      <c r="BC130">
        <v>-0.91</v>
      </c>
      <c r="BD130">
        <v>20150626</v>
      </c>
      <c r="BE130" s="2">
        <v>42155</v>
      </c>
      <c r="BF130">
        <v>100.7</v>
      </c>
      <c r="BG130">
        <v>20150522</v>
      </c>
      <c r="BH130" s="2">
        <v>42155</v>
      </c>
      <c r="BI130">
        <v>-6.87</v>
      </c>
      <c r="BJ130">
        <v>20150629</v>
      </c>
      <c r="BK130" s="2">
        <v>42155</v>
      </c>
      <c r="BL130">
        <v>102.8</v>
      </c>
      <c r="BM130">
        <v>20150527</v>
      </c>
      <c r="BN130" s="2">
        <v>42155</v>
      </c>
      <c r="BO130">
        <v>52.7</v>
      </c>
      <c r="BP130">
        <v>20150601</v>
      </c>
      <c r="BQ130" s="2">
        <v>42155</v>
      </c>
      <c r="BR130">
        <v>90.7</v>
      </c>
      <c r="BS130">
        <v>20150529</v>
      </c>
      <c r="BT130" s="2">
        <v>42155</v>
      </c>
      <c r="BU130">
        <v>94.57</v>
      </c>
      <c r="BV130">
        <v>20150526</v>
      </c>
      <c r="BW130" s="2">
        <v>42155</v>
      </c>
      <c r="BX130">
        <v>0.8</v>
      </c>
      <c r="BY130">
        <v>9</v>
      </c>
      <c r="BZ130" s="2">
        <v>42155</v>
      </c>
      <c r="CA130">
        <v>502</v>
      </c>
      <c r="CB130">
        <v>20150623</v>
      </c>
      <c r="CF130" s="2">
        <v>42155</v>
      </c>
      <c r="CG130">
        <v>1079</v>
      </c>
      <c r="CH130">
        <v>20150616</v>
      </c>
      <c r="CI130" s="2">
        <v>42155</v>
      </c>
      <c r="CJ130">
        <v>5.25</v>
      </c>
      <c r="CK130">
        <v>20150622</v>
      </c>
      <c r="CL130" s="2">
        <v>42155</v>
      </c>
      <c r="CM130">
        <v>231.4</v>
      </c>
      <c r="CN130">
        <v>20150603</v>
      </c>
      <c r="CO130" s="2">
        <v>42155</v>
      </c>
      <c r="CP130">
        <v>0.4</v>
      </c>
      <c r="CQ130">
        <v>20150618</v>
      </c>
      <c r="CR130" s="2">
        <v>42155</v>
      </c>
      <c r="CS130">
        <v>3.9</v>
      </c>
      <c r="CT130">
        <v>20150515</v>
      </c>
      <c r="CU130" s="2">
        <v>42155</v>
      </c>
      <c r="CV130">
        <v>49.8</v>
      </c>
      <c r="CW130">
        <v>20150529</v>
      </c>
      <c r="CX130" s="2"/>
      <c r="DA130" s="2"/>
    </row>
    <row r="131" spans="9:105">
      <c r="I131" s="2">
        <v>42185</v>
      </c>
      <c r="J131">
        <v>100.4</v>
      </c>
      <c r="K131">
        <v>20150624</v>
      </c>
      <c r="L131" s="2">
        <v>42185</v>
      </c>
      <c r="M131">
        <v>104.7</v>
      </c>
      <c r="N131">
        <v>20150626</v>
      </c>
      <c r="O131" s="2">
        <v>42185</v>
      </c>
      <c r="P131" t="s">
        <v>179</v>
      </c>
      <c r="Q131">
        <v>20150701</v>
      </c>
      <c r="R131" s="2">
        <v>42185</v>
      </c>
      <c r="S131">
        <v>31.5</v>
      </c>
      <c r="T131">
        <v>20150616</v>
      </c>
      <c r="U131" s="2">
        <v>42185</v>
      </c>
      <c r="V131">
        <v>62.9</v>
      </c>
      <c r="W131">
        <v>20150616</v>
      </c>
      <c r="X131" s="2">
        <v>42185</v>
      </c>
      <c r="Y131">
        <v>2.9</v>
      </c>
      <c r="Z131">
        <v>20150806</v>
      </c>
      <c r="AA131" s="2">
        <v>42216</v>
      </c>
      <c r="AB131" t="s">
        <v>179</v>
      </c>
      <c r="AC131">
        <v>20150803</v>
      </c>
      <c r="AD131" s="2">
        <v>42185</v>
      </c>
      <c r="AE131" t="s">
        <v>179</v>
      </c>
      <c r="AF131">
        <v>20150701</v>
      </c>
      <c r="AG131" s="2">
        <v>42185</v>
      </c>
      <c r="AH131" t="s">
        <v>179</v>
      </c>
      <c r="AI131">
        <v>20150701</v>
      </c>
      <c r="AP131" s="2">
        <v>42185</v>
      </c>
      <c r="AQ131">
        <v>109.3</v>
      </c>
      <c r="AR131">
        <v>20150626</v>
      </c>
      <c r="AS131" s="2">
        <v>42185</v>
      </c>
      <c r="AT131">
        <v>11.1</v>
      </c>
      <c r="AU131">
        <v>20150805</v>
      </c>
      <c r="AV131" s="2">
        <v>42185</v>
      </c>
      <c r="AW131">
        <v>-3.9</v>
      </c>
      <c r="AX131">
        <v>20150624</v>
      </c>
      <c r="AY131" s="2">
        <v>42185</v>
      </c>
      <c r="AZ131">
        <v>0.51</v>
      </c>
      <c r="BA131">
        <v>20150728</v>
      </c>
      <c r="BB131" s="2">
        <v>42185</v>
      </c>
      <c r="BC131">
        <v>1.22</v>
      </c>
      <c r="BD131">
        <v>20150728</v>
      </c>
      <c r="BE131" s="2">
        <v>42185</v>
      </c>
      <c r="BF131">
        <v>100.4</v>
      </c>
      <c r="BG131">
        <v>20150624</v>
      </c>
      <c r="BH131" s="2">
        <v>42185</v>
      </c>
      <c r="BI131">
        <v>-10.89</v>
      </c>
      <c r="BJ131">
        <v>20150728</v>
      </c>
      <c r="BK131" s="2">
        <v>42185</v>
      </c>
      <c r="BL131">
        <v>102.1</v>
      </c>
      <c r="BM131">
        <v>20150617</v>
      </c>
      <c r="BN131" s="2">
        <v>42185</v>
      </c>
      <c r="BO131">
        <v>52.6</v>
      </c>
      <c r="BP131">
        <v>20150701</v>
      </c>
      <c r="BQ131" s="2">
        <v>42185</v>
      </c>
      <c r="BR131">
        <v>96.1</v>
      </c>
      <c r="BS131">
        <v>20150626</v>
      </c>
      <c r="BT131" s="2">
        <v>42185</v>
      </c>
      <c r="BU131">
        <v>99.8</v>
      </c>
      <c r="BV131">
        <v>20150630</v>
      </c>
      <c r="BW131" s="2">
        <v>42185</v>
      </c>
      <c r="BX131">
        <v>0.2</v>
      </c>
      <c r="BY131">
        <v>20150714</v>
      </c>
      <c r="BZ131" s="2">
        <v>42185</v>
      </c>
      <c r="CA131">
        <v>480</v>
      </c>
      <c r="CB131">
        <v>20150724</v>
      </c>
      <c r="CF131" s="2">
        <v>42185</v>
      </c>
      <c r="CG131">
        <v>1205</v>
      </c>
      <c r="CH131">
        <v>20150717</v>
      </c>
      <c r="CI131" s="2">
        <v>42185</v>
      </c>
      <c r="CJ131">
        <v>5.36</v>
      </c>
      <c r="CK131">
        <v>20150722</v>
      </c>
      <c r="CL131" s="2">
        <v>42185</v>
      </c>
      <c r="CM131">
        <v>119.8</v>
      </c>
      <c r="CN131">
        <v>20150701</v>
      </c>
      <c r="CO131" s="2">
        <v>42185</v>
      </c>
      <c r="CP131">
        <v>0.6</v>
      </c>
      <c r="CQ131">
        <v>20150723</v>
      </c>
      <c r="CR131" s="2">
        <v>42185</v>
      </c>
      <c r="CS131">
        <v>-4.8</v>
      </c>
      <c r="CT131">
        <v>20150615</v>
      </c>
      <c r="CU131" s="2">
        <v>42185</v>
      </c>
      <c r="CV131">
        <v>47.7</v>
      </c>
      <c r="CW131">
        <v>20150630</v>
      </c>
      <c r="CX131" s="2"/>
      <c r="DA131" s="2"/>
    </row>
    <row r="132" spans="9:105">
      <c r="I132" s="2">
        <v>42216</v>
      </c>
      <c r="J132">
        <v>99.6</v>
      </c>
      <c r="K132">
        <v>20150727</v>
      </c>
      <c r="L132" s="2">
        <v>42216</v>
      </c>
      <c r="M132">
        <v>103.9</v>
      </c>
      <c r="N132">
        <v>20150728</v>
      </c>
      <c r="O132" s="2">
        <v>42216</v>
      </c>
      <c r="P132" t="s">
        <v>179</v>
      </c>
      <c r="Q132">
        <v>20150803</v>
      </c>
      <c r="R132" s="2">
        <v>42216</v>
      </c>
      <c r="S132">
        <v>29.7</v>
      </c>
      <c r="T132">
        <v>20150714</v>
      </c>
      <c r="U132" s="2">
        <v>42216</v>
      </c>
      <c r="V132">
        <v>63.9</v>
      </c>
      <c r="W132">
        <v>20150714</v>
      </c>
      <c r="X132" s="2">
        <v>42216</v>
      </c>
      <c r="Y132">
        <v>-1.2</v>
      </c>
      <c r="Z132">
        <v>20150904</v>
      </c>
      <c r="AA132" s="2">
        <v>42247</v>
      </c>
      <c r="AB132" t="s">
        <v>179</v>
      </c>
      <c r="AC132">
        <v>20150901</v>
      </c>
      <c r="AD132" s="2">
        <v>42216</v>
      </c>
      <c r="AE132" t="s">
        <v>179</v>
      </c>
      <c r="AF132">
        <v>20150803</v>
      </c>
      <c r="AG132" s="2">
        <v>42216</v>
      </c>
      <c r="AH132" t="s">
        <v>179</v>
      </c>
      <c r="AI132">
        <v>20150803</v>
      </c>
      <c r="AP132" s="2">
        <v>42216</v>
      </c>
      <c r="AQ132">
        <v>106.6</v>
      </c>
      <c r="AR132">
        <v>20150728</v>
      </c>
      <c r="AS132" s="2">
        <v>42216</v>
      </c>
      <c r="AT132">
        <v>6</v>
      </c>
      <c r="AU132">
        <v>20150903</v>
      </c>
      <c r="AV132" s="2">
        <v>42216</v>
      </c>
      <c r="AW132">
        <v>-4.0999999999999996</v>
      </c>
      <c r="AX132">
        <v>20150724</v>
      </c>
      <c r="AY132" s="2">
        <v>42216</v>
      </c>
      <c r="AZ132">
        <v>3.06</v>
      </c>
      <c r="BA132">
        <v>20150828</v>
      </c>
      <c r="BB132" s="2">
        <v>42216</v>
      </c>
      <c r="BC132">
        <v>1.5</v>
      </c>
      <c r="BD132">
        <v>20150828</v>
      </c>
      <c r="BE132" s="2">
        <v>42216</v>
      </c>
      <c r="BF132">
        <v>98.8</v>
      </c>
      <c r="BG132">
        <v>20150727</v>
      </c>
      <c r="BH132" s="2">
        <v>42216</v>
      </c>
      <c r="BI132">
        <v>-1.1100000000000001</v>
      </c>
      <c r="BJ132">
        <v>20150828</v>
      </c>
      <c r="BK132" s="2">
        <v>42216</v>
      </c>
      <c r="BL132">
        <v>103.1</v>
      </c>
      <c r="BM132">
        <v>20150729</v>
      </c>
      <c r="BN132" s="2">
        <v>42216</v>
      </c>
      <c r="BO132">
        <v>51.9</v>
      </c>
      <c r="BP132">
        <v>20150803</v>
      </c>
      <c r="BQ132" s="2">
        <v>42216</v>
      </c>
      <c r="BR132">
        <v>93.1</v>
      </c>
      <c r="BS132">
        <v>20150731</v>
      </c>
      <c r="BT132" s="2">
        <v>42216</v>
      </c>
      <c r="BU132">
        <v>91</v>
      </c>
      <c r="BV132">
        <v>20150728</v>
      </c>
      <c r="BW132" s="2">
        <v>42216</v>
      </c>
      <c r="BX132">
        <v>0.7</v>
      </c>
      <c r="BY132">
        <v>20150813</v>
      </c>
      <c r="BZ132" s="2">
        <v>42216</v>
      </c>
      <c r="CA132">
        <v>506</v>
      </c>
      <c r="CB132">
        <v>20150825</v>
      </c>
      <c r="CF132" s="2">
        <v>42216</v>
      </c>
      <c r="CG132">
        <v>1146</v>
      </c>
      <c r="CH132">
        <v>20150818</v>
      </c>
      <c r="CI132" s="2">
        <v>42216</v>
      </c>
      <c r="CJ132">
        <v>5.44</v>
      </c>
      <c r="CK132">
        <v>20150820</v>
      </c>
      <c r="CL132" s="2">
        <v>42216</v>
      </c>
      <c r="CM132">
        <v>100.4</v>
      </c>
      <c r="CN132">
        <v>20150805</v>
      </c>
      <c r="CO132" s="2">
        <v>42216</v>
      </c>
      <c r="CP132">
        <v>-0.4</v>
      </c>
      <c r="CQ132">
        <v>20150820</v>
      </c>
      <c r="CR132" s="2">
        <v>42216</v>
      </c>
      <c r="CS132">
        <v>1.7</v>
      </c>
      <c r="CT132">
        <v>20150715</v>
      </c>
      <c r="CU132" s="2">
        <v>42216</v>
      </c>
      <c r="CV132">
        <v>52.6</v>
      </c>
      <c r="CW132">
        <v>20150731</v>
      </c>
      <c r="CX132" s="2"/>
      <c r="DA132" s="2"/>
    </row>
    <row r="133" spans="9:105">
      <c r="I133" s="2">
        <v>42247</v>
      </c>
      <c r="J133">
        <v>100.6</v>
      </c>
      <c r="K133">
        <v>20150825</v>
      </c>
      <c r="L133" s="2">
        <v>42247</v>
      </c>
      <c r="M133">
        <v>103.4</v>
      </c>
      <c r="N133">
        <v>20150828</v>
      </c>
      <c r="O133" s="2">
        <v>42247</v>
      </c>
      <c r="P133" t="s">
        <v>179</v>
      </c>
      <c r="Q133">
        <v>20150901</v>
      </c>
      <c r="R133" s="2">
        <v>42247</v>
      </c>
      <c r="S133">
        <v>25</v>
      </c>
      <c r="T133">
        <v>20150811</v>
      </c>
      <c r="U133" s="2">
        <v>42247</v>
      </c>
      <c r="V133">
        <v>65.7</v>
      </c>
      <c r="W133">
        <v>20150811</v>
      </c>
      <c r="X133" s="2">
        <v>42247</v>
      </c>
      <c r="Y133">
        <v>-2.2999999999999998</v>
      </c>
      <c r="Z133">
        <v>20151006</v>
      </c>
      <c r="AA133" s="2">
        <v>42277</v>
      </c>
      <c r="AB133" t="s">
        <v>179</v>
      </c>
      <c r="AC133">
        <v>20151001</v>
      </c>
      <c r="AD133" s="2">
        <v>42247</v>
      </c>
      <c r="AE133" t="s">
        <v>179</v>
      </c>
      <c r="AF133">
        <v>20150901</v>
      </c>
      <c r="AG133" s="2">
        <v>42247</v>
      </c>
      <c r="AH133" t="s">
        <v>179</v>
      </c>
      <c r="AI133">
        <v>20150901</v>
      </c>
      <c r="AP133" s="2">
        <v>42247</v>
      </c>
      <c r="AQ133">
        <v>108.7</v>
      </c>
      <c r="AR133">
        <v>20150828</v>
      </c>
      <c r="AS133" s="2">
        <v>42247</v>
      </c>
      <c r="AT133">
        <v>4.5999999999999996</v>
      </c>
      <c r="AU133">
        <v>20151007</v>
      </c>
      <c r="AV133" s="2">
        <v>42247</v>
      </c>
      <c r="AW133">
        <v>-5.0999999999999996</v>
      </c>
      <c r="AX133">
        <v>20150825</v>
      </c>
      <c r="AY133" s="2">
        <v>42247</v>
      </c>
      <c r="AZ133">
        <v>0.59</v>
      </c>
      <c r="BA133">
        <v>20150928</v>
      </c>
      <c r="BB133" s="2">
        <v>42247</v>
      </c>
      <c r="BC133">
        <v>-1.0900000000000001</v>
      </c>
      <c r="BD133">
        <v>20150928</v>
      </c>
      <c r="BE133" s="2">
        <v>42247</v>
      </c>
      <c r="BF133">
        <v>100.2</v>
      </c>
      <c r="BG133">
        <v>20150825</v>
      </c>
      <c r="BH133" s="2">
        <v>42247</v>
      </c>
      <c r="BI133">
        <v>-5.66</v>
      </c>
      <c r="BJ133">
        <v>20150928</v>
      </c>
      <c r="BK133" s="2">
        <v>42247</v>
      </c>
      <c r="BL133">
        <v>105.1</v>
      </c>
      <c r="BM133">
        <v>20150826</v>
      </c>
      <c r="BN133" s="2">
        <v>42247</v>
      </c>
      <c r="BO133">
        <v>50</v>
      </c>
      <c r="BP133">
        <v>20150901</v>
      </c>
      <c r="BQ133" s="2">
        <v>42247</v>
      </c>
      <c r="BR133">
        <v>91.9</v>
      </c>
      <c r="BS133">
        <v>20150828</v>
      </c>
      <c r="BT133" s="2">
        <v>42247</v>
      </c>
      <c r="BU133">
        <v>101.3</v>
      </c>
      <c r="BV133">
        <v>20150825</v>
      </c>
      <c r="BW133" s="2">
        <v>42247</v>
      </c>
      <c r="BX133">
        <v>0</v>
      </c>
      <c r="BY133">
        <v>20150915</v>
      </c>
      <c r="BZ133" s="2">
        <v>42247</v>
      </c>
      <c r="CA133">
        <v>518</v>
      </c>
      <c r="CB133">
        <v>20150924</v>
      </c>
      <c r="CF133" s="2">
        <v>42247</v>
      </c>
      <c r="CG133">
        <v>1130</v>
      </c>
      <c r="CH133">
        <v>20150917</v>
      </c>
      <c r="CI133" s="2">
        <v>42247</v>
      </c>
      <c r="CJ133">
        <v>5.36</v>
      </c>
      <c r="CK133">
        <v>20150921</v>
      </c>
      <c r="CL133" s="2">
        <v>42247</v>
      </c>
      <c r="CM133">
        <v>123.9</v>
      </c>
      <c r="CN133">
        <v>20150902</v>
      </c>
      <c r="CO133" s="2">
        <v>42247</v>
      </c>
      <c r="CP133">
        <v>0</v>
      </c>
      <c r="CQ133">
        <v>20150918</v>
      </c>
      <c r="CR133" s="2">
        <v>42247</v>
      </c>
      <c r="CS133">
        <v>-13.9</v>
      </c>
      <c r="CT133">
        <v>20150817</v>
      </c>
      <c r="CU133" s="2">
        <v>42247</v>
      </c>
      <c r="CV133">
        <v>53.5</v>
      </c>
      <c r="CW133">
        <v>20150831</v>
      </c>
      <c r="CX133" s="2"/>
      <c r="DA133" s="2"/>
    </row>
    <row r="134" spans="9:105">
      <c r="I134" s="2">
        <v>42277</v>
      </c>
      <c r="J134">
        <v>99.6</v>
      </c>
      <c r="K134">
        <v>20150924</v>
      </c>
      <c r="L134" s="2">
        <v>42277</v>
      </c>
      <c r="M134">
        <v>104.1</v>
      </c>
      <c r="N134">
        <v>20150928</v>
      </c>
      <c r="O134" s="2">
        <v>42277</v>
      </c>
      <c r="P134" t="s">
        <v>179</v>
      </c>
      <c r="Q134">
        <v>20151001</v>
      </c>
      <c r="R134" s="2">
        <v>42277</v>
      </c>
      <c r="S134">
        <v>12.1</v>
      </c>
      <c r="T134">
        <v>20150915</v>
      </c>
      <c r="U134" s="2">
        <v>42277</v>
      </c>
      <c r="V134">
        <v>67.5</v>
      </c>
      <c r="W134">
        <v>20150915</v>
      </c>
      <c r="X134" s="2">
        <v>42277</v>
      </c>
      <c r="Y134">
        <v>-1.7</v>
      </c>
      <c r="Z134">
        <v>20151105</v>
      </c>
      <c r="AA134" s="2">
        <v>42308</v>
      </c>
      <c r="AB134" t="s">
        <v>179</v>
      </c>
      <c r="AC134">
        <v>20151102</v>
      </c>
      <c r="AD134" s="2">
        <v>42277</v>
      </c>
      <c r="AE134" t="s">
        <v>179</v>
      </c>
      <c r="AF134">
        <v>20151001</v>
      </c>
      <c r="AG134" s="2">
        <v>42277</v>
      </c>
      <c r="AH134" t="s">
        <v>179</v>
      </c>
      <c r="AI134">
        <v>20151001</v>
      </c>
      <c r="AP134" s="2">
        <v>42277</v>
      </c>
      <c r="AQ134">
        <v>112.2</v>
      </c>
      <c r="AR134">
        <v>20150928</v>
      </c>
      <c r="AS134" s="2">
        <v>42277</v>
      </c>
      <c r="AT134">
        <v>7.2</v>
      </c>
      <c r="AU134">
        <v>20151105</v>
      </c>
      <c r="AV134" s="2">
        <v>42277</v>
      </c>
      <c r="AW134">
        <v>-6.8</v>
      </c>
      <c r="AX134">
        <v>20150924</v>
      </c>
      <c r="AY134" s="2">
        <v>42277</v>
      </c>
      <c r="AZ134">
        <v>1.48</v>
      </c>
      <c r="BA134">
        <v>20151028</v>
      </c>
      <c r="BB134" s="2">
        <v>42277</v>
      </c>
      <c r="BC134">
        <v>0.9</v>
      </c>
      <c r="BD134">
        <v>20151029</v>
      </c>
      <c r="BE134" s="2">
        <v>42277</v>
      </c>
      <c r="BF134">
        <v>98.9</v>
      </c>
      <c r="BG134">
        <v>20150924</v>
      </c>
      <c r="BH134" s="2">
        <v>42277</v>
      </c>
      <c r="BI134">
        <v>-5.05</v>
      </c>
      <c r="BJ134">
        <v>20151028</v>
      </c>
      <c r="BK134" s="2">
        <v>42277</v>
      </c>
      <c r="BL134">
        <v>106.6</v>
      </c>
      <c r="BM134">
        <v>20150924</v>
      </c>
      <c r="BN134" s="2">
        <v>42277</v>
      </c>
      <c r="BO134">
        <v>50</v>
      </c>
      <c r="BP134">
        <v>20151001</v>
      </c>
      <c r="BQ134" s="2">
        <v>42277</v>
      </c>
      <c r="BR134">
        <v>87.2</v>
      </c>
      <c r="BS134">
        <v>20150925</v>
      </c>
      <c r="BT134" s="2">
        <v>42277</v>
      </c>
      <c r="BU134">
        <v>102.6</v>
      </c>
      <c r="BV134">
        <v>20150929</v>
      </c>
      <c r="BW134" s="2">
        <v>42277</v>
      </c>
      <c r="BX134">
        <v>-0.4</v>
      </c>
      <c r="BY134">
        <v>20151014</v>
      </c>
      <c r="BZ134" s="2">
        <v>42277</v>
      </c>
      <c r="CA134">
        <v>456</v>
      </c>
      <c r="CB134">
        <v>20151026</v>
      </c>
      <c r="CF134" s="2">
        <v>42277</v>
      </c>
      <c r="CG134">
        <v>1224</v>
      </c>
      <c r="CH134">
        <v>20151020</v>
      </c>
      <c r="CI134" s="2">
        <v>42277</v>
      </c>
      <c r="CJ134">
        <v>5.41</v>
      </c>
      <c r="CK134">
        <v>20151022</v>
      </c>
      <c r="CL134" s="2">
        <v>42277</v>
      </c>
      <c r="CM134">
        <v>203.3</v>
      </c>
      <c r="CN134">
        <v>20150930</v>
      </c>
      <c r="CO134" s="2">
        <v>42277</v>
      </c>
      <c r="CP134">
        <v>0</v>
      </c>
      <c r="CQ134">
        <v>20151022</v>
      </c>
      <c r="CR134" s="2">
        <v>42277</v>
      </c>
      <c r="CS134">
        <v>-12.7</v>
      </c>
      <c r="CT134">
        <v>20150915</v>
      </c>
      <c r="CU134" s="2">
        <v>42277</v>
      </c>
      <c r="CV134">
        <v>48.1</v>
      </c>
      <c r="CW134">
        <v>20150930</v>
      </c>
      <c r="CX134" s="2"/>
      <c r="DA134" s="2"/>
    </row>
    <row r="135" spans="9:105">
      <c r="I135" s="2">
        <v>42308</v>
      </c>
      <c r="J135">
        <v>100.6</v>
      </c>
      <c r="K135">
        <v>20151026</v>
      </c>
      <c r="L135" s="2">
        <v>42308</v>
      </c>
      <c r="M135">
        <v>104.9</v>
      </c>
      <c r="N135">
        <v>20151028</v>
      </c>
      <c r="O135" s="2">
        <v>42308</v>
      </c>
      <c r="P135" t="s">
        <v>179</v>
      </c>
      <c r="Q135">
        <v>20151102</v>
      </c>
      <c r="R135" s="2">
        <v>42308</v>
      </c>
      <c r="S135">
        <v>1.9</v>
      </c>
      <c r="T135">
        <v>20151013</v>
      </c>
      <c r="U135" s="2">
        <v>42308</v>
      </c>
      <c r="V135">
        <v>55.2</v>
      </c>
      <c r="W135">
        <v>20151013</v>
      </c>
      <c r="X135" s="2">
        <v>42308</v>
      </c>
      <c r="Y135">
        <v>0.6</v>
      </c>
      <c r="Z135">
        <v>20151204</v>
      </c>
      <c r="AA135" s="2">
        <v>42338</v>
      </c>
      <c r="AB135" t="s">
        <v>179</v>
      </c>
      <c r="AC135">
        <v>20151201</v>
      </c>
      <c r="AD135" s="2">
        <v>42308</v>
      </c>
      <c r="AE135" t="s">
        <v>179</v>
      </c>
      <c r="AF135">
        <v>20151102</v>
      </c>
      <c r="AG135" s="2">
        <v>42308</v>
      </c>
      <c r="AH135" t="s">
        <v>179</v>
      </c>
      <c r="AI135">
        <v>20151102</v>
      </c>
      <c r="AP135" s="2">
        <v>42308</v>
      </c>
      <c r="AQ135">
        <v>113.5</v>
      </c>
      <c r="AR135">
        <v>20151028</v>
      </c>
      <c r="AS135" s="2">
        <v>42308</v>
      </c>
      <c r="AT135">
        <v>7.6</v>
      </c>
      <c r="AU135">
        <v>20151204</v>
      </c>
      <c r="AV135" s="2">
        <v>42308</v>
      </c>
      <c r="AW135">
        <v>-4</v>
      </c>
      <c r="AX135">
        <v>20151023</v>
      </c>
      <c r="AY135" s="2">
        <v>42308</v>
      </c>
      <c r="AZ135">
        <v>0.57999999999999996</v>
      </c>
      <c r="BA135">
        <v>20151127</v>
      </c>
      <c r="BB135" s="2">
        <v>42308</v>
      </c>
      <c r="BC135">
        <v>0.2</v>
      </c>
      <c r="BD135">
        <v>20151127</v>
      </c>
      <c r="BE135" s="2">
        <v>42308</v>
      </c>
      <c r="BF135">
        <v>100.7</v>
      </c>
      <c r="BG135">
        <v>20151026</v>
      </c>
      <c r="BH135" s="2">
        <v>42308</v>
      </c>
      <c r="BI135">
        <v>-4.88</v>
      </c>
      <c r="BJ135">
        <v>20151127</v>
      </c>
      <c r="BK135" s="2">
        <v>42308</v>
      </c>
      <c r="BL135">
        <v>105.6</v>
      </c>
      <c r="BM135">
        <v>20151027</v>
      </c>
      <c r="BN135" s="2">
        <v>42308</v>
      </c>
      <c r="BO135">
        <v>49</v>
      </c>
      <c r="BP135">
        <v>20151102</v>
      </c>
      <c r="BQ135" s="2">
        <v>42308</v>
      </c>
      <c r="BR135">
        <v>90</v>
      </c>
      <c r="BS135">
        <v>20151030</v>
      </c>
      <c r="BT135" s="2">
        <v>42308</v>
      </c>
      <c r="BU135">
        <v>99.1</v>
      </c>
      <c r="BV135">
        <v>20151027</v>
      </c>
      <c r="BW135" s="2">
        <v>42308</v>
      </c>
      <c r="BX135">
        <v>-0.3</v>
      </c>
      <c r="BY135">
        <v>20151113</v>
      </c>
      <c r="BZ135" s="2">
        <v>42308</v>
      </c>
      <c r="CA135">
        <v>482</v>
      </c>
      <c r="CB135">
        <v>20151125</v>
      </c>
      <c r="CF135" s="2">
        <v>42308</v>
      </c>
      <c r="CG135">
        <v>1058</v>
      </c>
      <c r="CH135">
        <v>20151118</v>
      </c>
      <c r="CI135" s="2">
        <v>42308</v>
      </c>
      <c r="CJ135">
        <v>5.28</v>
      </c>
      <c r="CK135">
        <v>20151123</v>
      </c>
      <c r="CL135" s="2">
        <v>42308</v>
      </c>
      <c r="CM135">
        <v>153.19999999999999</v>
      </c>
      <c r="CN135">
        <v>20151104</v>
      </c>
      <c r="CO135" s="2">
        <v>42308</v>
      </c>
      <c r="CP135">
        <v>0.3</v>
      </c>
      <c r="CQ135">
        <v>20151119</v>
      </c>
      <c r="CR135" s="2">
        <v>42308</v>
      </c>
      <c r="CS135">
        <v>-13.7</v>
      </c>
      <c r="CT135">
        <v>20151015</v>
      </c>
      <c r="CU135" s="2">
        <v>42308</v>
      </c>
      <c r="CV135">
        <v>53.1</v>
      </c>
      <c r="CW135">
        <v>20151030</v>
      </c>
      <c r="CX135" s="2"/>
      <c r="DA135" s="2"/>
    </row>
    <row r="136" spans="9:105">
      <c r="I136" s="2">
        <v>42338</v>
      </c>
      <c r="J136">
        <v>100.9</v>
      </c>
      <c r="K136">
        <v>20151124</v>
      </c>
      <c r="L136" s="2">
        <v>42338</v>
      </c>
      <c r="M136">
        <v>104.3</v>
      </c>
      <c r="N136">
        <v>20151127</v>
      </c>
      <c r="O136" s="2">
        <v>42338</v>
      </c>
      <c r="P136" t="s">
        <v>179</v>
      </c>
      <c r="Q136">
        <v>20151201</v>
      </c>
      <c r="R136" s="2">
        <v>42338</v>
      </c>
      <c r="S136">
        <v>10.4</v>
      </c>
      <c r="T136">
        <v>20151117</v>
      </c>
      <c r="U136" s="2">
        <v>42338</v>
      </c>
      <c r="V136">
        <v>54.4</v>
      </c>
      <c r="W136">
        <v>20151117</v>
      </c>
      <c r="X136" s="2">
        <v>42338</v>
      </c>
      <c r="Y136">
        <v>1.1000000000000001</v>
      </c>
      <c r="Z136">
        <v>20160107</v>
      </c>
      <c r="AA136" s="2">
        <v>42369</v>
      </c>
      <c r="AB136" t="s">
        <v>179</v>
      </c>
      <c r="AC136">
        <v>20160104</v>
      </c>
      <c r="AD136" s="2">
        <v>42338</v>
      </c>
      <c r="AE136" t="s">
        <v>179</v>
      </c>
      <c r="AF136">
        <v>20151201</v>
      </c>
      <c r="AG136" s="2">
        <v>42338</v>
      </c>
      <c r="AH136" t="s">
        <v>179</v>
      </c>
      <c r="AI136">
        <v>20151201</v>
      </c>
      <c r="AP136" s="2">
        <v>42338</v>
      </c>
      <c r="AQ136">
        <v>115.7</v>
      </c>
      <c r="AR136">
        <v>20151127</v>
      </c>
      <c r="AS136" s="2">
        <v>42338</v>
      </c>
      <c r="AT136">
        <v>8.8000000000000007</v>
      </c>
      <c r="AU136">
        <v>20160112</v>
      </c>
      <c r="AV136" s="2">
        <v>42338</v>
      </c>
      <c r="AW136">
        <v>-3.9</v>
      </c>
      <c r="AX136">
        <v>20151124</v>
      </c>
      <c r="AY136" s="2">
        <v>42338</v>
      </c>
      <c r="AZ136">
        <v>-0.57999999999999996</v>
      </c>
      <c r="BA136">
        <v>20160106</v>
      </c>
      <c r="BB136" s="2">
        <v>42338</v>
      </c>
      <c r="BC136">
        <v>-0.1</v>
      </c>
      <c r="BD136">
        <v>20151222</v>
      </c>
      <c r="BE136" s="2">
        <v>42338</v>
      </c>
      <c r="BF136">
        <v>101.3</v>
      </c>
      <c r="BG136">
        <v>20151124</v>
      </c>
      <c r="BH136" s="2">
        <v>42338</v>
      </c>
      <c r="BI136">
        <v>-5.04</v>
      </c>
      <c r="BJ136">
        <v>20160106</v>
      </c>
      <c r="BK136" s="2">
        <v>42338</v>
      </c>
      <c r="BL136">
        <v>103.8</v>
      </c>
      <c r="BM136">
        <v>20151125</v>
      </c>
      <c r="BN136" s="2">
        <v>42338</v>
      </c>
      <c r="BO136">
        <v>49.1</v>
      </c>
      <c r="BP136">
        <v>20151201</v>
      </c>
      <c r="BQ136" s="2">
        <v>42338</v>
      </c>
      <c r="BR136">
        <v>91.3</v>
      </c>
      <c r="BS136">
        <v>20151125</v>
      </c>
      <c r="BT136" s="2">
        <v>42338</v>
      </c>
      <c r="BU136">
        <v>92.6</v>
      </c>
      <c r="BV136">
        <v>20151124</v>
      </c>
      <c r="BW136" s="2">
        <v>42338</v>
      </c>
      <c r="BX136">
        <v>0.4</v>
      </c>
      <c r="BY136">
        <v>20151211</v>
      </c>
      <c r="BZ136" s="2">
        <v>42338</v>
      </c>
      <c r="CA136">
        <v>504</v>
      </c>
      <c r="CB136">
        <v>20151223</v>
      </c>
      <c r="CF136" s="2">
        <v>42338</v>
      </c>
      <c r="CG136">
        <v>1172</v>
      </c>
      <c r="CH136">
        <v>20151216</v>
      </c>
      <c r="CI136" s="2">
        <v>42338</v>
      </c>
      <c r="CJ136">
        <v>4.78</v>
      </c>
      <c r="CK136">
        <v>20151222</v>
      </c>
      <c r="CL136" s="2">
        <v>42338</v>
      </c>
      <c r="CM136">
        <v>131.80000000000001</v>
      </c>
      <c r="CN136">
        <v>20151202</v>
      </c>
      <c r="CO136" s="2">
        <v>42338</v>
      </c>
      <c r="CP136">
        <v>0.4</v>
      </c>
      <c r="CQ136">
        <v>20151217</v>
      </c>
      <c r="CR136" s="2">
        <v>42338</v>
      </c>
      <c r="CS136">
        <v>-9.6999999999999993</v>
      </c>
      <c r="CT136">
        <v>20151116</v>
      </c>
      <c r="CU136" s="2">
        <v>42338</v>
      </c>
      <c r="CV136">
        <v>47</v>
      </c>
      <c r="CW136">
        <v>20151130</v>
      </c>
      <c r="CX136" s="2"/>
      <c r="DA136" s="2"/>
    </row>
    <row r="137" spans="9:105">
      <c r="I137" s="2">
        <v>42369</v>
      </c>
      <c r="J137">
        <v>100.6</v>
      </c>
      <c r="K137">
        <v>20151217</v>
      </c>
      <c r="L137" s="2">
        <v>42369</v>
      </c>
      <c r="M137">
        <v>103.5</v>
      </c>
      <c r="N137">
        <v>20151229</v>
      </c>
      <c r="O137" s="2">
        <v>42369</v>
      </c>
      <c r="P137" t="s">
        <v>179</v>
      </c>
      <c r="Q137">
        <v>20160104</v>
      </c>
      <c r="R137" s="2">
        <v>42369</v>
      </c>
      <c r="S137">
        <v>16.100000000000001</v>
      </c>
      <c r="T137">
        <v>20151215</v>
      </c>
      <c r="U137" s="2">
        <v>42369</v>
      </c>
      <c r="V137">
        <v>55</v>
      </c>
      <c r="W137">
        <v>20151215</v>
      </c>
      <c r="X137" s="2">
        <v>42369</v>
      </c>
      <c r="Y137">
        <v>-1.5</v>
      </c>
      <c r="Z137">
        <v>20160205</v>
      </c>
      <c r="AA137" s="2">
        <v>42400</v>
      </c>
      <c r="AB137" t="s">
        <v>179</v>
      </c>
      <c r="AC137">
        <v>20160201</v>
      </c>
      <c r="AD137" s="2">
        <v>42369</v>
      </c>
      <c r="AE137" t="s">
        <v>179</v>
      </c>
      <c r="AF137">
        <v>20160104</v>
      </c>
      <c r="AG137" s="2">
        <v>42369</v>
      </c>
      <c r="AH137" t="s">
        <v>179</v>
      </c>
      <c r="AI137">
        <v>20160104</v>
      </c>
      <c r="AP137" s="2">
        <v>42369</v>
      </c>
      <c r="AQ137">
        <v>114.5</v>
      </c>
      <c r="AR137">
        <v>20151229</v>
      </c>
      <c r="AS137" s="2">
        <v>42369</v>
      </c>
      <c r="AT137">
        <v>9.1999999999999993</v>
      </c>
      <c r="AU137">
        <v>20160204</v>
      </c>
      <c r="AV137" s="2">
        <v>42369</v>
      </c>
      <c r="AW137">
        <v>-1.4</v>
      </c>
      <c r="AX137">
        <v>20151222</v>
      </c>
      <c r="AY137" s="2">
        <v>42369</v>
      </c>
      <c r="AZ137">
        <v>-0.39</v>
      </c>
      <c r="BA137">
        <v>20160128</v>
      </c>
      <c r="BB137" s="2">
        <v>42369</v>
      </c>
      <c r="BC137">
        <v>0.49</v>
      </c>
      <c r="BD137">
        <v>20160128</v>
      </c>
      <c r="BE137" s="2">
        <v>42369</v>
      </c>
      <c r="BF137">
        <v>100.6</v>
      </c>
      <c r="BG137">
        <v>20151217</v>
      </c>
      <c r="BH137" s="2">
        <v>42369</v>
      </c>
      <c r="BI137">
        <v>-7.2</v>
      </c>
      <c r="BJ137">
        <v>20160128</v>
      </c>
      <c r="BK137" s="2">
        <v>42369</v>
      </c>
      <c r="BL137">
        <v>105.6</v>
      </c>
      <c r="BM137">
        <v>20151221</v>
      </c>
      <c r="BN137" s="2">
        <v>42369</v>
      </c>
      <c r="BO137">
        <v>48.8</v>
      </c>
      <c r="BP137">
        <v>20160104</v>
      </c>
      <c r="BQ137" s="2">
        <v>42369</v>
      </c>
      <c r="BR137">
        <v>92.6</v>
      </c>
      <c r="BS137">
        <v>20151223</v>
      </c>
      <c r="BT137" s="2">
        <v>42369</v>
      </c>
      <c r="BU137">
        <v>96.3</v>
      </c>
      <c r="BV137">
        <v>20151229</v>
      </c>
      <c r="BW137" s="2">
        <v>42369</v>
      </c>
      <c r="BX137">
        <v>0.4</v>
      </c>
      <c r="BY137">
        <v>20160115</v>
      </c>
      <c r="BZ137" s="2">
        <v>42369</v>
      </c>
      <c r="CA137">
        <v>546</v>
      </c>
      <c r="CB137">
        <v>20160127</v>
      </c>
      <c r="CF137" s="2">
        <v>42369</v>
      </c>
      <c r="CG137">
        <v>1146</v>
      </c>
      <c r="CH137">
        <v>20160120</v>
      </c>
      <c r="CI137" s="2">
        <v>42369</v>
      </c>
      <c r="CJ137">
        <v>5.44</v>
      </c>
      <c r="CK137">
        <v>20160122</v>
      </c>
      <c r="CL137" s="2">
        <v>42369</v>
      </c>
      <c r="CM137">
        <v>323.60000000000002</v>
      </c>
      <c r="CN137">
        <v>20160106</v>
      </c>
      <c r="CO137" s="2">
        <v>42369</v>
      </c>
      <c r="CP137">
        <v>-0.1</v>
      </c>
      <c r="CQ137">
        <v>20160122</v>
      </c>
      <c r="CR137" s="2">
        <v>42369</v>
      </c>
      <c r="CS137">
        <v>-5.9</v>
      </c>
      <c r="CT137">
        <v>20151215</v>
      </c>
      <c r="CU137" s="2">
        <v>42369</v>
      </c>
      <c r="CV137">
        <v>42</v>
      </c>
      <c r="CW137">
        <v>20151231</v>
      </c>
      <c r="CX137" s="2"/>
      <c r="DA137" s="2"/>
    </row>
    <row r="138" spans="9:105">
      <c r="I138" s="2">
        <v>42400</v>
      </c>
      <c r="J138">
        <v>99.6</v>
      </c>
      <c r="K138">
        <v>20160125</v>
      </c>
      <c r="L138" s="2">
        <v>42400</v>
      </c>
      <c r="M138">
        <v>102.8</v>
      </c>
      <c r="N138">
        <v>20160127</v>
      </c>
      <c r="O138" s="2">
        <v>42400</v>
      </c>
      <c r="P138" t="s">
        <v>179</v>
      </c>
      <c r="Q138">
        <v>20160201</v>
      </c>
      <c r="R138" s="2">
        <v>42400</v>
      </c>
      <c r="S138">
        <v>10.199999999999999</v>
      </c>
      <c r="T138">
        <v>20160119</v>
      </c>
      <c r="U138" s="2">
        <v>42400</v>
      </c>
      <c r="V138">
        <v>59.7</v>
      </c>
      <c r="W138">
        <v>20160119</v>
      </c>
      <c r="X138" s="2">
        <v>42400</v>
      </c>
      <c r="Y138">
        <v>2.2999999999999998</v>
      </c>
      <c r="Z138">
        <v>20160307</v>
      </c>
      <c r="AA138" s="2">
        <v>42429</v>
      </c>
      <c r="AB138" t="s">
        <v>179</v>
      </c>
      <c r="AC138">
        <v>20160301</v>
      </c>
      <c r="AD138" s="2">
        <v>42400</v>
      </c>
      <c r="AE138" t="s">
        <v>179</v>
      </c>
      <c r="AF138">
        <v>20160201</v>
      </c>
      <c r="AG138" s="2">
        <v>42400</v>
      </c>
      <c r="AH138" t="s">
        <v>179</v>
      </c>
      <c r="AI138">
        <v>20160201</v>
      </c>
      <c r="AP138" s="2">
        <v>42400</v>
      </c>
      <c r="AQ138">
        <v>116.7</v>
      </c>
      <c r="AR138">
        <v>20160127</v>
      </c>
      <c r="AS138" s="2">
        <v>42400</v>
      </c>
      <c r="AT138">
        <v>5.3</v>
      </c>
      <c r="AU138">
        <v>20160314</v>
      </c>
      <c r="AV138" s="2">
        <v>42400</v>
      </c>
      <c r="AW138">
        <v>-3</v>
      </c>
      <c r="AX138">
        <v>20160125</v>
      </c>
      <c r="AY138" s="2">
        <v>42400</v>
      </c>
      <c r="AZ138">
        <v>3.7</v>
      </c>
      <c r="BA138">
        <v>20160229</v>
      </c>
      <c r="BB138" s="2">
        <v>42400</v>
      </c>
      <c r="BC138">
        <v>0.3</v>
      </c>
      <c r="BD138">
        <v>20160226</v>
      </c>
      <c r="BE138" s="2">
        <v>42400</v>
      </c>
      <c r="BF138">
        <v>99.2</v>
      </c>
      <c r="BG138">
        <v>20160125</v>
      </c>
      <c r="BH138" s="2">
        <v>42400</v>
      </c>
      <c r="BI138">
        <v>12</v>
      </c>
      <c r="BJ138">
        <v>20160229</v>
      </c>
      <c r="BK138" s="2">
        <v>42400</v>
      </c>
      <c r="BL138">
        <v>107.8</v>
      </c>
      <c r="BM138">
        <v>20160127</v>
      </c>
      <c r="BN138" s="2">
        <v>42400</v>
      </c>
      <c r="BO138">
        <v>47.5</v>
      </c>
      <c r="BP138">
        <v>20160201</v>
      </c>
      <c r="BQ138" s="2">
        <v>42400</v>
      </c>
      <c r="BR138">
        <v>92</v>
      </c>
      <c r="BS138">
        <v>20160129</v>
      </c>
      <c r="BT138" s="2">
        <v>42400</v>
      </c>
      <c r="BU138">
        <v>97.8</v>
      </c>
      <c r="BV138">
        <v>20160126</v>
      </c>
      <c r="BW138" s="2">
        <v>42400</v>
      </c>
      <c r="BX138">
        <v>-0.7</v>
      </c>
      <c r="BY138">
        <v>20160212</v>
      </c>
      <c r="BZ138" s="2">
        <v>42400</v>
      </c>
      <c r="CA138">
        <v>505</v>
      </c>
      <c r="CB138">
        <v>20160224</v>
      </c>
      <c r="CF138" s="2">
        <v>42400</v>
      </c>
      <c r="CG138">
        <v>1092</v>
      </c>
      <c r="CH138">
        <v>20160217</v>
      </c>
      <c r="CI138" s="2">
        <v>42400</v>
      </c>
      <c r="CJ138">
        <v>5.43</v>
      </c>
      <c r="CK138">
        <v>20160223</v>
      </c>
      <c r="CL138" s="2">
        <v>42400</v>
      </c>
      <c r="CM138">
        <v>243.2</v>
      </c>
      <c r="CN138">
        <v>20160203</v>
      </c>
      <c r="CO138" s="2">
        <v>42400</v>
      </c>
      <c r="CP138">
        <v>-0.7</v>
      </c>
      <c r="CQ138">
        <v>20160218</v>
      </c>
      <c r="CR138" s="2">
        <v>42400</v>
      </c>
      <c r="CS138">
        <v>-16.600000000000001</v>
      </c>
      <c r="CT138">
        <v>20160115</v>
      </c>
      <c r="CU138" s="2">
        <v>42400</v>
      </c>
      <c r="CV138">
        <v>55.2</v>
      </c>
      <c r="CW138">
        <v>20160129</v>
      </c>
      <c r="CX138" s="2"/>
      <c r="DA138" s="2"/>
    </row>
    <row r="139" spans="9:105">
      <c r="I139" s="2">
        <v>42429</v>
      </c>
      <c r="J139">
        <v>98.7</v>
      </c>
      <c r="K139">
        <v>20160223</v>
      </c>
      <c r="L139" s="2">
        <v>42429</v>
      </c>
      <c r="M139">
        <v>101.2</v>
      </c>
      <c r="N139">
        <v>20160225</v>
      </c>
      <c r="O139" s="2">
        <v>42429</v>
      </c>
      <c r="P139" t="s">
        <v>179</v>
      </c>
      <c r="Q139">
        <v>20160301</v>
      </c>
      <c r="R139" s="2">
        <v>42429</v>
      </c>
      <c r="S139">
        <v>1</v>
      </c>
      <c r="T139">
        <v>20160216</v>
      </c>
      <c r="U139" s="2">
        <v>42429</v>
      </c>
      <c r="V139">
        <v>52.3</v>
      </c>
      <c r="W139">
        <v>20160216</v>
      </c>
      <c r="X139" s="2">
        <v>42429</v>
      </c>
      <c r="Y139">
        <v>-0.7</v>
      </c>
      <c r="Z139">
        <v>20160405</v>
      </c>
      <c r="AA139" s="2">
        <v>42460</v>
      </c>
      <c r="AB139" t="s">
        <v>179</v>
      </c>
      <c r="AC139">
        <v>20160401</v>
      </c>
      <c r="AD139" s="2">
        <v>42429</v>
      </c>
      <c r="AE139" t="s">
        <v>179</v>
      </c>
      <c r="AF139">
        <v>20160301</v>
      </c>
      <c r="AG139" s="2">
        <v>42429</v>
      </c>
      <c r="AH139" t="s">
        <v>179</v>
      </c>
      <c r="AI139">
        <v>20160301</v>
      </c>
      <c r="AP139" s="2">
        <v>42429</v>
      </c>
      <c r="AQ139">
        <v>113.8</v>
      </c>
      <c r="AR139">
        <v>20160225</v>
      </c>
      <c r="AS139" s="2">
        <v>42429</v>
      </c>
      <c r="AT139">
        <v>11.1</v>
      </c>
      <c r="AU139">
        <v>20160407</v>
      </c>
      <c r="AV139" s="2">
        <v>42429</v>
      </c>
      <c r="AW139">
        <v>-6.6</v>
      </c>
      <c r="AX139">
        <v>20160223</v>
      </c>
      <c r="AY139" s="2">
        <v>42429</v>
      </c>
      <c r="AZ139">
        <v>3.76</v>
      </c>
      <c r="BA139">
        <v>20160330</v>
      </c>
      <c r="BB139" s="2">
        <v>42429</v>
      </c>
      <c r="BC139">
        <v>0.1</v>
      </c>
      <c r="BD139">
        <v>20160329</v>
      </c>
      <c r="BE139" s="2">
        <v>42429</v>
      </c>
      <c r="BF139">
        <v>97.6</v>
      </c>
      <c r="BG139">
        <v>20160223</v>
      </c>
      <c r="BH139" s="2">
        <v>42429</v>
      </c>
      <c r="BI139">
        <v>15.12</v>
      </c>
      <c r="BJ139">
        <v>20160330</v>
      </c>
      <c r="BK139" s="2">
        <v>42429</v>
      </c>
      <c r="BL139">
        <v>104.8</v>
      </c>
      <c r="BM139">
        <v>20160225</v>
      </c>
      <c r="BN139" s="2">
        <v>42429</v>
      </c>
      <c r="BO139">
        <v>49.2</v>
      </c>
      <c r="BP139">
        <v>20160301</v>
      </c>
      <c r="BQ139" s="2">
        <v>42429</v>
      </c>
      <c r="BR139">
        <v>91.7</v>
      </c>
      <c r="BS139">
        <v>20160226</v>
      </c>
      <c r="BT139" s="2">
        <v>42429</v>
      </c>
      <c r="BU139">
        <v>94</v>
      </c>
      <c r="BV139">
        <v>20160223</v>
      </c>
      <c r="BW139" s="2">
        <v>42429</v>
      </c>
      <c r="BX139">
        <v>1</v>
      </c>
      <c r="BY139">
        <v>20160315</v>
      </c>
      <c r="BZ139" s="2">
        <v>42429</v>
      </c>
      <c r="CA139">
        <v>517</v>
      </c>
      <c r="CB139">
        <v>20160323</v>
      </c>
      <c r="CF139" s="2">
        <v>42429</v>
      </c>
      <c r="CG139">
        <v>1225</v>
      </c>
      <c r="CH139">
        <v>20160316</v>
      </c>
      <c r="CI139" s="2">
        <v>42429</v>
      </c>
      <c r="CJ139">
        <v>5.26</v>
      </c>
      <c r="CK139">
        <v>20160321</v>
      </c>
      <c r="CL139" s="2">
        <v>42429</v>
      </c>
      <c r="CM139">
        <v>274.10000000000002</v>
      </c>
      <c r="CN139">
        <v>20160302</v>
      </c>
      <c r="CO139" s="2">
        <v>42429</v>
      </c>
      <c r="CP139">
        <v>0.1</v>
      </c>
      <c r="CQ139">
        <v>20160317</v>
      </c>
      <c r="CR139" s="2">
        <v>42429</v>
      </c>
      <c r="CS139">
        <v>-12.9</v>
      </c>
      <c r="CT139">
        <v>20160216</v>
      </c>
      <c r="CU139" s="2">
        <v>42429</v>
      </c>
      <c r="CV139">
        <v>49.3</v>
      </c>
      <c r="CW139">
        <v>20160229</v>
      </c>
      <c r="CX139" s="2"/>
      <c r="DA139" s="2"/>
    </row>
    <row r="140" spans="9:105">
      <c r="I140" s="2">
        <v>42460</v>
      </c>
      <c r="J140">
        <v>99.3</v>
      </c>
      <c r="K140">
        <v>20160322</v>
      </c>
      <c r="L140" s="2">
        <v>42460</v>
      </c>
      <c r="M140">
        <v>101.8</v>
      </c>
      <c r="N140">
        <v>20160329</v>
      </c>
      <c r="O140" s="2">
        <v>42460</v>
      </c>
      <c r="P140" t="s">
        <v>179</v>
      </c>
      <c r="Q140">
        <v>20160401</v>
      </c>
      <c r="R140" s="2">
        <v>42460</v>
      </c>
      <c r="S140">
        <v>4.3</v>
      </c>
      <c r="T140">
        <v>20160322</v>
      </c>
      <c r="U140" s="2">
        <v>42460</v>
      </c>
      <c r="V140">
        <v>50.7</v>
      </c>
      <c r="W140">
        <v>20160322</v>
      </c>
      <c r="X140" s="2">
        <v>42460</v>
      </c>
      <c r="Y140">
        <v>1.7</v>
      </c>
      <c r="Z140">
        <v>20160509</v>
      </c>
      <c r="AA140" s="2">
        <v>42490</v>
      </c>
      <c r="AB140" t="s">
        <v>179</v>
      </c>
      <c r="AC140">
        <v>20160502</v>
      </c>
      <c r="AD140" s="2">
        <v>42460</v>
      </c>
      <c r="AE140" t="s">
        <v>179</v>
      </c>
      <c r="AF140">
        <v>20160401</v>
      </c>
      <c r="AG140" s="2">
        <v>42460</v>
      </c>
      <c r="AH140" t="s">
        <v>179</v>
      </c>
      <c r="AI140">
        <v>20160401</v>
      </c>
      <c r="AP140" s="2">
        <v>42460</v>
      </c>
      <c r="AQ140">
        <v>113.8</v>
      </c>
      <c r="AR140">
        <v>20160329</v>
      </c>
      <c r="AS140" s="2">
        <v>42460</v>
      </c>
      <c r="AT140">
        <v>5.2</v>
      </c>
      <c r="AU140">
        <v>20160506</v>
      </c>
      <c r="AV140" s="2">
        <v>42460</v>
      </c>
      <c r="AW140">
        <v>-4.2</v>
      </c>
      <c r="AX140">
        <v>20160323</v>
      </c>
      <c r="AY140" s="2">
        <v>42460</v>
      </c>
      <c r="AZ140">
        <v>-2.2599999999999998</v>
      </c>
      <c r="BA140">
        <v>20160428</v>
      </c>
      <c r="BB140" s="2">
        <v>42460</v>
      </c>
      <c r="BC140">
        <v>-0.59</v>
      </c>
      <c r="BD140">
        <v>20160428</v>
      </c>
      <c r="BE140" s="2">
        <v>42460</v>
      </c>
      <c r="BF140">
        <v>99.1</v>
      </c>
      <c r="BG140">
        <v>20160322</v>
      </c>
      <c r="BH140" s="2">
        <v>42460</v>
      </c>
      <c r="BI140">
        <v>3.15</v>
      </c>
      <c r="BJ140">
        <v>20160428</v>
      </c>
      <c r="BK140" s="2">
        <v>42460</v>
      </c>
      <c r="BL140">
        <v>105</v>
      </c>
      <c r="BM140">
        <v>20160323</v>
      </c>
      <c r="BN140" s="2">
        <v>42460</v>
      </c>
      <c r="BO140">
        <v>51.4</v>
      </c>
      <c r="BP140">
        <v>20160401</v>
      </c>
      <c r="BQ140" s="2">
        <v>42460</v>
      </c>
      <c r="BR140">
        <v>91</v>
      </c>
      <c r="BS140">
        <v>20160401</v>
      </c>
      <c r="BT140" s="2">
        <v>42460</v>
      </c>
      <c r="BU140">
        <v>96.1</v>
      </c>
      <c r="BV140">
        <v>20160329</v>
      </c>
      <c r="BW140" s="2">
        <v>42460</v>
      </c>
      <c r="BX140">
        <v>-0.3</v>
      </c>
      <c r="BY140">
        <v>20160413</v>
      </c>
      <c r="BZ140" s="2">
        <v>42460</v>
      </c>
      <c r="CA140">
        <v>532</v>
      </c>
      <c r="CB140">
        <v>20160425</v>
      </c>
      <c r="CF140" s="2">
        <v>42460</v>
      </c>
      <c r="CG140">
        <v>1111</v>
      </c>
      <c r="CH140">
        <v>20160419</v>
      </c>
      <c r="CI140" s="2">
        <v>42460</v>
      </c>
      <c r="CJ140">
        <v>5.34</v>
      </c>
      <c r="CK140">
        <v>20160420</v>
      </c>
      <c r="CL140" s="2">
        <v>42460</v>
      </c>
      <c r="CM140">
        <v>319.89999999999998</v>
      </c>
      <c r="CN140">
        <v>20160330</v>
      </c>
      <c r="CO140" s="2">
        <v>42460</v>
      </c>
      <c r="CP140">
        <v>0</v>
      </c>
      <c r="CQ140">
        <v>20160421</v>
      </c>
      <c r="CR140" s="2">
        <v>42460</v>
      </c>
      <c r="CS140">
        <v>-2.5</v>
      </c>
      <c r="CT140">
        <v>20160315</v>
      </c>
      <c r="CU140" s="2">
        <v>42460</v>
      </c>
      <c r="CV140">
        <v>53.6</v>
      </c>
      <c r="CW140">
        <v>20160331</v>
      </c>
      <c r="CX140" s="2"/>
      <c r="DA140" s="2"/>
    </row>
    <row r="141" spans="9:105">
      <c r="I141" s="2">
        <v>42490</v>
      </c>
      <c r="J141">
        <v>100.4</v>
      </c>
      <c r="K141">
        <v>20160425</v>
      </c>
      <c r="L141" s="2">
        <v>42490</v>
      </c>
      <c r="M141">
        <v>102.7</v>
      </c>
      <c r="N141">
        <v>20160427</v>
      </c>
      <c r="O141" s="2">
        <v>42490</v>
      </c>
      <c r="P141" t="s">
        <v>179</v>
      </c>
      <c r="Q141">
        <v>20160502</v>
      </c>
      <c r="R141" s="2">
        <v>42490</v>
      </c>
      <c r="S141">
        <v>11.2</v>
      </c>
      <c r="T141">
        <v>20160419</v>
      </c>
      <c r="U141" s="2">
        <v>42490</v>
      </c>
      <c r="V141">
        <v>47.7</v>
      </c>
      <c r="W141">
        <v>20160419</v>
      </c>
      <c r="X141" s="2">
        <v>42490</v>
      </c>
      <c r="Y141">
        <v>-0.7</v>
      </c>
      <c r="Z141">
        <v>20160606</v>
      </c>
      <c r="AA141" s="2">
        <v>42521</v>
      </c>
      <c r="AB141" t="s">
        <v>179</v>
      </c>
      <c r="AC141">
        <v>20160601</v>
      </c>
      <c r="AD141" s="2">
        <v>42490</v>
      </c>
      <c r="AE141" t="s">
        <v>179</v>
      </c>
      <c r="AF141">
        <v>20160502</v>
      </c>
      <c r="AG141" s="2">
        <v>42490</v>
      </c>
      <c r="AH141" t="s">
        <v>179</v>
      </c>
      <c r="AI141">
        <v>20160502</v>
      </c>
      <c r="AP141" s="2">
        <v>42490</v>
      </c>
      <c r="AQ141">
        <v>113.8</v>
      </c>
      <c r="AR141">
        <v>20160427</v>
      </c>
      <c r="AS141" s="2">
        <v>42490</v>
      </c>
      <c r="AT141">
        <v>8.4</v>
      </c>
      <c r="AU141">
        <v>20160606</v>
      </c>
      <c r="AV141" s="2">
        <v>42490</v>
      </c>
      <c r="AW141">
        <v>-2.4</v>
      </c>
      <c r="AX141">
        <v>20160425</v>
      </c>
      <c r="AY141" s="2">
        <v>42490</v>
      </c>
      <c r="AZ141">
        <v>-0.56000000000000005</v>
      </c>
      <c r="BA141">
        <v>20160527</v>
      </c>
      <c r="BB141" s="2">
        <v>42490</v>
      </c>
      <c r="BC141">
        <v>0.49</v>
      </c>
      <c r="BD141">
        <v>20160527</v>
      </c>
      <c r="BE141" s="2">
        <v>42490</v>
      </c>
      <c r="BF141">
        <v>100.4</v>
      </c>
      <c r="BG141">
        <v>20160425</v>
      </c>
      <c r="BH141" s="2">
        <v>42490</v>
      </c>
      <c r="BI141">
        <v>10.62</v>
      </c>
      <c r="BJ141">
        <v>20160527</v>
      </c>
      <c r="BK141" s="2">
        <v>42490</v>
      </c>
      <c r="BL141">
        <v>102.4</v>
      </c>
      <c r="BM141">
        <v>20160427</v>
      </c>
      <c r="BN141" s="2">
        <v>42490</v>
      </c>
      <c r="BO141">
        <v>51</v>
      </c>
      <c r="BP141">
        <v>20160502</v>
      </c>
      <c r="BQ141" s="2">
        <v>42490</v>
      </c>
      <c r="BR141">
        <v>89</v>
      </c>
      <c r="BS141">
        <v>20160429</v>
      </c>
      <c r="BT141" s="2">
        <v>42490</v>
      </c>
      <c r="BU141">
        <v>94.7</v>
      </c>
      <c r="BV141">
        <v>20160426</v>
      </c>
      <c r="BW141" s="2">
        <v>42490</v>
      </c>
      <c r="BX141">
        <v>0.4</v>
      </c>
      <c r="BY141">
        <v>20160513</v>
      </c>
      <c r="BZ141" s="2">
        <v>42490</v>
      </c>
      <c r="CA141">
        <v>576</v>
      </c>
      <c r="CB141">
        <v>20160524</v>
      </c>
      <c r="CF141" s="2">
        <v>42490</v>
      </c>
      <c r="CG141">
        <v>1163</v>
      </c>
      <c r="CH141">
        <v>20160517</v>
      </c>
      <c r="CI141" s="2">
        <v>42490</v>
      </c>
      <c r="CJ141">
        <v>5.47</v>
      </c>
      <c r="CK141">
        <v>20160520</v>
      </c>
      <c r="CL141" s="2">
        <v>42490</v>
      </c>
      <c r="CM141">
        <v>105.9</v>
      </c>
      <c r="CN141">
        <v>20160504</v>
      </c>
      <c r="CO141" s="2">
        <v>42490</v>
      </c>
      <c r="CP141">
        <v>0.3</v>
      </c>
      <c r="CQ141">
        <v>20160519</v>
      </c>
      <c r="CR141" s="2">
        <v>42490</v>
      </c>
      <c r="CS141">
        <v>8.9</v>
      </c>
      <c r="CT141">
        <v>20160415</v>
      </c>
      <c r="CU141" s="2">
        <v>42490</v>
      </c>
      <c r="CV141">
        <v>51.9</v>
      </c>
      <c r="CW141">
        <v>20160429</v>
      </c>
      <c r="CX141" s="2"/>
      <c r="DA141" s="2"/>
    </row>
    <row r="142" spans="9:105">
      <c r="I142" s="2">
        <v>42521</v>
      </c>
      <c r="J142">
        <v>100.2</v>
      </c>
      <c r="K142">
        <v>20160525</v>
      </c>
      <c r="L142" s="2">
        <v>42521</v>
      </c>
      <c r="M142">
        <v>102.3</v>
      </c>
      <c r="N142">
        <v>20160527</v>
      </c>
      <c r="O142" s="2">
        <v>42521</v>
      </c>
      <c r="P142" t="s">
        <v>179</v>
      </c>
      <c r="Q142">
        <v>20160601</v>
      </c>
      <c r="R142" s="2">
        <v>42521</v>
      </c>
      <c r="S142">
        <v>6.4</v>
      </c>
      <c r="T142">
        <v>20160524</v>
      </c>
      <c r="U142" s="2">
        <v>42521</v>
      </c>
      <c r="V142">
        <v>53.1</v>
      </c>
      <c r="W142">
        <v>20160524</v>
      </c>
      <c r="X142" s="2">
        <v>42521</v>
      </c>
      <c r="Y142">
        <v>-0.2</v>
      </c>
      <c r="Z142">
        <v>20160706</v>
      </c>
      <c r="AA142" s="2">
        <v>42551</v>
      </c>
      <c r="AB142" t="s">
        <v>179</v>
      </c>
      <c r="AC142">
        <v>20160701</v>
      </c>
      <c r="AD142" s="2">
        <v>42521</v>
      </c>
      <c r="AE142" t="s">
        <v>179</v>
      </c>
      <c r="AF142">
        <v>20160601</v>
      </c>
      <c r="AG142" s="2">
        <v>42521</v>
      </c>
      <c r="AH142" t="s">
        <v>179</v>
      </c>
      <c r="AI142">
        <v>20160601</v>
      </c>
      <c r="AP142" s="2">
        <v>42521</v>
      </c>
      <c r="AQ142">
        <v>111.8</v>
      </c>
      <c r="AR142">
        <v>20160527</v>
      </c>
      <c r="AS142" s="2">
        <v>42521</v>
      </c>
      <c r="AT142">
        <v>11.1</v>
      </c>
      <c r="AU142">
        <v>20160708</v>
      </c>
      <c r="AV142" s="2">
        <v>42521</v>
      </c>
      <c r="AW142">
        <v>-2.8</v>
      </c>
      <c r="AX142">
        <v>20160525</v>
      </c>
      <c r="AY142" s="2">
        <v>42521</v>
      </c>
      <c r="AZ142">
        <v>0</v>
      </c>
      <c r="BA142">
        <v>20160628</v>
      </c>
      <c r="BB142" s="2">
        <v>42521</v>
      </c>
      <c r="BC142">
        <v>1.47</v>
      </c>
      <c r="BD142">
        <v>20160628</v>
      </c>
      <c r="BE142" s="2">
        <v>42521</v>
      </c>
      <c r="BF142">
        <v>100.1</v>
      </c>
      <c r="BG142">
        <v>20160525</v>
      </c>
      <c r="BH142" s="2">
        <v>42521</v>
      </c>
      <c r="BI142">
        <v>10.16</v>
      </c>
      <c r="BJ142">
        <v>20160628</v>
      </c>
      <c r="BK142" s="2">
        <v>42521</v>
      </c>
      <c r="BL142">
        <v>102.3</v>
      </c>
      <c r="BM142">
        <v>20160526</v>
      </c>
      <c r="BN142" s="2">
        <v>42521</v>
      </c>
      <c r="BO142">
        <v>51.3</v>
      </c>
      <c r="BP142">
        <v>20160601</v>
      </c>
      <c r="BQ142" s="2">
        <v>42521</v>
      </c>
      <c r="BR142">
        <v>94.7</v>
      </c>
      <c r="BS142">
        <v>20160527</v>
      </c>
      <c r="BT142" s="2">
        <v>42521</v>
      </c>
      <c r="BU142">
        <v>92.4</v>
      </c>
      <c r="BV142">
        <v>20160531</v>
      </c>
      <c r="BW142" s="2">
        <v>42521</v>
      </c>
      <c r="BX142">
        <v>0.4</v>
      </c>
      <c r="BY142">
        <v>20160614</v>
      </c>
      <c r="BZ142" s="2">
        <v>42521</v>
      </c>
      <c r="CA142">
        <v>571</v>
      </c>
      <c r="CB142">
        <v>20160623</v>
      </c>
      <c r="CF142" s="2">
        <v>42521</v>
      </c>
      <c r="CG142">
        <v>1148</v>
      </c>
      <c r="CH142">
        <v>20160617</v>
      </c>
      <c r="CI142" s="2">
        <v>42521</v>
      </c>
      <c r="CJ142">
        <v>5.44</v>
      </c>
      <c r="CK142">
        <v>20160622</v>
      </c>
      <c r="CL142" s="2">
        <v>42521</v>
      </c>
      <c r="CM142">
        <v>28.3</v>
      </c>
      <c r="CN142">
        <v>20160602</v>
      </c>
      <c r="CO142" s="2">
        <v>42521</v>
      </c>
      <c r="CP142">
        <v>-0.1</v>
      </c>
      <c r="CQ142">
        <v>20160623</v>
      </c>
      <c r="CR142" s="2">
        <v>42521</v>
      </c>
      <c r="CS142">
        <v>-7.4</v>
      </c>
      <c r="CT142">
        <v>20160516</v>
      </c>
      <c r="CU142" s="2">
        <v>42521</v>
      </c>
      <c r="CV142">
        <v>50.5</v>
      </c>
      <c r="CW142">
        <v>20160531</v>
      </c>
      <c r="CX142" s="2"/>
      <c r="DA142" s="2"/>
    </row>
    <row r="143" spans="9:105">
      <c r="I143" s="2">
        <v>42551</v>
      </c>
      <c r="J143">
        <v>100.3</v>
      </c>
      <c r="K143">
        <v>20160624</v>
      </c>
      <c r="L143" s="2">
        <v>42551</v>
      </c>
      <c r="M143">
        <v>103.7</v>
      </c>
      <c r="N143">
        <v>20160628</v>
      </c>
      <c r="O143" s="2">
        <v>42551</v>
      </c>
      <c r="P143" t="s">
        <v>179</v>
      </c>
      <c r="Q143">
        <v>20160701</v>
      </c>
      <c r="R143" s="2">
        <v>42551</v>
      </c>
      <c r="S143">
        <v>19.2</v>
      </c>
      <c r="T143">
        <v>20160621</v>
      </c>
      <c r="U143" s="2">
        <v>42551</v>
      </c>
      <c r="V143">
        <v>54.5</v>
      </c>
      <c r="W143">
        <v>20160621</v>
      </c>
      <c r="X143" s="2">
        <v>42551</v>
      </c>
      <c r="Y143">
        <v>-0.1</v>
      </c>
      <c r="Z143">
        <v>20160805</v>
      </c>
      <c r="AA143" s="2">
        <v>42582</v>
      </c>
      <c r="AB143" t="s">
        <v>179</v>
      </c>
      <c r="AC143">
        <v>20160801</v>
      </c>
      <c r="AD143" s="2">
        <v>42551</v>
      </c>
      <c r="AE143" t="s">
        <v>179</v>
      </c>
      <c r="AF143">
        <v>20160701</v>
      </c>
      <c r="AG143" s="2">
        <v>42551</v>
      </c>
      <c r="AH143" t="s">
        <v>179</v>
      </c>
      <c r="AI143">
        <v>20160701</v>
      </c>
      <c r="AP143" s="2">
        <v>42551</v>
      </c>
      <c r="AQ143">
        <v>109.2</v>
      </c>
      <c r="AR143">
        <v>20160628</v>
      </c>
      <c r="AS143" s="2">
        <v>42551</v>
      </c>
      <c r="AT143">
        <v>6.2</v>
      </c>
      <c r="AU143">
        <v>20160805</v>
      </c>
      <c r="AV143" s="2">
        <v>42551</v>
      </c>
      <c r="AW143">
        <v>0.7</v>
      </c>
      <c r="AX143">
        <v>20160623</v>
      </c>
      <c r="AY143" s="2">
        <v>42551</v>
      </c>
      <c r="AZ143">
        <v>-1.49</v>
      </c>
      <c r="BA143">
        <v>20160728</v>
      </c>
      <c r="BB143" s="2">
        <v>42551</v>
      </c>
      <c r="BC143">
        <v>-0.39</v>
      </c>
      <c r="BD143">
        <v>20160728</v>
      </c>
      <c r="BE143" s="2">
        <v>42551</v>
      </c>
      <c r="BF143">
        <v>99.4</v>
      </c>
      <c r="BG143">
        <v>20160624</v>
      </c>
      <c r="BH143" s="2">
        <v>42551</v>
      </c>
      <c r="BI143">
        <v>7.97</v>
      </c>
      <c r="BJ143">
        <v>20160728</v>
      </c>
      <c r="BK143" s="2">
        <v>42551</v>
      </c>
      <c r="BL143">
        <v>103.1</v>
      </c>
      <c r="BM143">
        <v>20160622</v>
      </c>
      <c r="BN143" s="2">
        <v>42551</v>
      </c>
      <c r="BO143">
        <v>52.4</v>
      </c>
      <c r="BP143">
        <v>20160701</v>
      </c>
      <c r="BQ143" s="2">
        <v>42551</v>
      </c>
      <c r="BR143">
        <v>93.5</v>
      </c>
      <c r="BS143">
        <v>20160624</v>
      </c>
      <c r="BT143" s="2">
        <v>42551</v>
      </c>
      <c r="BU143">
        <v>97.4</v>
      </c>
      <c r="BV143">
        <v>20160628</v>
      </c>
      <c r="BW143" s="2">
        <v>42551</v>
      </c>
      <c r="BX143">
        <v>1</v>
      </c>
      <c r="BY143">
        <v>20160715</v>
      </c>
      <c r="BZ143" s="2">
        <v>42551</v>
      </c>
      <c r="CA143">
        <v>557</v>
      </c>
      <c r="CB143">
        <v>20160726</v>
      </c>
      <c r="CF143" s="2">
        <v>42551</v>
      </c>
      <c r="CG143">
        <v>1203</v>
      </c>
      <c r="CH143">
        <v>20160719</v>
      </c>
      <c r="CI143" s="2">
        <v>42551</v>
      </c>
      <c r="CJ143">
        <v>5.47</v>
      </c>
      <c r="CK143">
        <v>20160721</v>
      </c>
      <c r="CL143" s="2">
        <v>42551</v>
      </c>
      <c r="CM143">
        <v>351.9</v>
      </c>
      <c r="CN143">
        <v>20160707</v>
      </c>
      <c r="CO143" s="2">
        <v>42551</v>
      </c>
      <c r="CP143">
        <v>0.3</v>
      </c>
      <c r="CQ143">
        <v>20160721</v>
      </c>
      <c r="CR143" s="2">
        <v>42551</v>
      </c>
      <c r="CS143">
        <v>3.1</v>
      </c>
      <c r="CT143">
        <v>20160615</v>
      </c>
      <c r="CU143" s="2">
        <v>42551</v>
      </c>
      <c r="CV143">
        <v>54.3</v>
      </c>
      <c r="CW143">
        <v>20160630</v>
      </c>
      <c r="CX143" s="2"/>
      <c r="DA143" s="2"/>
    </row>
    <row r="144" spans="9:105">
      <c r="I144" s="2">
        <v>42582</v>
      </c>
      <c r="J144">
        <v>100.2</v>
      </c>
      <c r="K144">
        <v>20160725</v>
      </c>
      <c r="L144" s="2">
        <v>42582</v>
      </c>
      <c r="M144">
        <v>103.4</v>
      </c>
      <c r="N144">
        <v>20160727</v>
      </c>
      <c r="O144" s="2">
        <v>42582</v>
      </c>
      <c r="P144" t="s">
        <v>179</v>
      </c>
      <c r="Q144">
        <v>20160801</v>
      </c>
      <c r="R144" s="2">
        <v>42582</v>
      </c>
      <c r="S144">
        <v>-6.8</v>
      </c>
      <c r="T144">
        <v>20160719</v>
      </c>
      <c r="U144" s="2">
        <v>42582</v>
      </c>
      <c r="V144">
        <v>49.8</v>
      </c>
      <c r="W144">
        <v>20160719</v>
      </c>
      <c r="X144" s="2">
        <v>42582</v>
      </c>
      <c r="Y144">
        <v>0.6</v>
      </c>
      <c r="Z144">
        <v>20160906</v>
      </c>
      <c r="AA144" s="2">
        <v>42613</v>
      </c>
      <c r="AB144" t="s">
        <v>179</v>
      </c>
      <c r="AC144">
        <v>20160901</v>
      </c>
      <c r="AD144" s="2">
        <v>42582</v>
      </c>
      <c r="AE144" t="s">
        <v>179</v>
      </c>
      <c r="AF144">
        <v>20160801</v>
      </c>
      <c r="AG144" s="2">
        <v>42582</v>
      </c>
      <c r="AH144" t="s">
        <v>179</v>
      </c>
      <c r="AI144">
        <v>20160801</v>
      </c>
      <c r="AP144" s="2">
        <v>42582</v>
      </c>
      <c r="AQ144">
        <v>112.1</v>
      </c>
      <c r="AR144">
        <v>20160727</v>
      </c>
      <c r="AS144" s="2">
        <v>42582</v>
      </c>
      <c r="AT144">
        <v>-1.1000000000000001</v>
      </c>
      <c r="AU144">
        <v>20160905</v>
      </c>
      <c r="AV144" s="2">
        <v>42582</v>
      </c>
      <c r="AW144">
        <v>1</v>
      </c>
      <c r="AX144">
        <v>20160726</v>
      </c>
      <c r="AY144" s="2">
        <v>42582</v>
      </c>
      <c r="AZ144">
        <v>3.69</v>
      </c>
      <c r="BA144">
        <v>20160829</v>
      </c>
      <c r="BB144" s="2">
        <v>42582</v>
      </c>
      <c r="BC144">
        <v>-0.39</v>
      </c>
      <c r="BD144">
        <v>20160829</v>
      </c>
      <c r="BE144" s="2">
        <v>42582</v>
      </c>
      <c r="BF144">
        <v>100.2</v>
      </c>
      <c r="BG144">
        <v>20160725</v>
      </c>
      <c r="BH144" s="2">
        <v>42582</v>
      </c>
      <c r="BI144">
        <v>8.6199999999999992</v>
      </c>
      <c r="BJ144">
        <v>20160829</v>
      </c>
      <c r="BK144" s="2">
        <v>42582</v>
      </c>
      <c r="BL144">
        <v>102.2</v>
      </c>
      <c r="BM144">
        <v>20160727</v>
      </c>
      <c r="BN144" s="2">
        <v>42582</v>
      </c>
      <c r="BO144">
        <v>52.4</v>
      </c>
      <c r="BP144">
        <v>20160801</v>
      </c>
      <c r="BQ144" s="2">
        <v>42582</v>
      </c>
      <c r="BR144">
        <v>90</v>
      </c>
      <c r="BS144">
        <v>20160729</v>
      </c>
      <c r="BT144" s="2">
        <v>42582</v>
      </c>
      <c r="BU144">
        <v>96.7</v>
      </c>
      <c r="BV144">
        <v>20160726</v>
      </c>
      <c r="BW144" s="2">
        <v>42582</v>
      </c>
      <c r="BX144">
        <v>-0.2</v>
      </c>
      <c r="BY144">
        <v>20160812</v>
      </c>
      <c r="BZ144" s="2">
        <v>42582</v>
      </c>
      <c r="CA144">
        <v>628</v>
      </c>
      <c r="CB144">
        <v>20160823</v>
      </c>
      <c r="CF144" s="2">
        <v>42582</v>
      </c>
      <c r="CG144">
        <v>1239</v>
      </c>
      <c r="CH144">
        <v>20160816</v>
      </c>
      <c r="CI144" s="2">
        <v>42582</v>
      </c>
      <c r="CJ144">
        <v>5.37</v>
      </c>
      <c r="CK144">
        <v>20160824</v>
      </c>
      <c r="CL144" s="2">
        <v>42582</v>
      </c>
      <c r="CM144">
        <v>107.2</v>
      </c>
      <c r="CN144">
        <v>20160803</v>
      </c>
      <c r="CO144" s="2">
        <v>42582</v>
      </c>
      <c r="CP144">
        <v>0.3</v>
      </c>
      <c r="CQ144">
        <v>20160818</v>
      </c>
      <c r="CR144" s="2">
        <v>42582</v>
      </c>
      <c r="CS144">
        <v>1.4</v>
      </c>
      <c r="CT144">
        <v>20160715</v>
      </c>
      <c r="CU144" s="2">
        <v>42582</v>
      </c>
      <c r="CV144">
        <v>54.9</v>
      </c>
      <c r="CW144">
        <v>20160729</v>
      </c>
      <c r="CX144" s="2"/>
      <c r="DA144" s="2"/>
    </row>
    <row r="145" spans="9:105">
      <c r="I145" s="2">
        <v>42613</v>
      </c>
      <c r="J145">
        <v>99.6</v>
      </c>
      <c r="K145">
        <v>20160825</v>
      </c>
      <c r="L145" s="2">
        <v>42613</v>
      </c>
      <c r="M145">
        <v>101.9</v>
      </c>
      <c r="N145">
        <v>20160829</v>
      </c>
      <c r="O145" s="2">
        <v>42613</v>
      </c>
      <c r="P145" t="s">
        <v>179</v>
      </c>
      <c r="Q145">
        <v>20160901</v>
      </c>
      <c r="R145" s="2">
        <v>42613</v>
      </c>
      <c r="S145">
        <v>0.5</v>
      </c>
      <c r="T145">
        <v>20160816</v>
      </c>
      <c r="U145" s="2">
        <v>42613</v>
      </c>
      <c r="V145">
        <v>57.6</v>
      </c>
      <c r="W145">
        <v>20160816</v>
      </c>
      <c r="X145" s="2">
        <v>42613</v>
      </c>
      <c r="Y145">
        <v>0.4</v>
      </c>
      <c r="Z145">
        <v>20161006</v>
      </c>
      <c r="AA145" s="2">
        <v>42643</v>
      </c>
      <c r="AB145" t="s">
        <v>179</v>
      </c>
      <c r="AC145">
        <v>20161003</v>
      </c>
      <c r="AD145" s="2">
        <v>42613</v>
      </c>
      <c r="AE145" t="s">
        <v>179</v>
      </c>
      <c r="AF145">
        <v>20160901</v>
      </c>
      <c r="AG145" s="2">
        <v>42613</v>
      </c>
      <c r="AH145" t="s">
        <v>179</v>
      </c>
      <c r="AI145">
        <v>20160901</v>
      </c>
      <c r="AP145" s="2">
        <v>42613</v>
      </c>
      <c r="AQ145">
        <v>109.3</v>
      </c>
      <c r="AR145">
        <v>20160829</v>
      </c>
      <c r="AS145" s="2">
        <v>42613</v>
      </c>
      <c r="AT145">
        <v>11.1</v>
      </c>
      <c r="AU145">
        <v>20161006</v>
      </c>
      <c r="AV145" s="2">
        <v>42613</v>
      </c>
      <c r="AW145">
        <v>-3.1</v>
      </c>
      <c r="AX145">
        <v>20160824</v>
      </c>
      <c r="AY145" s="2">
        <v>42613</v>
      </c>
      <c r="AZ145">
        <v>-1.19</v>
      </c>
      <c r="BA145">
        <v>20160928</v>
      </c>
      <c r="BB145" s="2">
        <v>42613</v>
      </c>
      <c r="BC145">
        <v>0.57999999999999996</v>
      </c>
      <c r="BD145">
        <v>20160927</v>
      </c>
      <c r="BE145" s="2">
        <v>42613</v>
      </c>
      <c r="BF145">
        <v>99.5</v>
      </c>
      <c r="BG145">
        <v>20160825</v>
      </c>
      <c r="BH145" s="2">
        <v>42613</v>
      </c>
      <c r="BI145">
        <v>6.7</v>
      </c>
      <c r="BJ145">
        <v>20160928</v>
      </c>
      <c r="BK145" s="2">
        <v>42613</v>
      </c>
      <c r="BL145">
        <v>100.9</v>
      </c>
      <c r="BM145">
        <v>20160825</v>
      </c>
      <c r="BN145" s="2">
        <v>42613</v>
      </c>
      <c r="BO145">
        <v>49.7</v>
      </c>
      <c r="BP145">
        <v>20160901</v>
      </c>
      <c r="BQ145" s="2">
        <v>42613</v>
      </c>
      <c r="BR145">
        <v>89.8</v>
      </c>
      <c r="BS145">
        <v>20160826</v>
      </c>
      <c r="BT145" s="2">
        <v>42613</v>
      </c>
      <c r="BU145">
        <v>101.8</v>
      </c>
      <c r="BV145">
        <v>20160830</v>
      </c>
      <c r="BW145" s="2">
        <v>42613</v>
      </c>
      <c r="BX145">
        <v>0.2</v>
      </c>
      <c r="BY145">
        <v>20160915</v>
      </c>
      <c r="BZ145" s="2">
        <v>42613</v>
      </c>
      <c r="CA145">
        <v>575</v>
      </c>
      <c r="CB145">
        <v>20160926</v>
      </c>
      <c r="CF145" s="2">
        <v>42613</v>
      </c>
      <c r="CG145">
        <v>1171</v>
      </c>
      <c r="CH145">
        <v>20160920</v>
      </c>
      <c r="CI145" s="2">
        <v>42613</v>
      </c>
      <c r="CJ145">
        <v>5.4</v>
      </c>
      <c r="CK145">
        <v>20160922</v>
      </c>
      <c r="CL145" s="2">
        <v>42613</v>
      </c>
      <c r="CM145">
        <v>107.2</v>
      </c>
      <c r="CN145">
        <v>20160831</v>
      </c>
      <c r="CO145" s="2">
        <v>42613</v>
      </c>
      <c r="CP145">
        <v>0</v>
      </c>
      <c r="CQ145">
        <v>20160922</v>
      </c>
      <c r="CR145" s="2">
        <v>42613</v>
      </c>
      <c r="CS145">
        <v>-5.6</v>
      </c>
      <c r="CT145">
        <v>20160815</v>
      </c>
      <c r="CU145" s="2">
        <v>42613</v>
      </c>
      <c r="CV145">
        <v>52</v>
      </c>
      <c r="CW145">
        <v>20160831</v>
      </c>
      <c r="CX145" s="2"/>
      <c r="DA145" s="2"/>
    </row>
    <row r="146" spans="9:105">
      <c r="I146" s="2">
        <v>42643</v>
      </c>
      <c r="J146">
        <v>100.3</v>
      </c>
      <c r="K146">
        <v>20160926</v>
      </c>
      <c r="L146" s="2">
        <v>42643</v>
      </c>
      <c r="M146">
        <v>101.8</v>
      </c>
      <c r="N146">
        <v>20160928</v>
      </c>
      <c r="O146" s="2">
        <v>42643</v>
      </c>
      <c r="P146" t="s">
        <v>179</v>
      </c>
      <c r="Q146">
        <v>20161003</v>
      </c>
      <c r="R146" s="2">
        <v>42643</v>
      </c>
      <c r="S146">
        <v>0.5</v>
      </c>
      <c r="T146">
        <v>20160913</v>
      </c>
      <c r="U146" s="2">
        <v>42643</v>
      </c>
      <c r="V146">
        <v>55.1</v>
      </c>
      <c r="W146">
        <v>20160913</v>
      </c>
      <c r="X146" s="2">
        <v>42643</v>
      </c>
      <c r="Y146">
        <v>-1.3</v>
      </c>
      <c r="Z146">
        <v>20161107</v>
      </c>
      <c r="AA146" s="2">
        <v>42674</v>
      </c>
      <c r="AB146" t="s">
        <v>179</v>
      </c>
      <c r="AC146">
        <v>20161102</v>
      </c>
      <c r="AD146" s="2">
        <v>42643</v>
      </c>
      <c r="AE146" t="s">
        <v>179</v>
      </c>
      <c r="AF146">
        <v>20161003</v>
      </c>
      <c r="AG146" s="2">
        <v>42643</v>
      </c>
      <c r="AH146" t="s">
        <v>179</v>
      </c>
      <c r="AI146">
        <v>20161003</v>
      </c>
      <c r="AP146" s="2">
        <v>42643</v>
      </c>
      <c r="AQ146">
        <v>106.8</v>
      </c>
      <c r="AR146">
        <v>20160928</v>
      </c>
      <c r="AS146" s="2">
        <v>42643</v>
      </c>
      <c r="AT146">
        <v>4.5999999999999996</v>
      </c>
      <c r="AU146">
        <v>20161107</v>
      </c>
      <c r="AV146" s="2">
        <v>42643</v>
      </c>
      <c r="AW146">
        <v>-2.2000000000000002</v>
      </c>
      <c r="AX146">
        <v>20160923</v>
      </c>
      <c r="AY146" s="2">
        <v>42643</v>
      </c>
      <c r="AZ146">
        <v>-1.94</v>
      </c>
      <c r="BA146">
        <v>20161104</v>
      </c>
      <c r="BB146" s="2">
        <v>42643</v>
      </c>
      <c r="BC146">
        <v>-0.78</v>
      </c>
      <c r="BD146">
        <v>20161028</v>
      </c>
      <c r="BE146" s="2">
        <v>42643</v>
      </c>
      <c r="BF146">
        <v>100.5</v>
      </c>
      <c r="BG146">
        <v>20160926</v>
      </c>
      <c r="BH146" s="2">
        <v>42643</v>
      </c>
      <c r="BI146">
        <v>3.11</v>
      </c>
      <c r="BJ146">
        <v>20161104</v>
      </c>
      <c r="BK146" s="2">
        <v>42643</v>
      </c>
      <c r="BL146">
        <v>103.5</v>
      </c>
      <c r="BM146">
        <v>20160928</v>
      </c>
      <c r="BN146" s="2">
        <v>42643</v>
      </c>
      <c r="BO146">
        <v>51</v>
      </c>
      <c r="BP146">
        <v>20161003</v>
      </c>
      <c r="BQ146" s="2">
        <v>42643</v>
      </c>
      <c r="BR146">
        <v>91.2</v>
      </c>
      <c r="BS146">
        <v>20160930</v>
      </c>
      <c r="BT146" s="2">
        <v>42643</v>
      </c>
      <c r="BU146">
        <v>103.5</v>
      </c>
      <c r="BV146">
        <v>20160927</v>
      </c>
      <c r="BW146" s="2">
        <v>42643</v>
      </c>
      <c r="BX146">
        <v>0.6</v>
      </c>
      <c r="BY146">
        <v>20161014</v>
      </c>
      <c r="BZ146" s="2">
        <v>42643</v>
      </c>
      <c r="CA146">
        <v>558</v>
      </c>
      <c r="CB146">
        <v>20161026</v>
      </c>
      <c r="CF146" s="2">
        <v>42643</v>
      </c>
      <c r="CG146">
        <v>1068</v>
      </c>
      <c r="CH146">
        <v>20161019</v>
      </c>
      <c r="CI146" s="2">
        <v>42643</v>
      </c>
      <c r="CJ146">
        <v>5.47</v>
      </c>
      <c r="CK146">
        <v>20161020</v>
      </c>
      <c r="CL146" s="2">
        <v>42643</v>
      </c>
      <c r="CM146">
        <v>288.2</v>
      </c>
      <c r="CN146">
        <v>20161005</v>
      </c>
      <c r="CO146" s="2">
        <v>42643</v>
      </c>
      <c r="CP146">
        <v>0.3</v>
      </c>
      <c r="CQ146">
        <v>20161020</v>
      </c>
      <c r="CR146" s="2">
        <v>42643</v>
      </c>
      <c r="CS146">
        <v>-1.6</v>
      </c>
      <c r="CT146">
        <v>20160915</v>
      </c>
      <c r="CU146" s="2">
        <v>42643</v>
      </c>
      <c r="CV146">
        <v>54.4</v>
      </c>
      <c r="CW146">
        <v>20160930</v>
      </c>
      <c r="CX146" s="2"/>
      <c r="DA146" s="2"/>
    </row>
    <row r="147" spans="9:105">
      <c r="I147" s="2">
        <v>42674</v>
      </c>
      <c r="J147">
        <v>101.1</v>
      </c>
      <c r="K147">
        <v>20161025</v>
      </c>
      <c r="L147" s="2">
        <v>42674</v>
      </c>
      <c r="M147">
        <v>102.4</v>
      </c>
      <c r="N147">
        <v>20161027</v>
      </c>
      <c r="O147" s="2">
        <v>42674</v>
      </c>
      <c r="P147" t="s">
        <v>179</v>
      </c>
      <c r="Q147">
        <v>20161102</v>
      </c>
      <c r="R147" s="2">
        <v>42674</v>
      </c>
      <c r="S147">
        <v>6.2</v>
      </c>
      <c r="T147">
        <v>20161011</v>
      </c>
      <c r="U147" s="2">
        <v>42674</v>
      </c>
      <c r="V147">
        <v>59.5</v>
      </c>
      <c r="W147">
        <v>20161011</v>
      </c>
      <c r="X147" s="2">
        <v>42674</v>
      </c>
      <c r="Y147">
        <v>3.2</v>
      </c>
      <c r="Z147">
        <v>20161206</v>
      </c>
      <c r="AA147" s="2">
        <v>42704</v>
      </c>
      <c r="AB147" t="s">
        <v>179</v>
      </c>
      <c r="AC147">
        <v>20161201</v>
      </c>
      <c r="AD147" s="2">
        <v>42674</v>
      </c>
      <c r="AE147" t="s">
        <v>179</v>
      </c>
      <c r="AF147">
        <v>20161102</v>
      </c>
      <c r="AG147" s="2">
        <v>42674</v>
      </c>
      <c r="AH147" t="s">
        <v>179</v>
      </c>
      <c r="AI147">
        <v>20161102</v>
      </c>
      <c r="AP147" s="2">
        <v>42674</v>
      </c>
      <c r="AQ147">
        <v>105.3</v>
      </c>
      <c r="AR147">
        <v>20161027</v>
      </c>
      <c r="AS147" s="2">
        <v>42674</v>
      </c>
      <c r="AT147">
        <v>0.5</v>
      </c>
      <c r="AU147">
        <v>20161206</v>
      </c>
      <c r="AV147" s="2">
        <v>42674</v>
      </c>
      <c r="AW147">
        <v>-1.8</v>
      </c>
      <c r="AX147">
        <v>20161021</v>
      </c>
      <c r="AY147" s="2">
        <v>42674</v>
      </c>
      <c r="AZ147">
        <v>1.04</v>
      </c>
      <c r="BA147">
        <v>20161128</v>
      </c>
      <c r="BB147" s="2">
        <v>42674</v>
      </c>
      <c r="BC147">
        <v>1.17</v>
      </c>
      <c r="BD147">
        <v>20161128</v>
      </c>
      <c r="BE147" s="2">
        <v>42674</v>
      </c>
      <c r="BF147">
        <v>101.4</v>
      </c>
      <c r="BG147">
        <v>20161025</v>
      </c>
      <c r="BH147" s="2">
        <v>42674</v>
      </c>
      <c r="BI147">
        <v>3.57</v>
      </c>
      <c r="BJ147">
        <v>20161128</v>
      </c>
      <c r="BK147" s="2">
        <v>42674</v>
      </c>
      <c r="BL147">
        <v>104.8</v>
      </c>
      <c r="BM147">
        <v>20161027</v>
      </c>
      <c r="BN147" s="2">
        <v>42674</v>
      </c>
      <c r="BO147">
        <v>51.8</v>
      </c>
      <c r="BP147">
        <v>20161101</v>
      </c>
      <c r="BQ147" s="2">
        <v>42674</v>
      </c>
      <c r="BR147">
        <v>87.2</v>
      </c>
      <c r="BS147">
        <v>20161028</v>
      </c>
      <c r="BT147" s="2">
        <v>42674</v>
      </c>
      <c r="BU147">
        <v>100.8</v>
      </c>
      <c r="BV147">
        <v>20161025</v>
      </c>
      <c r="BW147" s="2">
        <v>42674</v>
      </c>
      <c r="BX147">
        <v>0.3</v>
      </c>
      <c r="BY147">
        <v>20161115</v>
      </c>
      <c r="BZ147" s="2">
        <v>42674</v>
      </c>
      <c r="CA147">
        <v>575</v>
      </c>
      <c r="CB147">
        <v>20161123</v>
      </c>
      <c r="CF147" s="2">
        <v>42674</v>
      </c>
      <c r="CG147">
        <v>1313</v>
      </c>
      <c r="CH147">
        <v>20161117</v>
      </c>
      <c r="CI147" s="2">
        <v>42674</v>
      </c>
      <c r="CJ147">
        <v>5.5600000000000005</v>
      </c>
      <c r="CK147">
        <v>20161122</v>
      </c>
      <c r="CL147" s="2">
        <v>42674</v>
      </c>
      <c r="CM147">
        <v>113.1</v>
      </c>
      <c r="CN147">
        <v>20161102</v>
      </c>
      <c r="CO147" s="2">
        <v>42674</v>
      </c>
      <c r="CP147">
        <v>-0.2</v>
      </c>
      <c r="CQ147">
        <v>20161118</v>
      </c>
      <c r="CR147" s="2">
        <v>42674</v>
      </c>
      <c r="CS147">
        <v>-9.5</v>
      </c>
      <c r="CT147">
        <v>20161017</v>
      </c>
      <c r="CU147" s="2">
        <v>42674</v>
      </c>
      <c r="CV147">
        <v>51.7</v>
      </c>
      <c r="CW147">
        <v>20161031</v>
      </c>
      <c r="CX147" s="2"/>
      <c r="DA147" s="2"/>
    </row>
    <row r="148" spans="9:105">
      <c r="I148" s="2">
        <v>42704</v>
      </c>
      <c r="J148">
        <v>101.4</v>
      </c>
      <c r="K148">
        <v>20161124</v>
      </c>
      <c r="L148" s="2">
        <v>42704</v>
      </c>
      <c r="M148">
        <v>102.3</v>
      </c>
      <c r="N148">
        <v>20161128</v>
      </c>
      <c r="O148" s="2">
        <v>42704</v>
      </c>
      <c r="P148" t="s">
        <v>179</v>
      </c>
      <c r="Q148">
        <v>20161201</v>
      </c>
      <c r="R148" s="2">
        <v>42704</v>
      </c>
      <c r="S148">
        <v>13.8</v>
      </c>
      <c r="T148">
        <v>20161115</v>
      </c>
      <c r="U148" s="2">
        <v>42704</v>
      </c>
      <c r="V148">
        <v>58.8</v>
      </c>
      <c r="W148">
        <v>20161115</v>
      </c>
      <c r="X148" s="2">
        <v>42704</v>
      </c>
      <c r="Y148">
        <v>-1.8</v>
      </c>
      <c r="Z148">
        <v>20170106</v>
      </c>
      <c r="AA148" s="2">
        <v>42735</v>
      </c>
      <c r="AB148" t="s">
        <v>179</v>
      </c>
      <c r="AC148">
        <v>20170102</v>
      </c>
      <c r="AD148" s="2">
        <v>42704</v>
      </c>
      <c r="AE148" t="s">
        <v>179</v>
      </c>
      <c r="AF148">
        <v>20161201</v>
      </c>
      <c r="AG148" s="2">
        <v>42704</v>
      </c>
      <c r="AH148" t="s">
        <v>179</v>
      </c>
      <c r="AI148">
        <v>20161201</v>
      </c>
      <c r="AP148" s="2">
        <v>42704</v>
      </c>
      <c r="AQ148">
        <v>106.2</v>
      </c>
      <c r="AR148">
        <v>20161128</v>
      </c>
      <c r="AS148" s="2">
        <v>42704</v>
      </c>
      <c r="AT148">
        <v>8.8000000000000007</v>
      </c>
      <c r="AU148">
        <v>20170111</v>
      </c>
      <c r="AV148" s="2">
        <v>42704</v>
      </c>
      <c r="AW148">
        <v>-1.8</v>
      </c>
      <c r="AX148">
        <v>20161124</v>
      </c>
      <c r="AY148" s="2">
        <v>42704</v>
      </c>
      <c r="AZ148">
        <v>0.93</v>
      </c>
      <c r="BA148">
        <v>20170105</v>
      </c>
      <c r="BB148" s="2">
        <v>42704</v>
      </c>
      <c r="BC148">
        <v>0.19</v>
      </c>
      <c r="BD148">
        <v>20161222</v>
      </c>
      <c r="BE148" s="2">
        <v>42704</v>
      </c>
      <c r="BF148">
        <v>100.7</v>
      </c>
      <c r="BG148">
        <v>20161124</v>
      </c>
      <c r="BH148" s="2">
        <v>42704</v>
      </c>
      <c r="BI148">
        <v>5.15</v>
      </c>
      <c r="BJ148">
        <v>20170105</v>
      </c>
      <c r="BK148" s="2">
        <v>42704</v>
      </c>
      <c r="BL148">
        <v>106.8</v>
      </c>
      <c r="BM148">
        <v>20161124</v>
      </c>
      <c r="BN148" s="2">
        <v>42704</v>
      </c>
      <c r="BO148">
        <v>53.3</v>
      </c>
      <c r="BP148">
        <v>20161201</v>
      </c>
      <c r="BQ148" s="2">
        <v>42704</v>
      </c>
      <c r="BR148">
        <v>93.8</v>
      </c>
      <c r="BS148">
        <v>20161123</v>
      </c>
      <c r="BT148" s="2">
        <v>42704</v>
      </c>
      <c r="BU148">
        <v>109.4</v>
      </c>
      <c r="BV148">
        <v>20161129</v>
      </c>
      <c r="BW148" s="2">
        <v>42704</v>
      </c>
      <c r="BX148">
        <v>-0.1</v>
      </c>
      <c r="BY148">
        <v>20161214</v>
      </c>
      <c r="BZ148" s="2">
        <v>42704</v>
      </c>
      <c r="CA148">
        <v>571</v>
      </c>
      <c r="CB148">
        <v>20161223</v>
      </c>
      <c r="CF148" s="2">
        <v>42704</v>
      </c>
      <c r="CG148">
        <v>1140</v>
      </c>
      <c r="CH148">
        <v>20161216</v>
      </c>
      <c r="CI148" s="2">
        <v>42704</v>
      </c>
      <c r="CJ148">
        <v>5.51</v>
      </c>
      <c r="CK148">
        <v>20161221</v>
      </c>
      <c r="CL148" s="2">
        <v>42704</v>
      </c>
      <c r="CM148">
        <v>382.8</v>
      </c>
      <c r="CN148">
        <v>20161130</v>
      </c>
      <c r="CO148" s="2">
        <v>42704</v>
      </c>
      <c r="CP148">
        <v>0.2</v>
      </c>
      <c r="CQ148">
        <v>20161222</v>
      </c>
      <c r="CR148" s="2">
        <v>42704</v>
      </c>
      <c r="CS148">
        <v>1.9</v>
      </c>
      <c r="CT148">
        <v>20161115</v>
      </c>
      <c r="CU148" s="2">
        <v>42704</v>
      </c>
      <c r="CV148">
        <v>56.4</v>
      </c>
      <c r="CW148">
        <v>20161130</v>
      </c>
      <c r="CX148" s="2"/>
      <c r="DA148" s="2"/>
    </row>
    <row r="149" spans="9:105">
      <c r="I149" s="2">
        <v>42735</v>
      </c>
      <c r="J149">
        <v>100.8</v>
      </c>
      <c r="K149">
        <v>20161219</v>
      </c>
      <c r="L149" s="2">
        <v>42735</v>
      </c>
      <c r="M149">
        <v>103.3</v>
      </c>
      <c r="N149">
        <v>20161228</v>
      </c>
      <c r="O149" s="2">
        <v>42735</v>
      </c>
      <c r="P149" t="s">
        <v>179</v>
      </c>
      <c r="Q149">
        <v>20170102</v>
      </c>
      <c r="R149" s="2">
        <v>42735</v>
      </c>
      <c r="S149">
        <v>13.8</v>
      </c>
      <c r="T149">
        <v>20161213</v>
      </c>
      <c r="U149" s="2">
        <v>42735</v>
      </c>
      <c r="V149">
        <v>63.5</v>
      </c>
      <c r="W149">
        <v>20161213</v>
      </c>
      <c r="X149" s="2">
        <v>42735</v>
      </c>
      <c r="Y149">
        <v>4.5</v>
      </c>
      <c r="Z149">
        <v>20170206</v>
      </c>
      <c r="AA149" s="2">
        <v>42766</v>
      </c>
      <c r="AB149" t="s">
        <v>179</v>
      </c>
      <c r="AC149">
        <v>20170201</v>
      </c>
      <c r="AD149" s="2">
        <v>42735</v>
      </c>
      <c r="AE149" t="s">
        <v>179</v>
      </c>
      <c r="AF149">
        <v>20170102</v>
      </c>
      <c r="AG149" s="2">
        <v>42735</v>
      </c>
      <c r="AH149" t="s">
        <v>179</v>
      </c>
      <c r="AI149">
        <v>20170102</v>
      </c>
      <c r="AP149" s="2">
        <v>42735</v>
      </c>
      <c r="AQ149">
        <v>108</v>
      </c>
      <c r="AR149">
        <v>20161228</v>
      </c>
      <c r="AS149" s="2">
        <v>42735</v>
      </c>
      <c r="AT149">
        <v>3.7</v>
      </c>
      <c r="AU149">
        <v>20170206</v>
      </c>
      <c r="AV149" s="2">
        <v>42735</v>
      </c>
      <c r="AW149">
        <v>-0.2</v>
      </c>
      <c r="AX149">
        <v>20161221</v>
      </c>
      <c r="AY149" s="2">
        <v>42735</v>
      </c>
      <c r="AZ149">
        <v>-0.46</v>
      </c>
      <c r="BA149">
        <v>20170127</v>
      </c>
      <c r="BB149" s="2">
        <v>42735</v>
      </c>
      <c r="BC149">
        <v>-0.57999999999999996</v>
      </c>
      <c r="BD149">
        <v>20170127</v>
      </c>
      <c r="BE149" s="2">
        <v>42735</v>
      </c>
      <c r="BF149">
        <v>99.9</v>
      </c>
      <c r="BG149">
        <v>20161219</v>
      </c>
      <c r="BH149" s="2">
        <v>42735</v>
      </c>
      <c r="BI149">
        <v>5.07</v>
      </c>
      <c r="BJ149">
        <v>20170127</v>
      </c>
      <c r="BK149" s="2">
        <v>42735</v>
      </c>
      <c r="BL149">
        <v>109.9</v>
      </c>
      <c r="BM149">
        <v>20161220</v>
      </c>
      <c r="BN149" s="2">
        <v>42735</v>
      </c>
      <c r="BO149">
        <v>54.2</v>
      </c>
      <c r="BP149">
        <v>20170103</v>
      </c>
      <c r="BQ149" s="2">
        <v>42735</v>
      </c>
      <c r="BR149">
        <v>98.2</v>
      </c>
      <c r="BS149">
        <v>20161223</v>
      </c>
      <c r="BT149" s="2">
        <v>42735</v>
      </c>
      <c r="BU149">
        <v>113.3</v>
      </c>
      <c r="BV149">
        <v>20161227</v>
      </c>
      <c r="BW149" s="2">
        <v>42735</v>
      </c>
      <c r="BX149">
        <v>1.2</v>
      </c>
      <c r="BY149">
        <v>20170113</v>
      </c>
      <c r="BZ149" s="2">
        <v>42735</v>
      </c>
      <c r="CA149">
        <v>561</v>
      </c>
      <c r="CB149">
        <v>20170126</v>
      </c>
      <c r="CF149" s="2">
        <v>42735</v>
      </c>
      <c r="CG149">
        <v>1252</v>
      </c>
      <c r="CH149">
        <v>20170119</v>
      </c>
      <c r="CI149" s="2">
        <v>42735</v>
      </c>
      <c r="CJ149">
        <v>5.52</v>
      </c>
      <c r="CK149">
        <v>20170124</v>
      </c>
      <c r="CL149" s="2">
        <v>42735</v>
      </c>
      <c r="CM149">
        <v>147.80000000000001</v>
      </c>
      <c r="CN149">
        <v>20170105</v>
      </c>
      <c r="CO149" s="2">
        <v>42735</v>
      </c>
      <c r="CP149">
        <v>0.5</v>
      </c>
      <c r="CQ149">
        <v>20170126</v>
      </c>
      <c r="CR149" s="2">
        <v>42735</v>
      </c>
      <c r="CS149">
        <v>9.6</v>
      </c>
      <c r="CT149">
        <v>20161215</v>
      </c>
      <c r="CU149" s="2">
        <v>42735</v>
      </c>
      <c r="CV149">
        <v>52.7</v>
      </c>
      <c r="CW149">
        <v>20161230</v>
      </c>
      <c r="CX149" s="2"/>
      <c r="DA149" s="2"/>
    </row>
    <row r="150" spans="9:105">
      <c r="I150" s="2">
        <v>42766</v>
      </c>
      <c r="J150">
        <v>101.2</v>
      </c>
      <c r="K150">
        <v>20170125</v>
      </c>
      <c r="L150" s="2">
        <v>42766</v>
      </c>
      <c r="M150">
        <v>104.8</v>
      </c>
      <c r="N150">
        <v>20170127</v>
      </c>
      <c r="O150" s="2">
        <v>42766</v>
      </c>
      <c r="P150" t="s">
        <v>179</v>
      </c>
      <c r="Q150">
        <v>20170201</v>
      </c>
      <c r="R150" s="2">
        <v>42766</v>
      </c>
      <c r="S150">
        <v>16.600000000000001</v>
      </c>
      <c r="T150">
        <v>20170117</v>
      </c>
      <c r="U150" s="2">
        <v>42766</v>
      </c>
      <c r="V150">
        <v>77.3</v>
      </c>
      <c r="W150">
        <v>20170117</v>
      </c>
      <c r="X150" s="2">
        <v>42766</v>
      </c>
      <c r="Y150">
        <v>-4.8</v>
      </c>
      <c r="Z150">
        <v>20170307</v>
      </c>
      <c r="AA150" s="2">
        <v>42794</v>
      </c>
      <c r="AB150" t="s">
        <v>179</v>
      </c>
      <c r="AC150">
        <v>20170301</v>
      </c>
      <c r="AD150" s="2">
        <v>42766</v>
      </c>
      <c r="AE150" t="s">
        <v>179</v>
      </c>
      <c r="AF150">
        <v>20170201</v>
      </c>
      <c r="AG150" s="2">
        <v>42766</v>
      </c>
      <c r="AH150" t="s">
        <v>179</v>
      </c>
      <c r="AI150">
        <v>20170201</v>
      </c>
      <c r="AP150" s="2">
        <v>42766</v>
      </c>
      <c r="AQ150">
        <v>108.7</v>
      </c>
      <c r="AR150">
        <v>20170127</v>
      </c>
      <c r="AS150" s="2">
        <v>42766</v>
      </c>
      <c r="AT150">
        <v>8.3000000000000007</v>
      </c>
      <c r="AU150">
        <v>20170315</v>
      </c>
      <c r="AV150" s="2">
        <v>42766</v>
      </c>
      <c r="AW150">
        <v>0.5</v>
      </c>
      <c r="AX150">
        <v>20170125</v>
      </c>
      <c r="AY150" s="2">
        <v>42766</v>
      </c>
      <c r="AZ150">
        <v>3.8</v>
      </c>
      <c r="BA150">
        <v>20170303</v>
      </c>
      <c r="BB150" s="2">
        <v>42766</v>
      </c>
      <c r="BC150">
        <v>1.3599999999999999</v>
      </c>
      <c r="BD150">
        <v>20170228</v>
      </c>
      <c r="BE150" s="2">
        <v>42766</v>
      </c>
      <c r="BF150">
        <v>100.6</v>
      </c>
      <c r="BG150">
        <v>20170125</v>
      </c>
      <c r="BH150" s="2">
        <v>42766</v>
      </c>
      <c r="BI150">
        <v>5.17</v>
      </c>
      <c r="BJ150">
        <v>20170303</v>
      </c>
      <c r="BK150" s="2">
        <v>42766</v>
      </c>
      <c r="BL150">
        <v>108.7</v>
      </c>
      <c r="BM150">
        <v>20170127</v>
      </c>
      <c r="BN150" s="2">
        <v>42766</v>
      </c>
      <c r="BO150">
        <v>55.7</v>
      </c>
      <c r="BP150">
        <v>20170201</v>
      </c>
      <c r="BQ150" s="2">
        <v>42766</v>
      </c>
      <c r="BR150">
        <v>98.5</v>
      </c>
      <c r="BS150">
        <v>20170127</v>
      </c>
      <c r="BT150" s="2">
        <v>42766</v>
      </c>
      <c r="BU150">
        <v>111.6</v>
      </c>
      <c r="BV150">
        <v>20170131</v>
      </c>
      <c r="BW150" s="2">
        <v>42766</v>
      </c>
      <c r="BX150">
        <v>1.2</v>
      </c>
      <c r="BY150">
        <v>20170215</v>
      </c>
      <c r="BZ150" s="2">
        <v>42766</v>
      </c>
      <c r="CA150">
        <v>578</v>
      </c>
      <c r="CB150">
        <v>20170224</v>
      </c>
      <c r="CF150" s="2">
        <v>42766</v>
      </c>
      <c r="CG150">
        <v>1193</v>
      </c>
      <c r="CH150">
        <v>20170216</v>
      </c>
      <c r="CI150" s="2">
        <v>42766</v>
      </c>
      <c r="CJ150">
        <v>5.67</v>
      </c>
      <c r="CK150">
        <v>20170222</v>
      </c>
      <c r="CL150" s="2">
        <v>42766</v>
      </c>
      <c r="CM150">
        <v>125.5</v>
      </c>
      <c r="CN150">
        <v>20170201</v>
      </c>
      <c r="CO150" s="2">
        <v>42766</v>
      </c>
      <c r="CP150">
        <v>0.7</v>
      </c>
      <c r="CQ150">
        <v>20170217</v>
      </c>
      <c r="CR150" s="2">
        <v>42766</v>
      </c>
      <c r="CS150">
        <v>7.5</v>
      </c>
      <c r="CT150">
        <v>20170117</v>
      </c>
      <c r="CU150" s="2">
        <v>42766</v>
      </c>
      <c r="CV150">
        <v>50.9</v>
      </c>
      <c r="CW150">
        <v>20170131</v>
      </c>
      <c r="CX150" s="2"/>
      <c r="DA150" s="2"/>
    </row>
    <row r="151" spans="9:105">
      <c r="I151" s="2">
        <v>42794</v>
      </c>
      <c r="J151">
        <v>101.3</v>
      </c>
      <c r="K151">
        <v>20170222</v>
      </c>
      <c r="L151" s="2">
        <v>42794</v>
      </c>
      <c r="M151">
        <v>105.6</v>
      </c>
      <c r="N151">
        <v>20170224</v>
      </c>
      <c r="O151" s="2">
        <v>42794</v>
      </c>
      <c r="P151" t="s">
        <v>179</v>
      </c>
      <c r="Q151">
        <v>20170301</v>
      </c>
      <c r="R151" s="2">
        <v>42794</v>
      </c>
      <c r="S151">
        <v>10.4</v>
      </c>
      <c r="T151">
        <v>20170214</v>
      </c>
      <c r="U151" s="2">
        <v>42794</v>
      </c>
      <c r="V151">
        <v>76.400000000000006</v>
      </c>
      <c r="W151">
        <v>20170214</v>
      </c>
      <c r="X151" s="2">
        <v>42794</v>
      </c>
      <c r="Y151">
        <v>5.5</v>
      </c>
      <c r="Z151">
        <v>20170406</v>
      </c>
      <c r="AA151" s="2">
        <v>42825</v>
      </c>
      <c r="AB151" t="s">
        <v>179</v>
      </c>
      <c r="AC151">
        <v>20170403</v>
      </c>
      <c r="AD151" s="2">
        <v>42794</v>
      </c>
      <c r="AE151" t="s">
        <v>179</v>
      </c>
      <c r="AF151">
        <v>20170301</v>
      </c>
      <c r="AG151" s="2">
        <v>42794</v>
      </c>
      <c r="AH151" t="s">
        <v>179</v>
      </c>
      <c r="AI151">
        <v>20170301</v>
      </c>
      <c r="AP151" s="2">
        <v>42794</v>
      </c>
      <c r="AQ151">
        <v>106.4</v>
      </c>
      <c r="AR151">
        <v>20170224</v>
      </c>
      <c r="AS151" s="2">
        <v>42794</v>
      </c>
      <c r="AT151">
        <v>1.5</v>
      </c>
      <c r="AU151">
        <v>20170405</v>
      </c>
      <c r="AV151" s="2">
        <v>42794</v>
      </c>
      <c r="AW151">
        <v>-1.1000000000000001</v>
      </c>
      <c r="AX151">
        <v>20170222</v>
      </c>
      <c r="AY151" s="2">
        <v>42794</v>
      </c>
      <c r="AZ151">
        <v>-0.45</v>
      </c>
      <c r="BA151">
        <v>20170328</v>
      </c>
      <c r="BB151" s="2">
        <v>42794</v>
      </c>
      <c r="BC151">
        <v>-0.19</v>
      </c>
      <c r="BD151">
        <v>20170328</v>
      </c>
      <c r="BE151" s="2">
        <v>42794</v>
      </c>
      <c r="BF151">
        <v>100.1</v>
      </c>
      <c r="BG151">
        <v>20170222</v>
      </c>
      <c r="BH151" s="2">
        <v>42794</v>
      </c>
      <c r="BI151">
        <v>0.91</v>
      </c>
      <c r="BJ151">
        <v>20170328</v>
      </c>
      <c r="BK151" s="2">
        <v>42794</v>
      </c>
      <c r="BL151">
        <v>108.7</v>
      </c>
      <c r="BM151">
        <v>20170224</v>
      </c>
      <c r="BN151" s="2">
        <v>42794</v>
      </c>
      <c r="BO151">
        <v>57.7</v>
      </c>
      <c r="BP151">
        <v>20170301</v>
      </c>
      <c r="BQ151" s="2">
        <v>42794</v>
      </c>
      <c r="BR151">
        <v>96.3</v>
      </c>
      <c r="BS151">
        <v>20170224</v>
      </c>
      <c r="BT151" s="2">
        <v>42794</v>
      </c>
      <c r="BU151">
        <v>116.1</v>
      </c>
      <c r="BV151">
        <v>20170228</v>
      </c>
      <c r="BW151" s="2">
        <v>42794</v>
      </c>
      <c r="BX151">
        <v>-0.1</v>
      </c>
      <c r="BY151">
        <v>20170315</v>
      </c>
      <c r="BZ151" s="2">
        <v>42794</v>
      </c>
      <c r="CA151">
        <v>601</v>
      </c>
      <c r="CB151">
        <v>20170323</v>
      </c>
      <c r="CF151" s="2">
        <v>42794</v>
      </c>
      <c r="CG151">
        <v>1281</v>
      </c>
      <c r="CH151">
        <v>20170316</v>
      </c>
      <c r="CI151" s="2">
        <v>42794</v>
      </c>
      <c r="CJ151">
        <v>5.45</v>
      </c>
      <c r="CK151">
        <v>20170322</v>
      </c>
      <c r="CL151" s="2">
        <v>42794</v>
      </c>
      <c r="CM151">
        <v>216.6</v>
      </c>
      <c r="CN151">
        <v>20170308</v>
      </c>
      <c r="CO151" s="2">
        <v>42794</v>
      </c>
      <c r="CP151">
        <v>0.4</v>
      </c>
      <c r="CQ151">
        <v>20170317</v>
      </c>
      <c r="CR151" s="2">
        <v>42794</v>
      </c>
      <c r="CS151">
        <v>20.100000000000001</v>
      </c>
      <c r="CT151">
        <v>20170215</v>
      </c>
      <c r="CU151" s="2">
        <v>42794</v>
      </c>
      <c r="CV151">
        <v>56.7</v>
      </c>
      <c r="CW151">
        <v>20170228</v>
      </c>
      <c r="CX151" s="2"/>
      <c r="DA151" s="2"/>
    </row>
    <row r="152" spans="9:105">
      <c r="I152" s="2">
        <v>42825</v>
      </c>
      <c r="J152">
        <v>102.1</v>
      </c>
      <c r="K152">
        <v>20170327</v>
      </c>
      <c r="L152" s="2">
        <v>42825</v>
      </c>
      <c r="M152">
        <v>107.1</v>
      </c>
      <c r="N152">
        <v>20170329</v>
      </c>
      <c r="O152" s="2">
        <v>42825</v>
      </c>
      <c r="P152" t="s">
        <v>179</v>
      </c>
      <c r="Q152">
        <v>20170403</v>
      </c>
      <c r="R152" s="2">
        <v>42825</v>
      </c>
      <c r="S152">
        <v>12.8</v>
      </c>
      <c r="T152">
        <v>20170314</v>
      </c>
      <c r="U152" s="2">
        <v>42825</v>
      </c>
      <c r="V152">
        <v>77.3</v>
      </c>
      <c r="W152">
        <v>20170314</v>
      </c>
      <c r="X152" s="2">
        <v>42825</v>
      </c>
      <c r="Y152">
        <v>-0.9</v>
      </c>
      <c r="Z152">
        <v>20170508</v>
      </c>
      <c r="AA152" s="2">
        <v>42855</v>
      </c>
      <c r="AB152" t="s">
        <v>179</v>
      </c>
      <c r="AC152">
        <v>20170502</v>
      </c>
      <c r="AD152" s="2">
        <v>42825</v>
      </c>
      <c r="AE152" t="s">
        <v>179</v>
      </c>
      <c r="AF152">
        <v>20170403</v>
      </c>
      <c r="AG152" s="2">
        <v>42825</v>
      </c>
      <c r="AH152" t="s">
        <v>179</v>
      </c>
      <c r="AI152">
        <v>20170403</v>
      </c>
      <c r="AP152" s="2">
        <v>42825</v>
      </c>
      <c r="AQ152">
        <v>107</v>
      </c>
      <c r="AR152">
        <v>20170329</v>
      </c>
      <c r="AS152" s="2">
        <v>42825</v>
      </c>
      <c r="AT152">
        <v>10.8</v>
      </c>
      <c r="AU152">
        <v>20170509</v>
      </c>
      <c r="AV152" s="2">
        <v>42825</v>
      </c>
      <c r="AW152">
        <v>-1.6</v>
      </c>
      <c r="AX152">
        <v>20170323</v>
      </c>
      <c r="AY152" s="2">
        <v>42825</v>
      </c>
      <c r="AZ152">
        <v>1.17</v>
      </c>
      <c r="BA152">
        <v>20170428</v>
      </c>
      <c r="BB152" s="2">
        <v>42825</v>
      </c>
      <c r="BC152">
        <v>-0.48</v>
      </c>
      <c r="BD152">
        <v>20170428</v>
      </c>
      <c r="BE152" s="2">
        <v>42825</v>
      </c>
      <c r="BF152">
        <v>100.8</v>
      </c>
      <c r="BG152">
        <v>20170327</v>
      </c>
      <c r="BH152" s="2">
        <v>42825</v>
      </c>
      <c r="BI152">
        <v>4.45</v>
      </c>
      <c r="BJ152">
        <v>20170428</v>
      </c>
      <c r="BK152" s="2">
        <v>42825</v>
      </c>
      <c r="BL152">
        <v>108.4</v>
      </c>
      <c r="BM152">
        <v>20170329</v>
      </c>
      <c r="BN152" s="2">
        <v>42825</v>
      </c>
      <c r="BO152">
        <v>56.8</v>
      </c>
      <c r="BP152">
        <v>20170403</v>
      </c>
      <c r="BQ152" s="2">
        <v>42825</v>
      </c>
      <c r="BR152">
        <v>96.9</v>
      </c>
      <c r="BS152">
        <v>20170331</v>
      </c>
      <c r="BT152" s="2">
        <v>42825</v>
      </c>
      <c r="BU152">
        <v>124.9</v>
      </c>
      <c r="BV152">
        <v>20170328</v>
      </c>
      <c r="BW152" s="2">
        <v>42825</v>
      </c>
      <c r="BX152">
        <v>-0.2</v>
      </c>
      <c r="BY152">
        <v>20170414</v>
      </c>
      <c r="BZ152" s="2">
        <v>42825</v>
      </c>
      <c r="CA152">
        <v>643</v>
      </c>
      <c r="CB152">
        <v>20170425</v>
      </c>
      <c r="CF152" s="2">
        <v>42825</v>
      </c>
      <c r="CG152">
        <v>1190</v>
      </c>
      <c r="CH152">
        <v>20170418</v>
      </c>
      <c r="CI152" s="2">
        <v>42825</v>
      </c>
      <c r="CJ152">
        <v>5.61</v>
      </c>
      <c r="CK152">
        <v>20170421</v>
      </c>
      <c r="CL152" s="2">
        <v>42825</v>
      </c>
      <c r="CM152">
        <v>158.5</v>
      </c>
      <c r="CN152">
        <v>20170405</v>
      </c>
      <c r="CO152" s="2">
        <v>42825</v>
      </c>
      <c r="CP152">
        <v>0.4</v>
      </c>
      <c r="CQ152">
        <v>20170420</v>
      </c>
      <c r="CR152" s="2">
        <v>42825</v>
      </c>
      <c r="CS152">
        <v>15.6</v>
      </c>
      <c r="CT152">
        <v>20170315</v>
      </c>
      <c r="CU152" s="2">
        <v>42825</v>
      </c>
      <c r="CV152">
        <v>58</v>
      </c>
      <c r="CW152">
        <v>20170331</v>
      </c>
      <c r="CX152" s="2"/>
      <c r="DA152" s="2"/>
    </row>
    <row r="153" spans="9:105">
      <c r="I153" s="2">
        <v>42855</v>
      </c>
      <c r="J153">
        <v>104.1</v>
      </c>
      <c r="K153">
        <v>20170424</v>
      </c>
      <c r="L153" s="2">
        <v>42855</v>
      </c>
      <c r="M153">
        <v>108.2</v>
      </c>
      <c r="N153">
        <v>20170427</v>
      </c>
      <c r="O153" s="2">
        <v>42855</v>
      </c>
      <c r="P153" t="s">
        <v>179</v>
      </c>
      <c r="Q153">
        <v>20170502</v>
      </c>
      <c r="R153" s="2">
        <v>42855</v>
      </c>
      <c r="S153">
        <v>19.5</v>
      </c>
      <c r="T153">
        <v>20170411</v>
      </c>
      <c r="U153" s="2">
        <v>42855</v>
      </c>
      <c r="V153">
        <v>80.099999999999994</v>
      </c>
      <c r="W153">
        <v>20170411</v>
      </c>
      <c r="X153" s="2">
        <v>42855</v>
      </c>
      <c r="Y153">
        <v>1.1000000000000001</v>
      </c>
      <c r="Z153">
        <v>20170607</v>
      </c>
      <c r="AA153" s="2">
        <v>42886</v>
      </c>
      <c r="AB153" t="s">
        <v>179</v>
      </c>
      <c r="AC153">
        <v>20170601</v>
      </c>
      <c r="AD153" s="2">
        <v>42855</v>
      </c>
      <c r="AE153" t="s">
        <v>179</v>
      </c>
      <c r="AF153">
        <v>20170502</v>
      </c>
      <c r="AG153" s="2">
        <v>42855</v>
      </c>
      <c r="AH153" t="s">
        <v>179</v>
      </c>
      <c r="AI153">
        <v>20170502</v>
      </c>
      <c r="AP153" s="2">
        <v>42855</v>
      </c>
      <c r="AQ153">
        <v>106.2</v>
      </c>
      <c r="AR153">
        <v>20170427</v>
      </c>
      <c r="AS153" s="2">
        <v>42855</v>
      </c>
      <c r="AT153">
        <v>0.6</v>
      </c>
      <c r="AU153">
        <v>20170606</v>
      </c>
      <c r="AV153" s="2">
        <v>42855</v>
      </c>
      <c r="AW153">
        <v>-0.8</v>
      </c>
      <c r="AX153">
        <v>20170425</v>
      </c>
      <c r="AY153" s="2">
        <v>42855</v>
      </c>
      <c r="AZ153">
        <v>-2.31</v>
      </c>
      <c r="BA153">
        <v>20170529</v>
      </c>
      <c r="BB153" s="2">
        <v>42855</v>
      </c>
      <c r="BC153">
        <v>0</v>
      </c>
      <c r="BD153">
        <v>20170530</v>
      </c>
      <c r="BE153" s="2">
        <v>42855</v>
      </c>
      <c r="BF153">
        <v>102.9</v>
      </c>
      <c r="BG153">
        <v>20170424</v>
      </c>
      <c r="BH153" s="2">
        <v>42855</v>
      </c>
      <c r="BI153">
        <v>2.61</v>
      </c>
      <c r="BJ153">
        <v>20170529</v>
      </c>
      <c r="BK153" s="2">
        <v>42855</v>
      </c>
      <c r="BL153">
        <v>110.8</v>
      </c>
      <c r="BM153">
        <v>20170426</v>
      </c>
      <c r="BN153" s="2">
        <v>42855</v>
      </c>
      <c r="BO153">
        <v>55.7</v>
      </c>
      <c r="BP153">
        <v>20170501</v>
      </c>
      <c r="BQ153" s="2">
        <v>42855</v>
      </c>
      <c r="BR153">
        <v>97</v>
      </c>
      <c r="BS153">
        <v>20170428</v>
      </c>
      <c r="BT153" s="2">
        <v>42855</v>
      </c>
      <c r="BU153">
        <v>119.4</v>
      </c>
      <c r="BV153">
        <v>20170425</v>
      </c>
      <c r="BW153" s="2">
        <v>42855</v>
      </c>
      <c r="BX153">
        <v>0.5</v>
      </c>
      <c r="BY153">
        <v>20170512</v>
      </c>
      <c r="BZ153" s="2">
        <v>42855</v>
      </c>
      <c r="CA153">
        <v>604</v>
      </c>
      <c r="CB153">
        <v>20170523</v>
      </c>
      <c r="CF153" s="2">
        <v>42855</v>
      </c>
      <c r="CG153">
        <v>1145</v>
      </c>
      <c r="CH153">
        <v>20170516</v>
      </c>
      <c r="CI153" s="2">
        <v>42855</v>
      </c>
      <c r="CJ153">
        <v>5.5600000000000005</v>
      </c>
      <c r="CK153">
        <v>20170524</v>
      </c>
      <c r="CL153" s="2">
        <v>42855</v>
      </c>
      <c r="CM153">
        <v>143.5</v>
      </c>
      <c r="CN153">
        <v>20170503</v>
      </c>
      <c r="CO153" s="2">
        <v>42855</v>
      </c>
      <c r="CP153">
        <v>0.1</v>
      </c>
      <c r="CQ153">
        <v>20170518</v>
      </c>
      <c r="CR153" s="2">
        <v>42855</v>
      </c>
      <c r="CS153">
        <v>6.2</v>
      </c>
      <c r="CT153">
        <v>20170417</v>
      </c>
      <c r="CU153" s="2">
        <v>42855</v>
      </c>
      <c r="CV153">
        <v>60.4</v>
      </c>
      <c r="CW153">
        <v>20170428</v>
      </c>
      <c r="CX153" s="2"/>
      <c r="DA153" s="2"/>
    </row>
    <row r="154" spans="9:105">
      <c r="I154" s="2">
        <v>42886</v>
      </c>
      <c r="J154">
        <v>103.2</v>
      </c>
      <c r="K154">
        <v>20170523</v>
      </c>
      <c r="L154" s="2">
        <v>42886</v>
      </c>
      <c r="M154">
        <v>107.4</v>
      </c>
      <c r="N154">
        <v>20170526</v>
      </c>
      <c r="O154" s="2">
        <v>42886</v>
      </c>
      <c r="P154" t="s">
        <v>179</v>
      </c>
      <c r="Q154">
        <v>20170601</v>
      </c>
      <c r="R154" s="2">
        <v>42886</v>
      </c>
      <c r="S154">
        <v>20.6</v>
      </c>
      <c r="T154">
        <v>20170516</v>
      </c>
      <c r="U154" s="2">
        <v>42886</v>
      </c>
      <c r="V154">
        <v>83.9</v>
      </c>
      <c r="W154">
        <v>20170516</v>
      </c>
      <c r="X154" s="2">
        <v>42886</v>
      </c>
      <c r="Y154">
        <v>-1.5</v>
      </c>
      <c r="Z154">
        <v>20170706</v>
      </c>
      <c r="AA154" s="2">
        <v>42916</v>
      </c>
      <c r="AB154" t="s">
        <v>179</v>
      </c>
      <c r="AC154">
        <v>20170703</v>
      </c>
      <c r="AD154" s="2">
        <v>42886</v>
      </c>
      <c r="AE154" t="s">
        <v>179</v>
      </c>
      <c r="AF154">
        <v>20170601</v>
      </c>
      <c r="AG154" s="2">
        <v>42886</v>
      </c>
      <c r="AH154" t="s">
        <v>179</v>
      </c>
      <c r="AI154">
        <v>20170601</v>
      </c>
      <c r="AP154" s="2">
        <v>42886</v>
      </c>
      <c r="AQ154">
        <v>108.2</v>
      </c>
      <c r="AR154">
        <v>20170526</v>
      </c>
      <c r="AS154" s="2">
        <v>42886</v>
      </c>
      <c r="AT154">
        <v>5.2</v>
      </c>
      <c r="AU154">
        <v>20170707</v>
      </c>
      <c r="AV154" s="2">
        <v>42886</v>
      </c>
      <c r="AW154">
        <v>-1.1000000000000001</v>
      </c>
      <c r="AX154">
        <v>20170524</v>
      </c>
      <c r="AY154" s="2">
        <v>42886</v>
      </c>
      <c r="AZ154">
        <v>2</v>
      </c>
      <c r="BA154">
        <v>20170628</v>
      </c>
      <c r="BB154" s="2">
        <v>42886</v>
      </c>
      <c r="BC154">
        <v>0.38</v>
      </c>
      <c r="BD154">
        <v>20170629</v>
      </c>
      <c r="BE154" s="2">
        <v>42886</v>
      </c>
      <c r="BF154">
        <v>101.9</v>
      </c>
      <c r="BG154">
        <v>20170523</v>
      </c>
      <c r="BH154" s="2">
        <v>42886</v>
      </c>
      <c r="BI154">
        <v>4.66</v>
      </c>
      <c r="BJ154">
        <v>20170628</v>
      </c>
      <c r="BK154" s="2">
        <v>42886</v>
      </c>
      <c r="BL154">
        <v>112</v>
      </c>
      <c r="BM154">
        <v>20170524</v>
      </c>
      <c r="BN154" s="2">
        <v>42886</v>
      </c>
      <c r="BO154">
        <v>56.4</v>
      </c>
      <c r="BP154">
        <v>20170601</v>
      </c>
      <c r="BQ154" s="2">
        <v>42886</v>
      </c>
      <c r="BR154">
        <v>97.1</v>
      </c>
      <c r="BS154">
        <v>20170526</v>
      </c>
      <c r="BT154" s="2">
        <v>42886</v>
      </c>
      <c r="BU154">
        <v>117.6</v>
      </c>
      <c r="BV154">
        <v>20170530</v>
      </c>
      <c r="BW154" s="2">
        <v>42886</v>
      </c>
      <c r="BX154">
        <v>-0.5</v>
      </c>
      <c r="BY154">
        <v>20170614</v>
      </c>
      <c r="BZ154" s="2">
        <v>42886</v>
      </c>
      <c r="CA154">
        <v>627</v>
      </c>
      <c r="CB154">
        <v>20170623</v>
      </c>
      <c r="CF154" s="2">
        <v>42886</v>
      </c>
      <c r="CG154">
        <v>1160</v>
      </c>
      <c r="CH154">
        <v>20170616</v>
      </c>
      <c r="CI154" s="2">
        <v>42886</v>
      </c>
      <c r="CJ154">
        <v>5.59</v>
      </c>
      <c r="CK154">
        <v>20170621</v>
      </c>
      <c r="CL154" s="2">
        <v>42886</v>
      </c>
      <c r="CM154">
        <v>200.8</v>
      </c>
      <c r="CN154">
        <v>20170601</v>
      </c>
      <c r="CO154" s="2">
        <v>42886</v>
      </c>
      <c r="CP154">
        <v>0.4</v>
      </c>
      <c r="CQ154">
        <v>20170622</v>
      </c>
      <c r="CR154" s="2">
        <v>42886</v>
      </c>
      <c r="CS154">
        <v>0.7</v>
      </c>
      <c r="CT154">
        <v>20170515</v>
      </c>
      <c r="CU154" s="2">
        <v>42886</v>
      </c>
      <c r="CV154">
        <v>59.6</v>
      </c>
      <c r="CW154">
        <v>20170531</v>
      </c>
      <c r="CX154" s="2"/>
      <c r="DA154" s="2"/>
    </row>
    <row r="155" spans="9:105">
      <c r="I155" s="2">
        <v>42916</v>
      </c>
      <c r="J155">
        <v>103.1</v>
      </c>
      <c r="K155">
        <v>20170626</v>
      </c>
      <c r="L155" s="2">
        <v>42916</v>
      </c>
      <c r="M155">
        <v>108.5</v>
      </c>
      <c r="N155">
        <v>20170627</v>
      </c>
      <c r="O155" s="2">
        <v>42916</v>
      </c>
      <c r="P155" t="s">
        <v>179</v>
      </c>
      <c r="Q155">
        <v>20170703</v>
      </c>
      <c r="R155" s="2">
        <v>42916</v>
      </c>
      <c r="S155">
        <v>18.600000000000001</v>
      </c>
      <c r="T155">
        <v>20170613</v>
      </c>
      <c r="U155" s="2">
        <v>42916</v>
      </c>
      <c r="V155">
        <v>88</v>
      </c>
      <c r="W155">
        <v>20170613</v>
      </c>
      <c r="X155" s="2">
        <v>42916</v>
      </c>
      <c r="Y155">
        <v>1.3</v>
      </c>
      <c r="Z155">
        <v>20170804</v>
      </c>
      <c r="AA155" s="2">
        <v>42947</v>
      </c>
      <c r="AB155" t="s">
        <v>179</v>
      </c>
      <c r="AC155">
        <v>20170801</v>
      </c>
      <c r="AD155" s="2">
        <v>42916</v>
      </c>
      <c r="AE155" t="s">
        <v>179</v>
      </c>
      <c r="AF155">
        <v>20170703</v>
      </c>
      <c r="AG155" s="2">
        <v>42916</v>
      </c>
      <c r="AH155" t="s">
        <v>179</v>
      </c>
      <c r="AI155">
        <v>20170703</v>
      </c>
      <c r="AP155" s="2">
        <v>42916</v>
      </c>
      <c r="AQ155">
        <v>106.3</v>
      </c>
      <c r="AR155">
        <v>20170627</v>
      </c>
      <c r="AS155" s="2">
        <v>42916</v>
      </c>
      <c r="AT155">
        <v>4.5</v>
      </c>
      <c r="AU155">
        <v>20170804</v>
      </c>
      <c r="AV155" s="2">
        <v>42916</v>
      </c>
      <c r="AW155">
        <v>-2</v>
      </c>
      <c r="AX155">
        <v>20170623</v>
      </c>
      <c r="AY155" s="2">
        <v>42916</v>
      </c>
      <c r="AZ155">
        <v>-1.34</v>
      </c>
      <c r="BA155">
        <v>20170728</v>
      </c>
      <c r="BB155" s="2">
        <v>42916</v>
      </c>
      <c r="BC155">
        <v>0.57999999999999996</v>
      </c>
      <c r="BD155">
        <v>20170728</v>
      </c>
      <c r="BE155" s="2">
        <v>42916</v>
      </c>
      <c r="BF155">
        <v>101.3</v>
      </c>
      <c r="BG155">
        <v>20170626</v>
      </c>
      <c r="BH155" s="2">
        <v>42916</v>
      </c>
      <c r="BI155">
        <v>4.82</v>
      </c>
      <c r="BJ155">
        <v>20170728</v>
      </c>
      <c r="BK155" s="2">
        <v>42916</v>
      </c>
      <c r="BL155">
        <v>111.9</v>
      </c>
      <c r="BM155">
        <v>20170621</v>
      </c>
      <c r="BN155" s="2">
        <v>42916</v>
      </c>
      <c r="BO155">
        <v>56.1</v>
      </c>
      <c r="BP155">
        <v>20170703</v>
      </c>
      <c r="BQ155" s="2">
        <v>42916</v>
      </c>
      <c r="BR155">
        <v>95.1</v>
      </c>
      <c r="BS155">
        <v>20170630</v>
      </c>
      <c r="BT155" s="2">
        <v>42916</v>
      </c>
      <c r="BU155">
        <v>117.3</v>
      </c>
      <c r="BV155">
        <v>20170627</v>
      </c>
      <c r="BW155" s="2">
        <v>42916</v>
      </c>
      <c r="BX155">
        <v>0.4</v>
      </c>
      <c r="BY155">
        <v>20170714</v>
      </c>
      <c r="BZ155" s="2">
        <v>42916</v>
      </c>
      <c r="CA155">
        <v>612</v>
      </c>
      <c r="CB155">
        <v>20170726</v>
      </c>
      <c r="CF155" s="2">
        <v>42916</v>
      </c>
      <c r="CG155">
        <v>1247</v>
      </c>
      <c r="CH155">
        <v>20170719</v>
      </c>
      <c r="CI155" s="2">
        <v>42916</v>
      </c>
      <c r="CJ155">
        <v>5.49</v>
      </c>
      <c r="CK155">
        <v>20170724</v>
      </c>
      <c r="CL155" s="2">
        <v>42916</v>
      </c>
      <c r="CM155">
        <v>135.1</v>
      </c>
      <c r="CN155">
        <v>20170706</v>
      </c>
      <c r="CO155" s="2">
        <v>42916</v>
      </c>
      <c r="CP155">
        <v>0.6</v>
      </c>
      <c r="CQ155">
        <v>20170720</v>
      </c>
      <c r="CR155" s="2">
        <v>42916</v>
      </c>
      <c r="CS155">
        <v>18.8</v>
      </c>
      <c r="CT155">
        <v>20170615</v>
      </c>
      <c r="CU155" s="2">
        <v>42916</v>
      </c>
      <c r="CV155">
        <v>63.7</v>
      </c>
      <c r="CW155">
        <v>20170630</v>
      </c>
      <c r="CX155" s="2"/>
      <c r="DA155" s="2"/>
    </row>
    <row r="156" spans="9:105">
      <c r="I156" s="2">
        <v>42947</v>
      </c>
      <c r="J156">
        <v>103.7</v>
      </c>
      <c r="K156">
        <v>20170725</v>
      </c>
      <c r="L156" s="2">
        <v>42947</v>
      </c>
      <c r="M156">
        <v>108.1</v>
      </c>
      <c r="N156">
        <v>20170726</v>
      </c>
      <c r="O156" s="2">
        <v>42947</v>
      </c>
      <c r="P156" t="s">
        <v>179</v>
      </c>
      <c r="Q156">
        <v>20170801</v>
      </c>
      <c r="R156" s="2">
        <v>42947</v>
      </c>
      <c r="S156">
        <v>17.5</v>
      </c>
      <c r="T156">
        <v>20170718</v>
      </c>
      <c r="U156" s="2">
        <v>42947</v>
      </c>
      <c r="V156">
        <v>86.4</v>
      </c>
      <c r="W156">
        <v>20170718</v>
      </c>
      <c r="X156" s="2">
        <v>42947</v>
      </c>
      <c r="Y156">
        <v>-0.3</v>
      </c>
      <c r="Z156">
        <v>20170906</v>
      </c>
      <c r="AA156" s="2">
        <v>42978</v>
      </c>
      <c r="AB156" t="s">
        <v>179</v>
      </c>
      <c r="AC156">
        <v>20170901</v>
      </c>
      <c r="AD156" s="2">
        <v>42947</v>
      </c>
      <c r="AE156" t="s">
        <v>179</v>
      </c>
      <c r="AF156">
        <v>20170801</v>
      </c>
      <c r="AG156" s="2">
        <v>42947</v>
      </c>
      <c r="AH156" t="s">
        <v>179</v>
      </c>
      <c r="AI156">
        <v>20170801</v>
      </c>
      <c r="AP156" s="2">
        <v>42947</v>
      </c>
      <c r="AQ156">
        <v>106</v>
      </c>
      <c r="AR156">
        <v>20170726</v>
      </c>
      <c r="AS156" s="2">
        <v>42947</v>
      </c>
      <c r="AT156">
        <v>2.4</v>
      </c>
      <c r="AU156">
        <v>20170905</v>
      </c>
      <c r="AV156" s="2">
        <v>42947</v>
      </c>
      <c r="AW156">
        <v>-1.5</v>
      </c>
      <c r="AX156">
        <v>20170725</v>
      </c>
      <c r="AY156" s="2">
        <v>42947</v>
      </c>
      <c r="AZ156">
        <v>1.53</v>
      </c>
      <c r="BA156">
        <v>20170828</v>
      </c>
      <c r="BB156" s="2">
        <v>42947</v>
      </c>
      <c r="BC156">
        <v>0.38</v>
      </c>
      <c r="BD156">
        <v>20170828</v>
      </c>
      <c r="BE156" s="2">
        <v>42947</v>
      </c>
      <c r="BF156">
        <v>101</v>
      </c>
      <c r="BG156">
        <v>20170725</v>
      </c>
      <c r="BH156" s="2">
        <v>42947</v>
      </c>
      <c r="BI156">
        <v>2.65</v>
      </c>
      <c r="BJ156">
        <v>20170828</v>
      </c>
      <c r="BK156" s="2">
        <v>42947</v>
      </c>
      <c r="BL156">
        <v>111.2</v>
      </c>
      <c r="BM156">
        <v>20170727</v>
      </c>
      <c r="BN156" s="2">
        <v>42947</v>
      </c>
      <c r="BO156">
        <v>56.5</v>
      </c>
      <c r="BP156">
        <v>20170801</v>
      </c>
      <c r="BQ156" s="2">
        <v>42947</v>
      </c>
      <c r="BR156">
        <v>93.4</v>
      </c>
      <c r="BS156">
        <v>20170728</v>
      </c>
      <c r="BT156" s="2">
        <v>42947</v>
      </c>
      <c r="BU156">
        <v>120</v>
      </c>
      <c r="BV156">
        <v>20170725</v>
      </c>
      <c r="BW156" s="2">
        <v>42947</v>
      </c>
      <c r="BX156">
        <v>0</v>
      </c>
      <c r="BY156">
        <v>20170815</v>
      </c>
      <c r="BZ156" s="2">
        <v>42947</v>
      </c>
      <c r="CA156">
        <v>553</v>
      </c>
      <c r="CB156">
        <v>20170823</v>
      </c>
      <c r="CF156" s="2">
        <v>42947</v>
      </c>
      <c r="CG156">
        <v>1202</v>
      </c>
      <c r="CH156">
        <v>20170816</v>
      </c>
      <c r="CI156" s="2">
        <v>42947</v>
      </c>
      <c r="CJ156">
        <v>5.46</v>
      </c>
      <c r="CK156">
        <v>20170824</v>
      </c>
      <c r="CL156" s="2">
        <v>42947</v>
      </c>
      <c r="CM156">
        <v>66.8</v>
      </c>
      <c r="CN156">
        <v>20170802</v>
      </c>
      <c r="CO156" s="2">
        <v>42947</v>
      </c>
      <c r="CP156">
        <v>0.2</v>
      </c>
      <c r="CQ156">
        <v>20170817</v>
      </c>
      <c r="CR156" s="2">
        <v>42947</v>
      </c>
      <c r="CS156">
        <v>11.8</v>
      </c>
      <c r="CT156">
        <v>20170717</v>
      </c>
      <c r="CU156" s="2">
        <v>42947</v>
      </c>
      <c r="CV156">
        <v>60.1</v>
      </c>
      <c r="CW156">
        <v>20170731</v>
      </c>
      <c r="CX156" s="2"/>
      <c r="DA156" s="2"/>
    </row>
    <row r="157" spans="9:105">
      <c r="I157" s="2">
        <v>42978</v>
      </c>
      <c r="J157">
        <v>103.3</v>
      </c>
      <c r="K157">
        <v>20170825</v>
      </c>
      <c r="L157" s="2">
        <v>42978</v>
      </c>
      <c r="M157">
        <v>108.9</v>
      </c>
      <c r="N157">
        <v>20170828</v>
      </c>
      <c r="O157" s="2">
        <v>42978</v>
      </c>
      <c r="P157" t="s">
        <v>179</v>
      </c>
      <c r="Q157">
        <v>20170901</v>
      </c>
      <c r="R157" s="2">
        <v>42978</v>
      </c>
      <c r="S157">
        <v>10</v>
      </c>
      <c r="T157">
        <v>20170822</v>
      </c>
      <c r="U157" s="2">
        <v>42978</v>
      </c>
      <c r="V157">
        <v>86.7</v>
      </c>
      <c r="W157">
        <v>20170822</v>
      </c>
      <c r="X157" s="2">
        <v>42978</v>
      </c>
      <c r="Y157">
        <v>3.5</v>
      </c>
      <c r="Z157">
        <v>20171006</v>
      </c>
      <c r="AA157" s="2">
        <v>43008</v>
      </c>
      <c r="AB157" t="s">
        <v>179</v>
      </c>
      <c r="AC157">
        <v>20171002</v>
      </c>
      <c r="AD157" s="2">
        <v>42978</v>
      </c>
      <c r="AE157" t="s">
        <v>179</v>
      </c>
      <c r="AF157">
        <v>20170901</v>
      </c>
      <c r="AG157" s="2">
        <v>42978</v>
      </c>
      <c r="AH157" t="s">
        <v>179</v>
      </c>
      <c r="AI157">
        <v>20170901</v>
      </c>
      <c r="AP157" s="2">
        <v>42978</v>
      </c>
      <c r="AQ157">
        <v>111.9</v>
      </c>
      <c r="AR157">
        <v>20170828</v>
      </c>
      <c r="AS157" s="2">
        <v>42978</v>
      </c>
      <c r="AT157">
        <v>3.9</v>
      </c>
      <c r="AU157">
        <v>20171006</v>
      </c>
      <c r="AV157" s="2">
        <v>42978</v>
      </c>
      <c r="AW157">
        <v>-2.1</v>
      </c>
      <c r="AX157">
        <v>20170824</v>
      </c>
      <c r="AY157" s="2">
        <v>42978</v>
      </c>
      <c r="AZ157">
        <v>0.44</v>
      </c>
      <c r="BA157">
        <v>20170928</v>
      </c>
      <c r="BB157" s="2">
        <v>42978</v>
      </c>
      <c r="BC157">
        <v>-0.47</v>
      </c>
      <c r="BD157">
        <v>20170928</v>
      </c>
      <c r="BE157" s="2">
        <v>42978</v>
      </c>
      <c r="BF157">
        <v>101.3</v>
      </c>
      <c r="BG157">
        <v>20170825</v>
      </c>
      <c r="BH157" s="2">
        <v>42978</v>
      </c>
      <c r="BI157">
        <v>4.34</v>
      </c>
      <c r="BJ157">
        <v>20170928</v>
      </c>
      <c r="BK157" s="2">
        <v>42978</v>
      </c>
      <c r="BL157">
        <v>109.6</v>
      </c>
      <c r="BM157">
        <v>20170830</v>
      </c>
      <c r="BN157" s="2">
        <v>42978</v>
      </c>
      <c r="BO157">
        <v>58.5</v>
      </c>
      <c r="BP157">
        <v>20170901</v>
      </c>
      <c r="BQ157" s="2">
        <v>42978</v>
      </c>
      <c r="BR157">
        <v>96.8</v>
      </c>
      <c r="BS157">
        <v>20170901</v>
      </c>
      <c r="BT157" s="2">
        <v>42978</v>
      </c>
      <c r="BU157">
        <v>120.4</v>
      </c>
      <c r="BV157">
        <v>20170829</v>
      </c>
      <c r="BW157" s="2">
        <v>42978</v>
      </c>
      <c r="BX157">
        <v>0.2</v>
      </c>
      <c r="BY157">
        <v>20170915</v>
      </c>
      <c r="BZ157" s="2">
        <v>42978</v>
      </c>
      <c r="CA157">
        <v>550</v>
      </c>
      <c r="CB157">
        <v>20170926</v>
      </c>
      <c r="CF157" s="2">
        <v>42978</v>
      </c>
      <c r="CG157">
        <v>1159</v>
      </c>
      <c r="CH157">
        <v>20170919</v>
      </c>
      <c r="CI157" s="2">
        <v>42978</v>
      </c>
      <c r="CJ157">
        <v>5.39</v>
      </c>
      <c r="CK157">
        <v>20170920</v>
      </c>
      <c r="CL157" s="2">
        <v>42978</v>
      </c>
      <c r="CM157">
        <v>-56.5</v>
      </c>
      <c r="CN157">
        <v>20170830</v>
      </c>
      <c r="CO157" s="2">
        <v>42978</v>
      </c>
      <c r="CP157">
        <v>0.3</v>
      </c>
      <c r="CQ157">
        <v>20170921</v>
      </c>
      <c r="CR157" s="2">
        <v>42978</v>
      </c>
      <c r="CS157">
        <v>22.7</v>
      </c>
      <c r="CT157">
        <v>20170815</v>
      </c>
      <c r="CU157" s="2">
        <v>42978</v>
      </c>
      <c r="CV157">
        <v>59.3</v>
      </c>
      <c r="CW157">
        <v>20170831</v>
      </c>
      <c r="CX157" s="2"/>
      <c r="DA157" s="2"/>
    </row>
    <row r="158" spans="9:105">
      <c r="I158" s="2">
        <v>43008</v>
      </c>
      <c r="J158">
        <v>103.2</v>
      </c>
      <c r="K158">
        <v>20170925</v>
      </c>
      <c r="L158" s="2">
        <v>43008</v>
      </c>
      <c r="M158">
        <v>110.1</v>
      </c>
      <c r="N158">
        <v>20170927</v>
      </c>
      <c r="O158" s="2">
        <v>43008</v>
      </c>
      <c r="P158" t="s">
        <v>179</v>
      </c>
      <c r="Q158">
        <v>20171002</v>
      </c>
      <c r="R158" s="2">
        <v>43008</v>
      </c>
      <c r="S158">
        <v>17</v>
      </c>
      <c r="T158">
        <v>20170919</v>
      </c>
      <c r="U158" s="2">
        <v>43008</v>
      </c>
      <c r="V158">
        <v>87.9</v>
      </c>
      <c r="W158">
        <v>20170919</v>
      </c>
      <c r="X158" s="2">
        <v>43008</v>
      </c>
      <c r="Y158">
        <v>-0.2</v>
      </c>
      <c r="Z158">
        <v>20171106</v>
      </c>
      <c r="AA158" s="2">
        <v>43039</v>
      </c>
      <c r="AB158" t="s">
        <v>179</v>
      </c>
      <c r="AC158">
        <v>20171102</v>
      </c>
      <c r="AD158" s="2">
        <v>43008</v>
      </c>
      <c r="AE158" t="s">
        <v>179</v>
      </c>
      <c r="AF158">
        <v>20171002</v>
      </c>
      <c r="AG158" s="2">
        <v>43008</v>
      </c>
      <c r="AH158" t="s">
        <v>179</v>
      </c>
      <c r="AI158">
        <v>20171002</v>
      </c>
      <c r="AP158" s="2">
        <v>43008</v>
      </c>
      <c r="AQ158">
        <v>115.1</v>
      </c>
      <c r="AR158">
        <v>20170927</v>
      </c>
      <c r="AS158" s="2">
        <v>43008</v>
      </c>
      <c r="AT158">
        <v>3.6</v>
      </c>
      <c r="AU158">
        <v>20171106</v>
      </c>
      <c r="AV158" s="2">
        <v>43008</v>
      </c>
      <c r="AW158">
        <v>-3.5</v>
      </c>
      <c r="AX158">
        <v>20170922</v>
      </c>
      <c r="AY158" s="2">
        <v>43008</v>
      </c>
      <c r="AZ158">
        <v>-2.65</v>
      </c>
      <c r="BA158">
        <v>20171027</v>
      </c>
      <c r="BB158" s="2">
        <v>43008</v>
      </c>
      <c r="BC158">
        <v>0.56999999999999995</v>
      </c>
      <c r="BD158">
        <v>20171027</v>
      </c>
      <c r="BE158" s="2">
        <v>43008</v>
      </c>
      <c r="BF158">
        <v>101.2</v>
      </c>
      <c r="BG158">
        <v>20170925</v>
      </c>
      <c r="BH158" s="2">
        <v>43008</v>
      </c>
      <c r="BI158">
        <v>3.58</v>
      </c>
      <c r="BJ158">
        <v>20171027</v>
      </c>
      <c r="BK158" s="2">
        <v>43008</v>
      </c>
      <c r="BL158">
        <v>112.1</v>
      </c>
      <c r="BM158">
        <v>20170927</v>
      </c>
      <c r="BN158" s="2">
        <v>43008</v>
      </c>
      <c r="BO158">
        <v>59.9</v>
      </c>
      <c r="BP158">
        <v>20171002</v>
      </c>
      <c r="BQ158" s="2">
        <v>43008</v>
      </c>
      <c r="BR158">
        <v>95.1</v>
      </c>
      <c r="BS158">
        <v>20170929</v>
      </c>
      <c r="BT158" s="2">
        <v>43008</v>
      </c>
      <c r="BU158">
        <v>120.6</v>
      </c>
      <c r="BV158">
        <v>20170926</v>
      </c>
      <c r="BW158" s="2">
        <v>43008</v>
      </c>
      <c r="BX158">
        <v>2</v>
      </c>
      <c r="BY158">
        <v>20171013</v>
      </c>
      <c r="BZ158" s="2">
        <v>43008</v>
      </c>
      <c r="CA158">
        <v>622</v>
      </c>
      <c r="CB158">
        <v>20171025</v>
      </c>
      <c r="CF158" s="2">
        <v>43008</v>
      </c>
      <c r="CG158">
        <v>1175</v>
      </c>
      <c r="CH158">
        <v>20171018</v>
      </c>
      <c r="CI158" s="2">
        <v>43008</v>
      </c>
      <c r="CJ158">
        <v>5.45</v>
      </c>
      <c r="CK158">
        <v>20171020</v>
      </c>
      <c r="CL158" s="2">
        <v>43008</v>
      </c>
      <c r="CM158">
        <v>-91.1</v>
      </c>
      <c r="CN158">
        <v>20171004</v>
      </c>
      <c r="CO158" s="2">
        <v>43008</v>
      </c>
      <c r="CP158">
        <v>0.2</v>
      </c>
      <c r="CQ158">
        <v>20171019</v>
      </c>
      <c r="CR158" s="2">
        <v>43008</v>
      </c>
      <c r="CS158">
        <v>23.6</v>
      </c>
      <c r="CT158">
        <v>20170915</v>
      </c>
      <c r="CU158" s="2">
        <v>43008</v>
      </c>
      <c r="CV158">
        <v>65.400000000000006</v>
      </c>
      <c r="CW158">
        <v>20170929</v>
      </c>
      <c r="CX158" s="2"/>
      <c r="DA158" s="2"/>
    </row>
    <row r="159" spans="9:105">
      <c r="I159" s="2">
        <v>43039</v>
      </c>
      <c r="J159">
        <v>104.3</v>
      </c>
      <c r="K159">
        <v>20171025</v>
      </c>
      <c r="L159" s="2">
        <v>43039</v>
      </c>
      <c r="M159">
        <v>110.2</v>
      </c>
      <c r="N159">
        <v>20171026</v>
      </c>
      <c r="O159" s="2">
        <v>43039</v>
      </c>
      <c r="P159" t="s">
        <v>179</v>
      </c>
      <c r="Q159">
        <v>20171102</v>
      </c>
      <c r="R159" s="2">
        <v>43039</v>
      </c>
      <c r="S159">
        <v>17.600000000000001</v>
      </c>
      <c r="T159">
        <v>20171017</v>
      </c>
      <c r="U159" s="2">
        <v>43039</v>
      </c>
      <c r="V159">
        <v>87</v>
      </c>
      <c r="W159">
        <v>20171017</v>
      </c>
      <c r="X159" s="2">
        <v>43039</v>
      </c>
      <c r="Y159">
        <v>1</v>
      </c>
      <c r="Z159">
        <v>20171206</v>
      </c>
      <c r="AA159" s="2">
        <v>43069</v>
      </c>
      <c r="AB159" t="s">
        <v>179</v>
      </c>
      <c r="AC159">
        <v>20171201</v>
      </c>
      <c r="AD159" s="2">
        <v>43039</v>
      </c>
      <c r="AE159" t="s">
        <v>179</v>
      </c>
      <c r="AF159">
        <v>20171102</v>
      </c>
      <c r="AG159" s="2">
        <v>43039</v>
      </c>
      <c r="AH159" t="s">
        <v>179</v>
      </c>
      <c r="AI159">
        <v>20171102</v>
      </c>
      <c r="AP159" s="2">
        <v>43039</v>
      </c>
      <c r="AQ159">
        <v>114.2</v>
      </c>
      <c r="AR159">
        <v>20171026</v>
      </c>
      <c r="AS159" s="2">
        <v>43039</v>
      </c>
      <c r="AT159">
        <v>6.7</v>
      </c>
      <c r="AU159">
        <v>20171206</v>
      </c>
      <c r="AV159" s="2">
        <v>43039</v>
      </c>
      <c r="AW159">
        <v>0.5</v>
      </c>
      <c r="AX159">
        <v>20171024</v>
      </c>
      <c r="AY159" s="2">
        <v>43039</v>
      </c>
      <c r="AZ159">
        <v>0.45</v>
      </c>
      <c r="BA159">
        <v>20171128</v>
      </c>
      <c r="BB159" s="2">
        <v>43039</v>
      </c>
      <c r="BC159">
        <v>0.47</v>
      </c>
      <c r="BD159">
        <v>20171128</v>
      </c>
      <c r="BE159" s="2">
        <v>43039</v>
      </c>
      <c r="BF159">
        <v>101.7</v>
      </c>
      <c r="BG159">
        <v>20171025</v>
      </c>
      <c r="BH159" s="2">
        <v>43039</v>
      </c>
      <c r="BI159">
        <v>2.98</v>
      </c>
      <c r="BJ159">
        <v>20171128</v>
      </c>
      <c r="BK159" s="2">
        <v>43039</v>
      </c>
      <c r="BL159">
        <v>111.5</v>
      </c>
      <c r="BM159">
        <v>20171027</v>
      </c>
      <c r="BN159" s="2">
        <v>43039</v>
      </c>
      <c r="BO159">
        <v>58.6</v>
      </c>
      <c r="BP159">
        <v>20171101</v>
      </c>
      <c r="BQ159" s="2">
        <v>43039</v>
      </c>
      <c r="BR159">
        <v>100.7</v>
      </c>
      <c r="BS159">
        <v>20171027</v>
      </c>
      <c r="BT159" s="2">
        <v>43039</v>
      </c>
      <c r="BU159">
        <v>126.2</v>
      </c>
      <c r="BV159">
        <v>20171031</v>
      </c>
      <c r="BW159" s="2">
        <v>43039</v>
      </c>
      <c r="BX159">
        <v>0.1</v>
      </c>
      <c r="BY159">
        <v>20171115</v>
      </c>
      <c r="BZ159" s="2">
        <v>43039</v>
      </c>
      <c r="CA159">
        <v>625</v>
      </c>
      <c r="CB159">
        <v>20171127</v>
      </c>
      <c r="CF159" s="2">
        <v>43039</v>
      </c>
      <c r="CG159">
        <v>1248</v>
      </c>
      <c r="CH159">
        <v>20171117</v>
      </c>
      <c r="CI159" s="2">
        <v>43039</v>
      </c>
      <c r="CJ159">
        <v>5.46</v>
      </c>
      <c r="CK159">
        <v>20171121</v>
      </c>
      <c r="CL159" s="2">
        <v>43039</v>
      </c>
      <c r="CM159">
        <v>590.9</v>
      </c>
      <c r="CN159">
        <v>20171101</v>
      </c>
      <c r="CO159" s="2">
        <v>43039</v>
      </c>
      <c r="CP159">
        <v>1.2</v>
      </c>
      <c r="CQ159">
        <v>20171120</v>
      </c>
      <c r="CR159" s="2">
        <v>43039</v>
      </c>
      <c r="CS159">
        <v>26.6</v>
      </c>
      <c r="CT159">
        <v>20171016</v>
      </c>
      <c r="CU159" s="2">
        <v>43039</v>
      </c>
      <c r="CV159">
        <v>66.900000000000006</v>
      </c>
      <c r="CW159">
        <v>20171031</v>
      </c>
      <c r="CX159" s="2"/>
      <c r="DA159" s="2"/>
    </row>
    <row r="160" spans="9:105">
      <c r="I160" s="2">
        <v>43069</v>
      </c>
      <c r="J160">
        <v>104.7</v>
      </c>
      <c r="K160">
        <v>20171124</v>
      </c>
      <c r="L160" s="2">
        <v>43069</v>
      </c>
      <c r="M160">
        <v>110.7</v>
      </c>
      <c r="N160">
        <v>20171127</v>
      </c>
      <c r="O160" s="2">
        <v>43069</v>
      </c>
      <c r="P160" t="s">
        <v>179</v>
      </c>
      <c r="Q160">
        <v>20171201</v>
      </c>
      <c r="R160" s="2">
        <v>43069</v>
      </c>
      <c r="S160">
        <v>18.7</v>
      </c>
      <c r="T160">
        <v>20171114</v>
      </c>
      <c r="U160" s="2">
        <v>43069</v>
      </c>
      <c r="V160">
        <v>88.8</v>
      </c>
      <c r="W160">
        <v>20171114</v>
      </c>
      <c r="X160" s="2">
        <v>43069</v>
      </c>
      <c r="Y160">
        <v>0.2</v>
      </c>
      <c r="Z160">
        <v>20180108</v>
      </c>
      <c r="AA160" s="2">
        <v>43100</v>
      </c>
      <c r="AB160" t="s">
        <v>179</v>
      </c>
      <c r="AC160">
        <v>20180102</v>
      </c>
      <c r="AD160" s="2">
        <v>43069</v>
      </c>
      <c r="AE160" t="s">
        <v>179</v>
      </c>
      <c r="AF160">
        <v>20171201</v>
      </c>
      <c r="AG160" s="2">
        <v>43069</v>
      </c>
      <c r="AH160" t="s">
        <v>179</v>
      </c>
      <c r="AI160">
        <v>20171201</v>
      </c>
      <c r="AP160" s="2">
        <v>43069</v>
      </c>
      <c r="AQ160">
        <v>112.5</v>
      </c>
      <c r="AR160">
        <v>20171127</v>
      </c>
      <c r="AS160" s="2">
        <v>43069</v>
      </c>
      <c r="AT160">
        <v>4.8</v>
      </c>
      <c r="AU160">
        <v>20180111</v>
      </c>
      <c r="AV160" s="2">
        <v>43069</v>
      </c>
      <c r="AW160">
        <v>1.6</v>
      </c>
      <c r="AX160">
        <v>20171123</v>
      </c>
      <c r="AY160" s="2">
        <v>43069</v>
      </c>
      <c r="AZ160">
        <v>2.99</v>
      </c>
      <c r="BA160">
        <v>20180105</v>
      </c>
      <c r="BB160" s="2">
        <v>43069</v>
      </c>
      <c r="BC160">
        <v>0.28000000000000003</v>
      </c>
      <c r="BD160">
        <v>20171222</v>
      </c>
      <c r="BE160" s="2">
        <v>43069</v>
      </c>
      <c r="BF160">
        <v>103</v>
      </c>
      <c r="BG160">
        <v>20171124</v>
      </c>
      <c r="BH160" s="2">
        <v>43069</v>
      </c>
      <c r="BI160">
        <v>5.08</v>
      </c>
      <c r="BJ160">
        <v>20180105</v>
      </c>
      <c r="BK160" s="2">
        <v>43069</v>
      </c>
      <c r="BL160">
        <v>111.9</v>
      </c>
      <c r="BM160">
        <v>20171129</v>
      </c>
      <c r="BN160" s="2">
        <v>43069</v>
      </c>
      <c r="BO160">
        <v>57.9</v>
      </c>
      <c r="BP160">
        <v>20171201</v>
      </c>
      <c r="BQ160" s="2">
        <v>43069</v>
      </c>
      <c r="BR160">
        <v>98.5</v>
      </c>
      <c r="BS160">
        <v>20171122</v>
      </c>
      <c r="BT160" s="2">
        <v>43069</v>
      </c>
      <c r="BU160">
        <v>128.6</v>
      </c>
      <c r="BV160">
        <v>20171128</v>
      </c>
      <c r="BW160" s="2">
        <v>43069</v>
      </c>
      <c r="BX160">
        <v>1</v>
      </c>
      <c r="BY160">
        <v>20171214</v>
      </c>
      <c r="BZ160" s="2">
        <v>43069</v>
      </c>
      <c r="CA160">
        <v>718</v>
      </c>
      <c r="CB160">
        <v>20171222</v>
      </c>
      <c r="CF160" s="2">
        <v>43069</v>
      </c>
      <c r="CG160">
        <v>1278</v>
      </c>
      <c r="CH160">
        <v>20171219</v>
      </c>
      <c r="CI160" s="2">
        <v>43069</v>
      </c>
      <c r="CJ160">
        <v>5.62</v>
      </c>
      <c r="CK160">
        <v>20171220</v>
      </c>
      <c r="CL160" s="2">
        <v>43069</v>
      </c>
      <c r="CM160">
        <v>333</v>
      </c>
      <c r="CN160">
        <v>20171206</v>
      </c>
      <c r="CO160" s="2">
        <v>43069</v>
      </c>
      <c r="CP160">
        <v>0.5</v>
      </c>
      <c r="CQ160">
        <v>20171221</v>
      </c>
      <c r="CR160" s="2">
        <v>43069</v>
      </c>
      <c r="CS160">
        <v>19.100000000000001</v>
      </c>
      <c r="CT160">
        <v>20171115</v>
      </c>
      <c r="CU160" s="2">
        <v>43069</v>
      </c>
      <c r="CV160">
        <v>62.5</v>
      </c>
      <c r="CW160">
        <v>20171130</v>
      </c>
      <c r="CX160" s="2"/>
      <c r="DA160" s="2"/>
    </row>
    <row r="161" spans="9:105">
      <c r="I161" s="2">
        <v>43100</v>
      </c>
      <c r="J161">
        <v>104.5</v>
      </c>
      <c r="K161">
        <v>20171219</v>
      </c>
      <c r="L161" s="2">
        <v>43100</v>
      </c>
      <c r="M161">
        <v>109.8</v>
      </c>
      <c r="N161">
        <v>20171222</v>
      </c>
      <c r="O161" s="2">
        <v>43100</v>
      </c>
      <c r="P161" t="s">
        <v>179</v>
      </c>
      <c r="Q161">
        <v>20180102</v>
      </c>
      <c r="R161" s="2">
        <v>43100</v>
      </c>
      <c r="S161">
        <v>17.399999999999999</v>
      </c>
      <c r="T161">
        <v>20171212</v>
      </c>
      <c r="U161" s="2">
        <v>43100</v>
      </c>
      <c r="V161">
        <v>89.3</v>
      </c>
      <c r="W161">
        <v>20171212</v>
      </c>
      <c r="X161" s="2">
        <v>43100</v>
      </c>
      <c r="Y161">
        <v>2.7</v>
      </c>
      <c r="Z161">
        <v>20180206</v>
      </c>
      <c r="AA161" s="2">
        <v>43131</v>
      </c>
      <c r="AB161" t="s">
        <v>179</v>
      </c>
      <c r="AC161">
        <v>20180201</v>
      </c>
      <c r="AD161" s="2">
        <v>43100</v>
      </c>
      <c r="AE161" t="s">
        <v>179</v>
      </c>
      <c r="AF161">
        <v>20180102</v>
      </c>
      <c r="AG161" s="2">
        <v>43100</v>
      </c>
      <c r="AH161" t="s">
        <v>179</v>
      </c>
      <c r="AI161">
        <v>20180102</v>
      </c>
      <c r="AP161" s="2">
        <v>43100</v>
      </c>
      <c r="AQ161">
        <v>114.7</v>
      </c>
      <c r="AR161">
        <v>20171222</v>
      </c>
      <c r="AS161" s="2">
        <v>43100</v>
      </c>
      <c r="AT161">
        <v>2.5</v>
      </c>
      <c r="AU161">
        <v>20180206</v>
      </c>
      <c r="AV161" s="2">
        <v>43100</v>
      </c>
      <c r="AW161">
        <v>0.1</v>
      </c>
      <c r="AX161">
        <v>20171220</v>
      </c>
      <c r="AY161" s="2">
        <v>43100</v>
      </c>
      <c r="AZ161">
        <v>-0.79</v>
      </c>
      <c r="BA161">
        <v>20180129</v>
      </c>
      <c r="BB161" s="2">
        <v>43100</v>
      </c>
      <c r="BC161">
        <v>0.38</v>
      </c>
      <c r="BD161">
        <v>20180126</v>
      </c>
      <c r="BE161" s="2">
        <v>43100</v>
      </c>
      <c r="BF161">
        <v>102.1</v>
      </c>
      <c r="BG161">
        <v>20171219</v>
      </c>
      <c r="BH161" s="2">
        <v>43100</v>
      </c>
      <c r="BI161">
        <v>4.7300000000000004</v>
      </c>
      <c r="BJ161">
        <v>20180129</v>
      </c>
      <c r="BK161" s="2">
        <v>43100</v>
      </c>
      <c r="BL161">
        <v>109.9</v>
      </c>
      <c r="BM161">
        <v>20171221</v>
      </c>
      <c r="BN161" s="2">
        <v>43100</v>
      </c>
      <c r="BO161">
        <v>59.2</v>
      </c>
      <c r="BP161">
        <v>20180103</v>
      </c>
      <c r="BQ161" s="2">
        <v>43100</v>
      </c>
      <c r="BR161">
        <v>95.9</v>
      </c>
      <c r="BS161">
        <v>20171222</v>
      </c>
      <c r="BT161" s="2">
        <v>43100</v>
      </c>
      <c r="BU161">
        <v>123.1</v>
      </c>
      <c r="BV161">
        <v>20171227</v>
      </c>
      <c r="BW161" s="2">
        <v>43100</v>
      </c>
      <c r="BX161">
        <v>0.5</v>
      </c>
      <c r="BY161">
        <v>20180112</v>
      </c>
      <c r="BZ161" s="2">
        <v>43100</v>
      </c>
      <c r="CA161">
        <v>658</v>
      </c>
      <c r="CB161">
        <v>20180125</v>
      </c>
      <c r="CF161" s="2">
        <v>43100</v>
      </c>
      <c r="CG161">
        <v>1182</v>
      </c>
      <c r="CH161">
        <v>20180118</v>
      </c>
      <c r="CI161" s="2">
        <v>43100</v>
      </c>
      <c r="CJ161">
        <v>5.57</v>
      </c>
      <c r="CK161">
        <v>20180124</v>
      </c>
      <c r="CL161" s="2">
        <v>43100</v>
      </c>
      <c r="CM161">
        <v>238.3</v>
      </c>
      <c r="CN161">
        <v>20180104</v>
      </c>
      <c r="CO161" s="2">
        <v>43100</v>
      </c>
      <c r="CP161">
        <v>0.6</v>
      </c>
      <c r="CQ161">
        <v>20180125</v>
      </c>
      <c r="CR161" s="2">
        <v>43100</v>
      </c>
      <c r="CS161">
        <v>20.100000000000001</v>
      </c>
      <c r="CT161">
        <v>20171215</v>
      </c>
      <c r="CU161" s="2">
        <v>43100</v>
      </c>
      <c r="CV161">
        <v>65.400000000000006</v>
      </c>
      <c r="CW161">
        <v>20171228</v>
      </c>
      <c r="CX161" s="2"/>
      <c r="DA161" s="2"/>
    </row>
    <row r="162" spans="9:105">
      <c r="I162" s="2">
        <v>43131</v>
      </c>
      <c r="J162">
        <v>104.9</v>
      </c>
      <c r="K162">
        <v>20180125</v>
      </c>
      <c r="L162" s="2">
        <v>43131</v>
      </c>
      <c r="M162">
        <v>109.4</v>
      </c>
      <c r="N162">
        <v>20180130</v>
      </c>
      <c r="O162" s="2">
        <v>43131</v>
      </c>
      <c r="P162" t="s">
        <v>179</v>
      </c>
      <c r="Q162">
        <v>20180201</v>
      </c>
      <c r="R162" s="2">
        <v>43131</v>
      </c>
      <c r="S162">
        <v>20.399999999999999</v>
      </c>
      <c r="T162">
        <v>20180123</v>
      </c>
      <c r="U162" s="2">
        <v>43131</v>
      </c>
      <c r="V162">
        <v>95.2</v>
      </c>
      <c r="W162">
        <v>20180123</v>
      </c>
      <c r="X162" s="2">
        <v>43131</v>
      </c>
      <c r="Y162">
        <v>-4.0999999999999996</v>
      </c>
      <c r="Z162">
        <v>20180308</v>
      </c>
      <c r="AA162" s="2">
        <v>43159</v>
      </c>
      <c r="AB162" t="s">
        <v>179</v>
      </c>
      <c r="AC162">
        <v>20180301</v>
      </c>
      <c r="AD162" s="2">
        <v>43131</v>
      </c>
      <c r="AE162" t="s">
        <v>179</v>
      </c>
      <c r="AF162">
        <v>20180201</v>
      </c>
      <c r="AG162" s="2">
        <v>43131</v>
      </c>
      <c r="AH162" t="s">
        <v>179</v>
      </c>
      <c r="AI162">
        <v>20180201</v>
      </c>
      <c r="AP162" s="2">
        <v>43131</v>
      </c>
      <c r="AQ162">
        <v>115.6</v>
      </c>
      <c r="AR162">
        <v>20180130</v>
      </c>
      <c r="AS162" s="2">
        <v>43131</v>
      </c>
      <c r="AT162">
        <v>7.1</v>
      </c>
      <c r="AU162">
        <v>20180315</v>
      </c>
      <c r="AV162" s="2">
        <v>43131</v>
      </c>
      <c r="AW162">
        <v>1.8</v>
      </c>
      <c r="AX162">
        <v>20180125</v>
      </c>
      <c r="AY162" s="2">
        <v>43131</v>
      </c>
      <c r="AZ162">
        <v>1.51</v>
      </c>
      <c r="BA162">
        <v>20180309</v>
      </c>
      <c r="BB162" s="2">
        <v>43131</v>
      </c>
      <c r="BC162">
        <v>-1.31</v>
      </c>
      <c r="BD162">
        <v>20180228</v>
      </c>
      <c r="BE162" s="2">
        <v>43131</v>
      </c>
      <c r="BF162">
        <v>101.5</v>
      </c>
      <c r="BG162">
        <v>20180125</v>
      </c>
      <c r="BH162" s="2">
        <v>43131</v>
      </c>
      <c r="BI162">
        <v>2.41</v>
      </c>
      <c r="BJ162">
        <v>20180309</v>
      </c>
      <c r="BK162" s="2">
        <v>43131</v>
      </c>
      <c r="BL162">
        <v>108.5</v>
      </c>
      <c r="BM162">
        <v>20180125</v>
      </c>
      <c r="BN162" s="2">
        <v>43131</v>
      </c>
      <c r="BO162">
        <v>59.4</v>
      </c>
      <c r="BP162">
        <v>20180201</v>
      </c>
      <c r="BQ162" s="2">
        <v>43131</v>
      </c>
      <c r="BR162">
        <v>95.7</v>
      </c>
      <c r="BS162">
        <v>20180202</v>
      </c>
      <c r="BT162" s="2">
        <v>43131</v>
      </c>
      <c r="BU162">
        <v>124.3</v>
      </c>
      <c r="BV162">
        <v>20180130</v>
      </c>
      <c r="BW162" s="2">
        <v>43131</v>
      </c>
      <c r="BX162">
        <v>-0.2</v>
      </c>
      <c r="BY162">
        <v>20180214</v>
      </c>
      <c r="BZ162" s="2">
        <v>43131</v>
      </c>
      <c r="CA162">
        <v>610</v>
      </c>
      <c r="CB162">
        <v>20180226</v>
      </c>
      <c r="CF162" s="2">
        <v>43131</v>
      </c>
      <c r="CG162">
        <v>1309</v>
      </c>
      <c r="CH162">
        <v>20180216</v>
      </c>
      <c r="CI162" s="2">
        <v>43131</v>
      </c>
      <c r="CJ162">
        <v>5.41</v>
      </c>
      <c r="CK162">
        <v>20180221</v>
      </c>
      <c r="CL162" s="2">
        <v>43131</v>
      </c>
      <c r="CM162">
        <v>176.6</v>
      </c>
      <c r="CN162">
        <v>20180131</v>
      </c>
      <c r="CO162" s="2">
        <v>43131</v>
      </c>
      <c r="CP162">
        <v>0.6</v>
      </c>
      <c r="CQ162">
        <v>20180222</v>
      </c>
      <c r="CR162" s="2">
        <v>43131</v>
      </c>
      <c r="CS162">
        <v>19.399999999999999</v>
      </c>
      <c r="CT162">
        <v>20180116</v>
      </c>
      <c r="CU162" s="2">
        <v>43131</v>
      </c>
      <c r="CV162">
        <v>65.7</v>
      </c>
      <c r="CW162">
        <v>20180131</v>
      </c>
      <c r="CX162" s="2"/>
      <c r="DA162" s="2"/>
    </row>
    <row r="163" spans="9:105">
      <c r="I163" s="2">
        <v>43159</v>
      </c>
      <c r="J163">
        <v>104.3</v>
      </c>
      <c r="K163">
        <v>20180222</v>
      </c>
      <c r="L163" s="2">
        <v>43159</v>
      </c>
      <c r="M163">
        <v>109.5</v>
      </c>
      <c r="N163">
        <v>20180227</v>
      </c>
      <c r="O163" s="2">
        <v>43159</v>
      </c>
      <c r="P163" t="s">
        <v>179</v>
      </c>
      <c r="Q163">
        <v>20180301</v>
      </c>
      <c r="R163" s="2">
        <v>43159</v>
      </c>
      <c r="S163">
        <v>17.8</v>
      </c>
      <c r="T163">
        <v>20180220</v>
      </c>
      <c r="U163" s="2">
        <v>43159</v>
      </c>
      <c r="V163">
        <v>92.3</v>
      </c>
      <c r="W163">
        <v>20180220</v>
      </c>
      <c r="X163" s="2">
        <v>43159</v>
      </c>
      <c r="Y163">
        <v>0.8</v>
      </c>
      <c r="Z163">
        <v>20180405</v>
      </c>
      <c r="AA163" s="2">
        <v>43190</v>
      </c>
      <c r="AB163" t="s">
        <v>179</v>
      </c>
      <c r="AC163">
        <v>20180403</v>
      </c>
      <c r="AD163" s="2">
        <v>43159</v>
      </c>
      <c r="AE163" t="s">
        <v>179</v>
      </c>
      <c r="AF163">
        <v>20180301</v>
      </c>
      <c r="AG163" s="2">
        <v>43159</v>
      </c>
      <c r="AH163" t="s">
        <v>179</v>
      </c>
      <c r="AI163">
        <v>20180301</v>
      </c>
      <c r="AP163" s="2">
        <v>43159</v>
      </c>
      <c r="AQ163">
        <v>114.8</v>
      </c>
      <c r="AR163">
        <v>20180227</v>
      </c>
      <c r="AS163" s="2">
        <v>43159</v>
      </c>
      <c r="AT163">
        <v>3.2</v>
      </c>
      <c r="AU163">
        <v>20180406</v>
      </c>
      <c r="AV163" s="2">
        <v>43159</v>
      </c>
      <c r="AW163">
        <v>1.9</v>
      </c>
      <c r="AX163">
        <v>20180222</v>
      </c>
      <c r="AY163" s="2">
        <v>43159</v>
      </c>
      <c r="AZ163">
        <v>-0.79</v>
      </c>
      <c r="BA163">
        <v>20180328</v>
      </c>
      <c r="BB163" s="2">
        <v>43159</v>
      </c>
      <c r="BC163">
        <v>-1.1400000000000001</v>
      </c>
      <c r="BD163">
        <v>20180328</v>
      </c>
      <c r="BE163" s="2">
        <v>43159</v>
      </c>
      <c r="BF163">
        <v>100.7</v>
      </c>
      <c r="BG163">
        <v>20180222</v>
      </c>
      <c r="BH163" s="2">
        <v>43159</v>
      </c>
      <c r="BI163">
        <v>2.06</v>
      </c>
      <c r="BJ163">
        <v>20180328</v>
      </c>
      <c r="BK163" s="2">
        <v>43159</v>
      </c>
      <c r="BL163">
        <v>108.7</v>
      </c>
      <c r="BM163">
        <v>20180227</v>
      </c>
      <c r="BN163" s="2">
        <v>43159</v>
      </c>
      <c r="BO163">
        <v>60.8</v>
      </c>
      <c r="BP163">
        <v>20180301</v>
      </c>
      <c r="BQ163" s="2">
        <v>43159</v>
      </c>
      <c r="BR163">
        <v>99.7</v>
      </c>
      <c r="BS163">
        <v>20180302</v>
      </c>
      <c r="BT163" s="2">
        <v>43159</v>
      </c>
      <c r="BU163">
        <v>130</v>
      </c>
      <c r="BV163">
        <v>20180227</v>
      </c>
      <c r="BW163" s="2">
        <v>43159</v>
      </c>
      <c r="BX163">
        <v>0.5</v>
      </c>
      <c r="BY163">
        <v>20180314</v>
      </c>
      <c r="BZ163" s="2">
        <v>43159</v>
      </c>
      <c r="CA163">
        <v>644</v>
      </c>
      <c r="CB163">
        <v>20180323</v>
      </c>
      <c r="CF163" s="2">
        <v>43159</v>
      </c>
      <c r="CG163">
        <v>1289</v>
      </c>
      <c r="CH163">
        <v>20180316</v>
      </c>
      <c r="CI163" s="2">
        <v>43159</v>
      </c>
      <c r="CJ163">
        <v>5.48</v>
      </c>
      <c r="CK163">
        <v>20180321</v>
      </c>
      <c r="CL163" s="2">
        <v>43159</v>
      </c>
      <c r="CM163">
        <v>327.8</v>
      </c>
      <c r="CN163">
        <v>20180307</v>
      </c>
      <c r="CO163" s="2">
        <v>43159</v>
      </c>
      <c r="CP163">
        <v>0.7</v>
      </c>
      <c r="CQ163">
        <v>20180322</v>
      </c>
      <c r="CR163" s="2">
        <v>43159</v>
      </c>
      <c r="CS163">
        <v>17.5</v>
      </c>
      <c r="CT163">
        <v>20180215</v>
      </c>
      <c r="CU163" s="2">
        <v>43159</v>
      </c>
      <c r="CV163">
        <v>60.3</v>
      </c>
      <c r="CW163">
        <v>20180228</v>
      </c>
      <c r="CX163" s="2"/>
      <c r="DA163" s="2"/>
    </row>
    <row r="164" spans="9:105">
      <c r="I164" s="2">
        <v>43190</v>
      </c>
      <c r="J164">
        <v>104.2</v>
      </c>
      <c r="K164">
        <v>20180322</v>
      </c>
      <c r="L164" s="2">
        <v>43190</v>
      </c>
      <c r="M164">
        <v>108.8</v>
      </c>
      <c r="N164">
        <v>20180327</v>
      </c>
      <c r="O164" s="2">
        <v>43190</v>
      </c>
      <c r="P164" t="s">
        <v>179</v>
      </c>
      <c r="Q164">
        <v>20180403</v>
      </c>
      <c r="R164" s="2">
        <v>43190</v>
      </c>
      <c r="S164">
        <v>5.0999999999999996</v>
      </c>
      <c r="T164">
        <v>20180320</v>
      </c>
      <c r="U164" s="2">
        <v>43190</v>
      </c>
      <c r="V164">
        <v>90.7</v>
      </c>
      <c r="W164">
        <v>20180320</v>
      </c>
      <c r="X164" s="2">
        <v>43190</v>
      </c>
      <c r="Y164">
        <v>-1.5</v>
      </c>
      <c r="Z164">
        <v>20180507</v>
      </c>
      <c r="AA164" s="2">
        <v>43220</v>
      </c>
      <c r="AB164" t="s">
        <v>179</v>
      </c>
      <c r="AC164">
        <v>20180502</v>
      </c>
      <c r="AD164" s="2">
        <v>43190</v>
      </c>
      <c r="AE164" t="s">
        <v>179</v>
      </c>
      <c r="AF164">
        <v>20180403</v>
      </c>
      <c r="AG164" s="2">
        <v>43190</v>
      </c>
      <c r="AH164" t="s">
        <v>179</v>
      </c>
      <c r="AI164">
        <v>20180403</v>
      </c>
      <c r="AP164" s="2">
        <v>43190</v>
      </c>
      <c r="AQ164">
        <v>116.1</v>
      </c>
      <c r="AR164">
        <v>20180327</v>
      </c>
      <c r="AS164" s="2">
        <v>43190</v>
      </c>
      <c r="AT164">
        <v>-1.2</v>
      </c>
      <c r="AU164">
        <v>20180507</v>
      </c>
      <c r="AV164" s="2">
        <v>43190</v>
      </c>
      <c r="AW164">
        <v>0.1</v>
      </c>
      <c r="AX164">
        <v>20180322</v>
      </c>
      <c r="AY164" s="2">
        <v>43190</v>
      </c>
      <c r="AZ164">
        <v>-0.88</v>
      </c>
      <c r="BA164">
        <v>20180427</v>
      </c>
      <c r="BB164" s="2">
        <v>43190</v>
      </c>
      <c r="BC164">
        <v>2.5</v>
      </c>
      <c r="BD164">
        <v>20180427</v>
      </c>
      <c r="BE164" s="2">
        <v>43190</v>
      </c>
      <c r="BF164">
        <v>101.5</v>
      </c>
      <c r="BG164">
        <v>20180322</v>
      </c>
      <c r="BH164" s="2">
        <v>43190</v>
      </c>
      <c r="BI164">
        <v>0</v>
      </c>
      <c r="BJ164">
        <v>20180427</v>
      </c>
      <c r="BK164" s="2">
        <v>43190</v>
      </c>
      <c r="BL164">
        <v>109.4</v>
      </c>
      <c r="BM164">
        <v>20180327</v>
      </c>
      <c r="BN164" s="2">
        <v>43190</v>
      </c>
      <c r="BO164">
        <v>59.2</v>
      </c>
      <c r="BP164">
        <v>20180402</v>
      </c>
      <c r="BQ164" s="2">
        <v>43190</v>
      </c>
      <c r="BR164">
        <v>101.4</v>
      </c>
      <c r="BS164">
        <v>20180329</v>
      </c>
      <c r="BT164" s="2">
        <v>43190</v>
      </c>
      <c r="BU164">
        <v>127</v>
      </c>
      <c r="BV164">
        <v>20180327</v>
      </c>
      <c r="BW164" s="2">
        <v>43190</v>
      </c>
      <c r="BX164">
        <v>-0.1</v>
      </c>
      <c r="BY164">
        <v>20180416</v>
      </c>
      <c r="BZ164" s="2">
        <v>43190</v>
      </c>
      <c r="CA164">
        <v>680</v>
      </c>
      <c r="CB164">
        <v>20180424</v>
      </c>
      <c r="CF164" s="2">
        <v>43190</v>
      </c>
      <c r="CG164">
        <v>1327</v>
      </c>
      <c r="CH164">
        <v>20180417</v>
      </c>
      <c r="CI164" s="2">
        <v>43190</v>
      </c>
      <c r="CJ164">
        <v>5.53</v>
      </c>
      <c r="CK164">
        <v>20180423</v>
      </c>
      <c r="CL164" s="2">
        <v>43190</v>
      </c>
      <c r="CM164">
        <v>166.7</v>
      </c>
      <c r="CN164">
        <v>20180404</v>
      </c>
      <c r="CO164" s="2">
        <v>43190</v>
      </c>
      <c r="CP164">
        <v>0.4</v>
      </c>
      <c r="CQ164">
        <v>20180419</v>
      </c>
      <c r="CR164" s="2">
        <v>43190</v>
      </c>
      <c r="CS164">
        <v>23.5</v>
      </c>
      <c r="CT164">
        <v>20180315</v>
      </c>
      <c r="CU164" s="2">
        <v>43190</v>
      </c>
      <c r="CV164">
        <v>58.5</v>
      </c>
      <c r="CW164">
        <v>20180329</v>
      </c>
      <c r="CX164" s="2"/>
      <c r="DA164" s="2"/>
    </row>
    <row r="165" spans="9:105">
      <c r="I165" s="2">
        <v>43220</v>
      </c>
      <c r="J165">
        <v>104.2</v>
      </c>
      <c r="K165">
        <v>20180424</v>
      </c>
      <c r="L165" s="2">
        <v>43220</v>
      </c>
      <c r="M165">
        <v>108</v>
      </c>
      <c r="N165">
        <v>20180424</v>
      </c>
      <c r="O165" s="2">
        <v>43220</v>
      </c>
      <c r="P165" t="s">
        <v>179</v>
      </c>
      <c r="Q165">
        <v>20180502</v>
      </c>
      <c r="R165" s="2">
        <v>43220</v>
      </c>
      <c r="S165">
        <v>-8.1999999999999993</v>
      </c>
      <c r="T165">
        <v>20180417</v>
      </c>
      <c r="U165" s="2">
        <v>43220</v>
      </c>
      <c r="V165">
        <v>87.9</v>
      </c>
      <c r="W165">
        <v>20180417</v>
      </c>
      <c r="X165" s="2">
        <v>43220</v>
      </c>
      <c r="Y165">
        <v>-0.6</v>
      </c>
      <c r="Z165">
        <v>20180607</v>
      </c>
      <c r="AA165" s="2">
        <v>43251</v>
      </c>
      <c r="AB165" t="s">
        <v>179</v>
      </c>
      <c r="AC165">
        <v>20180601</v>
      </c>
      <c r="AD165" s="2">
        <v>43220</v>
      </c>
      <c r="AE165" t="s">
        <v>179</v>
      </c>
      <c r="AF165">
        <v>20180502</v>
      </c>
      <c r="AG165" s="2">
        <v>43220</v>
      </c>
      <c r="AH165" t="s">
        <v>179</v>
      </c>
      <c r="AI165">
        <v>20180502</v>
      </c>
      <c r="AP165" s="2">
        <v>43220</v>
      </c>
      <c r="AQ165">
        <v>117</v>
      </c>
      <c r="AR165">
        <v>20180424</v>
      </c>
      <c r="AS165" s="2">
        <v>43220</v>
      </c>
      <c r="AT165">
        <v>5.4</v>
      </c>
      <c r="AU165">
        <v>20180605</v>
      </c>
      <c r="AV165" s="2">
        <v>43220</v>
      </c>
      <c r="AW165">
        <v>1</v>
      </c>
      <c r="AX165">
        <v>20180424</v>
      </c>
      <c r="AY165" s="2">
        <v>43220</v>
      </c>
      <c r="AZ165">
        <v>2.75</v>
      </c>
      <c r="BA165">
        <v>20180528</v>
      </c>
      <c r="BB165" s="2">
        <v>43220</v>
      </c>
      <c r="BC165">
        <v>1.41</v>
      </c>
      <c r="BD165">
        <v>20180528</v>
      </c>
      <c r="BE165" s="2">
        <v>43220</v>
      </c>
      <c r="BF165">
        <v>101.4</v>
      </c>
      <c r="BG165">
        <v>20180424</v>
      </c>
      <c r="BH165" s="2">
        <v>43220</v>
      </c>
      <c r="BI165">
        <v>5.18</v>
      </c>
      <c r="BJ165">
        <v>20180528</v>
      </c>
      <c r="BK165" s="2">
        <v>43220</v>
      </c>
      <c r="BL165">
        <v>110.2</v>
      </c>
      <c r="BM165">
        <v>20180426</v>
      </c>
      <c r="BN165" s="2">
        <v>43220</v>
      </c>
      <c r="BO165">
        <v>58.6</v>
      </c>
      <c r="BP165">
        <v>20180501</v>
      </c>
      <c r="BQ165" s="2">
        <v>43220</v>
      </c>
      <c r="BR165">
        <v>98.8</v>
      </c>
      <c r="BS165">
        <v>20180427</v>
      </c>
      <c r="BT165" s="2">
        <v>43220</v>
      </c>
      <c r="BU165">
        <v>125.6</v>
      </c>
      <c r="BV165">
        <v>20180424</v>
      </c>
      <c r="BW165" s="2">
        <v>43220</v>
      </c>
      <c r="BX165">
        <v>0.3</v>
      </c>
      <c r="BY165">
        <v>20180515</v>
      </c>
      <c r="BZ165" s="2">
        <v>43220</v>
      </c>
      <c r="CA165">
        <v>658</v>
      </c>
      <c r="CB165">
        <v>20180523</v>
      </c>
      <c r="CF165" s="2">
        <v>43220</v>
      </c>
      <c r="CG165">
        <v>1285</v>
      </c>
      <c r="CH165">
        <v>20180516</v>
      </c>
      <c r="CI165" s="2">
        <v>43220</v>
      </c>
      <c r="CJ165">
        <v>5.47</v>
      </c>
      <c r="CK165">
        <v>20180524</v>
      </c>
      <c r="CL165" s="2">
        <v>43220</v>
      </c>
      <c r="CM165">
        <v>261.3</v>
      </c>
      <c r="CN165">
        <v>20180502</v>
      </c>
      <c r="CO165" s="2">
        <v>43220</v>
      </c>
      <c r="CP165">
        <v>0.5</v>
      </c>
      <c r="CQ165">
        <v>20180517</v>
      </c>
      <c r="CR165" s="2">
        <v>43220</v>
      </c>
      <c r="CS165">
        <v>17.399999999999999</v>
      </c>
      <c r="CT165">
        <v>20180416</v>
      </c>
      <c r="CU165" s="2">
        <v>43220</v>
      </c>
      <c r="CV165">
        <v>59.6</v>
      </c>
      <c r="CW165">
        <v>20180430</v>
      </c>
      <c r="CX165" s="2"/>
      <c r="DA165" s="2"/>
    </row>
    <row r="166" spans="9:105">
      <c r="I166" s="2">
        <v>43251</v>
      </c>
      <c r="J166">
        <v>103.8</v>
      </c>
      <c r="K166">
        <v>20180525</v>
      </c>
      <c r="L166" s="2">
        <v>43251</v>
      </c>
      <c r="M166">
        <v>107.7</v>
      </c>
      <c r="N166">
        <v>20180529</v>
      </c>
      <c r="O166" s="2">
        <v>43251</v>
      </c>
      <c r="P166" t="s">
        <v>179</v>
      </c>
      <c r="Q166">
        <v>20180601</v>
      </c>
      <c r="R166" s="2">
        <v>43251</v>
      </c>
      <c r="S166">
        <v>-8.1999999999999993</v>
      </c>
      <c r="T166">
        <v>20180515</v>
      </c>
      <c r="U166" s="2">
        <v>43251</v>
      </c>
      <c r="V166">
        <v>87.4</v>
      </c>
      <c r="W166">
        <v>20180515</v>
      </c>
      <c r="X166" s="2">
        <v>43251</v>
      </c>
      <c r="Y166">
        <v>1.6</v>
      </c>
      <c r="Z166">
        <v>20180705</v>
      </c>
      <c r="AA166" s="2">
        <v>43281</v>
      </c>
      <c r="AB166" t="s">
        <v>179</v>
      </c>
      <c r="AC166">
        <v>20180702</v>
      </c>
      <c r="AD166" s="2">
        <v>43251</v>
      </c>
      <c r="AE166" t="s">
        <v>179</v>
      </c>
      <c r="AF166">
        <v>20180601</v>
      </c>
      <c r="AG166" s="2">
        <v>43251</v>
      </c>
      <c r="AH166" t="s">
        <v>179</v>
      </c>
      <c r="AI166">
        <v>20180601</v>
      </c>
      <c r="AP166" s="2">
        <v>43251</v>
      </c>
      <c r="AQ166">
        <v>113.2</v>
      </c>
      <c r="AR166">
        <v>20180529</v>
      </c>
      <c r="AS166" s="2">
        <v>43251</v>
      </c>
      <c r="AT166">
        <v>2.6</v>
      </c>
      <c r="AU166">
        <v>20180704</v>
      </c>
      <c r="AV166" s="2">
        <v>43251</v>
      </c>
      <c r="AW166">
        <v>0.2</v>
      </c>
      <c r="AX166">
        <v>20180524</v>
      </c>
      <c r="AY166" s="2">
        <v>43251</v>
      </c>
      <c r="AZ166">
        <v>1.3</v>
      </c>
      <c r="BA166">
        <v>20180627</v>
      </c>
      <c r="BB166" s="2">
        <v>43251</v>
      </c>
      <c r="BC166">
        <v>0</v>
      </c>
      <c r="BD166">
        <v>20180628</v>
      </c>
      <c r="BE166" s="2">
        <v>43251</v>
      </c>
      <c r="BF166">
        <v>100.3</v>
      </c>
      <c r="BG166">
        <v>20180525</v>
      </c>
      <c r="BH166" s="2">
        <v>43251</v>
      </c>
      <c r="BI166">
        <v>4.45</v>
      </c>
      <c r="BJ166">
        <v>20180627</v>
      </c>
      <c r="BK166" s="2">
        <v>43251</v>
      </c>
      <c r="BL166">
        <v>110.3</v>
      </c>
      <c r="BM166">
        <v>20180529</v>
      </c>
      <c r="BN166" s="2">
        <v>43251</v>
      </c>
      <c r="BO166">
        <v>58.9</v>
      </c>
      <c r="BP166">
        <v>20180601</v>
      </c>
      <c r="BQ166" s="2">
        <v>43251</v>
      </c>
      <c r="BR166">
        <v>98</v>
      </c>
      <c r="BS166">
        <v>20180525</v>
      </c>
      <c r="BT166" s="2">
        <v>43251</v>
      </c>
      <c r="BU166">
        <v>128.80000000000001</v>
      </c>
      <c r="BV166">
        <v>20180529</v>
      </c>
      <c r="BW166" s="2">
        <v>43251</v>
      </c>
      <c r="BX166">
        <v>1.2</v>
      </c>
      <c r="BY166">
        <v>20180614</v>
      </c>
      <c r="BZ166" s="2">
        <v>43251</v>
      </c>
      <c r="CA166">
        <v>680</v>
      </c>
      <c r="CB166">
        <v>20180625</v>
      </c>
      <c r="CF166" s="2">
        <v>43251</v>
      </c>
      <c r="CG166">
        <v>1354</v>
      </c>
      <c r="CH166">
        <v>20180619</v>
      </c>
      <c r="CI166" s="2">
        <v>43251</v>
      </c>
      <c r="CJ166">
        <v>5.43</v>
      </c>
      <c r="CK166">
        <v>20180620</v>
      </c>
      <c r="CL166" s="2">
        <v>43251</v>
      </c>
      <c r="CM166">
        <v>204</v>
      </c>
      <c r="CN166">
        <v>20180530</v>
      </c>
      <c r="CO166" s="2">
        <v>43251</v>
      </c>
      <c r="CP166">
        <v>0</v>
      </c>
      <c r="CQ166">
        <v>20180621</v>
      </c>
      <c r="CR166" s="2">
        <v>43251</v>
      </c>
      <c r="CS166">
        <v>17</v>
      </c>
      <c r="CT166">
        <v>20180515</v>
      </c>
      <c r="CU166" s="2">
        <v>43251</v>
      </c>
      <c r="CV166">
        <v>62.9</v>
      </c>
      <c r="CW166">
        <v>20180531</v>
      </c>
      <c r="CX166" s="2"/>
      <c r="DA166" s="2"/>
    </row>
    <row r="167" spans="9:105">
      <c r="I167" s="2">
        <v>43281</v>
      </c>
      <c r="J167">
        <v>102.1</v>
      </c>
      <c r="K167">
        <v>20180625</v>
      </c>
      <c r="L167" s="2">
        <v>43281</v>
      </c>
      <c r="M167">
        <v>107.6</v>
      </c>
      <c r="N167">
        <v>20180627</v>
      </c>
      <c r="O167" s="2">
        <v>43281</v>
      </c>
      <c r="P167" t="s">
        <v>179</v>
      </c>
      <c r="Q167">
        <v>20180702</v>
      </c>
      <c r="R167" s="2">
        <v>43281</v>
      </c>
      <c r="S167">
        <v>-16.100000000000001</v>
      </c>
      <c r="T167">
        <v>20180612</v>
      </c>
      <c r="U167" s="2">
        <v>43281</v>
      </c>
      <c r="V167">
        <v>80.599999999999994</v>
      </c>
      <c r="W167">
        <v>20180612</v>
      </c>
      <c r="X167" s="2">
        <v>43281</v>
      </c>
      <c r="Y167">
        <v>-3</v>
      </c>
      <c r="Z167">
        <v>20180806</v>
      </c>
      <c r="AA167" s="2">
        <v>43312</v>
      </c>
      <c r="AB167" t="s">
        <v>179</v>
      </c>
      <c r="AC167">
        <v>20180801</v>
      </c>
      <c r="AD167" s="2">
        <v>43281</v>
      </c>
      <c r="AE167" t="s">
        <v>179</v>
      </c>
      <c r="AF167">
        <v>20180702</v>
      </c>
      <c r="AG167" s="2">
        <v>43281</v>
      </c>
      <c r="AH167" t="s">
        <v>179</v>
      </c>
      <c r="AI167">
        <v>20180702</v>
      </c>
      <c r="AP167" s="2">
        <v>43281</v>
      </c>
      <c r="AQ167">
        <v>116</v>
      </c>
      <c r="AR167">
        <v>20180627</v>
      </c>
      <c r="AS167" s="2">
        <v>43281</v>
      </c>
      <c r="AT167">
        <v>1.7</v>
      </c>
      <c r="AU167">
        <v>20180806</v>
      </c>
      <c r="AV167" s="2">
        <v>43281</v>
      </c>
      <c r="AW167">
        <v>0.6</v>
      </c>
      <c r="AX167">
        <v>20180622</v>
      </c>
      <c r="AY167" s="2">
        <v>43281</v>
      </c>
      <c r="AZ167">
        <v>1.19</v>
      </c>
      <c r="BA167">
        <v>20180727</v>
      </c>
      <c r="BB167" s="2">
        <v>43281</v>
      </c>
      <c r="BC167">
        <v>-2.5</v>
      </c>
      <c r="BD167">
        <v>20180727</v>
      </c>
      <c r="BE167" s="2">
        <v>43281</v>
      </c>
      <c r="BF167">
        <v>98.4</v>
      </c>
      <c r="BG167">
        <v>20180625</v>
      </c>
      <c r="BH167" s="2">
        <v>43281</v>
      </c>
      <c r="BI167">
        <v>7.13</v>
      </c>
      <c r="BJ167">
        <v>20180727</v>
      </c>
      <c r="BK167" s="2">
        <v>43281</v>
      </c>
      <c r="BL167">
        <v>110.2</v>
      </c>
      <c r="BM167">
        <v>20180620</v>
      </c>
      <c r="BN167" s="2">
        <v>43281</v>
      </c>
      <c r="BO167">
        <v>59.7</v>
      </c>
      <c r="BP167">
        <v>20180702</v>
      </c>
      <c r="BQ167" s="2">
        <v>43281</v>
      </c>
      <c r="BR167">
        <v>98.2</v>
      </c>
      <c r="BS167">
        <v>20180629</v>
      </c>
      <c r="BT167" s="2">
        <v>43281</v>
      </c>
      <c r="BU167">
        <v>127.1</v>
      </c>
      <c r="BV167">
        <v>20180626</v>
      </c>
      <c r="BW167" s="2">
        <v>43281</v>
      </c>
      <c r="BX167">
        <v>-0.2</v>
      </c>
      <c r="BY167">
        <v>20180716</v>
      </c>
      <c r="BZ167" s="2">
        <v>43281</v>
      </c>
      <c r="CA167">
        <v>598</v>
      </c>
      <c r="CB167">
        <v>20180725</v>
      </c>
      <c r="CF167" s="2">
        <v>43281</v>
      </c>
      <c r="CG167">
        <v>1199</v>
      </c>
      <c r="CH167">
        <v>20180718</v>
      </c>
      <c r="CI167" s="2">
        <v>43281</v>
      </c>
      <c r="CJ167">
        <v>5.45</v>
      </c>
      <c r="CK167">
        <v>20180723</v>
      </c>
      <c r="CL167" s="2">
        <v>43281</v>
      </c>
      <c r="CM167">
        <v>137.4</v>
      </c>
      <c r="CN167">
        <v>20180705</v>
      </c>
      <c r="CO167" s="2">
        <v>43281</v>
      </c>
      <c r="CP167">
        <v>0.6</v>
      </c>
      <c r="CQ167">
        <v>20180719</v>
      </c>
      <c r="CR167" s="2">
        <v>43281</v>
      </c>
      <c r="CS167">
        <v>25.8</v>
      </c>
      <c r="CT167">
        <v>20180615</v>
      </c>
      <c r="CU167" s="2">
        <v>43281</v>
      </c>
      <c r="CV167">
        <v>64.7</v>
      </c>
      <c r="CW167">
        <v>20180629</v>
      </c>
      <c r="CX167" s="2"/>
      <c r="DA167" s="2"/>
    </row>
    <row r="168" spans="9:105">
      <c r="I168" s="2">
        <v>43312</v>
      </c>
      <c r="J168">
        <v>101.6</v>
      </c>
      <c r="K168">
        <v>20180725</v>
      </c>
      <c r="L168" s="2">
        <v>43312</v>
      </c>
      <c r="M168">
        <v>106.7</v>
      </c>
      <c r="N168">
        <v>20180726</v>
      </c>
      <c r="O168" s="2">
        <v>43312</v>
      </c>
      <c r="P168" t="s">
        <v>179</v>
      </c>
      <c r="Q168">
        <v>20180801</v>
      </c>
      <c r="R168" s="2">
        <v>43312</v>
      </c>
      <c r="S168">
        <v>-24.7</v>
      </c>
      <c r="T168">
        <v>20180710</v>
      </c>
      <c r="U168" s="2">
        <v>43312</v>
      </c>
      <c r="V168">
        <v>72.400000000000006</v>
      </c>
      <c r="W168">
        <v>20180710</v>
      </c>
      <c r="X168" s="2">
        <v>43312</v>
      </c>
      <c r="Y168">
        <v>0</v>
      </c>
      <c r="Z168">
        <v>20180906</v>
      </c>
      <c r="AA168" s="2">
        <v>43343</v>
      </c>
      <c r="AB168" t="s">
        <v>179</v>
      </c>
      <c r="AC168">
        <v>20180903</v>
      </c>
      <c r="AD168" s="2">
        <v>43312</v>
      </c>
      <c r="AE168" t="s">
        <v>179</v>
      </c>
      <c r="AF168">
        <v>20180801</v>
      </c>
      <c r="AG168" s="2">
        <v>43312</v>
      </c>
      <c r="AH168" t="s">
        <v>179</v>
      </c>
      <c r="AI168">
        <v>20180801</v>
      </c>
      <c r="AP168" s="2">
        <v>43312</v>
      </c>
      <c r="AQ168">
        <v>116.7</v>
      </c>
      <c r="AR168">
        <v>20180726</v>
      </c>
      <c r="AS168" s="2">
        <v>43312</v>
      </c>
      <c r="AT168">
        <v>7.3</v>
      </c>
      <c r="AU168">
        <v>20180905</v>
      </c>
      <c r="AV168" s="2">
        <v>43312</v>
      </c>
      <c r="AW168">
        <v>-1.3</v>
      </c>
      <c r="AX168">
        <v>20180725</v>
      </c>
      <c r="AY168" s="2">
        <v>43312</v>
      </c>
      <c r="AZ168">
        <v>0.51</v>
      </c>
      <c r="BA168">
        <v>20180828</v>
      </c>
      <c r="BB168" s="2">
        <v>43312</v>
      </c>
      <c r="BC168">
        <v>0.28000000000000003</v>
      </c>
      <c r="BD168">
        <v>20180828</v>
      </c>
      <c r="BE168" s="2">
        <v>43312</v>
      </c>
      <c r="BF168">
        <v>97.6</v>
      </c>
      <c r="BG168">
        <v>20180725</v>
      </c>
      <c r="BH168" s="2">
        <v>43312</v>
      </c>
      <c r="BI168">
        <v>6.04</v>
      </c>
      <c r="BJ168">
        <v>20180828</v>
      </c>
      <c r="BK168" s="2">
        <v>43312</v>
      </c>
      <c r="BL168">
        <v>109.9</v>
      </c>
      <c r="BM168">
        <v>20180726</v>
      </c>
      <c r="BN168" s="2">
        <v>43312</v>
      </c>
      <c r="BO168">
        <v>58</v>
      </c>
      <c r="BP168">
        <v>20180801</v>
      </c>
      <c r="BQ168" s="2">
        <v>43312</v>
      </c>
      <c r="BR168">
        <v>97.9</v>
      </c>
      <c r="BS168">
        <v>20180727</v>
      </c>
      <c r="BT168" s="2">
        <v>43312</v>
      </c>
      <c r="BU168">
        <v>127.9</v>
      </c>
      <c r="BV168">
        <v>20180731</v>
      </c>
      <c r="BW168" s="2">
        <v>43312</v>
      </c>
      <c r="BX168">
        <v>0.7</v>
      </c>
      <c r="BY168">
        <v>20180815</v>
      </c>
      <c r="BZ168" s="2">
        <v>43312</v>
      </c>
      <c r="CA168">
        <v>600</v>
      </c>
      <c r="CB168">
        <v>20180823</v>
      </c>
      <c r="CF168" s="2">
        <v>43312</v>
      </c>
      <c r="CG168">
        <v>1193</v>
      </c>
      <c r="CH168">
        <v>20180816</v>
      </c>
      <c r="CI168" s="2">
        <v>43312</v>
      </c>
      <c r="CJ168">
        <v>5.38</v>
      </c>
      <c r="CK168">
        <v>20180822</v>
      </c>
      <c r="CL168" s="2">
        <v>43312</v>
      </c>
      <c r="CM168">
        <v>191</v>
      </c>
      <c r="CN168">
        <v>20180801</v>
      </c>
      <c r="CO168" s="2">
        <v>43312</v>
      </c>
      <c r="CP168">
        <v>0.6</v>
      </c>
      <c r="CQ168">
        <v>20180817</v>
      </c>
      <c r="CR168" s="2">
        <v>43312</v>
      </c>
      <c r="CS168">
        <v>21.6</v>
      </c>
      <c r="CT168">
        <v>20180716</v>
      </c>
      <c r="CU168" s="2">
        <v>43312</v>
      </c>
      <c r="CV168">
        <v>67.099999999999994</v>
      </c>
      <c r="CW168">
        <v>20180731</v>
      </c>
      <c r="CX168" s="2"/>
      <c r="DA168" s="2"/>
    </row>
    <row r="169" spans="9:105">
      <c r="I169" s="2">
        <v>43343</v>
      </c>
      <c r="J169">
        <v>103.4</v>
      </c>
      <c r="K169">
        <v>20180827</v>
      </c>
      <c r="L169" s="2">
        <v>43343</v>
      </c>
      <c r="M169">
        <v>105.2</v>
      </c>
      <c r="N169">
        <v>20180828</v>
      </c>
      <c r="O169" s="2">
        <v>43343</v>
      </c>
      <c r="P169" t="s">
        <v>179</v>
      </c>
      <c r="Q169">
        <v>20180903</v>
      </c>
      <c r="R169" s="2">
        <v>43343</v>
      </c>
      <c r="S169">
        <v>-13.7</v>
      </c>
      <c r="T169">
        <v>20180814</v>
      </c>
      <c r="U169" s="2">
        <v>43343</v>
      </c>
      <c r="V169">
        <v>72.599999999999994</v>
      </c>
      <c r="W169">
        <v>20180814</v>
      </c>
      <c r="X169" s="2">
        <v>43343</v>
      </c>
      <c r="Y169">
        <v>1.5</v>
      </c>
      <c r="Z169">
        <v>20181005</v>
      </c>
      <c r="AA169" s="2">
        <v>43373</v>
      </c>
      <c r="AB169" t="s">
        <v>179</v>
      </c>
      <c r="AC169">
        <v>20181001</v>
      </c>
      <c r="AD169" s="2">
        <v>43343</v>
      </c>
      <c r="AE169" t="s">
        <v>179</v>
      </c>
      <c r="AF169">
        <v>20180903</v>
      </c>
      <c r="AG169" s="2">
        <v>43343</v>
      </c>
      <c r="AH169" t="s">
        <v>179</v>
      </c>
      <c r="AI169">
        <v>20180903</v>
      </c>
      <c r="AP169" s="2">
        <v>43343</v>
      </c>
      <c r="AQ169">
        <v>115.7</v>
      </c>
      <c r="AR169">
        <v>20180828</v>
      </c>
      <c r="AS169" s="2">
        <v>43343</v>
      </c>
      <c r="AT169">
        <v>2.6</v>
      </c>
      <c r="AU169">
        <v>20181008</v>
      </c>
      <c r="AV169" s="2">
        <v>43343</v>
      </c>
      <c r="AW169">
        <v>-0.3</v>
      </c>
      <c r="AX169">
        <v>20180824</v>
      </c>
      <c r="AY169" s="2">
        <v>43343</v>
      </c>
      <c r="AZ169">
        <v>-3.27</v>
      </c>
      <c r="BA169">
        <v>20180928</v>
      </c>
      <c r="BB169" s="2">
        <v>43343</v>
      </c>
      <c r="BC169">
        <v>1.32</v>
      </c>
      <c r="BD169">
        <v>20180928</v>
      </c>
      <c r="BE169" s="2">
        <v>43343</v>
      </c>
      <c r="BF169">
        <v>100.2</v>
      </c>
      <c r="BG169">
        <v>20180827</v>
      </c>
      <c r="BH169" s="2">
        <v>43343</v>
      </c>
      <c r="BI169">
        <v>2.12</v>
      </c>
      <c r="BJ169">
        <v>20180928</v>
      </c>
      <c r="BK169" s="2">
        <v>43343</v>
      </c>
      <c r="BL169">
        <v>111.2</v>
      </c>
      <c r="BM169">
        <v>20180830</v>
      </c>
      <c r="BN169" s="2">
        <v>43343</v>
      </c>
      <c r="BO169">
        <v>60.4</v>
      </c>
      <c r="BP169">
        <v>20180904</v>
      </c>
      <c r="BQ169" s="2">
        <v>43343</v>
      </c>
      <c r="BR169">
        <v>96.2</v>
      </c>
      <c r="BS169">
        <v>20180831</v>
      </c>
      <c r="BT169" s="2">
        <v>43343</v>
      </c>
      <c r="BU169">
        <v>134.69999999999999</v>
      </c>
      <c r="BV169">
        <v>20180828</v>
      </c>
      <c r="BW169" s="2">
        <v>43343</v>
      </c>
      <c r="BX169">
        <v>-0.2</v>
      </c>
      <c r="BY169">
        <v>20180914</v>
      </c>
      <c r="BZ169" s="2">
        <v>43343</v>
      </c>
      <c r="CA169">
        <v>582</v>
      </c>
      <c r="CB169">
        <v>20180926</v>
      </c>
      <c r="CF169" s="2">
        <v>43343</v>
      </c>
      <c r="CG169">
        <v>1288</v>
      </c>
      <c r="CH169">
        <v>20180919</v>
      </c>
      <c r="CI169" s="2">
        <v>43343</v>
      </c>
      <c r="CJ169">
        <v>5.31</v>
      </c>
      <c r="CK169">
        <v>20180920</v>
      </c>
      <c r="CL169" s="2">
        <v>43343</v>
      </c>
      <c r="CM169">
        <v>160</v>
      </c>
      <c r="CN169">
        <v>20180906</v>
      </c>
      <c r="CO169" s="2">
        <v>43343</v>
      </c>
      <c r="CP169">
        <v>0.2</v>
      </c>
      <c r="CQ169">
        <v>20180920</v>
      </c>
      <c r="CR169" s="2">
        <v>43343</v>
      </c>
      <c r="CS169">
        <v>24.1</v>
      </c>
      <c r="CT169">
        <v>20180815</v>
      </c>
      <c r="CU169" s="2">
        <v>43343</v>
      </c>
      <c r="CV169">
        <v>63.2</v>
      </c>
      <c r="CW169">
        <v>20180831</v>
      </c>
      <c r="CX169" s="2"/>
      <c r="DA169" s="2"/>
    </row>
    <row r="170" spans="9:105">
      <c r="I170" s="2">
        <v>43373</v>
      </c>
      <c r="J170">
        <v>103</v>
      </c>
      <c r="K170">
        <v>20180924</v>
      </c>
      <c r="L170" s="2">
        <v>43373</v>
      </c>
      <c r="M170">
        <v>105.4</v>
      </c>
      <c r="N170">
        <v>20180927</v>
      </c>
      <c r="O170" s="2">
        <v>43373</v>
      </c>
      <c r="P170" t="s">
        <v>179</v>
      </c>
      <c r="Q170">
        <v>20181001</v>
      </c>
      <c r="R170" s="2">
        <v>43373</v>
      </c>
      <c r="S170">
        <v>-10.6</v>
      </c>
      <c r="T170">
        <v>20180911</v>
      </c>
      <c r="U170" s="2">
        <v>43373</v>
      </c>
      <c r="V170">
        <v>76</v>
      </c>
      <c r="W170">
        <v>20180911</v>
      </c>
      <c r="X170" s="2">
        <v>43373</v>
      </c>
      <c r="Y170">
        <v>-0.6</v>
      </c>
      <c r="Z170">
        <v>20181106</v>
      </c>
      <c r="AA170" s="2">
        <v>43404</v>
      </c>
      <c r="AB170">
        <v>49.2</v>
      </c>
      <c r="AC170">
        <v>20181102</v>
      </c>
      <c r="AD170" s="2">
        <v>43373</v>
      </c>
      <c r="AE170" t="s">
        <v>179</v>
      </c>
      <c r="AF170">
        <v>20181001</v>
      </c>
      <c r="AG170" s="2">
        <v>43373</v>
      </c>
      <c r="AH170" t="s">
        <v>179</v>
      </c>
      <c r="AI170">
        <v>20181001</v>
      </c>
      <c r="AP170" s="2">
        <v>43373</v>
      </c>
      <c r="AQ170">
        <v>117.1</v>
      </c>
      <c r="AR170">
        <v>20180927</v>
      </c>
      <c r="AS170" s="2">
        <v>43373</v>
      </c>
      <c r="AT170">
        <v>-2</v>
      </c>
      <c r="AU170">
        <v>20181105</v>
      </c>
      <c r="AV170" s="2">
        <v>43373</v>
      </c>
      <c r="AW170">
        <v>1.2</v>
      </c>
      <c r="AX170">
        <v>20180924</v>
      </c>
      <c r="AY170" s="2">
        <v>43373</v>
      </c>
      <c r="AZ170">
        <v>0.43</v>
      </c>
      <c r="BA170">
        <v>20181030</v>
      </c>
      <c r="BB170" s="2">
        <v>43373</v>
      </c>
      <c r="BC170">
        <v>0.09</v>
      </c>
      <c r="BD170">
        <v>20181026</v>
      </c>
      <c r="BE170" s="2">
        <v>43373</v>
      </c>
      <c r="BF170">
        <v>99.4</v>
      </c>
      <c r="BG170">
        <v>20180924</v>
      </c>
      <c r="BH170" s="2">
        <v>43373</v>
      </c>
      <c r="BI170">
        <v>5.36</v>
      </c>
      <c r="BJ170">
        <v>20181030</v>
      </c>
      <c r="BK170" s="2">
        <v>43373</v>
      </c>
      <c r="BL170">
        <v>110.4</v>
      </c>
      <c r="BM170">
        <v>20180927</v>
      </c>
      <c r="BN170" s="2">
        <v>43373</v>
      </c>
      <c r="BO170">
        <v>59.5</v>
      </c>
      <c r="BP170">
        <v>20181001</v>
      </c>
      <c r="BQ170" s="2">
        <v>43373</v>
      </c>
      <c r="BR170">
        <v>100.1</v>
      </c>
      <c r="BS170">
        <v>20180928</v>
      </c>
      <c r="BT170" s="2">
        <v>43373</v>
      </c>
      <c r="BU170">
        <v>135.30000000000001</v>
      </c>
      <c r="BV170">
        <v>20180925</v>
      </c>
      <c r="BW170" s="2">
        <v>43373</v>
      </c>
      <c r="BX170">
        <v>-0.3</v>
      </c>
      <c r="BY170">
        <v>20181015</v>
      </c>
      <c r="BZ170" s="2">
        <v>43373</v>
      </c>
      <c r="CA170">
        <v>584</v>
      </c>
      <c r="CB170">
        <v>20181024</v>
      </c>
      <c r="CF170" s="2">
        <v>43373</v>
      </c>
      <c r="CG170">
        <v>1238</v>
      </c>
      <c r="CH170">
        <v>20181017</v>
      </c>
      <c r="CI170" s="2">
        <v>43373</v>
      </c>
      <c r="CJ170">
        <v>5.2</v>
      </c>
      <c r="CK170">
        <v>20181019</v>
      </c>
      <c r="CL170" s="2">
        <v>43373</v>
      </c>
      <c r="CM170">
        <v>98.7</v>
      </c>
      <c r="CN170">
        <v>20181003</v>
      </c>
      <c r="CO170" s="2">
        <v>43373</v>
      </c>
      <c r="CP170">
        <v>0.6</v>
      </c>
      <c r="CQ170">
        <v>20181018</v>
      </c>
      <c r="CR170" s="2">
        <v>43373</v>
      </c>
      <c r="CS170">
        <v>19</v>
      </c>
      <c r="CT170">
        <v>20180917</v>
      </c>
      <c r="CU170" s="2">
        <v>43373</v>
      </c>
      <c r="CV170">
        <v>61.3</v>
      </c>
      <c r="CW170">
        <v>20180928</v>
      </c>
      <c r="CX170" s="2"/>
      <c r="DA170" s="2"/>
    </row>
    <row r="171" spans="9:105">
      <c r="I171" s="2">
        <v>43404</v>
      </c>
      <c r="J171">
        <v>102.5</v>
      </c>
      <c r="K171">
        <v>20181025</v>
      </c>
      <c r="L171" s="2">
        <v>43404</v>
      </c>
      <c r="M171">
        <v>103.9</v>
      </c>
      <c r="N171">
        <v>20181030</v>
      </c>
      <c r="O171" s="2">
        <v>43404</v>
      </c>
      <c r="P171">
        <v>51.2</v>
      </c>
      <c r="Q171">
        <v>20181102</v>
      </c>
      <c r="R171" s="2">
        <v>43404</v>
      </c>
      <c r="S171">
        <v>-24.7</v>
      </c>
      <c r="T171">
        <v>20181016</v>
      </c>
      <c r="U171" s="2">
        <v>43404</v>
      </c>
      <c r="V171">
        <v>70.099999999999994</v>
      </c>
      <c r="W171">
        <v>20181016</v>
      </c>
      <c r="X171" s="2">
        <v>43404</v>
      </c>
      <c r="Y171">
        <v>0.6</v>
      </c>
      <c r="Z171">
        <v>20181206</v>
      </c>
      <c r="AA171" s="2">
        <v>43434</v>
      </c>
      <c r="AB171">
        <v>48.6</v>
      </c>
      <c r="AC171">
        <v>20181203</v>
      </c>
      <c r="AD171" s="2">
        <v>43404</v>
      </c>
      <c r="AE171">
        <v>52.2</v>
      </c>
      <c r="AF171">
        <v>20181102</v>
      </c>
      <c r="AG171" s="2">
        <v>43404</v>
      </c>
      <c r="AH171">
        <v>52</v>
      </c>
      <c r="AI171">
        <v>20181102</v>
      </c>
      <c r="AP171" s="2">
        <v>43404</v>
      </c>
      <c r="AQ171">
        <v>115.5</v>
      </c>
      <c r="AR171">
        <v>20181030</v>
      </c>
      <c r="AS171" s="2">
        <v>43404</v>
      </c>
      <c r="AT171">
        <v>3.3</v>
      </c>
      <c r="AU171">
        <v>20181206</v>
      </c>
      <c r="AV171" s="2">
        <v>43404</v>
      </c>
      <c r="AW171">
        <v>-1.1000000000000001</v>
      </c>
      <c r="AX171">
        <v>20181024</v>
      </c>
      <c r="AY171" s="2">
        <v>43404</v>
      </c>
      <c r="AZ171">
        <v>0.26</v>
      </c>
      <c r="BA171">
        <v>20181128</v>
      </c>
      <c r="BB171" s="2">
        <v>43404</v>
      </c>
      <c r="BC171">
        <v>-0.56000000000000005</v>
      </c>
      <c r="BD171">
        <v>20181128</v>
      </c>
      <c r="BE171" s="2">
        <v>43404</v>
      </c>
      <c r="BF171">
        <v>98.7</v>
      </c>
      <c r="BG171">
        <v>20181025</v>
      </c>
      <c r="BH171" s="2">
        <v>43404</v>
      </c>
      <c r="BI171">
        <v>5.16</v>
      </c>
      <c r="BJ171">
        <v>20181128</v>
      </c>
      <c r="BK171" s="2">
        <v>43404</v>
      </c>
      <c r="BL171">
        <v>106.4</v>
      </c>
      <c r="BM171">
        <v>20181025</v>
      </c>
      <c r="BN171" s="2">
        <v>43404</v>
      </c>
      <c r="BO171">
        <v>58.3</v>
      </c>
      <c r="BP171">
        <v>20181101</v>
      </c>
      <c r="BQ171" s="2">
        <v>43404</v>
      </c>
      <c r="BR171">
        <v>98.6</v>
      </c>
      <c r="BS171">
        <v>20181026</v>
      </c>
      <c r="BT171" s="2">
        <v>43404</v>
      </c>
      <c r="BU171">
        <v>137.9</v>
      </c>
      <c r="BV171">
        <v>20181030</v>
      </c>
      <c r="BW171" s="2">
        <v>43404</v>
      </c>
      <c r="BX171">
        <v>1.1000000000000001</v>
      </c>
      <c r="BY171">
        <v>20181115</v>
      </c>
      <c r="BZ171" s="2">
        <v>43404</v>
      </c>
      <c r="CA171">
        <v>546</v>
      </c>
      <c r="CB171">
        <v>20181128</v>
      </c>
      <c r="CF171" s="2">
        <v>43404</v>
      </c>
      <c r="CG171">
        <v>1208</v>
      </c>
      <c r="CH171">
        <v>20181120</v>
      </c>
      <c r="CI171" s="2">
        <v>43404</v>
      </c>
      <c r="CJ171">
        <v>5.16</v>
      </c>
      <c r="CK171">
        <v>20181121</v>
      </c>
      <c r="CL171" s="2">
        <v>43404</v>
      </c>
      <c r="CM171">
        <v>261</v>
      </c>
      <c r="CN171">
        <v>20181031</v>
      </c>
      <c r="CO171" s="2">
        <v>43404</v>
      </c>
      <c r="CP171">
        <v>-0.1</v>
      </c>
      <c r="CQ171">
        <v>20181121</v>
      </c>
      <c r="CR171" s="2">
        <v>43404</v>
      </c>
      <c r="CS171">
        <v>19.399999999999999</v>
      </c>
      <c r="CT171">
        <v>20181015</v>
      </c>
      <c r="CU171" s="2">
        <v>43404</v>
      </c>
      <c r="CV171">
        <v>59.8</v>
      </c>
      <c r="CW171">
        <v>20181031</v>
      </c>
      <c r="CX171" s="2"/>
      <c r="DA171" s="2"/>
    </row>
    <row r="172" spans="9:105">
      <c r="I172" s="2">
        <v>43434</v>
      </c>
      <c r="J172">
        <v>102</v>
      </c>
      <c r="K172">
        <v>20181126</v>
      </c>
      <c r="L172" s="2">
        <v>43434</v>
      </c>
      <c r="M172">
        <v>104.6</v>
      </c>
      <c r="N172">
        <v>20181127</v>
      </c>
      <c r="O172" s="2">
        <v>43434</v>
      </c>
      <c r="P172">
        <v>50.8</v>
      </c>
      <c r="Q172">
        <v>20181203</v>
      </c>
      <c r="R172" s="2">
        <v>43434</v>
      </c>
      <c r="S172">
        <v>-24.1</v>
      </c>
      <c r="T172">
        <v>20181113</v>
      </c>
      <c r="U172" s="2">
        <v>43434</v>
      </c>
      <c r="V172">
        <v>58.2</v>
      </c>
      <c r="W172">
        <v>20181113</v>
      </c>
      <c r="X172" s="2">
        <v>43434</v>
      </c>
      <c r="Y172">
        <v>-0.8</v>
      </c>
      <c r="Z172">
        <v>20190107</v>
      </c>
      <c r="AA172" s="2">
        <v>43465</v>
      </c>
      <c r="AB172">
        <v>49.2</v>
      </c>
      <c r="AC172">
        <v>20190102</v>
      </c>
      <c r="AD172" s="2">
        <v>43434</v>
      </c>
      <c r="AE172">
        <v>51.8</v>
      </c>
      <c r="AF172">
        <v>20181203</v>
      </c>
      <c r="AG172" s="2">
        <v>43434</v>
      </c>
      <c r="AH172">
        <v>51.8</v>
      </c>
      <c r="AI172">
        <v>20181203</v>
      </c>
      <c r="AP172" s="2">
        <v>43434</v>
      </c>
      <c r="AQ172">
        <v>113.6</v>
      </c>
      <c r="AR172">
        <v>20181127</v>
      </c>
      <c r="AS172" s="2">
        <v>43434</v>
      </c>
      <c r="AT172">
        <v>3.3</v>
      </c>
      <c r="AU172">
        <v>20190111</v>
      </c>
      <c r="AV172" s="2">
        <v>43434</v>
      </c>
      <c r="AW172">
        <v>0.4</v>
      </c>
      <c r="AX172">
        <v>20181123</v>
      </c>
      <c r="AY172" s="2">
        <v>43434</v>
      </c>
      <c r="AZ172">
        <v>0.43</v>
      </c>
      <c r="BA172">
        <v>20190108</v>
      </c>
      <c r="BB172" s="2">
        <v>43434</v>
      </c>
      <c r="BC172">
        <v>1.22</v>
      </c>
      <c r="BD172">
        <v>20181221</v>
      </c>
      <c r="BE172" s="2">
        <v>43434</v>
      </c>
      <c r="BF172">
        <v>98.1</v>
      </c>
      <c r="BG172">
        <v>20181126</v>
      </c>
      <c r="BH172" s="2">
        <v>43434</v>
      </c>
      <c r="BI172">
        <v>2.5499999999999998</v>
      </c>
      <c r="BJ172">
        <v>20190108</v>
      </c>
      <c r="BK172" s="2">
        <v>43434</v>
      </c>
      <c r="BL172">
        <v>105.1</v>
      </c>
      <c r="BM172">
        <v>20181128</v>
      </c>
      <c r="BN172" s="2">
        <v>43434</v>
      </c>
      <c r="BO172">
        <v>58.7</v>
      </c>
      <c r="BP172">
        <v>20181203</v>
      </c>
      <c r="BQ172" s="2">
        <v>43434</v>
      </c>
      <c r="BR172">
        <v>97.5</v>
      </c>
      <c r="BS172">
        <v>20181121</v>
      </c>
      <c r="BT172" s="2">
        <v>43434</v>
      </c>
      <c r="BU172">
        <v>136.4</v>
      </c>
      <c r="BV172">
        <v>20181127</v>
      </c>
      <c r="BW172" s="2">
        <v>43434</v>
      </c>
      <c r="BX172">
        <v>0.2</v>
      </c>
      <c r="BY172">
        <v>20181214</v>
      </c>
      <c r="BZ172" s="2">
        <v>43434</v>
      </c>
      <c r="CA172">
        <v>618</v>
      </c>
      <c r="CB172">
        <v>20190131</v>
      </c>
      <c r="CF172" s="2">
        <v>43434</v>
      </c>
      <c r="CG172">
        <v>1183</v>
      </c>
      <c r="CH172">
        <v>20181218</v>
      </c>
      <c r="CI172" s="2">
        <v>43434</v>
      </c>
      <c r="CJ172">
        <v>5.18</v>
      </c>
      <c r="CK172">
        <v>20181219</v>
      </c>
      <c r="CL172" s="2">
        <v>43434</v>
      </c>
      <c r="CM172">
        <v>105.9</v>
      </c>
      <c r="CN172">
        <v>20181206</v>
      </c>
      <c r="CO172" s="2">
        <v>43434</v>
      </c>
      <c r="CP172">
        <v>0</v>
      </c>
      <c r="CQ172">
        <v>20181220</v>
      </c>
      <c r="CR172" s="2">
        <v>43434</v>
      </c>
      <c r="CS172">
        <v>21.1</v>
      </c>
      <c r="CT172">
        <v>20181115</v>
      </c>
      <c r="CU172" s="2">
        <v>43434</v>
      </c>
      <c r="CV172">
        <v>63.3</v>
      </c>
      <c r="CW172">
        <v>20181130</v>
      </c>
      <c r="CX172" s="2"/>
      <c r="DA172" s="2"/>
    </row>
    <row r="173" spans="9:105">
      <c r="I173" s="2">
        <v>43465</v>
      </c>
      <c r="J173">
        <v>100.9</v>
      </c>
      <c r="K173">
        <v>20181218</v>
      </c>
      <c r="L173" s="2">
        <v>43465</v>
      </c>
      <c r="M173">
        <v>102.9</v>
      </c>
      <c r="N173">
        <v>20181221</v>
      </c>
      <c r="O173" s="2">
        <v>43465</v>
      </c>
      <c r="P173">
        <v>49.7</v>
      </c>
      <c r="Q173">
        <v>20190102</v>
      </c>
      <c r="R173" s="2">
        <v>43465</v>
      </c>
      <c r="S173">
        <v>-17.5</v>
      </c>
      <c r="T173">
        <v>20181211</v>
      </c>
      <c r="U173" s="2">
        <v>43465</v>
      </c>
      <c r="V173">
        <v>45.3</v>
      </c>
      <c r="W173">
        <v>20181211</v>
      </c>
      <c r="X173" s="2">
        <v>43465</v>
      </c>
      <c r="Y173">
        <v>1.8</v>
      </c>
      <c r="Z173">
        <v>20190206</v>
      </c>
      <c r="AA173" s="2">
        <v>43496</v>
      </c>
      <c r="AB173">
        <v>47.8</v>
      </c>
      <c r="AC173">
        <v>20190201</v>
      </c>
      <c r="AD173" s="2">
        <v>43465</v>
      </c>
      <c r="AE173">
        <v>51.5</v>
      </c>
      <c r="AF173">
        <v>20190102</v>
      </c>
      <c r="AG173" s="2">
        <v>43465</v>
      </c>
      <c r="AH173">
        <v>51.4</v>
      </c>
      <c r="AI173">
        <v>20190102</v>
      </c>
      <c r="AP173" s="2">
        <v>43465</v>
      </c>
      <c r="AQ173">
        <v>111.6</v>
      </c>
      <c r="AR173">
        <v>20181221</v>
      </c>
      <c r="AS173" s="2">
        <v>43465</v>
      </c>
      <c r="AT173">
        <v>0.2</v>
      </c>
      <c r="AU173">
        <v>20190205</v>
      </c>
      <c r="AV173" s="2">
        <v>43465</v>
      </c>
      <c r="AW173">
        <v>-0.9</v>
      </c>
      <c r="AX173">
        <v>20181219</v>
      </c>
      <c r="AY173" s="2">
        <v>43465</v>
      </c>
      <c r="AZ173">
        <v>-1.54</v>
      </c>
      <c r="BA173">
        <v>20190128</v>
      </c>
      <c r="BB173" s="2">
        <v>43465</v>
      </c>
      <c r="BC173">
        <v>-0.83</v>
      </c>
      <c r="BD173">
        <v>20190125</v>
      </c>
      <c r="BE173" s="2">
        <v>43465</v>
      </c>
      <c r="BF173">
        <v>96.7</v>
      </c>
      <c r="BG173">
        <v>20181218</v>
      </c>
      <c r="BH173" s="2">
        <v>43465</v>
      </c>
      <c r="BI173">
        <v>1.77</v>
      </c>
      <c r="BJ173">
        <v>20190128</v>
      </c>
      <c r="BK173" s="2">
        <v>43465</v>
      </c>
      <c r="BL173">
        <v>105.1</v>
      </c>
      <c r="BM173">
        <v>20181219</v>
      </c>
      <c r="BN173" s="2">
        <v>43465</v>
      </c>
      <c r="BO173">
        <v>54.8</v>
      </c>
      <c r="BP173">
        <v>20190103</v>
      </c>
      <c r="BQ173" s="2">
        <v>43465</v>
      </c>
      <c r="BR173">
        <v>98.3</v>
      </c>
      <c r="BS173">
        <v>20181221</v>
      </c>
      <c r="BT173" s="2">
        <v>43465</v>
      </c>
      <c r="BU173">
        <v>126.6</v>
      </c>
      <c r="BV173">
        <v>20181227</v>
      </c>
      <c r="BW173" s="2">
        <v>43465</v>
      </c>
      <c r="BX173">
        <v>-2</v>
      </c>
      <c r="BY173">
        <v>20190214</v>
      </c>
      <c r="BZ173" s="2">
        <v>43465</v>
      </c>
      <c r="CA173">
        <v>566</v>
      </c>
      <c r="CB173">
        <v>20190305</v>
      </c>
      <c r="CF173" s="2">
        <v>43465</v>
      </c>
      <c r="CG173">
        <v>1095</v>
      </c>
      <c r="CH173">
        <v>20190226</v>
      </c>
      <c r="CI173" s="2">
        <v>43465</v>
      </c>
      <c r="CJ173">
        <v>5.01</v>
      </c>
      <c r="CK173">
        <v>20190122</v>
      </c>
      <c r="CL173" s="2">
        <v>43465</v>
      </c>
      <c r="CM173">
        <v>143.69999999999999</v>
      </c>
      <c r="CN173">
        <v>20190103</v>
      </c>
      <c r="CO173" s="2">
        <v>43465</v>
      </c>
      <c r="CP173">
        <v>0</v>
      </c>
      <c r="CQ173">
        <v>20190124</v>
      </c>
      <c r="CR173" s="2">
        <v>43465</v>
      </c>
      <c r="CS173">
        <v>11.1</v>
      </c>
      <c r="CT173">
        <v>20181217</v>
      </c>
      <c r="CU173" s="2">
        <v>43465</v>
      </c>
      <c r="CV173">
        <v>62.4</v>
      </c>
      <c r="CW173">
        <v>20181228</v>
      </c>
      <c r="CX173" s="2"/>
      <c r="DA173" s="2"/>
    </row>
    <row r="174" spans="9:105">
      <c r="I174" s="2">
        <v>43496</v>
      </c>
      <c r="J174">
        <v>99.6</v>
      </c>
      <c r="K174">
        <v>20190125</v>
      </c>
      <c r="L174" s="2">
        <v>43496</v>
      </c>
      <c r="M174">
        <v>101.5</v>
      </c>
      <c r="N174">
        <v>20190130</v>
      </c>
      <c r="O174" s="2">
        <v>43496</v>
      </c>
      <c r="P174">
        <v>51.2</v>
      </c>
      <c r="Q174">
        <v>20190201</v>
      </c>
      <c r="R174" s="2">
        <v>43496</v>
      </c>
      <c r="S174">
        <v>-15</v>
      </c>
      <c r="T174">
        <v>20190122</v>
      </c>
      <c r="U174" s="2">
        <v>43496</v>
      </c>
      <c r="V174">
        <v>27.6</v>
      </c>
      <c r="W174">
        <v>20190122</v>
      </c>
      <c r="X174" s="2">
        <v>43496</v>
      </c>
      <c r="Y174">
        <v>-3.2</v>
      </c>
      <c r="Z174">
        <v>20190308</v>
      </c>
      <c r="AA174" s="2">
        <v>43524</v>
      </c>
      <c r="AB174">
        <v>47.7</v>
      </c>
      <c r="AC174">
        <v>20190301</v>
      </c>
      <c r="AD174" s="2">
        <v>43496</v>
      </c>
      <c r="AE174">
        <v>49.7</v>
      </c>
      <c r="AF174">
        <v>20190201</v>
      </c>
      <c r="AG174" s="2">
        <v>43496</v>
      </c>
      <c r="AH174">
        <v>50.5</v>
      </c>
      <c r="AI174">
        <v>20190201</v>
      </c>
      <c r="AP174" s="2">
        <v>43496</v>
      </c>
      <c r="AQ174">
        <v>114.1</v>
      </c>
      <c r="AR174">
        <v>20190130</v>
      </c>
      <c r="AS174" s="2">
        <v>43496</v>
      </c>
      <c r="AT174">
        <v>1.9</v>
      </c>
      <c r="AU174">
        <v>20190314</v>
      </c>
      <c r="AV174" s="2">
        <v>43496</v>
      </c>
      <c r="AW174">
        <v>-1.5</v>
      </c>
      <c r="AX174">
        <v>20190125</v>
      </c>
      <c r="AY174" s="2">
        <v>43496</v>
      </c>
      <c r="AZ174">
        <v>-0.96</v>
      </c>
      <c r="BA174">
        <v>20190228</v>
      </c>
      <c r="BB174" s="2">
        <v>43496</v>
      </c>
      <c r="BC174">
        <v>0.75</v>
      </c>
      <c r="BD174">
        <v>20190228</v>
      </c>
      <c r="BE174" s="2">
        <v>43496</v>
      </c>
      <c r="BF174">
        <v>94.8</v>
      </c>
      <c r="BG174">
        <v>20190125</v>
      </c>
      <c r="BH174" s="2">
        <v>43496</v>
      </c>
      <c r="BI174">
        <v>-0.7</v>
      </c>
      <c r="BJ174">
        <v>20190228</v>
      </c>
      <c r="BK174" s="2">
        <v>43496</v>
      </c>
      <c r="BL174">
        <v>100</v>
      </c>
      <c r="BM174">
        <v>20190130</v>
      </c>
      <c r="BN174" s="2">
        <v>43496</v>
      </c>
      <c r="BO174">
        <v>55.7</v>
      </c>
      <c r="BP174">
        <v>20190201</v>
      </c>
      <c r="BQ174" s="2">
        <v>43496</v>
      </c>
      <c r="BR174">
        <v>91.2</v>
      </c>
      <c r="BS174">
        <v>20190201</v>
      </c>
      <c r="BT174" s="2">
        <v>43496</v>
      </c>
      <c r="BU174">
        <v>121.7</v>
      </c>
      <c r="BV174">
        <v>20190129</v>
      </c>
      <c r="BW174" s="2">
        <v>43496</v>
      </c>
      <c r="BX174">
        <v>1.2</v>
      </c>
      <c r="BY174">
        <v>20190311</v>
      </c>
      <c r="BZ174" s="2">
        <v>43496</v>
      </c>
      <c r="CA174">
        <v>628</v>
      </c>
      <c r="CB174">
        <v>20190314</v>
      </c>
      <c r="CF174" s="2">
        <v>43496</v>
      </c>
      <c r="CG174">
        <v>1244</v>
      </c>
      <c r="CH174">
        <v>20190308</v>
      </c>
      <c r="CI174" s="2">
        <v>43496</v>
      </c>
      <c r="CJ174">
        <v>4.95</v>
      </c>
      <c r="CK174">
        <v>20190221</v>
      </c>
      <c r="CL174" s="2">
        <v>43496</v>
      </c>
      <c r="CM174">
        <v>87</v>
      </c>
      <c r="CN174">
        <v>20190130</v>
      </c>
      <c r="CO174" s="2">
        <v>43496</v>
      </c>
      <c r="CP174">
        <v>-0.1</v>
      </c>
      <c r="CQ174">
        <v>20190221</v>
      </c>
      <c r="CR174" s="2">
        <v>43496</v>
      </c>
      <c r="CS174">
        <v>4.8</v>
      </c>
      <c r="CT174">
        <v>20190115</v>
      </c>
      <c r="CU174" s="2">
        <v>43496</v>
      </c>
      <c r="CV174">
        <v>58.4</v>
      </c>
      <c r="CW174">
        <v>20190131</v>
      </c>
      <c r="CX174" s="2"/>
      <c r="DA174" s="2"/>
    </row>
    <row r="175" spans="9:105">
      <c r="I175" s="2">
        <v>43524</v>
      </c>
      <c r="J175">
        <v>98.8</v>
      </c>
      <c r="K175">
        <v>20190222</v>
      </c>
      <c r="L175" s="2">
        <v>43524</v>
      </c>
      <c r="M175">
        <v>100.6</v>
      </c>
      <c r="N175">
        <v>20190227</v>
      </c>
      <c r="O175" s="2">
        <v>43524</v>
      </c>
      <c r="P175">
        <v>51.5</v>
      </c>
      <c r="Q175">
        <v>20190301</v>
      </c>
      <c r="R175" s="2">
        <v>43524</v>
      </c>
      <c r="S175">
        <v>-13.4</v>
      </c>
      <c r="T175">
        <v>20190219</v>
      </c>
      <c r="U175" s="2">
        <v>43524</v>
      </c>
      <c r="V175">
        <v>15</v>
      </c>
      <c r="W175">
        <v>20190219</v>
      </c>
      <c r="X175" s="2">
        <v>43524</v>
      </c>
      <c r="Y175">
        <v>-4</v>
      </c>
      <c r="Z175">
        <v>20190404</v>
      </c>
      <c r="AA175" s="2">
        <v>43555</v>
      </c>
      <c r="AB175">
        <v>47.4</v>
      </c>
      <c r="AC175">
        <v>20190401</v>
      </c>
      <c r="AD175" s="2">
        <v>43524</v>
      </c>
      <c r="AE175">
        <v>47.6</v>
      </c>
      <c r="AF175">
        <v>20190301</v>
      </c>
      <c r="AG175" s="2">
        <v>43524</v>
      </c>
      <c r="AH175">
        <v>49.3</v>
      </c>
      <c r="AI175">
        <v>20190301</v>
      </c>
      <c r="AP175" s="2">
        <v>43524</v>
      </c>
      <c r="AQ175">
        <v>112.3</v>
      </c>
      <c r="AR175">
        <v>20190227</v>
      </c>
      <c r="AS175" s="2">
        <v>43524</v>
      </c>
      <c r="AT175">
        <v>4.3</v>
      </c>
      <c r="AU175">
        <v>20190405</v>
      </c>
      <c r="AV175" s="2">
        <v>43524</v>
      </c>
      <c r="AW175">
        <v>-1.7</v>
      </c>
      <c r="AX175">
        <v>20190222</v>
      </c>
      <c r="AY175" s="2">
        <v>43524</v>
      </c>
      <c r="AZ175">
        <v>5.54</v>
      </c>
      <c r="BA175">
        <v>20190328</v>
      </c>
      <c r="BB175" s="2">
        <v>43524</v>
      </c>
      <c r="BC175">
        <v>-0.65</v>
      </c>
      <c r="BD175">
        <v>20190328</v>
      </c>
      <c r="BE175" s="2">
        <v>43524</v>
      </c>
      <c r="BF175">
        <v>94.1</v>
      </c>
      <c r="BG175">
        <v>20190222</v>
      </c>
      <c r="BH175" s="2">
        <v>43524</v>
      </c>
      <c r="BI175">
        <v>5.63</v>
      </c>
      <c r="BJ175">
        <v>20190328</v>
      </c>
      <c r="BK175" s="2">
        <v>43524</v>
      </c>
      <c r="BL175">
        <v>101.5</v>
      </c>
      <c r="BM175">
        <v>20190227</v>
      </c>
      <c r="BN175" s="2">
        <v>43524</v>
      </c>
      <c r="BO175">
        <v>54.2</v>
      </c>
      <c r="BP175">
        <v>20190301</v>
      </c>
      <c r="BQ175" s="2">
        <v>43524</v>
      </c>
      <c r="BR175">
        <v>93.8</v>
      </c>
      <c r="BS175">
        <v>20190301</v>
      </c>
      <c r="BT175" s="2">
        <v>43524</v>
      </c>
      <c r="BU175">
        <v>131.4</v>
      </c>
      <c r="BV175">
        <v>20190226</v>
      </c>
      <c r="BW175" s="2">
        <v>43524</v>
      </c>
      <c r="BX175">
        <v>0</v>
      </c>
      <c r="BY175">
        <v>20190401</v>
      </c>
      <c r="BZ175" s="2">
        <v>43524</v>
      </c>
      <c r="CA175">
        <v>675</v>
      </c>
      <c r="CB175">
        <v>20190329</v>
      </c>
      <c r="CF175" s="2">
        <v>43524</v>
      </c>
      <c r="CG175">
        <v>1142</v>
      </c>
      <c r="CH175">
        <v>20190326</v>
      </c>
      <c r="CI175" s="2">
        <v>43524</v>
      </c>
      <c r="CJ175">
        <v>5.34</v>
      </c>
      <c r="CK175">
        <v>20190322</v>
      </c>
      <c r="CL175" s="2">
        <v>43524</v>
      </c>
      <c r="CM175">
        <v>-18.100000000000001</v>
      </c>
      <c r="CN175">
        <v>20190306</v>
      </c>
      <c r="CO175" s="2">
        <v>43524</v>
      </c>
      <c r="CP175">
        <v>0.1</v>
      </c>
      <c r="CQ175">
        <v>20190321</v>
      </c>
      <c r="CR175" s="2">
        <v>43524</v>
      </c>
      <c r="CS175">
        <v>10.3</v>
      </c>
      <c r="CT175">
        <v>20190215</v>
      </c>
      <c r="CU175" s="2">
        <v>43524</v>
      </c>
      <c r="CV175">
        <v>61.5</v>
      </c>
      <c r="CW175">
        <v>20190228</v>
      </c>
      <c r="CX175" s="2"/>
      <c r="DA175" s="2"/>
    </row>
    <row r="176" spans="9:105">
      <c r="I176" s="2">
        <v>43555</v>
      </c>
      <c r="J176">
        <v>100.5</v>
      </c>
      <c r="K176">
        <v>20190325</v>
      </c>
      <c r="L176" s="2">
        <v>43555</v>
      </c>
      <c r="M176">
        <v>100.6</v>
      </c>
      <c r="N176">
        <v>20190327</v>
      </c>
      <c r="O176" s="2">
        <v>43555</v>
      </c>
      <c r="P176">
        <v>49.7</v>
      </c>
      <c r="Q176">
        <v>20190401</v>
      </c>
      <c r="R176" s="2">
        <v>43555</v>
      </c>
      <c r="S176">
        <v>-3.6</v>
      </c>
      <c r="T176">
        <v>20190319</v>
      </c>
      <c r="U176" s="2">
        <v>43555</v>
      </c>
      <c r="V176">
        <v>11.1</v>
      </c>
      <c r="W176">
        <v>20190319</v>
      </c>
      <c r="X176" s="2">
        <v>43555</v>
      </c>
      <c r="Y176">
        <v>1.7</v>
      </c>
      <c r="Z176">
        <v>20190507</v>
      </c>
      <c r="AA176" s="2">
        <v>43585</v>
      </c>
      <c r="AB176">
        <v>49.1</v>
      </c>
      <c r="AC176">
        <v>20190502</v>
      </c>
      <c r="AD176" s="2">
        <v>43555</v>
      </c>
      <c r="AE176">
        <v>44.1</v>
      </c>
      <c r="AF176">
        <v>20190401</v>
      </c>
      <c r="AG176" s="2">
        <v>43555</v>
      </c>
      <c r="AH176">
        <v>47.5</v>
      </c>
      <c r="AI176">
        <v>20190401</v>
      </c>
      <c r="AP176" s="2">
        <v>43555</v>
      </c>
      <c r="AQ176">
        <v>110.9</v>
      </c>
      <c r="AR176">
        <v>20190327</v>
      </c>
      <c r="AS176" s="2">
        <v>43555</v>
      </c>
      <c r="AT176">
        <v>3.6</v>
      </c>
      <c r="AU176">
        <v>20190507</v>
      </c>
      <c r="AV176" s="2">
        <v>43555</v>
      </c>
      <c r="AW176">
        <v>-0.7</v>
      </c>
      <c r="AX176">
        <v>20190325</v>
      </c>
      <c r="AY176" s="2">
        <v>43555</v>
      </c>
      <c r="AZ176">
        <v>0.57999999999999996</v>
      </c>
      <c r="BA176">
        <v>20190429</v>
      </c>
      <c r="BB176" s="2">
        <v>43555</v>
      </c>
      <c r="BC176">
        <v>0.84</v>
      </c>
      <c r="BD176">
        <v>20190426</v>
      </c>
      <c r="BE176" s="2">
        <v>43555</v>
      </c>
      <c r="BF176">
        <v>96.9</v>
      </c>
      <c r="BG176">
        <v>20190325</v>
      </c>
      <c r="BH176" s="2">
        <v>43555</v>
      </c>
      <c r="BI176">
        <v>7.19</v>
      </c>
      <c r="BJ176">
        <v>20190429</v>
      </c>
      <c r="BK176" s="2">
        <v>43555</v>
      </c>
      <c r="BL176">
        <v>102.4</v>
      </c>
      <c r="BM176">
        <v>20190327</v>
      </c>
      <c r="BN176" s="2">
        <v>43555</v>
      </c>
      <c r="BO176">
        <v>55.3</v>
      </c>
      <c r="BP176">
        <v>20190401</v>
      </c>
      <c r="BQ176" s="2">
        <v>43555</v>
      </c>
      <c r="BR176">
        <v>98.4</v>
      </c>
      <c r="BS176">
        <v>20190329</v>
      </c>
      <c r="BT176" s="2">
        <v>43555</v>
      </c>
      <c r="BU176">
        <v>124.2</v>
      </c>
      <c r="BV176">
        <v>20190326</v>
      </c>
      <c r="BW176" s="2">
        <v>43555</v>
      </c>
      <c r="BX176">
        <v>1.5</v>
      </c>
      <c r="BY176">
        <v>20190418</v>
      </c>
      <c r="BZ176" s="2">
        <v>43555</v>
      </c>
      <c r="CA176">
        <v>721</v>
      </c>
      <c r="CB176">
        <v>20190423</v>
      </c>
      <c r="CF176" s="2">
        <v>43555</v>
      </c>
      <c r="CG176">
        <v>1203</v>
      </c>
      <c r="CH176">
        <v>20190419</v>
      </c>
      <c r="CI176" s="2">
        <v>43555</v>
      </c>
      <c r="CJ176">
        <v>5.25</v>
      </c>
      <c r="CK176">
        <v>20190422</v>
      </c>
      <c r="CL176" s="2">
        <v>43555</v>
      </c>
      <c r="CM176">
        <v>266</v>
      </c>
      <c r="CN176">
        <v>20190403</v>
      </c>
      <c r="CO176" s="2">
        <v>43555</v>
      </c>
      <c r="CP176">
        <v>0.4</v>
      </c>
      <c r="CQ176">
        <v>20190418</v>
      </c>
      <c r="CR176" s="2">
        <v>43555</v>
      </c>
      <c r="CS176">
        <v>5.0999999999999996</v>
      </c>
      <c r="CT176">
        <v>20190315</v>
      </c>
      <c r="CU176" s="2">
        <v>43555</v>
      </c>
      <c r="CV176">
        <v>57.4</v>
      </c>
      <c r="CW176">
        <v>20190329</v>
      </c>
      <c r="CX176" s="2"/>
      <c r="DA176" s="2"/>
    </row>
    <row r="177" spans="9:105">
      <c r="I177" s="2">
        <v>43585</v>
      </c>
      <c r="J177">
        <v>101.2</v>
      </c>
      <c r="K177">
        <v>20190424</v>
      </c>
      <c r="L177" s="2">
        <v>43585</v>
      </c>
      <c r="M177">
        <v>101</v>
      </c>
      <c r="N177">
        <v>20190419</v>
      </c>
      <c r="O177" s="2">
        <v>43585</v>
      </c>
      <c r="P177">
        <v>50</v>
      </c>
      <c r="Q177">
        <v>20190502</v>
      </c>
      <c r="R177" s="2">
        <v>43585</v>
      </c>
      <c r="S177">
        <v>3.1</v>
      </c>
      <c r="T177">
        <v>20190416</v>
      </c>
      <c r="U177" s="2">
        <v>43585</v>
      </c>
      <c r="V177">
        <v>5.5</v>
      </c>
      <c r="W177">
        <v>20190416</v>
      </c>
      <c r="X177" s="2">
        <v>43585</v>
      </c>
      <c r="Y177">
        <v>-0.3</v>
      </c>
      <c r="Z177">
        <v>20190606</v>
      </c>
      <c r="AA177" s="2">
        <v>43616</v>
      </c>
      <c r="AB177">
        <v>49.7</v>
      </c>
      <c r="AC177">
        <v>20190603</v>
      </c>
      <c r="AD177" s="2">
        <v>43585</v>
      </c>
      <c r="AE177">
        <v>44.4</v>
      </c>
      <c r="AF177">
        <v>20190502</v>
      </c>
      <c r="AG177" s="2">
        <v>43585</v>
      </c>
      <c r="AH177">
        <v>47.9</v>
      </c>
      <c r="AI177">
        <v>20190502</v>
      </c>
      <c r="AP177" s="2">
        <v>43585</v>
      </c>
      <c r="AQ177">
        <v>110.1</v>
      </c>
      <c r="AR177">
        <v>20190419</v>
      </c>
      <c r="AS177" s="2">
        <v>43585</v>
      </c>
      <c r="AT177">
        <v>5.2</v>
      </c>
      <c r="AU177">
        <v>20190605</v>
      </c>
      <c r="AV177" s="2">
        <v>43585</v>
      </c>
      <c r="AW177">
        <v>-3.2</v>
      </c>
      <c r="AX177">
        <v>20190424</v>
      </c>
      <c r="AY177" s="2">
        <v>43585</v>
      </c>
      <c r="AZ177">
        <v>0</v>
      </c>
      <c r="BA177">
        <v>20190529</v>
      </c>
      <c r="BB177" s="2">
        <v>43585</v>
      </c>
      <c r="BC177">
        <v>4.17</v>
      </c>
      <c r="BD177">
        <v>20190603</v>
      </c>
      <c r="BE177" s="2">
        <v>43585</v>
      </c>
      <c r="BF177">
        <v>98</v>
      </c>
      <c r="BG177">
        <v>20190424</v>
      </c>
      <c r="BH177" s="2">
        <v>43585</v>
      </c>
      <c r="BI177">
        <v>4.32</v>
      </c>
      <c r="BJ177">
        <v>20190529</v>
      </c>
      <c r="BK177" s="2">
        <v>43585</v>
      </c>
      <c r="BL177">
        <v>104.4</v>
      </c>
      <c r="BM177">
        <v>20190425</v>
      </c>
      <c r="BN177" s="2">
        <v>43585</v>
      </c>
      <c r="BO177">
        <v>53.6</v>
      </c>
      <c r="BP177">
        <v>20190501</v>
      </c>
      <c r="BQ177" s="2">
        <v>43585</v>
      </c>
      <c r="BR177">
        <v>97.2</v>
      </c>
      <c r="BS177">
        <v>20190426</v>
      </c>
      <c r="BT177" s="2">
        <v>43585</v>
      </c>
      <c r="BU177">
        <v>129.19999999999999</v>
      </c>
      <c r="BV177">
        <v>20190430</v>
      </c>
      <c r="BW177" s="2">
        <v>43585</v>
      </c>
      <c r="BX177">
        <v>0.4</v>
      </c>
      <c r="BY177">
        <v>20190515</v>
      </c>
      <c r="BZ177" s="2">
        <v>43585</v>
      </c>
      <c r="CA177">
        <v>689</v>
      </c>
      <c r="CB177">
        <v>20190523</v>
      </c>
      <c r="CF177" s="2">
        <v>43585</v>
      </c>
      <c r="CG177">
        <v>1282</v>
      </c>
      <c r="CH177">
        <v>20190516</v>
      </c>
      <c r="CI177" s="2">
        <v>43585</v>
      </c>
      <c r="CJ177">
        <v>5.25</v>
      </c>
      <c r="CK177">
        <v>20190521</v>
      </c>
      <c r="CL177" s="2">
        <v>43585</v>
      </c>
      <c r="CM177">
        <v>272.39999999999998</v>
      </c>
      <c r="CN177">
        <v>20190501</v>
      </c>
      <c r="CO177" s="2">
        <v>43585</v>
      </c>
      <c r="CP177">
        <v>0</v>
      </c>
      <c r="CQ177">
        <v>20190517</v>
      </c>
      <c r="CR177" s="2">
        <v>43585</v>
      </c>
      <c r="CS177">
        <v>9.4</v>
      </c>
      <c r="CT177">
        <v>20190415</v>
      </c>
      <c r="CU177" s="2">
        <v>43585</v>
      </c>
      <c r="CV177">
        <v>53.6</v>
      </c>
      <c r="CW177">
        <v>20190430</v>
      </c>
      <c r="CX177" s="2"/>
      <c r="DA177" s="2"/>
    </row>
    <row r="178" spans="9:105">
      <c r="I178" s="2">
        <v>43616</v>
      </c>
      <c r="J178">
        <v>99.4</v>
      </c>
      <c r="K178">
        <v>20190523</v>
      </c>
      <c r="L178" s="2">
        <v>43616</v>
      </c>
      <c r="M178">
        <v>102.4</v>
      </c>
      <c r="N178">
        <v>20190529</v>
      </c>
      <c r="O178" s="2">
        <v>43616</v>
      </c>
      <c r="P178">
        <v>50.6</v>
      </c>
      <c r="Q178">
        <v>20190603</v>
      </c>
      <c r="R178" s="2">
        <v>43616</v>
      </c>
      <c r="S178">
        <v>-2.1</v>
      </c>
      <c r="T178">
        <v>20190514</v>
      </c>
      <c r="U178" s="2">
        <v>43616</v>
      </c>
      <c r="V178">
        <v>8.1999999999999993</v>
      </c>
      <c r="W178">
        <v>20190514</v>
      </c>
      <c r="X178" s="2">
        <v>43616</v>
      </c>
      <c r="Y178">
        <v>-1.9</v>
      </c>
      <c r="Z178">
        <v>20190705</v>
      </c>
      <c r="AA178" s="2">
        <v>43646</v>
      </c>
      <c r="AB178">
        <v>48.4</v>
      </c>
      <c r="AC178">
        <v>20190701</v>
      </c>
      <c r="AD178" s="2">
        <v>43616</v>
      </c>
      <c r="AE178">
        <v>44.3</v>
      </c>
      <c r="AF178">
        <v>20190603</v>
      </c>
      <c r="AG178" s="2">
        <v>43616</v>
      </c>
      <c r="AH178">
        <v>47.7</v>
      </c>
      <c r="AI178">
        <v>20190603</v>
      </c>
      <c r="AP178" s="2">
        <v>43616</v>
      </c>
      <c r="AQ178">
        <v>112</v>
      </c>
      <c r="AR178">
        <v>20190529</v>
      </c>
      <c r="AS178" s="2">
        <v>43616</v>
      </c>
      <c r="AT178">
        <v>3.1</v>
      </c>
      <c r="AU178">
        <v>20190709</v>
      </c>
      <c r="AV178" s="2">
        <v>43616</v>
      </c>
      <c r="AW178">
        <v>-3.6</v>
      </c>
      <c r="AX178">
        <v>20190524</v>
      </c>
      <c r="AY178" s="2">
        <v>43616</v>
      </c>
      <c r="AZ178">
        <v>-1.9</v>
      </c>
      <c r="BA178">
        <v>20190628</v>
      </c>
      <c r="BB178" s="2">
        <v>43616</v>
      </c>
      <c r="BC178">
        <v>-4.09</v>
      </c>
      <c r="BD178">
        <v>20190628</v>
      </c>
      <c r="BE178" s="2">
        <v>43616</v>
      </c>
      <c r="BF178">
        <v>96.8</v>
      </c>
      <c r="BG178">
        <v>20190523</v>
      </c>
      <c r="BH178" s="2">
        <v>43616</v>
      </c>
      <c r="BI178">
        <v>1.02</v>
      </c>
      <c r="BJ178">
        <v>20190628</v>
      </c>
      <c r="BK178" s="2">
        <v>43616</v>
      </c>
      <c r="BL178">
        <v>101.8</v>
      </c>
      <c r="BM178">
        <v>20190528</v>
      </c>
      <c r="BN178" s="2">
        <v>43616</v>
      </c>
      <c r="BO178">
        <v>52.2</v>
      </c>
      <c r="BP178">
        <v>20190603</v>
      </c>
      <c r="BQ178" s="2">
        <v>43616</v>
      </c>
      <c r="BR178">
        <v>100</v>
      </c>
      <c r="BS178">
        <v>20190531</v>
      </c>
      <c r="BT178" s="2">
        <v>43616</v>
      </c>
      <c r="BU178">
        <v>131.30000000000001</v>
      </c>
      <c r="BV178">
        <v>20190528</v>
      </c>
      <c r="BW178" s="2">
        <v>43616</v>
      </c>
      <c r="BX178">
        <v>0.3</v>
      </c>
      <c r="BY178">
        <v>20190614</v>
      </c>
      <c r="BZ178" s="2">
        <v>43616</v>
      </c>
      <c r="CA178">
        <v>619</v>
      </c>
      <c r="CB178">
        <v>20190625</v>
      </c>
      <c r="CF178" s="2">
        <v>43616</v>
      </c>
      <c r="CG178">
        <v>1303</v>
      </c>
      <c r="CH178">
        <v>20190618</v>
      </c>
      <c r="CI178" s="2">
        <v>43616</v>
      </c>
      <c r="CJ178">
        <v>5.41</v>
      </c>
      <c r="CK178">
        <v>20190621</v>
      </c>
      <c r="CL178" s="2">
        <v>43616</v>
      </c>
      <c r="CM178">
        <v>-54</v>
      </c>
      <c r="CN178">
        <v>20190605</v>
      </c>
      <c r="CO178" s="2">
        <v>43616</v>
      </c>
      <c r="CP178">
        <v>-0.1</v>
      </c>
      <c r="CQ178">
        <v>20190620</v>
      </c>
      <c r="CR178" s="2">
        <v>43616</v>
      </c>
      <c r="CS178">
        <v>14.4</v>
      </c>
      <c r="CT178">
        <v>20190515</v>
      </c>
      <c r="CU178" s="2">
        <v>43616</v>
      </c>
      <c r="CV178">
        <v>53.5</v>
      </c>
      <c r="CW178">
        <v>20190531</v>
      </c>
      <c r="CX178" s="2"/>
      <c r="DA178" s="2"/>
    </row>
    <row r="179" spans="9:105">
      <c r="I179" s="2">
        <v>43646</v>
      </c>
      <c r="J179">
        <v>97.4</v>
      </c>
      <c r="K179">
        <v>20190624</v>
      </c>
      <c r="L179" s="2">
        <v>43646</v>
      </c>
      <c r="M179">
        <v>102.1</v>
      </c>
      <c r="N179">
        <v>20190627</v>
      </c>
      <c r="O179" s="2">
        <v>43646</v>
      </c>
      <c r="P179">
        <v>51.9</v>
      </c>
      <c r="Q179">
        <v>20190701</v>
      </c>
      <c r="R179" s="2">
        <v>43646</v>
      </c>
      <c r="S179">
        <v>-21.1</v>
      </c>
      <c r="T179">
        <v>20190618</v>
      </c>
      <c r="U179" s="2">
        <v>43646</v>
      </c>
      <c r="V179">
        <v>7.8</v>
      </c>
      <c r="W179">
        <v>20190618</v>
      </c>
      <c r="X179" s="2">
        <v>43646</v>
      </c>
      <c r="Y179">
        <v>1.5</v>
      </c>
      <c r="Z179">
        <v>20190806</v>
      </c>
      <c r="AA179" s="2">
        <v>43677</v>
      </c>
      <c r="AB179">
        <v>48.5</v>
      </c>
      <c r="AC179">
        <v>20190801</v>
      </c>
      <c r="AD179" s="2">
        <v>43646</v>
      </c>
      <c r="AE179">
        <v>45</v>
      </c>
      <c r="AF179">
        <v>20190701</v>
      </c>
      <c r="AG179" s="2">
        <v>43646</v>
      </c>
      <c r="AH179">
        <v>47.6</v>
      </c>
      <c r="AI179">
        <v>20190701</v>
      </c>
      <c r="AP179" s="2">
        <v>43646</v>
      </c>
      <c r="AQ179">
        <v>110.1</v>
      </c>
      <c r="AR179">
        <v>20190627</v>
      </c>
      <c r="AS179" s="2">
        <v>43646</v>
      </c>
      <c r="AT179">
        <v>0.8</v>
      </c>
      <c r="AU179">
        <v>20190807</v>
      </c>
      <c r="AV179" s="2">
        <v>43646</v>
      </c>
      <c r="AW179">
        <v>-4.9000000000000004</v>
      </c>
      <c r="AX179">
        <v>20190624</v>
      </c>
      <c r="AY179" s="2">
        <v>43646</v>
      </c>
      <c r="AZ179">
        <v>-0.17</v>
      </c>
      <c r="BA179">
        <v>20190726</v>
      </c>
      <c r="BB179" s="2">
        <v>43646</v>
      </c>
      <c r="BC179">
        <v>0.74</v>
      </c>
      <c r="BD179">
        <v>20190726</v>
      </c>
      <c r="BE179" s="2">
        <v>43646</v>
      </c>
      <c r="BF179">
        <v>93.6</v>
      </c>
      <c r="BG179">
        <v>20190624</v>
      </c>
      <c r="BH179" s="2">
        <v>43646</v>
      </c>
      <c r="BI179">
        <v>-0.34</v>
      </c>
      <c r="BJ179">
        <v>20190726</v>
      </c>
      <c r="BK179" s="2">
        <v>43646</v>
      </c>
      <c r="BL179">
        <v>100.8</v>
      </c>
      <c r="BM179">
        <v>20190619</v>
      </c>
      <c r="BN179" s="2">
        <v>43646</v>
      </c>
      <c r="BO179">
        <v>51.3</v>
      </c>
      <c r="BP179">
        <v>20190701</v>
      </c>
      <c r="BQ179" s="2">
        <v>43646</v>
      </c>
      <c r="BR179">
        <v>98.2</v>
      </c>
      <c r="BS179">
        <v>20190628</v>
      </c>
      <c r="BT179" s="2">
        <v>43646</v>
      </c>
      <c r="BU179">
        <v>124.3</v>
      </c>
      <c r="BV179">
        <v>20190625</v>
      </c>
      <c r="BW179" s="2">
        <v>43646</v>
      </c>
      <c r="BX179">
        <v>0.4</v>
      </c>
      <c r="BY179">
        <v>20190716</v>
      </c>
      <c r="BZ179" s="2">
        <v>43646</v>
      </c>
      <c r="CA179">
        <v>711</v>
      </c>
      <c r="CB179">
        <v>20190724</v>
      </c>
      <c r="CF179" s="2">
        <v>43646</v>
      </c>
      <c r="CG179">
        <v>1237</v>
      </c>
      <c r="CH179">
        <v>20190717</v>
      </c>
      <c r="CI179" s="2">
        <v>43646</v>
      </c>
      <c r="CJ179">
        <v>5.35</v>
      </c>
      <c r="CK179">
        <v>20190723</v>
      </c>
      <c r="CL179" s="2">
        <v>43646</v>
      </c>
      <c r="CM179">
        <v>169.5</v>
      </c>
      <c r="CN179">
        <v>20190703</v>
      </c>
      <c r="CO179" s="2">
        <v>43646</v>
      </c>
      <c r="CP179">
        <v>0.1</v>
      </c>
      <c r="CQ179">
        <v>20190718</v>
      </c>
      <c r="CR179" s="2">
        <v>43646</v>
      </c>
      <c r="CS179">
        <v>-6.4</v>
      </c>
      <c r="CT179">
        <v>20190617</v>
      </c>
      <c r="CU179" s="2">
        <v>43646</v>
      </c>
      <c r="CV179">
        <v>50.7</v>
      </c>
      <c r="CW179">
        <v>20190628</v>
      </c>
      <c r="CX179" s="2"/>
      <c r="DA179" s="2"/>
    </row>
    <row r="180" spans="9:105">
      <c r="I180" s="2">
        <v>43677</v>
      </c>
      <c r="J180">
        <v>95.5</v>
      </c>
      <c r="K180">
        <v>20190725</v>
      </c>
      <c r="L180" s="2">
        <v>43677</v>
      </c>
      <c r="M180">
        <v>100.3</v>
      </c>
      <c r="N180">
        <v>20190726</v>
      </c>
      <c r="O180" s="2">
        <v>43677</v>
      </c>
      <c r="P180">
        <v>49.7</v>
      </c>
      <c r="Q180">
        <v>20190801</v>
      </c>
      <c r="R180" s="2">
        <v>43677</v>
      </c>
      <c r="S180">
        <v>-24.5</v>
      </c>
      <c r="T180">
        <v>20190716</v>
      </c>
      <c r="U180" s="2">
        <v>43677</v>
      </c>
      <c r="V180">
        <v>-1.1000000000000001</v>
      </c>
      <c r="W180">
        <v>20190716</v>
      </c>
      <c r="X180" s="2">
        <v>43677</v>
      </c>
      <c r="Y180">
        <v>-0.4</v>
      </c>
      <c r="Z180">
        <v>20190905</v>
      </c>
      <c r="AA180" s="2">
        <v>43708</v>
      </c>
      <c r="AB180">
        <v>48.7</v>
      </c>
      <c r="AC180">
        <v>20190902</v>
      </c>
      <c r="AD180" s="2">
        <v>43677</v>
      </c>
      <c r="AE180">
        <v>43.2</v>
      </c>
      <c r="AF180">
        <v>20190801</v>
      </c>
      <c r="AG180" s="2">
        <v>43677</v>
      </c>
      <c r="AH180">
        <v>46.5</v>
      </c>
      <c r="AI180">
        <v>20190801</v>
      </c>
      <c r="AP180" s="2">
        <v>43677</v>
      </c>
      <c r="AQ180">
        <v>114.4</v>
      </c>
      <c r="AR180">
        <v>20190726</v>
      </c>
      <c r="AS180" s="2">
        <v>43677</v>
      </c>
      <c r="AT180">
        <v>6</v>
      </c>
      <c r="AU180">
        <v>20190905</v>
      </c>
      <c r="AV180" s="2">
        <v>43677</v>
      </c>
      <c r="AW180">
        <v>-5</v>
      </c>
      <c r="AX180">
        <v>20190724</v>
      </c>
      <c r="AY180" s="2">
        <v>43677</v>
      </c>
      <c r="AZ180">
        <v>-2.79</v>
      </c>
      <c r="BA180">
        <v>20190828</v>
      </c>
      <c r="BB180" s="2">
        <v>43677</v>
      </c>
      <c r="BC180">
        <v>0.83</v>
      </c>
      <c r="BD180">
        <v>20190828</v>
      </c>
      <c r="BE180" s="2">
        <v>43677</v>
      </c>
      <c r="BF180">
        <v>91.3</v>
      </c>
      <c r="BG180">
        <v>20190725</v>
      </c>
      <c r="BH180" s="2">
        <v>43677</v>
      </c>
      <c r="BI180">
        <v>-3.6</v>
      </c>
      <c r="BJ180">
        <v>20190828</v>
      </c>
      <c r="BK180" s="2">
        <v>43677</v>
      </c>
      <c r="BL180">
        <v>98.9</v>
      </c>
      <c r="BM180">
        <v>20190725</v>
      </c>
      <c r="BN180" s="2">
        <v>43677</v>
      </c>
      <c r="BO180">
        <v>51</v>
      </c>
      <c r="BP180">
        <v>20190801</v>
      </c>
      <c r="BQ180" s="2">
        <v>43677</v>
      </c>
      <c r="BR180">
        <v>98.4</v>
      </c>
      <c r="BS180">
        <v>20190802</v>
      </c>
      <c r="BT180" s="2">
        <v>43677</v>
      </c>
      <c r="BU180">
        <v>135.80000000000001</v>
      </c>
      <c r="BV180">
        <v>20190730</v>
      </c>
      <c r="BW180" s="2">
        <v>43677</v>
      </c>
      <c r="BX180">
        <v>0.7</v>
      </c>
      <c r="BY180">
        <v>20190815</v>
      </c>
      <c r="BZ180" s="2">
        <v>43677</v>
      </c>
      <c r="CA180">
        <v>636</v>
      </c>
      <c r="CB180">
        <v>20190823</v>
      </c>
      <c r="CF180" s="2">
        <v>43677</v>
      </c>
      <c r="CG180">
        <v>1224</v>
      </c>
      <c r="CH180">
        <v>20190816</v>
      </c>
      <c r="CI180" s="2">
        <v>43677</v>
      </c>
      <c r="CJ180">
        <v>5.4</v>
      </c>
      <c r="CK180">
        <v>20190821</v>
      </c>
      <c r="CL180" s="2">
        <v>43677</v>
      </c>
      <c r="CM180">
        <v>149</v>
      </c>
      <c r="CN180">
        <v>20190731</v>
      </c>
      <c r="CO180" s="2">
        <v>43677</v>
      </c>
      <c r="CP180">
        <v>0.4</v>
      </c>
      <c r="CQ180">
        <v>20190822</v>
      </c>
      <c r="CR180" s="2">
        <v>43677</v>
      </c>
      <c r="CS180">
        <v>4.2</v>
      </c>
      <c r="CT180">
        <v>20190715</v>
      </c>
      <c r="CU180" s="2">
        <v>43677</v>
      </c>
      <c r="CV180">
        <v>47.2</v>
      </c>
      <c r="CW180">
        <v>20190731</v>
      </c>
      <c r="CX180" s="2"/>
      <c r="DA180" s="2"/>
    </row>
    <row r="181" spans="9:105">
      <c r="I181" s="2">
        <v>43708</v>
      </c>
      <c r="J181">
        <v>93.7</v>
      </c>
      <c r="K181">
        <v>20190826</v>
      </c>
      <c r="L181" s="2">
        <v>43708</v>
      </c>
      <c r="M181">
        <v>100.2</v>
      </c>
      <c r="N181">
        <v>20190828</v>
      </c>
      <c r="O181" s="2">
        <v>43708</v>
      </c>
      <c r="P181">
        <v>51.1</v>
      </c>
      <c r="Q181">
        <v>20190902</v>
      </c>
      <c r="R181" s="2">
        <v>43708</v>
      </c>
      <c r="S181">
        <v>-44.1</v>
      </c>
      <c r="T181">
        <v>20190813</v>
      </c>
      <c r="U181" s="2">
        <v>43708</v>
      </c>
      <c r="V181">
        <v>-13.5</v>
      </c>
      <c r="W181">
        <v>20190813</v>
      </c>
      <c r="X181" s="2">
        <v>43708</v>
      </c>
      <c r="Y181">
        <v>-0.4</v>
      </c>
      <c r="Z181">
        <v>20191007</v>
      </c>
      <c r="AA181" s="2">
        <v>43738</v>
      </c>
      <c r="AB181">
        <v>47.8</v>
      </c>
      <c r="AC181">
        <v>20191001</v>
      </c>
      <c r="AD181" s="2">
        <v>43708</v>
      </c>
      <c r="AE181">
        <v>43.5</v>
      </c>
      <c r="AF181">
        <v>20190902</v>
      </c>
      <c r="AG181" s="2">
        <v>43708</v>
      </c>
      <c r="AH181">
        <v>47</v>
      </c>
      <c r="AI181">
        <v>20190902</v>
      </c>
      <c r="AP181" s="2">
        <v>43708</v>
      </c>
      <c r="AQ181">
        <v>110.4</v>
      </c>
      <c r="AR181">
        <v>20190828</v>
      </c>
      <c r="AS181" s="2">
        <v>43708</v>
      </c>
      <c r="AT181">
        <v>1.7</v>
      </c>
      <c r="AU181">
        <v>20191008</v>
      </c>
      <c r="AV181" s="2">
        <v>43708</v>
      </c>
      <c r="AW181">
        <v>-5.8</v>
      </c>
      <c r="AX181">
        <v>20190823</v>
      </c>
      <c r="AY181" s="2">
        <v>43708</v>
      </c>
      <c r="AZ181">
        <v>1.9100000000000001</v>
      </c>
      <c r="BA181">
        <v>20190927</v>
      </c>
      <c r="BB181" s="2">
        <v>43708</v>
      </c>
      <c r="BC181">
        <v>0.18</v>
      </c>
      <c r="BD181">
        <v>20190927</v>
      </c>
      <c r="BE181" s="2">
        <v>43708</v>
      </c>
      <c r="BF181">
        <v>90.5</v>
      </c>
      <c r="BG181">
        <v>20190826</v>
      </c>
      <c r="BH181" s="2">
        <v>43708</v>
      </c>
      <c r="BI181">
        <v>1.56</v>
      </c>
      <c r="BJ181">
        <v>20190927</v>
      </c>
      <c r="BK181" s="2">
        <v>43708</v>
      </c>
      <c r="BL181">
        <v>95.7</v>
      </c>
      <c r="BM181">
        <v>20190829</v>
      </c>
      <c r="BN181" s="2">
        <v>43708</v>
      </c>
      <c r="BO181">
        <v>48.4</v>
      </c>
      <c r="BP181">
        <v>20190903</v>
      </c>
      <c r="BQ181" s="2">
        <v>43708</v>
      </c>
      <c r="BR181">
        <v>89.8</v>
      </c>
      <c r="BS181">
        <v>20190830</v>
      </c>
      <c r="BT181" s="2">
        <v>43708</v>
      </c>
      <c r="BU181">
        <v>134.19999999999999</v>
      </c>
      <c r="BV181">
        <v>20190827</v>
      </c>
      <c r="BW181" s="2">
        <v>43708</v>
      </c>
      <c r="BX181">
        <v>0.5</v>
      </c>
      <c r="BY181">
        <v>20190913</v>
      </c>
      <c r="BZ181" s="2">
        <v>43708</v>
      </c>
      <c r="CA181">
        <v>677</v>
      </c>
      <c r="CB181">
        <v>20190925</v>
      </c>
      <c r="CF181" s="2">
        <v>43708</v>
      </c>
      <c r="CG181">
        <v>1371</v>
      </c>
      <c r="CH181">
        <v>20190918</v>
      </c>
      <c r="CI181" s="2">
        <v>43708</v>
      </c>
      <c r="CJ181">
        <v>5.42</v>
      </c>
      <c r="CK181">
        <v>20190919</v>
      </c>
      <c r="CL181" s="2">
        <v>43708</v>
      </c>
      <c r="CM181">
        <v>114.5</v>
      </c>
      <c r="CN181">
        <v>20190905</v>
      </c>
      <c r="CO181" s="2">
        <v>43708</v>
      </c>
      <c r="CP181">
        <v>-0.2</v>
      </c>
      <c r="CQ181">
        <v>20190919</v>
      </c>
      <c r="CR181" s="2">
        <v>43708</v>
      </c>
      <c r="CS181">
        <v>4.2</v>
      </c>
      <c r="CT181">
        <v>20190815</v>
      </c>
      <c r="CU181" s="2">
        <v>43708</v>
      </c>
      <c r="CV181">
        <v>49.7</v>
      </c>
      <c r="CW181">
        <v>20190830</v>
      </c>
      <c r="CX181" s="2"/>
      <c r="DA181" s="2"/>
    </row>
    <row r="182" spans="9:105">
      <c r="I182" s="2">
        <v>43738</v>
      </c>
      <c r="J182">
        <v>93.9</v>
      </c>
      <c r="K182">
        <v>20190924</v>
      </c>
      <c r="L182" s="2">
        <v>43738</v>
      </c>
      <c r="M182">
        <v>98.5</v>
      </c>
      <c r="N182">
        <v>20190927</v>
      </c>
      <c r="O182" s="2">
        <v>43738</v>
      </c>
      <c r="P182">
        <v>50.1</v>
      </c>
      <c r="Q182">
        <v>20191001</v>
      </c>
      <c r="R182" s="2">
        <v>43738</v>
      </c>
      <c r="S182">
        <v>-22.5</v>
      </c>
      <c r="T182">
        <v>20190917</v>
      </c>
      <c r="U182" s="2">
        <v>43738</v>
      </c>
      <c r="V182">
        <v>-19.899999999999999</v>
      </c>
      <c r="W182">
        <v>20190917</v>
      </c>
      <c r="X182" s="2">
        <v>43738</v>
      </c>
      <c r="Y182">
        <v>1</v>
      </c>
      <c r="Z182">
        <v>20191106</v>
      </c>
      <c r="AA182" s="2">
        <v>43769</v>
      </c>
      <c r="AB182">
        <v>47.7</v>
      </c>
      <c r="AC182">
        <v>20191104</v>
      </c>
      <c r="AD182" s="2">
        <v>43738</v>
      </c>
      <c r="AE182">
        <v>41.7</v>
      </c>
      <c r="AF182">
        <v>20191001</v>
      </c>
      <c r="AG182" s="2">
        <v>43738</v>
      </c>
      <c r="AH182">
        <v>45.7</v>
      </c>
      <c r="AI182">
        <v>20191001</v>
      </c>
      <c r="AP182" s="2">
        <v>43738</v>
      </c>
      <c r="AQ182">
        <v>111.5</v>
      </c>
      <c r="AR182">
        <v>20190927</v>
      </c>
      <c r="AS182" s="2">
        <v>43738</v>
      </c>
      <c r="AT182">
        <v>8.6</v>
      </c>
      <c r="AU182">
        <v>20191107</v>
      </c>
      <c r="AV182" s="2">
        <v>43738</v>
      </c>
      <c r="AW182">
        <v>-5.7</v>
      </c>
      <c r="AX182">
        <v>20190924</v>
      </c>
      <c r="AY182" s="2">
        <v>43738</v>
      </c>
      <c r="AZ182">
        <v>1.79</v>
      </c>
      <c r="BA182">
        <v>20191029</v>
      </c>
      <c r="BB182" s="2">
        <v>43738</v>
      </c>
      <c r="BC182">
        <v>0</v>
      </c>
      <c r="BD182">
        <v>20191025</v>
      </c>
      <c r="BE182" s="2">
        <v>43738</v>
      </c>
      <c r="BF182">
        <v>89.7</v>
      </c>
      <c r="BG182">
        <v>20190924</v>
      </c>
      <c r="BH182" s="2">
        <v>43738</v>
      </c>
      <c r="BI182">
        <v>2.93</v>
      </c>
      <c r="BJ182">
        <v>20191029</v>
      </c>
      <c r="BK182" s="2">
        <v>43738</v>
      </c>
      <c r="BL182">
        <v>94.2</v>
      </c>
      <c r="BM182">
        <v>20190926</v>
      </c>
      <c r="BN182" s="2">
        <v>43738</v>
      </c>
      <c r="BO182">
        <v>48.3</v>
      </c>
      <c r="BP182">
        <v>20191001</v>
      </c>
      <c r="BQ182" s="2">
        <v>43738</v>
      </c>
      <c r="BR182">
        <v>93.2</v>
      </c>
      <c r="BS182">
        <v>20190927</v>
      </c>
      <c r="BT182" s="2">
        <v>43738</v>
      </c>
      <c r="BU182">
        <v>126.3</v>
      </c>
      <c r="BV182">
        <v>20190924</v>
      </c>
      <c r="BW182" s="2">
        <v>43738</v>
      </c>
      <c r="BX182">
        <v>-0.6</v>
      </c>
      <c r="BY182">
        <v>20191016</v>
      </c>
      <c r="BZ182" s="2">
        <v>43738</v>
      </c>
      <c r="CA182">
        <v>706</v>
      </c>
      <c r="CB182">
        <v>20191024</v>
      </c>
      <c r="CF182" s="2">
        <v>43738</v>
      </c>
      <c r="CG182">
        <v>1285</v>
      </c>
      <c r="CH182">
        <v>20191017</v>
      </c>
      <c r="CI182" s="2">
        <v>43738</v>
      </c>
      <c r="CJ182">
        <v>5.36</v>
      </c>
      <c r="CK182">
        <v>20191022</v>
      </c>
      <c r="CL182" s="2">
        <v>43738</v>
      </c>
      <c r="CM182">
        <v>248.8</v>
      </c>
      <c r="CN182">
        <v>20191002</v>
      </c>
      <c r="CO182" s="2">
        <v>43738</v>
      </c>
      <c r="CP182">
        <v>-0.1</v>
      </c>
      <c r="CQ182">
        <v>20191018</v>
      </c>
      <c r="CR182" s="2">
        <v>43738</v>
      </c>
      <c r="CS182">
        <v>2.2000000000000002</v>
      </c>
      <c r="CT182">
        <v>20190916</v>
      </c>
      <c r="CU182" s="2">
        <v>43738</v>
      </c>
      <c r="CV182">
        <v>46.7</v>
      </c>
      <c r="CW182">
        <v>20190930</v>
      </c>
      <c r="CX182" s="2"/>
      <c r="DA182" s="2"/>
    </row>
    <row r="183" spans="9:105">
      <c r="I183" s="2">
        <v>43769</v>
      </c>
      <c r="J183">
        <v>94.4</v>
      </c>
      <c r="K183">
        <v>20191025</v>
      </c>
      <c r="L183" s="2">
        <v>43769</v>
      </c>
      <c r="M183">
        <v>98.6</v>
      </c>
      <c r="N183">
        <v>20191030</v>
      </c>
      <c r="O183" s="2">
        <v>43769</v>
      </c>
      <c r="P183">
        <v>50.7</v>
      </c>
      <c r="Q183">
        <v>20191104</v>
      </c>
      <c r="R183" s="2">
        <v>43769</v>
      </c>
      <c r="S183">
        <v>-22.8</v>
      </c>
      <c r="T183">
        <v>20191015</v>
      </c>
      <c r="U183" s="2">
        <v>43769</v>
      </c>
      <c r="V183">
        <v>-25.3</v>
      </c>
      <c r="W183">
        <v>20191015</v>
      </c>
      <c r="X183" s="2">
        <v>43769</v>
      </c>
      <c r="Y183">
        <v>-0.5</v>
      </c>
      <c r="Z183">
        <v>20191205</v>
      </c>
      <c r="AA183" s="2">
        <v>43799</v>
      </c>
      <c r="AB183">
        <v>47.6</v>
      </c>
      <c r="AC183">
        <v>20191202</v>
      </c>
      <c r="AD183" s="2">
        <v>43769</v>
      </c>
      <c r="AE183">
        <v>42.1</v>
      </c>
      <c r="AF183">
        <v>20191104</v>
      </c>
      <c r="AG183" s="2">
        <v>43769</v>
      </c>
      <c r="AH183">
        <v>45.9</v>
      </c>
      <c r="AI183">
        <v>20191104</v>
      </c>
      <c r="AP183" s="2">
        <v>43769</v>
      </c>
      <c r="AQ183">
        <v>109.7</v>
      </c>
      <c r="AR183">
        <v>20191030</v>
      </c>
      <c r="AS183" s="2">
        <v>43769</v>
      </c>
      <c r="AT183">
        <v>2.6</v>
      </c>
      <c r="AU183">
        <v>20191206</v>
      </c>
      <c r="AV183" s="2">
        <v>43769</v>
      </c>
      <c r="AW183">
        <v>-4.5999999999999996</v>
      </c>
      <c r="AX183">
        <v>20191024</v>
      </c>
      <c r="AY183" s="2">
        <v>43769</v>
      </c>
      <c r="AZ183">
        <v>0.08</v>
      </c>
      <c r="BA183">
        <v>20191128</v>
      </c>
      <c r="BB183" s="2">
        <v>43769</v>
      </c>
      <c r="BC183">
        <v>0.09</v>
      </c>
      <c r="BD183">
        <v>20191128</v>
      </c>
      <c r="BE183" s="2">
        <v>43769</v>
      </c>
      <c r="BF183">
        <v>90.8</v>
      </c>
      <c r="BG183">
        <v>20191025</v>
      </c>
      <c r="BH183" s="2">
        <v>43769</v>
      </c>
      <c r="BI183">
        <v>2.75</v>
      </c>
      <c r="BJ183">
        <v>20191128</v>
      </c>
      <c r="BK183" s="2">
        <v>43769</v>
      </c>
      <c r="BL183">
        <v>93.3</v>
      </c>
      <c r="BM183">
        <v>20191025</v>
      </c>
      <c r="BN183" s="2">
        <v>43769</v>
      </c>
      <c r="BO183">
        <v>48.3</v>
      </c>
      <c r="BP183">
        <v>20191101</v>
      </c>
      <c r="BQ183" s="2">
        <v>43769</v>
      </c>
      <c r="BR183">
        <v>95.5</v>
      </c>
      <c r="BS183">
        <v>20191025</v>
      </c>
      <c r="BT183" s="2">
        <v>43769</v>
      </c>
      <c r="BU183">
        <v>126.1</v>
      </c>
      <c r="BV183">
        <v>20191029</v>
      </c>
      <c r="BW183" s="2">
        <v>43769</v>
      </c>
      <c r="BX183">
        <v>0.5</v>
      </c>
      <c r="BY183">
        <v>20191115</v>
      </c>
      <c r="BZ183" s="2">
        <v>43769</v>
      </c>
      <c r="CA183">
        <v>703</v>
      </c>
      <c r="CB183">
        <v>20191126</v>
      </c>
      <c r="CF183" s="2">
        <v>43769</v>
      </c>
      <c r="CG183">
        <v>1318</v>
      </c>
      <c r="CH183">
        <v>20191119</v>
      </c>
      <c r="CI183" s="2">
        <v>43769</v>
      </c>
      <c r="CJ183">
        <v>5.36</v>
      </c>
      <c r="CK183">
        <v>20191121</v>
      </c>
      <c r="CL183" s="2">
        <v>43769</v>
      </c>
      <c r="CM183">
        <v>56</v>
      </c>
      <c r="CN183">
        <v>20191030</v>
      </c>
      <c r="CO183" s="2">
        <v>43769</v>
      </c>
      <c r="CP183">
        <v>-0.3</v>
      </c>
      <c r="CQ183">
        <v>20191121</v>
      </c>
      <c r="CR183" s="2">
        <v>43769</v>
      </c>
      <c r="CS183">
        <v>3.3</v>
      </c>
      <c r="CT183">
        <v>20191014</v>
      </c>
      <c r="CU183" s="2">
        <v>43769</v>
      </c>
      <c r="CV183">
        <v>43.7</v>
      </c>
      <c r="CW183">
        <v>20191031</v>
      </c>
      <c r="CX183" s="2"/>
      <c r="DA183" s="2"/>
    </row>
    <row r="184" spans="9:105">
      <c r="I184" s="2">
        <v>43799</v>
      </c>
      <c r="J184">
        <v>95</v>
      </c>
      <c r="K184">
        <v>20191125</v>
      </c>
      <c r="L184" s="2">
        <v>43799</v>
      </c>
      <c r="M184">
        <v>99.8</v>
      </c>
      <c r="N184">
        <v>20191127</v>
      </c>
      <c r="O184" s="2">
        <v>43799</v>
      </c>
      <c r="P184">
        <v>51.7</v>
      </c>
      <c r="Q184">
        <v>20191202</v>
      </c>
      <c r="R184" s="2">
        <v>43799</v>
      </c>
      <c r="S184">
        <v>-2.1</v>
      </c>
      <c r="T184">
        <v>20191112</v>
      </c>
      <c r="U184" s="2">
        <v>43799</v>
      </c>
      <c r="V184">
        <v>-24.7</v>
      </c>
      <c r="W184">
        <v>20191112</v>
      </c>
      <c r="X184" s="2">
        <v>43799</v>
      </c>
      <c r="Y184">
        <v>-1.2</v>
      </c>
      <c r="Z184">
        <v>20200108</v>
      </c>
      <c r="AA184" s="2">
        <v>43830</v>
      </c>
      <c r="AB184">
        <v>46.2</v>
      </c>
      <c r="AC184">
        <v>20200102</v>
      </c>
      <c r="AD184" s="2">
        <v>43799</v>
      </c>
      <c r="AE184">
        <v>44.1</v>
      </c>
      <c r="AF184">
        <v>20191202</v>
      </c>
      <c r="AG184" s="2">
        <v>43799</v>
      </c>
      <c r="AH184">
        <v>46.9</v>
      </c>
      <c r="AI184">
        <v>20191202</v>
      </c>
      <c r="AP184" s="2">
        <v>43799</v>
      </c>
      <c r="AQ184">
        <v>106.7</v>
      </c>
      <c r="AR184">
        <v>20191127</v>
      </c>
      <c r="AS184" s="2">
        <v>43799</v>
      </c>
      <c r="AT184">
        <v>3</v>
      </c>
      <c r="AU184">
        <v>20200113</v>
      </c>
      <c r="AV184" s="2">
        <v>43799</v>
      </c>
      <c r="AW184">
        <v>-3.9</v>
      </c>
      <c r="AX184">
        <v>20191125</v>
      </c>
      <c r="AY184" s="2">
        <v>43799</v>
      </c>
      <c r="AZ184">
        <v>-0.92</v>
      </c>
      <c r="BA184">
        <v>20200108</v>
      </c>
      <c r="BB184" s="2">
        <v>43799</v>
      </c>
      <c r="BC184">
        <v>-0.64</v>
      </c>
      <c r="BD184">
        <v>20200108</v>
      </c>
      <c r="BE184" s="2">
        <v>43799</v>
      </c>
      <c r="BF184">
        <v>91.8</v>
      </c>
      <c r="BG184">
        <v>20191125</v>
      </c>
      <c r="BH184" s="2">
        <v>43799</v>
      </c>
      <c r="BI184">
        <v>1.37</v>
      </c>
      <c r="BJ184">
        <v>20200108</v>
      </c>
      <c r="BK184" s="2">
        <v>43799</v>
      </c>
      <c r="BL184">
        <v>94.1</v>
      </c>
      <c r="BM184">
        <v>20191128</v>
      </c>
      <c r="BN184" s="2">
        <v>43799</v>
      </c>
      <c r="BO184">
        <v>48.2</v>
      </c>
      <c r="BP184">
        <v>20191202</v>
      </c>
      <c r="BQ184" s="2">
        <v>43799</v>
      </c>
      <c r="BR184">
        <v>96.8</v>
      </c>
      <c r="BS184">
        <v>20191122</v>
      </c>
      <c r="BT184" s="2">
        <v>43799</v>
      </c>
      <c r="BU184">
        <v>126.8</v>
      </c>
      <c r="BV184">
        <v>20191126</v>
      </c>
      <c r="BW184" s="2">
        <v>43799</v>
      </c>
      <c r="BX184">
        <v>0.3</v>
      </c>
      <c r="BY184">
        <v>20191213</v>
      </c>
      <c r="BZ184" s="2">
        <v>43799</v>
      </c>
      <c r="CA184">
        <v>700</v>
      </c>
      <c r="CB184">
        <v>20191223</v>
      </c>
      <c r="CF184" s="2">
        <v>43799</v>
      </c>
      <c r="CG184">
        <v>1350</v>
      </c>
      <c r="CH184">
        <v>20191217</v>
      </c>
      <c r="CI184" s="2">
        <v>43799</v>
      </c>
      <c r="CJ184">
        <v>5.32</v>
      </c>
      <c r="CK184">
        <v>20191219</v>
      </c>
      <c r="CL184" s="2">
        <v>43799</v>
      </c>
      <c r="CM184">
        <v>170.2</v>
      </c>
      <c r="CN184">
        <v>20191204</v>
      </c>
      <c r="CO184" s="2">
        <v>43799</v>
      </c>
      <c r="CP184">
        <v>0.2</v>
      </c>
      <c r="CQ184">
        <v>20191219</v>
      </c>
      <c r="CR184" s="2">
        <v>43799</v>
      </c>
      <c r="CS184">
        <v>2.5</v>
      </c>
      <c r="CT184">
        <v>20191115</v>
      </c>
      <c r="CU184" s="2">
        <v>43799</v>
      </c>
      <c r="CV184">
        <v>46.2</v>
      </c>
      <c r="CW184">
        <v>20191127</v>
      </c>
      <c r="CX184" s="2"/>
      <c r="DA184" s="2"/>
    </row>
    <row r="185" spans="9:105">
      <c r="I185" s="2">
        <v>43830</v>
      </c>
      <c r="J185">
        <v>96.1</v>
      </c>
      <c r="K185">
        <v>20191218</v>
      </c>
      <c r="L185" s="2">
        <v>43830</v>
      </c>
      <c r="M185">
        <v>98.5</v>
      </c>
      <c r="N185">
        <v>20191220</v>
      </c>
      <c r="O185" s="2">
        <v>43830</v>
      </c>
      <c r="P185">
        <v>50.4</v>
      </c>
      <c r="Q185">
        <v>20200102</v>
      </c>
      <c r="R185" s="2">
        <v>43830</v>
      </c>
      <c r="S185">
        <v>10.7</v>
      </c>
      <c r="T185">
        <v>20191210</v>
      </c>
      <c r="U185" s="2">
        <v>43830</v>
      </c>
      <c r="V185">
        <v>-19.899999999999999</v>
      </c>
      <c r="W185">
        <v>20191210</v>
      </c>
      <c r="X185" s="2">
        <v>43830</v>
      </c>
      <c r="Y185">
        <v>-1.2</v>
      </c>
      <c r="Z185">
        <v>20200206</v>
      </c>
      <c r="AA185" s="2">
        <v>43861</v>
      </c>
      <c r="AB185">
        <v>48.9</v>
      </c>
      <c r="AC185">
        <v>20200203</v>
      </c>
      <c r="AD185" s="2">
        <v>43830</v>
      </c>
      <c r="AE185">
        <v>43.7</v>
      </c>
      <c r="AF185">
        <v>20200102</v>
      </c>
      <c r="AG185" s="2">
        <v>43830</v>
      </c>
      <c r="AH185">
        <v>46.3</v>
      </c>
      <c r="AI185">
        <v>20200102</v>
      </c>
      <c r="AP185" s="2">
        <v>43830</v>
      </c>
      <c r="AQ185">
        <v>109.3</v>
      </c>
      <c r="AR185">
        <v>20191220</v>
      </c>
      <c r="AS185" s="2">
        <v>43830</v>
      </c>
      <c r="AT185">
        <v>4.4000000000000004</v>
      </c>
      <c r="AU185">
        <v>20200205</v>
      </c>
      <c r="AV185" s="2">
        <v>43830</v>
      </c>
      <c r="AW185">
        <v>-3.4</v>
      </c>
      <c r="AX185">
        <v>20191219</v>
      </c>
      <c r="AY185" s="2">
        <v>43830</v>
      </c>
      <c r="AZ185">
        <v>0.76</v>
      </c>
      <c r="BA185">
        <v>20200128</v>
      </c>
      <c r="BB185" s="2">
        <v>43830</v>
      </c>
      <c r="BC185">
        <v>1.47</v>
      </c>
      <c r="BD185">
        <v>20200128</v>
      </c>
      <c r="BE185" s="2">
        <v>43830</v>
      </c>
      <c r="BF185">
        <v>93.3</v>
      </c>
      <c r="BG185">
        <v>20191218</v>
      </c>
      <c r="BH185" s="2">
        <v>43830</v>
      </c>
      <c r="BI185">
        <v>3.74</v>
      </c>
      <c r="BJ185">
        <v>20200128</v>
      </c>
      <c r="BK185" s="2">
        <v>43830</v>
      </c>
      <c r="BL185">
        <v>93.4</v>
      </c>
      <c r="BM185">
        <v>20191218</v>
      </c>
      <c r="BN185" s="2">
        <v>43830</v>
      </c>
      <c r="BO185">
        <v>47.7</v>
      </c>
      <c r="BP185">
        <v>20200103</v>
      </c>
      <c r="BQ185" s="2">
        <v>43830</v>
      </c>
      <c r="BR185">
        <v>99.3</v>
      </c>
      <c r="BS185">
        <v>20191220</v>
      </c>
      <c r="BT185" s="2">
        <v>43830</v>
      </c>
      <c r="BU185">
        <v>128.19999999999999</v>
      </c>
      <c r="BV185">
        <v>20191231</v>
      </c>
      <c r="BW185" s="2">
        <v>43830</v>
      </c>
      <c r="BX185">
        <v>0.2</v>
      </c>
      <c r="BY185">
        <v>20200116</v>
      </c>
      <c r="BZ185" s="2">
        <v>43830</v>
      </c>
      <c r="CA185">
        <v>733</v>
      </c>
      <c r="CB185">
        <v>20200127</v>
      </c>
      <c r="CF185" s="2">
        <v>43830</v>
      </c>
      <c r="CG185">
        <v>1547</v>
      </c>
      <c r="CH185">
        <v>20200117</v>
      </c>
      <c r="CI185" s="2">
        <v>43830</v>
      </c>
      <c r="CJ185">
        <v>5.51</v>
      </c>
      <c r="CK185">
        <v>20200122</v>
      </c>
      <c r="CL185" s="2">
        <v>43830</v>
      </c>
      <c r="CM185">
        <v>149.5</v>
      </c>
      <c r="CN185">
        <v>20200108</v>
      </c>
      <c r="CO185" s="2">
        <v>43830</v>
      </c>
      <c r="CP185">
        <v>-0.2</v>
      </c>
      <c r="CQ185">
        <v>20200123</v>
      </c>
      <c r="CR185" s="2">
        <v>43830</v>
      </c>
      <c r="CS185">
        <v>3.3</v>
      </c>
      <c r="CT185">
        <v>20191216</v>
      </c>
      <c r="CU185" s="2">
        <v>43830</v>
      </c>
      <c r="CV185">
        <v>47.6</v>
      </c>
      <c r="CW185">
        <v>20191230</v>
      </c>
      <c r="CX185" s="2"/>
      <c r="DA185" s="2"/>
    </row>
    <row r="186" spans="9:105">
      <c r="I186" s="2">
        <v>43861</v>
      </c>
      <c r="J186">
        <v>95.9</v>
      </c>
      <c r="K186">
        <v>20200127</v>
      </c>
      <c r="L186" s="2">
        <v>43861</v>
      </c>
      <c r="M186">
        <v>99.6</v>
      </c>
      <c r="N186">
        <v>20200129</v>
      </c>
      <c r="O186" s="2">
        <v>43861</v>
      </c>
      <c r="P186">
        <v>51.1</v>
      </c>
      <c r="Q186">
        <v>20200203</v>
      </c>
      <c r="R186" s="2">
        <v>43861</v>
      </c>
      <c r="S186">
        <v>26.7</v>
      </c>
      <c r="T186">
        <v>20200121</v>
      </c>
      <c r="U186" s="2">
        <v>43861</v>
      </c>
      <c r="V186">
        <v>-9.5</v>
      </c>
      <c r="W186">
        <v>20200121</v>
      </c>
      <c r="X186" s="2">
        <v>43861</v>
      </c>
      <c r="Y186">
        <v>6</v>
      </c>
      <c r="Z186">
        <v>20200306</v>
      </c>
      <c r="AA186" s="2">
        <v>43890</v>
      </c>
      <c r="AB186">
        <v>48.7</v>
      </c>
      <c r="AC186">
        <v>20200302</v>
      </c>
      <c r="AD186" s="2">
        <v>43861</v>
      </c>
      <c r="AE186">
        <v>45.3</v>
      </c>
      <c r="AF186">
        <v>20200203</v>
      </c>
      <c r="AG186" s="2">
        <v>43861</v>
      </c>
      <c r="AH186">
        <v>47.9</v>
      </c>
      <c r="AI186">
        <v>20200203</v>
      </c>
      <c r="AP186" s="2">
        <v>43861</v>
      </c>
      <c r="AQ186">
        <v>112</v>
      </c>
      <c r="AR186">
        <v>20200129</v>
      </c>
      <c r="AS186" s="2">
        <v>43861</v>
      </c>
      <c r="AT186">
        <v>1.5</v>
      </c>
      <c r="AU186">
        <v>20200313</v>
      </c>
      <c r="AV186" s="2">
        <v>43861</v>
      </c>
      <c r="AW186">
        <v>-2</v>
      </c>
      <c r="AX186">
        <v>20200124</v>
      </c>
      <c r="AY186" s="2">
        <v>43861</v>
      </c>
      <c r="AZ186">
        <v>0.5</v>
      </c>
      <c r="BA186">
        <v>20200228</v>
      </c>
      <c r="BB186" s="2">
        <v>43861</v>
      </c>
      <c r="BC186">
        <v>0.45</v>
      </c>
      <c r="BD186">
        <v>20200227</v>
      </c>
      <c r="BE186" s="2">
        <v>43861</v>
      </c>
      <c r="BF186">
        <v>92.4</v>
      </c>
      <c r="BG186">
        <v>20200127</v>
      </c>
      <c r="BH186" s="2">
        <v>43861</v>
      </c>
      <c r="BI186">
        <v>5.27</v>
      </c>
      <c r="BJ186">
        <v>20200228</v>
      </c>
      <c r="BK186" s="2">
        <v>43861</v>
      </c>
      <c r="BL186">
        <v>95.2</v>
      </c>
      <c r="BM186">
        <v>20200129</v>
      </c>
      <c r="BN186" s="2">
        <v>43861</v>
      </c>
      <c r="BO186">
        <v>51.1</v>
      </c>
      <c r="BP186">
        <v>20200203</v>
      </c>
      <c r="BQ186" s="2">
        <v>43861</v>
      </c>
      <c r="BR186">
        <v>99.8</v>
      </c>
      <c r="BS186">
        <v>20200131</v>
      </c>
      <c r="BT186" s="2">
        <v>43861</v>
      </c>
      <c r="BU186">
        <v>130.4</v>
      </c>
      <c r="BV186">
        <v>20200128</v>
      </c>
      <c r="BW186" s="2">
        <v>43861</v>
      </c>
      <c r="BX186">
        <v>0.6</v>
      </c>
      <c r="BY186">
        <v>20200214</v>
      </c>
      <c r="BZ186" s="2">
        <v>43861</v>
      </c>
      <c r="CA186">
        <v>756</v>
      </c>
      <c r="CB186">
        <v>20200226</v>
      </c>
      <c r="CF186" s="2">
        <v>43861</v>
      </c>
      <c r="CG186">
        <v>1589</v>
      </c>
      <c r="CH186">
        <v>20200219</v>
      </c>
      <c r="CI186" s="2">
        <v>43861</v>
      </c>
      <c r="CJ186">
        <v>5.41</v>
      </c>
      <c r="CK186">
        <v>20200221</v>
      </c>
      <c r="CL186" s="2">
        <v>43861</v>
      </c>
      <c r="CM186">
        <v>179.9</v>
      </c>
      <c r="CN186">
        <v>20200205</v>
      </c>
      <c r="CO186" s="2">
        <v>43861</v>
      </c>
      <c r="CP186">
        <v>0.5</v>
      </c>
      <c r="CQ186">
        <v>20200220</v>
      </c>
      <c r="CR186" s="2">
        <v>43861</v>
      </c>
      <c r="CS186">
        <v>4.8</v>
      </c>
      <c r="CT186">
        <v>20200115</v>
      </c>
      <c r="CU186" s="2">
        <v>43861</v>
      </c>
      <c r="CV186">
        <v>43.2</v>
      </c>
      <c r="CW186">
        <v>20200131</v>
      </c>
      <c r="CX186" s="2"/>
      <c r="DA186" s="2"/>
    </row>
    <row r="187" spans="9:105">
      <c r="I187" s="2">
        <v>43890</v>
      </c>
      <c r="J187">
        <v>96.1</v>
      </c>
      <c r="K187">
        <v>20200224</v>
      </c>
      <c r="L187" s="2">
        <v>43890</v>
      </c>
      <c r="M187">
        <v>99.4</v>
      </c>
      <c r="N187">
        <v>20200227</v>
      </c>
      <c r="O187" s="2">
        <v>43890</v>
      </c>
      <c r="P187">
        <v>49.8</v>
      </c>
      <c r="Q187">
        <v>20200302</v>
      </c>
      <c r="R187" s="2">
        <v>43890</v>
      </c>
      <c r="S187">
        <v>8.6999999999999993</v>
      </c>
      <c r="T187">
        <v>20200218</v>
      </c>
      <c r="U187" s="2">
        <v>43890</v>
      </c>
      <c r="V187">
        <v>-15.7</v>
      </c>
      <c r="W187">
        <v>20200218</v>
      </c>
      <c r="X187" s="2">
        <v>43890</v>
      </c>
      <c r="Y187">
        <v>-2.8</v>
      </c>
      <c r="Z187">
        <v>20200406</v>
      </c>
      <c r="AA187" s="2">
        <v>43921</v>
      </c>
      <c r="AB187">
        <v>40.299999999999997</v>
      </c>
      <c r="AC187">
        <v>20200401</v>
      </c>
      <c r="AD187" s="2">
        <v>43890</v>
      </c>
      <c r="AE187">
        <v>48</v>
      </c>
      <c r="AF187">
        <v>20200302</v>
      </c>
      <c r="AG187" s="2">
        <v>43890</v>
      </c>
      <c r="AH187">
        <v>49.2</v>
      </c>
      <c r="AI187">
        <v>20200302</v>
      </c>
      <c r="AP187" s="2">
        <v>43890</v>
      </c>
      <c r="AQ187">
        <v>110.8</v>
      </c>
      <c r="AR187">
        <v>20200227</v>
      </c>
      <c r="AS187" s="2">
        <v>43890</v>
      </c>
      <c r="AT187">
        <v>4.0999999999999996</v>
      </c>
      <c r="AU187">
        <v>20200407</v>
      </c>
      <c r="AV187" s="2">
        <v>43890</v>
      </c>
      <c r="AW187">
        <v>-2.7</v>
      </c>
      <c r="AX187">
        <v>20200221</v>
      </c>
      <c r="AY187" s="2">
        <v>43890</v>
      </c>
      <c r="AZ187">
        <v>1.42</v>
      </c>
      <c r="BA187">
        <v>20200327</v>
      </c>
      <c r="BB187" s="2">
        <v>43890</v>
      </c>
      <c r="BC187">
        <v>0.45</v>
      </c>
      <c r="BD187">
        <v>20200327</v>
      </c>
      <c r="BE187" s="2">
        <v>43890</v>
      </c>
      <c r="BF187">
        <v>93.3</v>
      </c>
      <c r="BG187">
        <v>20200224</v>
      </c>
      <c r="BH187" s="2">
        <v>43890</v>
      </c>
      <c r="BI187">
        <v>1.17</v>
      </c>
      <c r="BJ187">
        <v>20200327</v>
      </c>
      <c r="BK187" s="2">
        <v>43890</v>
      </c>
      <c r="BL187">
        <v>98.7</v>
      </c>
      <c r="BM187">
        <v>20200227</v>
      </c>
      <c r="BN187" s="2">
        <v>43890</v>
      </c>
      <c r="BO187">
        <v>50.3</v>
      </c>
      <c r="BP187">
        <v>20200302</v>
      </c>
      <c r="BQ187" s="2">
        <v>43890</v>
      </c>
      <c r="BR187">
        <v>101</v>
      </c>
      <c r="BS187">
        <v>20200228</v>
      </c>
      <c r="BT187" s="2">
        <v>43890</v>
      </c>
      <c r="BU187">
        <v>132.6</v>
      </c>
      <c r="BV187">
        <v>20200225</v>
      </c>
      <c r="BW187" s="2">
        <v>43890</v>
      </c>
      <c r="BX187">
        <v>-0.2</v>
      </c>
      <c r="BY187">
        <v>20200317</v>
      </c>
      <c r="BZ187" s="2">
        <v>43890</v>
      </c>
      <c r="CA187">
        <v>730</v>
      </c>
      <c r="CB187">
        <v>20200324</v>
      </c>
      <c r="CF187" s="2">
        <v>43890</v>
      </c>
      <c r="CG187">
        <v>1589</v>
      </c>
      <c r="CH187">
        <v>20200318</v>
      </c>
      <c r="CI187" s="2">
        <v>43890</v>
      </c>
      <c r="CJ187">
        <v>5.7</v>
      </c>
      <c r="CK187">
        <v>20200320</v>
      </c>
      <c r="CL187" s="2">
        <v>43890</v>
      </c>
      <c r="CM187">
        <v>198.9</v>
      </c>
      <c r="CN187">
        <v>20200304</v>
      </c>
      <c r="CO187" s="2">
        <v>43890</v>
      </c>
      <c r="CP187">
        <v>-0.1</v>
      </c>
      <c r="CQ187">
        <v>20200319</v>
      </c>
      <c r="CR187" s="2">
        <v>43890</v>
      </c>
      <c r="CS187">
        <v>12.9</v>
      </c>
      <c r="CT187">
        <v>20200218</v>
      </c>
      <c r="CU187" s="2">
        <v>43890</v>
      </c>
      <c r="CV187">
        <v>48.8</v>
      </c>
      <c r="CW187">
        <v>20200228</v>
      </c>
      <c r="CX187" s="2"/>
      <c r="DA187" s="2"/>
    </row>
    <row r="188" spans="9:105">
      <c r="I188" s="2">
        <v>43921</v>
      </c>
      <c r="J188">
        <v>86.7</v>
      </c>
      <c r="K188">
        <v>20200325</v>
      </c>
      <c r="L188" s="2">
        <v>43921</v>
      </c>
      <c r="M188">
        <v>86.8</v>
      </c>
      <c r="N188">
        <v>20200327</v>
      </c>
      <c r="O188" s="2">
        <v>43921</v>
      </c>
      <c r="P188">
        <v>43.2</v>
      </c>
      <c r="Q188">
        <v>20200401</v>
      </c>
      <c r="R188" s="2">
        <v>43921</v>
      </c>
      <c r="S188">
        <v>-49.5</v>
      </c>
      <c r="T188">
        <v>20200317</v>
      </c>
      <c r="U188" s="2">
        <v>43921</v>
      </c>
      <c r="V188">
        <v>-43.1</v>
      </c>
      <c r="W188">
        <v>20200317</v>
      </c>
      <c r="X188" s="2">
        <v>43921</v>
      </c>
      <c r="Y188">
        <v>-15.3</v>
      </c>
      <c r="Z188">
        <v>20200506</v>
      </c>
      <c r="AA188" s="2">
        <v>43951</v>
      </c>
      <c r="AB188">
        <v>31.1</v>
      </c>
      <c r="AC188">
        <v>20200504</v>
      </c>
      <c r="AD188" s="2">
        <v>43921</v>
      </c>
      <c r="AE188">
        <v>45.4</v>
      </c>
      <c r="AF188">
        <v>20200401</v>
      </c>
      <c r="AG188" s="2">
        <v>43921</v>
      </c>
      <c r="AH188">
        <v>44.5</v>
      </c>
      <c r="AI188">
        <v>20200401</v>
      </c>
      <c r="AP188" s="2">
        <v>43921</v>
      </c>
      <c r="AQ188">
        <v>100.7</v>
      </c>
      <c r="AR188">
        <v>20200327</v>
      </c>
      <c r="AS188" s="2">
        <v>43921</v>
      </c>
      <c r="AT188">
        <v>-12.9</v>
      </c>
      <c r="AU188">
        <v>20200506</v>
      </c>
      <c r="AV188" s="2">
        <v>43921</v>
      </c>
      <c r="AW188">
        <v>-10.9</v>
      </c>
      <c r="AX188">
        <v>20200325</v>
      </c>
      <c r="AY188" s="2">
        <v>43921</v>
      </c>
      <c r="AZ188">
        <v>-10.039999999999999</v>
      </c>
      <c r="BA188">
        <v>20200430</v>
      </c>
      <c r="BB188" s="2">
        <v>43921</v>
      </c>
      <c r="BC188">
        <v>-1.6099999999999999</v>
      </c>
      <c r="BD188">
        <v>20200428</v>
      </c>
      <c r="BE188" s="2">
        <v>43921</v>
      </c>
      <c r="BF188">
        <v>80.900000000000006</v>
      </c>
      <c r="BG188">
        <v>20200325</v>
      </c>
      <c r="BH188" s="2">
        <v>43921</v>
      </c>
      <c r="BI188">
        <v>-9.52</v>
      </c>
      <c r="BJ188">
        <v>20200430</v>
      </c>
      <c r="BK188" s="2">
        <v>43921</v>
      </c>
      <c r="BL188">
        <v>93.3</v>
      </c>
      <c r="BM188">
        <v>20200326</v>
      </c>
      <c r="BN188" s="2">
        <v>43921</v>
      </c>
      <c r="BO188">
        <v>49.7</v>
      </c>
      <c r="BP188">
        <v>20200401</v>
      </c>
      <c r="BQ188" s="2">
        <v>43921</v>
      </c>
      <c r="BR188">
        <v>89.1</v>
      </c>
      <c r="BS188">
        <v>20200327</v>
      </c>
      <c r="BT188" s="2">
        <v>43921</v>
      </c>
      <c r="BU188">
        <v>118.8</v>
      </c>
      <c r="BV188">
        <v>20200331</v>
      </c>
      <c r="BW188" s="2">
        <v>43921</v>
      </c>
      <c r="BX188">
        <v>-8.6</v>
      </c>
      <c r="BY188">
        <v>20200415</v>
      </c>
      <c r="BZ188" s="2">
        <v>43921</v>
      </c>
      <c r="CA188">
        <v>623</v>
      </c>
      <c r="CB188">
        <v>20200423</v>
      </c>
      <c r="CF188" s="2">
        <v>43921</v>
      </c>
      <c r="CG188">
        <v>1277</v>
      </c>
      <c r="CH188">
        <v>20200416</v>
      </c>
      <c r="CI188" s="2">
        <v>43921</v>
      </c>
      <c r="CJ188">
        <v>5.35</v>
      </c>
      <c r="CK188">
        <v>20200421</v>
      </c>
      <c r="CL188" s="2">
        <v>43921</v>
      </c>
      <c r="CM188">
        <v>-203.7</v>
      </c>
      <c r="CN188">
        <v>20200401</v>
      </c>
      <c r="CO188" s="2">
        <v>43921</v>
      </c>
      <c r="CP188">
        <v>-7.6</v>
      </c>
      <c r="CQ188">
        <v>20200417</v>
      </c>
      <c r="CR188" s="2">
        <v>43921</v>
      </c>
      <c r="CS188">
        <v>-21.5</v>
      </c>
      <c r="CT188">
        <v>20200316</v>
      </c>
      <c r="CU188" s="2">
        <v>43921</v>
      </c>
      <c r="CV188">
        <v>47.8</v>
      </c>
      <c r="CW188">
        <v>20200331</v>
      </c>
      <c r="CX188" s="2"/>
      <c r="DA188" s="2"/>
    </row>
    <row r="189" spans="9:105">
      <c r="I189" s="2">
        <v>43951</v>
      </c>
      <c r="J189">
        <v>75.7</v>
      </c>
      <c r="K189">
        <v>20200424</v>
      </c>
      <c r="L189" s="2">
        <v>43982</v>
      </c>
      <c r="M189">
        <v>71.7</v>
      </c>
      <c r="N189">
        <v>20200528</v>
      </c>
      <c r="O189" s="2">
        <v>43951</v>
      </c>
      <c r="P189">
        <v>31.5</v>
      </c>
      <c r="Q189">
        <v>20200504</v>
      </c>
      <c r="R189" s="2">
        <v>43951</v>
      </c>
      <c r="S189">
        <v>28.2</v>
      </c>
      <c r="T189">
        <v>20200421</v>
      </c>
      <c r="U189" s="2">
        <v>43951</v>
      </c>
      <c r="V189">
        <v>-91.5</v>
      </c>
      <c r="W189">
        <v>20200421</v>
      </c>
      <c r="X189" s="2">
        <v>43951</v>
      </c>
      <c r="Y189">
        <v>-27.3</v>
      </c>
      <c r="Z189">
        <v>20200605</v>
      </c>
      <c r="AA189" s="2">
        <v>43982</v>
      </c>
      <c r="AB189">
        <v>45.4</v>
      </c>
      <c r="AC189">
        <v>20200601</v>
      </c>
      <c r="AD189" s="2">
        <v>43951</v>
      </c>
      <c r="AE189">
        <v>34.5</v>
      </c>
      <c r="AF189">
        <v>20200504</v>
      </c>
      <c r="AG189" s="2">
        <v>43951</v>
      </c>
      <c r="AH189">
        <v>33.4</v>
      </c>
      <c r="AI189">
        <v>20200504</v>
      </c>
      <c r="AP189" s="2">
        <v>43982</v>
      </c>
      <c r="AQ189">
        <v>92.6</v>
      </c>
      <c r="AR189">
        <v>20200528</v>
      </c>
      <c r="AS189" s="2">
        <v>43951</v>
      </c>
      <c r="AT189">
        <v>-20.8</v>
      </c>
      <c r="AU189">
        <v>20200605</v>
      </c>
      <c r="AV189" s="2">
        <v>43951</v>
      </c>
      <c r="AW189">
        <v>-36.1</v>
      </c>
      <c r="AX189">
        <v>20200424</v>
      </c>
      <c r="AY189" s="2">
        <v>43951</v>
      </c>
      <c r="AZ189">
        <v>-37.33</v>
      </c>
      <c r="BA189">
        <v>20200529</v>
      </c>
      <c r="BB189" s="2">
        <v>43951</v>
      </c>
      <c r="BC189">
        <v>-0.18</v>
      </c>
      <c r="BD189">
        <v>20200528</v>
      </c>
      <c r="BE189" s="2">
        <v>43951</v>
      </c>
      <c r="BF189">
        <v>72.099999999999994</v>
      </c>
      <c r="BG189">
        <v>20200424</v>
      </c>
      <c r="BH189" s="2">
        <v>43951</v>
      </c>
      <c r="BI189">
        <v>-43.29</v>
      </c>
      <c r="BJ189">
        <v>20200529</v>
      </c>
      <c r="BK189" s="2">
        <v>43951</v>
      </c>
      <c r="BL189">
        <v>60.6</v>
      </c>
      <c r="BM189">
        <v>20200423</v>
      </c>
      <c r="BN189" s="2">
        <v>43951</v>
      </c>
      <c r="BO189">
        <v>41.7</v>
      </c>
      <c r="BP189">
        <v>20200501</v>
      </c>
      <c r="BQ189" s="2">
        <v>43951</v>
      </c>
      <c r="BR189">
        <v>71.8</v>
      </c>
      <c r="BS189">
        <v>20200424</v>
      </c>
      <c r="BT189" s="2">
        <v>43951</v>
      </c>
      <c r="BU189">
        <v>85.7</v>
      </c>
      <c r="BV189">
        <v>20200428</v>
      </c>
      <c r="BW189" s="2">
        <v>43951</v>
      </c>
      <c r="BX189">
        <v>-14.7</v>
      </c>
      <c r="BY189">
        <v>20200515</v>
      </c>
      <c r="BZ189" s="2">
        <v>43951</v>
      </c>
      <c r="CA189">
        <v>582</v>
      </c>
      <c r="CB189">
        <v>20200526</v>
      </c>
      <c r="CF189" s="2">
        <v>43951</v>
      </c>
      <c r="CG189">
        <v>938</v>
      </c>
      <c r="CH189">
        <v>20200519</v>
      </c>
      <c r="CI189" s="2">
        <v>43951</v>
      </c>
      <c r="CJ189">
        <v>4.37</v>
      </c>
      <c r="CK189">
        <v>20200521</v>
      </c>
      <c r="CL189" s="2">
        <v>43951</v>
      </c>
      <c r="CM189">
        <v>-19391.8</v>
      </c>
      <c r="CN189">
        <v>20200506</v>
      </c>
      <c r="CO189" s="2">
        <v>43951</v>
      </c>
      <c r="CP189">
        <v>-6.4</v>
      </c>
      <c r="CQ189">
        <v>20200521</v>
      </c>
      <c r="CR189" s="2">
        <v>43951</v>
      </c>
      <c r="CS189">
        <v>-78.2</v>
      </c>
      <c r="CT189">
        <v>20200415</v>
      </c>
      <c r="CU189" s="2">
        <v>43951</v>
      </c>
      <c r="CV189">
        <v>35.299999999999997</v>
      </c>
      <c r="CW189">
        <v>20200430</v>
      </c>
      <c r="CX189" s="2"/>
      <c r="DA189" s="2"/>
    </row>
    <row r="190" spans="9:105">
      <c r="I190" s="2">
        <v>43982</v>
      </c>
      <c r="J190">
        <v>80.5</v>
      </c>
      <c r="K190">
        <v>20200525</v>
      </c>
      <c r="L190" s="2">
        <v>44012</v>
      </c>
      <c r="M190">
        <v>79.599999999999994</v>
      </c>
      <c r="N190">
        <v>20200626</v>
      </c>
      <c r="O190" s="2">
        <v>43982</v>
      </c>
      <c r="P190">
        <v>40.6</v>
      </c>
      <c r="Q190">
        <v>20200601</v>
      </c>
      <c r="R190" s="2">
        <v>43982</v>
      </c>
      <c r="S190">
        <v>51</v>
      </c>
      <c r="T190">
        <v>20200519</v>
      </c>
      <c r="U190" s="2">
        <v>43982</v>
      </c>
      <c r="V190">
        <v>-93.5</v>
      </c>
      <c r="W190">
        <v>20200519</v>
      </c>
      <c r="X190" s="2">
        <v>43982</v>
      </c>
      <c r="Y190">
        <v>12.2</v>
      </c>
      <c r="Z190">
        <v>20200706</v>
      </c>
      <c r="AA190" s="2">
        <v>44012</v>
      </c>
      <c r="AB190">
        <v>47.5</v>
      </c>
      <c r="AC190">
        <v>20200701</v>
      </c>
      <c r="AD190" s="2">
        <v>43982</v>
      </c>
      <c r="AE190">
        <v>36.6</v>
      </c>
      <c r="AF190">
        <v>20200601</v>
      </c>
      <c r="AG190" s="2">
        <v>43982</v>
      </c>
      <c r="AH190">
        <v>39.4</v>
      </c>
      <c r="AI190">
        <v>20200601</v>
      </c>
      <c r="AP190" s="2">
        <v>44012</v>
      </c>
      <c r="AQ190">
        <v>98.9</v>
      </c>
      <c r="AR190">
        <v>20200626</v>
      </c>
      <c r="AS190" s="2">
        <v>43982</v>
      </c>
      <c r="AT190">
        <v>-12.1</v>
      </c>
      <c r="AU190">
        <v>20200708</v>
      </c>
      <c r="AV190" s="2">
        <v>43982</v>
      </c>
      <c r="AW190">
        <v>-34.4</v>
      </c>
      <c r="AX190">
        <v>20200525</v>
      </c>
      <c r="AY190" s="2">
        <v>43982</v>
      </c>
      <c r="AZ190">
        <v>29.78</v>
      </c>
      <c r="BA190">
        <v>20200629</v>
      </c>
      <c r="BB190" s="2">
        <v>43982</v>
      </c>
      <c r="BC190">
        <v>-0.55000000000000004</v>
      </c>
      <c r="BD190">
        <v>20200626</v>
      </c>
      <c r="BE190" s="2">
        <v>43982</v>
      </c>
      <c r="BF190">
        <v>82.3</v>
      </c>
      <c r="BG190">
        <v>20200525</v>
      </c>
      <c r="BH190" s="2">
        <v>43982</v>
      </c>
      <c r="BI190">
        <v>-24.98</v>
      </c>
      <c r="BJ190">
        <v>20200629</v>
      </c>
      <c r="BK190" s="2">
        <v>43982</v>
      </c>
      <c r="BL190">
        <v>65.3</v>
      </c>
      <c r="BM190">
        <v>20200528</v>
      </c>
      <c r="BN190" s="2">
        <v>43982</v>
      </c>
      <c r="BO190">
        <v>43.1</v>
      </c>
      <c r="BP190">
        <v>20200601</v>
      </c>
      <c r="BQ190" s="2">
        <v>43982</v>
      </c>
      <c r="BR190">
        <v>72.3</v>
      </c>
      <c r="BS190">
        <v>20200529</v>
      </c>
      <c r="BT190" s="2">
        <v>43982</v>
      </c>
      <c r="BU190">
        <v>85.9</v>
      </c>
      <c r="BV190">
        <v>20200526</v>
      </c>
      <c r="BW190" s="2">
        <v>43982</v>
      </c>
      <c r="BX190">
        <v>18.2</v>
      </c>
      <c r="BY190">
        <v>20200616</v>
      </c>
      <c r="BZ190" s="2">
        <v>43982</v>
      </c>
      <c r="CA190">
        <v>704</v>
      </c>
      <c r="CB190">
        <v>20200623</v>
      </c>
      <c r="CF190" s="2">
        <v>43982</v>
      </c>
      <c r="CG190">
        <v>1046</v>
      </c>
      <c r="CH190">
        <v>20200617</v>
      </c>
      <c r="CI190" s="2">
        <v>43982</v>
      </c>
      <c r="CJ190">
        <v>4.01</v>
      </c>
      <c r="CK190">
        <v>20200622</v>
      </c>
      <c r="CL190" s="2">
        <v>43982</v>
      </c>
      <c r="CM190">
        <v>3169.5</v>
      </c>
      <c r="CN190">
        <v>20200603</v>
      </c>
      <c r="CO190" s="2">
        <v>43982</v>
      </c>
      <c r="CP190">
        <v>3.1</v>
      </c>
      <c r="CQ190">
        <v>20200618</v>
      </c>
      <c r="CR190" s="2">
        <v>43982</v>
      </c>
      <c r="CS190">
        <v>-48.5</v>
      </c>
      <c r="CT190">
        <v>20200515</v>
      </c>
      <c r="CU190" s="2">
        <v>43982</v>
      </c>
      <c r="CV190">
        <v>32.9</v>
      </c>
      <c r="CW190">
        <v>20200529</v>
      </c>
      <c r="CX190" s="2"/>
      <c r="DA190" s="2"/>
    </row>
    <row r="191" spans="9:105">
      <c r="I191" s="2">
        <v>44012</v>
      </c>
      <c r="J191">
        <v>85.9</v>
      </c>
      <c r="K191">
        <v>20200624</v>
      </c>
      <c r="L191" s="2">
        <v>44043</v>
      </c>
      <c r="M191">
        <v>84.5</v>
      </c>
      <c r="N191">
        <v>20200724</v>
      </c>
      <c r="O191" s="2">
        <v>44012</v>
      </c>
      <c r="P191">
        <v>52.3</v>
      </c>
      <c r="Q191">
        <v>20200701</v>
      </c>
      <c r="R191" s="2">
        <v>44012</v>
      </c>
      <c r="S191">
        <v>63.4</v>
      </c>
      <c r="T191">
        <v>20200616</v>
      </c>
      <c r="U191" s="2">
        <v>44012</v>
      </c>
      <c r="V191">
        <v>-83.1</v>
      </c>
      <c r="W191">
        <v>20200616</v>
      </c>
      <c r="X191" s="2">
        <v>44012</v>
      </c>
      <c r="Y191">
        <v>28.6</v>
      </c>
      <c r="Z191">
        <v>20200806</v>
      </c>
      <c r="AA191" s="2">
        <v>44043</v>
      </c>
      <c r="AB191">
        <v>51.9</v>
      </c>
      <c r="AC191">
        <v>20200803</v>
      </c>
      <c r="AD191" s="2">
        <v>44012</v>
      </c>
      <c r="AE191">
        <v>45.2</v>
      </c>
      <c r="AF191">
        <v>20200701</v>
      </c>
      <c r="AG191" s="2">
        <v>44012</v>
      </c>
      <c r="AH191">
        <v>47.4</v>
      </c>
      <c r="AI191">
        <v>20200701</v>
      </c>
      <c r="AP191" s="2">
        <v>44043</v>
      </c>
      <c r="AQ191">
        <v>99.4</v>
      </c>
      <c r="AR191">
        <v>20200724</v>
      </c>
      <c r="AS191" s="2">
        <v>44012</v>
      </c>
      <c r="AT191">
        <v>-1.7</v>
      </c>
      <c r="AU191">
        <v>20200805</v>
      </c>
      <c r="AV191" s="2">
        <v>44012</v>
      </c>
      <c r="AW191">
        <v>-22.9</v>
      </c>
      <c r="AX191">
        <v>20200624</v>
      </c>
      <c r="AY191" s="2">
        <v>44012</v>
      </c>
      <c r="AZ191">
        <v>36.56</v>
      </c>
      <c r="BA191">
        <v>20200728</v>
      </c>
      <c r="BB191" s="2">
        <v>44012</v>
      </c>
      <c r="BC191">
        <v>1.74</v>
      </c>
      <c r="BD191">
        <v>20200728</v>
      </c>
      <c r="BE191" s="2">
        <v>44012</v>
      </c>
      <c r="BF191">
        <v>91.1</v>
      </c>
      <c r="BG191">
        <v>20200624</v>
      </c>
      <c r="BH191" s="2">
        <v>44012</v>
      </c>
      <c r="BI191">
        <v>2.62</v>
      </c>
      <c r="BJ191">
        <v>20200728</v>
      </c>
      <c r="BK191" s="2">
        <v>44012</v>
      </c>
      <c r="BL191">
        <v>76.599999999999994</v>
      </c>
      <c r="BM191">
        <v>20200624</v>
      </c>
      <c r="BN191" s="2">
        <v>44012</v>
      </c>
      <c r="BO191">
        <v>52.2</v>
      </c>
      <c r="BP191">
        <v>20200701</v>
      </c>
      <c r="BQ191" s="2">
        <v>44012</v>
      </c>
      <c r="BR191">
        <v>78.099999999999994</v>
      </c>
      <c r="BS191">
        <v>20200626</v>
      </c>
      <c r="BT191" s="2">
        <v>44012</v>
      </c>
      <c r="BU191">
        <v>98.3</v>
      </c>
      <c r="BV191">
        <v>20200630</v>
      </c>
      <c r="BW191" s="2">
        <v>44012</v>
      </c>
      <c r="BX191">
        <v>8.6999999999999993</v>
      </c>
      <c r="BY191">
        <v>20200716</v>
      </c>
      <c r="BZ191" s="2">
        <v>44012</v>
      </c>
      <c r="CA191">
        <v>839</v>
      </c>
      <c r="CB191">
        <v>20200724</v>
      </c>
      <c r="CF191" s="2">
        <v>44012</v>
      </c>
      <c r="CG191">
        <v>1273</v>
      </c>
      <c r="CH191">
        <v>20200717</v>
      </c>
      <c r="CI191" s="2">
        <v>44012</v>
      </c>
      <c r="CJ191">
        <v>4.7699999999999996</v>
      </c>
      <c r="CK191">
        <v>20200722</v>
      </c>
      <c r="CL191" s="2">
        <v>44012</v>
      </c>
      <c r="CM191">
        <v>4349.8</v>
      </c>
      <c r="CN191">
        <v>20200701</v>
      </c>
      <c r="CO191" s="2">
        <v>44012</v>
      </c>
      <c r="CP191">
        <v>3</v>
      </c>
      <c r="CQ191">
        <v>20200723</v>
      </c>
      <c r="CR191" s="2">
        <v>44012</v>
      </c>
      <c r="CS191">
        <v>-0.2</v>
      </c>
      <c r="CT191">
        <v>20200615</v>
      </c>
      <c r="CU191" s="2">
        <v>44012</v>
      </c>
      <c r="CV191">
        <v>37.299999999999997</v>
      </c>
      <c r="CW191">
        <v>20200630</v>
      </c>
      <c r="CX191" s="2"/>
      <c r="DA191" s="2"/>
    </row>
    <row r="192" spans="9:105">
      <c r="I192" s="2">
        <v>44043</v>
      </c>
      <c r="J192">
        <v>89.6</v>
      </c>
      <c r="K192">
        <v>20200727</v>
      </c>
      <c r="L192" s="2">
        <v>44074</v>
      </c>
      <c r="M192">
        <v>86.6</v>
      </c>
      <c r="N192">
        <v>20200828</v>
      </c>
      <c r="O192" s="2">
        <v>44043</v>
      </c>
      <c r="P192">
        <v>52.4</v>
      </c>
      <c r="Q192">
        <v>20200803</v>
      </c>
      <c r="R192" s="2">
        <v>44043</v>
      </c>
      <c r="S192">
        <v>59.3</v>
      </c>
      <c r="T192">
        <v>20200714</v>
      </c>
      <c r="U192" s="2">
        <v>44043</v>
      </c>
      <c r="V192">
        <v>-80.900000000000006</v>
      </c>
      <c r="W192">
        <v>20200714</v>
      </c>
      <c r="X192" s="2">
        <v>44043</v>
      </c>
      <c r="Y192">
        <v>4.8</v>
      </c>
      <c r="Z192">
        <v>20200904</v>
      </c>
      <c r="AA192" s="2">
        <v>44074</v>
      </c>
      <c r="AB192">
        <v>53.1</v>
      </c>
      <c r="AC192">
        <v>20200901</v>
      </c>
      <c r="AD192" s="2">
        <v>44043</v>
      </c>
      <c r="AE192">
        <v>51</v>
      </c>
      <c r="AF192">
        <v>20200803</v>
      </c>
      <c r="AG192" s="2">
        <v>44043</v>
      </c>
      <c r="AH192">
        <v>51.8</v>
      </c>
      <c r="AI192">
        <v>20200803</v>
      </c>
      <c r="AP192" s="2">
        <v>44074</v>
      </c>
      <c r="AQ192">
        <v>100.7</v>
      </c>
      <c r="AR192">
        <v>20200828</v>
      </c>
      <c r="AS192" s="2">
        <v>44043</v>
      </c>
      <c r="AT192">
        <v>-0.5</v>
      </c>
      <c r="AU192">
        <v>20200904</v>
      </c>
      <c r="AV192" s="2">
        <v>44043</v>
      </c>
      <c r="AW192">
        <v>-13.9</v>
      </c>
      <c r="AX192">
        <v>20200724</v>
      </c>
      <c r="AY192" s="2">
        <v>44043</v>
      </c>
      <c r="AZ192">
        <v>2.5499999999999998</v>
      </c>
      <c r="BA192">
        <v>20200828</v>
      </c>
      <c r="BB192" s="2">
        <v>44043</v>
      </c>
      <c r="BC192">
        <v>1.17</v>
      </c>
      <c r="BD192">
        <v>20200827</v>
      </c>
      <c r="BE192" s="2">
        <v>44043</v>
      </c>
      <c r="BF192">
        <v>95.4</v>
      </c>
      <c r="BG192">
        <v>20200727</v>
      </c>
      <c r="BH192" s="2">
        <v>44043</v>
      </c>
      <c r="BI192">
        <v>8.26</v>
      </c>
      <c r="BJ192">
        <v>20200828</v>
      </c>
      <c r="BK192" s="2">
        <v>44043</v>
      </c>
      <c r="BL192">
        <v>84.8</v>
      </c>
      <c r="BM192">
        <v>20200729</v>
      </c>
      <c r="BN192" s="2">
        <v>44043</v>
      </c>
      <c r="BO192">
        <v>53.7</v>
      </c>
      <c r="BP192">
        <v>20200803</v>
      </c>
      <c r="BQ192" s="2">
        <v>44043</v>
      </c>
      <c r="BR192">
        <v>72.5</v>
      </c>
      <c r="BS192">
        <v>20200731</v>
      </c>
      <c r="BT192" s="2">
        <v>44043</v>
      </c>
      <c r="BU192">
        <v>91.7</v>
      </c>
      <c r="BV192">
        <v>20200728</v>
      </c>
      <c r="BW192" s="2">
        <v>44043</v>
      </c>
      <c r="BX192">
        <v>1.4</v>
      </c>
      <c r="BY192">
        <v>20200814</v>
      </c>
      <c r="BZ192" s="2">
        <v>44043</v>
      </c>
      <c r="CA192">
        <v>972</v>
      </c>
      <c r="CB192">
        <v>20200825</v>
      </c>
      <c r="CF192" s="2">
        <v>44043</v>
      </c>
      <c r="CG192">
        <v>1497</v>
      </c>
      <c r="CH192">
        <v>20200818</v>
      </c>
      <c r="CI192" s="2">
        <v>44043</v>
      </c>
      <c r="CJ192">
        <v>5.9</v>
      </c>
      <c r="CK192">
        <v>20200821</v>
      </c>
      <c r="CL192" s="2">
        <v>44043</v>
      </c>
      <c r="CM192">
        <v>231.9</v>
      </c>
      <c r="CN192">
        <v>20200805</v>
      </c>
      <c r="CO192" s="2">
        <v>44043</v>
      </c>
      <c r="CP192">
        <v>2</v>
      </c>
      <c r="CQ192">
        <v>20200820</v>
      </c>
      <c r="CR192" s="2">
        <v>44043</v>
      </c>
      <c r="CS192">
        <v>17.2</v>
      </c>
      <c r="CT192">
        <v>20200715</v>
      </c>
      <c r="CU192" s="2">
        <v>44043</v>
      </c>
      <c r="CV192">
        <v>53</v>
      </c>
      <c r="CW192">
        <v>20200731</v>
      </c>
      <c r="CX192" s="2"/>
      <c r="DA192" s="2"/>
    </row>
    <row r="193" spans="9:105">
      <c r="I193" s="2">
        <v>44074</v>
      </c>
      <c r="J193">
        <v>91.6</v>
      </c>
      <c r="K193">
        <v>20200825</v>
      </c>
      <c r="L193" s="2">
        <v>44104</v>
      </c>
      <c r="M193">
        <v>92.4</v>
      </c>
      <c r="N193">
        <v>20200925</v>
      </c>
      <c r="O193" s="2">
        <v>44074</v>
      </c>
      <c r="P193">
        <v>49.8</v>
      </c>
      <c r="Q193">
        <v>20200901</v>
      </c>
      <c r="R193" s="2">
        <v>44074</v>
      </c>
      <c r="S193">
        <v>71.5</v>
      </c>
      <c r="T193">
        <v>20200811</v>
      </c>
      <c r="U193" s="2">
        <v>44074</v>
      </c>
      <c r="V193">
        <v>-81.3</v>
      </c>
      <c r="W193">
        <v>20200811</v>
      </c>
      <c r="X193" s="2">
        <v>44074</v>
      </c>
      <c r="Y193">
        <v>4.7</v>
      </c>
      <c r="Z193">
        <v>20201006</v>
      </c>
      <c r="AA193" s="2">
        <v>44104</v>
      </c>
      <c r="AB193">
        <v>53.2</v>
      </c>
      <c r="AC193">
        <v>20201001</v>
      </c>
      <c r="AD193" s="2">
        <v>44074</v>
      </c>
      <c r="AE193">
        <v>52.2</v>
      </c>
      <c r="AF193">
        <v>20200901</v>
      </c>
      <c r="AG193" s="2">
        <v>44074</v>
      </c>
      <c r="AH193">
        <v>51.7</v>
      </c>
      <c r="AI193">
        <v>20200901</v>
      </c>
      <c r="AP193" s="2">
        <v>44104</v>
      </c>
      <c r="AQ193">
        <v>103.7</v>
      </c>
      <c r="AR193">
        <v>20200925</v>
      </c>
      <c r="AS193" s="2">
        <v>44074</v>
      </c>
      <c r="AT193">
        <v>-3</v>
      </c>
      <c r="AU193">
        <v>20201008</v>
      </c>
      <c r="AV193" s="2">
        <v>44074</v>
      </c>
      <c r="AW193">
        <v>-12</v>
      </c>
      <c r="AX193">
        <v>20200825</v>
      </c>
      <c r="AY193" s="2">
        <v>44074</v>
      </c>
      <c r="AZ193">
        <v>2.0099999999999998</v>
      </c>
      <c r="BA193">
        <v>20200928</v>
      </c>
      <c r="BB193" s="2">
        <v>44074</v>
      </c>
      <c r="BC193">
        <v>-0.53</v>
      </c>
      <c r="BD193">
        <v>20200928</v>
      </c>
      <c r="BE193" s="2">
        <v>44074</v>
      </c>
      <c r="BF193">
        <v>96</v>
      </c>
      <c r="BG193">
        <v>20200825</v>
      </c>
      <c r="BH193" s="2">
        <v>44074</v>
      </c>
      <c r="BI193">
        <v>8.36</v>
      </c>
      <c r="BJ193">
        <v>20200928</v>
      </c>
      <c r="BK193" s="2">
        <v>44074</v>
      </c>
      <c r="BL193">
        <v>87.8</v>
      </c>
      <c r="BM193">
        <v>20200827</v>
      </c>
      <c r="BN193" s="2">
        <v>44074</v>
      </c>
      <c r="BO193">
        <v>55.6</v>
      </c>
      <c r="BP193">
        <v>20200901</v>
      </c>
      <c r="BQ193" s="2">
        <v>44074</v>
      </c>
      <c r="BR193">
        <v>74.099999999999994</v>
      </c>
      <c r="BS193">
        <v>20200828</v>
      </c>
      <c r="BT193" s="2">
        <v>44074</v>
      </c>
      <c r="BU193">
        <v>86.3</v>
      </c>
      <c r="BV193">
        <v>20200825</v>
      </c>
      <c r="BW193" s="2">
        <v>44074</v>
      </c>
      <c r="BX193">
        <v>0.8</v>
      </c>
      <c r="BY193">
        <v>20200916</v>
      </c>
      <c r="BZ193" s="2">
        <v>44074</v>
      </c>
      <c r="CA193">
        <v>977</v>
      </c>
      <c r="CB193">
        <v>20200924</v>
      </c>
      <c r="CF193" s="2">
        <v>44074</v>
      </c>
      <c r="CG193">
        <v>1376</v>
      </c>
      <c r="CH193">
        <v>20200917</v>
      </c>
      <c r="CI193" s="2">
        <v>44074</v>
      </c>
      <c r="CJ193">
        <v>5.97</v>
      </c>
      <c r="CK193">
        <v>20200922</v>
      </c>
      <c r="CL193" s="2">
        <v>44074</v>
      </c>
      <c r="CM193">
        <v>465.8</v>
      </c>
      <c r="CN193">
        <v>20200902</v>
      </c>
      <c r="CO193" s="2">
        <v>44074</v>
      </c>
      <c r="CP193">
        <v>1.5</v>
      </c>
      <c r="CQ193">
        <v>20200918</v>
      </c>
      <c r="CR193" s="2">
        <v>44074</v>
      </c>
      <c r="CS193">
        <v>3.7</v>
      </c>
      <c r="CT193">
        <v>20200817</v>
      </c>
      <c r="CU193" s="2">
        <v>44074</v>
      </c>
      <c r="CV193">
        <v>51</v>
      </c>
      <c r="CW193">
        <v>20200828</v>
      </c>
      <c r="CX193" s="2"/>
      <c r="DA193" s="2"/>
    </row>
    <row r="194" spans="9:105">
      <c r="I194" s="2">
        <v>44104</v>
      </c>
      <c r="J194">
        <v>92.4</v>
      </c>
      <c r="K194">
        <v>20200924</v>
      </c>
      <c r="L194" s="2">
        <v>44135</v>
      </c>
      <c r="M194">
        <v>96</v>
      </c>
      <c r="N194">
        <v>20201029</v>
      </c>
      <c r="O194" s="2">
        <v>44104</v>
      </c>
      <c r="P194">
        <v>51.2</v>
      </c>
      <c r="Q194">
        <v>20201001</v>
      </c>
      <c r="R194" s="2">
        <v>44104</v>
      </c>
      <c r="S194">
        <v>77.400000000000006</v>
      </c>
      <c r="T194">
        <v>20200915</v>
      </c>
      <c r="U194" s="2">
        <v>44104</v>
      </c>
      <c r="V194">
        <v>-66.2</v>
      </c>
      <c r="W194">
        <v>20200915</v>
      </c>
      <c r="X194" s="2">
        <v>44104</v>
      </c>
      <c r="Y194">
        <v>1.7</v>
      </c>
      <c r="Z194">
        <v>20201105</v>
      </c>
      <c r="AA194" s="2">
        <v>44135</v>
      </c>
      <c r="AB194">
        <v>53.8</v>
      </c>
      <c r="AC194">
        <v>20201102</v>
      </c>
      <c r="AD194" s="2">
        <v>44104</v>
      </c>
      <c r="AE194">
        <v>56.4</v>
      </c>
      <c r="AF194">
        <v>20201001</v>
      </c>
      <c r="AG194" s="2">
        <v>44104</v>
      </c>
      <c r="AH194">
        <v>53.7</v>
      </c>
      <c r="AI194">
        <v>20201001</v>
      </c>
      <c r="AP194" s="2">
        <v>44135</v>
      </c>
      <c r="AQ194">
        <v>100.2</v>
      </c>
      <c r="AR194">
        <v>20201029</v>
      </c>
      <c r="AS194" s="2">
        <v>44104</v>
      </c>
      <c r="AT194">
        <v>-2</v>
      </c>
      <c r="AU194">
        <v>20201105</v>
      </c>
      <c r="AV194" s="2">
        <v>44104</v>
      </c>
      <c r="AW194">
        <v>-10.8</v>
      </c>
      <c r="AX194">
        <v>20200924</v>
      </c>
      <c r="AY194" s="2">
        <v>44104</v>
      </c>
      <c r="AZ194">
        <v>5.04</v>
      </c>
      <c r="BA194">
        <v>20201028</v>
      </c>
      <c r="BB194" s="2">
        <v>44104</v>
      </c>
      <c r="BC194">
        <v>0.89</v>
      </c>
      <c r="BD194">
        <v>20201028</v>
      </c>
      <c r="BE194" s="2">
        <v>44104</v>
      </c>
      <c r="BF194">
        <v>96.1</v>
      </c>
      <c r="BG194">
        <v>20200924</v>
      </c>
      <c r="BH194" s="2">
        <v>44104</v>
      </c>
      <c r="BI194">
        <v>11.82</v>
      </c>
      <c r="BJ194">
        <v>20201028</v>
      </c>
      <c r="BK194" s="2">
        <v>44104</v>
      </c>
      <c r="BL194">
        <v>94.4</v>
      </c>
      <c r="BM194">
        <v>20200929</v>
      </c>
      <c r="BN194" s="2">
        <v>44104</v>
      </c>
      <c r="BO194">
        <v>55.7</v>
      </c>
      <c r="BP194">
        <v>20201001</v>
      </c>
      <c r="BQ194" s="2">
        <v>44104</v>
      </c>
      <c r="BR194">
        <v>80.400000000000006</v>
      </c>
      <c r="BS194">
        <v>20201002</v>
      </c>
      <c r="BT194" s="2">
        <v>44104</v>
      </c>
      <c r="BU194">
        <v>101.3</v>
      </c>
      <c r="BV194">
        <v>20200929</v>
      </c>
      <c r="BW194" s="2">
        <v>44104</v>
      </c>
      <c r="BX194">
        <v>2</v>
      </c>
      <c r="BY194">
        <v>20201016</v>
      </c>
      <c r="BZ194" s="2">
        <v>44104</v>
      </c>
      <c r="CA194">
        <v>971</v>
      </c>
      <c r="CB194">
        <v>20201026</v>
      </c>
      <c r="CF194" s="2">
        <v>44104</v>
      </c>
      <c r="CG194">
        <v>1448</v>
      </c>
      <c r="CH194">
        <v>20201020</v>
      </c>
      <c r="CI194" s="2">
        <v>44104</v>
      </c>
      <c r="CJ194">
        <v>6.44</v>
      </c>
      <c r="CK194">
        <v>20201022</v>
      </c>
      <c r="CL194" s="2">
        <v>44104</v>
      </c>
      <c r="CM194">
        <v>821.1</v>
      </c>
      <c r="CN194">
        <v>20200930</v>
      </c>
      <c r="CO194" s="2">
        <v>44104</v>
      </c>
      <c r="CP194">
        <v>0.9</v>
      </c>
      <c r="CQ194">
        <v>20201022</v>
      </c>
      <c r="CR194" s="2">
        <v>44104</v>
      </c>
      <c r="CS194">
        <v>17</v>
      </c>
      <c r="CT194">
        <v>20200915</v>
      </c>
      <c r="CU194" s="2">
        <v>44104</v>
      </c>
      <c r="CV194">
        <v>61.5</v>
      </c>
      <c r="CW194">
        <v>20200930</v>
      </c>
      <c r="CX194" s="2"/>
      <c r="DA194" s="2"/>
    </row>
    <row r="195" spans="9:105">
      <c r="I195" s="2">
        <v>44135</v>
      </c>
      <c r="J195">
        <v>92.6</v>
      </c>
      <c r="K195">
        <v>20201026</v>
      </c>
      <c r="L195" s="2">
        <v>44165</v>
      </c>
      <c r="M195">
        <v>91.7</v>
      </c>
      <c r="N195">
        <v>20201127</v>
      </c>
      <c r="O195" s="2">
        <v>44135</v>
      </c>
      <c r="P195">
        <v>51.3</v>
      </c>
      <c r="Q195">
        <v>20201102</v>
      </c>
      <c r="R195" s="2">
        <v>44135</v>
      </c>
      <c r="S195">
        <v>56.1</v>
      </c>
      <c r="T195">
        <v>20201013</v>
      </c>
      <c r="U195" s="2">
        <v>44135</v>
      </c>
      <c r="V195">
        <v>-59.5</v>
      </c>
      <c r="W195">
        <v>20201013</v>
      </c>
      <c r="X195" s="2">
        <v>44135</v>
      </c>
      <c r="Y195">
        <v>3.6</v>
      </c>
      <c r="Z195">
        <v>20201204</v>
      </c>
      <c r="AA195" s="2">
        <v>44165</v>
      </c>
      <c r="AB195">
        <v>51.5</v>
      </c>
      <c r="AC195">
        <v>20201201</v>
      </c>
      <c r="AD195" s="2">
        <v>44135</v>
      </c>
      <c r="AE195">
        <v>58.2</v>
      </c>
      <c r="AF195">
        <v>20201102</v>
      </c>
      <c r="AG195" s="2">
        <v>44135</v>
      </c>
      <c r="AH195">
        <v>54.8</v>
      </c>
      <c r="AI195">
        <v>20201102</v>
      </c>
      <c r="AP195" s="2">
        <v>44165</v>
      </c>
      <c r="AQ195">
        <v>96</v>
      </c>
      <c r="AR195">
        <v>20201127</v>
      </c>
      <c r="AS195" s="2">
        <v>44135</v>
      </c>
      <c r="AT195">
        <v>-3.7</v>
      </c>
      <c r="AU195">
        <v>20201207</v>
      </c>
      <c r="AV195" s="2">
        <v>44135</v>
      </c>
      <c r="AW195">
        <v>-8.5</v>
      </c>
      <c r="AX195">
        <v>20201023</v>
      </c>
      <c r="AY195" s="2">
        <v>44135</v>
      </c>
      <c r="AZ195">
        <v>-3.9</v>
      </c>
      <c r="BA195">
        <v>20201127</v>
      </c>
      <c r="BB195" s="2">
        <v>44135</v>
      </c>
      <c r="BC195">
        <v>0.4</v>
      </c>
      <c r="BD195">
        <v>20201127</v>
      </c>
      <c r="BE195" s="2">
        <v>44135</v>
      </c>
      <c r="BF195">
        <v>94.5</v>
      </c>
      <c r="BG195">
        <v>20201026</v>
      </c>
      <c r="BH195" s="2">
        <v>44135</v>
      </c>
      <c r="BI195">
        <v>7.37</v>
      </c>
      <c r="BJ195">
        <v>20201127</v>
      </c>
      <c r="BK195" s="2">
        <v>44135</v>
      </c>
      <c r="BL195">
        <v>94.6</v>
      </c>
      <c r="BM195">
        <v>20201028</v>
      </c>
      <c r="BN195" s="2">
        <v>44135</v>
      </c>
      <c r="BO195">
        <v>58.8</v>
      </c>
      <c r="BP195">
        <v>20201102</v>
      </c>
      <c r="BQ195" s="2">
        <v>44135</v>
      </c>
      <c r="BR195">
        <v>81.8</v>
      </c>
      <c r="BS195">
        <v>20201030</v>
      </c>
      <c r="BT195" s="2">
        <v>44135</v>
      </c>
      <c r="BU195">
        <v>101.4</v>
      </c>
      <c r="BV195">
        <v>20201027</v>
      </c>
      <c r="BW195" s="2">
        <v>44135</v>
      </c>
      <c r="BX195">
        <v>0.2</v>
      </c>
      <c r="BY195">
        <v>20201117</v>
      </c>
      <c r="BZ195" s="2">
        <v>44135</v>
      </c>
      <c r="CA195">
        <v>969</v>
      </c>
      <c r="CB195">
        <v>20201125</v>
      </c>
      <c r="CF195" s="2">
        <v>44135</v>
      </c>
      <c r="CG195">
        <v>1514</v>
      </c>
      <c r="CH195">
        <v>20201118</v>
      </c>
      <c r="CI195" s="2">
        <v>44135</v>
      </c>
      <c r="CJ195">
        <v>6.73</v>
      </c>
      <c r="CK195">
        <v>20201119</v>
      </c>
      <c r="CL195" s="2">
        <v>44135</v>
      </c>
      <c r="CM195">
        <v>421.9</v>
      </c>
      <c r="CN195">
        <v>20201104</v>
      </c>
      <c r="CO195" s="2">
        <v>44135</v>
      </c>
      <c r="CP195">
        <v>0.7</v>
      </c>
      <c r="CQ195">
        <v>20201119</v>
      </c>
      <c r="CR195" s="2">
        <v>44135</v>
      </c>
      <c r="CS195">
        <v>10.5</v>
      </c>
      <c r="CT195">
        <v>20201015</v>
      </c>
      <c r="CU195" s="2">
        <v>44135</v>
      </c>
      <c r="CV195">
        <v>60.1</v>
      </c>
      <c r="CW195">
        <v>20201030</v>
      </c>
      <c r="CX195" s="2"/>
      <c r="DA195" s="2"/>
    </row>
    <row r="196" spans="9:105">
      <c r="I196" s="2">
        <v>44165</v>
      </c>
      <c r="J196">
        <v>91.3</v>
      </c>
      <c r="K196">
        <v>20201124</v>
      </c>
      <c r="L196" s="2">
        <v>44196</v>
      </c>
      <c r="M196">
        <v>97.4</v>
      </c>
      <c r="N196">
        <v>20201223</v>
      </c>
      <c r="O196" s="2">
        <v>44165</v>
      </c>
      <c r="P196">
        <v>49.6</v>
      </c>
      <c r="Q196">
        <v>20201201</v>
      </c>
      <c r="R196" s="2">
        <v>44165</v>
      </c>
      <c r="S196">
        <v>39</v>
      </c>
      <c r="T196">
        <v>20201110</v>
      </c>
      <c r="U196" s="2">
        <v>44165</v>
      </c>
      <c r="V196">
        <v>-64.3</v>
      </c>
      <c r="W196">
        <v>20201110</v>
      </c>
      <c r="X196" s="2">
        <v>44165</v>
      </c>
      <c r="Y196">
        <v>2.6</v>
      </c>
      <c r="Z196">
        <v>20210107</v>
      </c>
      <c r="AA196" s="2">
        <v>44196</v>
      </c>
      <c r="AB196">
        <v>52.8</v>
      </c>
      <c r="AC196">
        <v>20210104</v>
      </c>
      <c r="AD196" s="2">
        <v>44165</v>
      </c>
      <c r="AE196">
        <v>57.8</v>
      </c>
      <c r="AF196">
        <v>20201201</v>
      </c>
      <c r="AG196" s="2">
        <v>44165</v>
      </c>
      <c r="AH196">
        <v>53.8</v>
      </c>
      <c r="AI196">
        <v>20201201</v>
      </c>
      <c r="AP196" s="2">
        <v>44196</v>
      </c>
      <c r="AQ196">
        <v>101.1</v>
      </c>
      <c r="AR196">
        <v>20201223</v>
      </c>
      <c r="AS196" s="2">
        <v>44165</v>
      </c>
      <c r="AT196">
        <v>-8.3000000000000007</v>
      </c>
      <c r="AU196">
        <v>20210113</v>
      </c>
      <c r="AV196" s="2">
        <v>44165</v>
      </c>
      <c r="AW196">
        <v>-12.1</v>
      </c>
      <c r="AX196">
        <v>20201124</v>
      </c>
      <c r="AY196" s="2">
        <v>44165</v>
      </c>
      <c r="AZ196">
        <v>-12.01</v>
      </c>
      <c r="BA196">
        <v>20210108</v>
      </c>
      <c r="BB196" s="2">
        <v>44165</v>
      </c>
      <c r="BC196">
        <v>1.5</v>
      </c>
      <c r="BD196">
        <v>20201222</v>
      </c>
      <c r="BE196" s="2">
        <v>44165</v>
      </c>
      <c r="BF196">
        <v>92.2</v>
      </c>
      <c r="BG196">
        <v>20201124</v>
      </c>
      <c r="BH196" s="2">
        <v>44165</v>
      </c>
      <c r="BI196">
        <v>-4.6500000000000004</v>
      </c>
      <c r="BJ196">
        <v>20210108</v>
      </c>
      <c r="BK196" s="2">
        <v>44165</v>
      </c>
      <c r="BL196">
        <v>96.2</v>
      </c>
      <c r="BM196">
        <v>20201126</v>
      </c>
      <c r="BN196" s="2">
        <v>44165</v>
      </c>
      <c r="BO196">
        <v>57.7</v>
      </c>
      <c r="BP196">
        <v>20201201</v>
      </c>
      <c r="BQ196" s="2">
        <v>44165</v>
      </c>
      <c r="BR196">
        <v>76.900000000000006</v>
      </c>
      <c r="BS196">
        <v>20201125</v>
      </c>
      <c r="BT196" s="2">
        <v>44165</v>
      </c>
      <c r="BU196">
        <v>92.9</v>
      </c>
      <c r="BV196">
        <v>20201124</v>
      </c>
      <c r="BW196" s="2">
        <v>44165</v>
      </c>
      <c r="BX196">
        <v>-1.4</v>
      </c>
      <c r="BY196">
        <v>20201216</v>
      </c>
      <c r="BZ196" s="2">
        <v>44165</v>
      </c>
      <c r="CA196">
        <v>865</v>
      </c>
      <c r="CB196">
        <v>20201223</v>
      </c>
      <c r="CF196" s="2">
        <v>44165</v>
      </c>
      <c r="CG196">
        <v>1551</v>
      </c>
      <c r="CH196">
        <v>20201217</v>
      </c>
      <c r="CI196" s="2">
        <v>44165</v>
      </c>
      <c r="CJ196">
        <v>6.59</v>
      </c>
      <c r="CK196">
        <v>20201222</v>
      </c>
      <c r="CL196" s="2">
        <v>44165</v>
      </c>
      <c r="CM196">
        <v>301.60000000000002</v>
      </c>
      <c r="CN196">
        <v>20201202</v>
      </c>
      <c r="CO196" s="2">
        <v>44165</v>
      </c>
      <c r="CP196">
        <v>0.9</v>
      </c>
      <c r="CQ196">
        <v>20201218</v>
      </c>
      <c r="CR196" s="2">
        <v>44165</v>
      </c>
      <c r="CS196">
        <v>6.3</v>
      </c>
      <c r="CT196">
        <v>20201116</v>
      </c>
      <c r="CU196" s="2">
        <v>44165</v>
      </c>
      <c r="CV196">
        <v>57.8</v>
      </c>
      <c r="CW196">
        <v>20201130</v>
      </c>
      <c r="CX196" s="2"/>
      <c r="DA196" s="2"/>
    </row>
    <row r="197" spans="9:105">
      <c r="I197" s="2">
        <v>44196</v>
      </c>
      <c r="J197">
        <v>92.7</v>
      </c>
      <c r="K197">
        <v>20201218</v>
      </c>
      <c r="L197" s="2">
        <v>44227</v>
      </c>
      <c r="M197">
        <v>96.9</v>
      </c>
      <c r="N197">
        <v>20210128</v>
      </c>
      <c r="O197" s="2">
        <v>44196</v>
      </c>
      <c r="P197">
        <v>51.1</v>
      </c>
      <c r="Q197">
        <v>20210104</v>
      </c>
      <c r="R197" s="2">
        <v>44196</v>
      </c>
      <c r="S197">
        <v>55</v>
      </c>
      <c r="T197">
        <v>20201208</v>
      </c>
      <c r="U197" s="2">
        <v>44196</v>
      </c>
      <c r="V197">
        <v>-66.5</v>
      </c>
      <c r="W197">
        <v>20201208</v>
      </c>
      <c r="X197" s="2">
        <v>44196</v>
      </c>
      <c r="Y197">
        <v>-1.7</v>
      </c>
      <c r="Z197">
        <v>20210205</v>
      </c>
      <c r="AA197" s="2">
        <v>44227</v>
      </c>
      <c r="AB197">
        <v>55.1</v>
      </c>
      <c r="AC197">
        <v>20210201</v>
      </c>
      <c r="AD197" s="2">
        <v>44196</v>
      </c>
      <c r="AE197">
        <v>58.3</v>
      </c>
      <c r="AF197">
        <v>20210104</v>
      </c>
      <c r="AG197" s="2">
        <v>44196</v>
      </c>
      <c r="AH197">
        <v>55.2</v>
      </c>
      <c r="AI197">
        <v>20210104</v>
      </c>
      <c r="AP197" s="2">
        <v>44227</v>
      </c>
      <c r="AQ197">
        <v>100.7</v>
      </c>
      <c r="AR197">
        <v>20210128</v>
      </c>
      <c r="AS197" s="2">
        <v>44196</v>
      </c>
      <c r="AT197">
        <v>0.4</v>
      </c>
      <c r="AU197">
        <v>20210205</v>
      </c>
      <c r="AV197" s="2">
        <v>44196</v>
      </c>
      <c r="AW197">
        <v>-8.4</v>
      </c>
      <c r="AX197">
        <v>20201218</v>
      </c>
      <c r="AY197" s="2">
        <v>44196</v>
      </c>
      <c r="AZ197">
        <v>13.3</v>
      </c>
      <c r="BA197">
        <v>20210128</v>
      </c>
      <c r="BB197" s="2">
        <v>44196</v>
      </c>
      <c r="BC197">
        <v>-4.09</v>
      </c>
      <c r="BD197">
        <v>20210128</v>
      </c>
      <c r="BE197" s="2">
        <v>44196</v>
      </c>
      <c r="BF197">
        <v>93.7</v>
      </c>
      <c r="BG197">
        <v>20201218</v>
      </c>
      <c r="BH197" s="2">
        <v>44196</v>
      </c>
      <c r="BI197">
        <v>7.21</v>
      </c>
      <c r="BJ197">
        <v>20210128</v>
      </c>
      <c r="BK197" s="2">
        <v>44196</v>
      </c>
      <c r="BL197">
        <v>95</v>
      </c>
      <c r="BM197">
        <v>20201222</v>
      </c>
      <c r="BN197" s="2">
        <v>44196</v>
      </c>
      <c r="BO197">
        <v>60.5</v>
      </c>
      <c r="BP197">
        <v>20210105</v>
      </c>
      <c r="BQ197" s="2">
        <v>44196</v>
      </c>
      <c r="BR197">
        <v>80.7</v>
      </c>
      <c r="BS197">
        <v>20201223</v>
      </c>
      <c r="BT197" s="2">
        <v>44196</v>
      </c>
      <c r="BU197">
        <v>87.1</v>
      </c>
      <c r="BV197">
        <v>20201222</v>
      </c>
      <c r="BW197" s="2">
        <v>44196</v>
      </c>
      <c r="BX197">
        <v>-1.2</v>
      </c>
      <c r="BY197">
        <v>20210115</v>
      </c>
      <c r="BZ197" s="2">
        <v>44196</v>
      </c>
      <c r="CA197">
        <v>943</v>
      </c>
      <c r="CB197">
        <v>20210128</v>
      </c>
      <c r="CF197" s="2">
        <v>44196</v>
      </c>
      <c r="CG197">
        <v>1661</v>
      </c>
      <c r="CH197">
        <v>20210121</v>
      </c>
      <c r="CI197" s="2">
        <v>44196</v>
      </c>
      <c r="CJ197">
        <v>6.65</v>
      </c>
      <c r="CK197">
        <v>20210122</v>
      </c>
      <c r="CL197" s="2">
        <v>44196</v>
      </c>
      <c r="CM197">
        <v>-75.5</v>
      </c>
      <c r="CN197">
        <v>20210106</v>
      </c>
      <c r="CO197" s="2">
        <v>44196</v>
      </c>
      <c r="CP197">
        <v>0.4</v>
      </c>
      <c r="CQ197">
        <v>20210128</v>
      </c>
      <c r="CR197" s="2">
        <v>44196</v>
      </c>
      <c r="CS197">
        <v>4.9000000000000004</v>
      </c>
      <c r="CT197">
        <v>20201215</v>
      </c>
      <c r="CU197" s="2">
        <v>44196</v>
      </c>
      <c r="CV197">
        <v>58.7</v>
      </c>
      <c r="CW197">
        <v>20201230</v>
      </c>
      <c r="CX197" s="2"/>
      <c r="DA197" s="2"/>
    </row>
    <row r="198" spans="9:105">
      <c r="I198" s="2">
        <v>44227</v>
      </c>
      <c r="J198">
        <v>90.8</v>
      </c>
      <c r="K198">
        <v>20210125</v>
      </c>
      <c r="L198" s="2">
        <v>44255</v>
      </c>
      <c r="M198">
        <v>100.8</v>
      </c>
      <c r="N198">
        <v>20210225</v>
      </c>
      <c r="O198" s="2">
        <v>44227</v>
      </c>
      <c r="P198">
        <v>51.6</v>
      </c>
      <c r="Q198">
        <v>20210201</v>
      </c>
      <c r="R198" s="2">
        <v>44227</v>
      </c>
      <c r="S198">
        <v>61.8</v>
      </c>
      <c r="T198">
        <v>20210119</v>
      </c>
      <c r="U198" s="2">
        <v>44227</v>
      </c>
      <c r="V198">
        <v>-66.400000000000006</v>
      </c>
      <c r="W198">
        <v>20210119</v>
      </c>
      <c r="X198" s="2">
        <v>44227</v>
      </c>
      <c r="Y198">
        <v>0.6</v>
      </c>
      <c r="Z198">
        <v>20210305</v>
      </c>
      <c r="AA198" s="2">
        <v>44255</v>
      </c>
      <c r="AB198">
        <v>56.9</v>
      </c>
      <c r="AC198">
        <v>20210301</v>
      </c>
      <c r="AD198" s="2">
        <v>44227</v>
      </c>
      <c r="AE198">
        <v>57.1</v>
      </c>
      <c r="AF198">
        <v>20210201</v>
      </c>
      <c r="AG198" s="2">
        <v>44227</v>
      </c>
      <c r="AH198">
        <v>54.8</v>
      </c>
      <c r="AI198">
        <v>20210201</v>
      </c>
      <c r="AP198" s="2">
        <v>44255</v>
      </c>
      <c r="AQ198">
        <v>101.4</v>
      </c>
      <c r="AR198">
        <v>20210225</v>
      </c>
      <c r="AS198" s="2">
        <v>44227</v>
      </c>
      <c r="AT198">
        <v>-7.6</v>
      </c>
      <c r="AU198">
        <v>20210315</v>
      </c>
      <c r="AV198" s="2">
        <v>44227</v>
      </c>
      <c r="AW198">
        <v>-7.5</v>
      </c>
      <c r="AX198">
        <v>20210125</v>
      </c>
      <c r="AY198" s="2">
        <v>44227</v>
      </c>
      <c r="AZ198">
        <v>-19.95</v>
      </c>
      <c r="BA198">
        <v>20210301</v>
      </c>
      <c r="BB198" s="2">
        <v>44227</v>
      </c>
      <c r="BC198">
        <v>3.81</v>
      </c>
      <c r="BD198">
        <v>20210226</v>
      </c>
      <c r="BE198" s="2">
        <v>44227</v>
      </c>
      <c r="BF198">
        <v>92</v>
      </c>
      <c r="BG198">
        <v>20210125</v>
      </c>
      <c r="BH198" s="2">
        <v>44227</v>
      </c>
      <c r="BI198">
        <v>-14.61</v>
      </c>
      <c r="BJ198">
        <v>20210301</v>
      </c>
      <c r="BK198" s="2">
        <v>44227</v>
      </c>
      <c r="BL198">
        <v>99.8</v>
      </c>
      <c r="BM198">
        <v>20210128</v>
      </c>
      <c r="BN198" s="2">
        <v>44227</v>
      </c>
      <c r="BO198">
        <v>58.7</v>
      </c>
      <c r="BP198">
        <v>20210201</v>
      </c>
      <c r="BQ198" s="2">
        <v>44227</v>
      </c>
      <c r="BR198">
        <v>79</v>
      </c>
      <c r="BS198">
        <v>20210129</v>
      </c>
      <c r="BT198" s="2">
        <v>44227</v>
      </c>
      <c r="BU198">
        <v>87.1</v>
      </c>
      <c r="BV198">
        <v>20210126</v>
      </c>
      <c r="BW198" s="2">
        <v>44227</v>
      </c>
      <c r="BX198">
        <v>7.6</v>
      </c>
      <c r="BY198">
        <v>20210217</v>
      </c>
      <c r="BZ198" s="2">
        <v>44227</v>
      </c>
      <c r="CA198">
        <v>993</v>
      </c>
      <c r="CB198">
        <v>20210224</v>
      </c>
      <c r="CF198" s="2">
        <v>44227</v>
      </c>
      <c r="CG198">
        <v>1625</v>
      </c>
      <c r="CH198">
        <v>20210218</v>
      </c>
      <c r="CI198" s="2">
        <v>44227</v>
      </c>
      <c r="CJ198">
        <v>6.66</v>
      </c>
      <c r="CK198">
        <v>20210219</v>
      </c>
      <c r="CL198" s="2">
        <v>44227</v>
      </c>
      <c r="CM198">
        <v>196.3</v>
      </c>
      <c r="CN198">
        <v>20210203</v>
      </c>
      <c r="CO198" s="2">
        <v>44227</v>
      </c>
      <c r="CP198">
        <v>0.5</v>
      </c>
      <c r="CQ198">
        <v>20210222</v>
      </c>
      <c r="CR198" s="2">
        <v>44227</v>
      </c>
      <c r="CS198">
        <v>3.5</v>
      </c>
      <c r="CT198">
        <v>20210115</v>
      </c>
      <c r="CU198" s="2">
        <v>44227</v>
      </c>
      <c r="CV198">
        <v>63.8</v>
      </c>
      <c r="CW198">
        <v>20210129</v>
      </c>
      <c r="CX198" s="2"/>
      <c r="DA198" s="2"/>
    </row>
    <row r="199" spans="9:105">
      <c r="I199" s="2">
        <v>44255</v>
      </c>
      <c r="J199">
        <v>92.9</v>
      </c>
      <c r="K199">
        <v>20210222</v>
      </c>
      <c r="L199" s="2">
        <v>44286</v>
      </c>
      <c r="M199">
        <v>102.7</v>
      </c>
      <c r="N199">
        <v>20210326</v>
      </c>
      <c r="O199" s="2">
        <v>44255</v>
      </c>
      <c r="P199">
        <v>56.1</v>
      </c>
      <c r="Q199">
        <v>20210301</v>
      </c>
      <c r="R199" s="2">
        <v>44255</v>
      </c>
      <c r="S199">
        <v>71.2</v>
      </c>
      <c r="T199">
        <v>20210216</v>
      </c>
      <c r="U199" s="2">
        <v>44255</v>
      </c>
      <c r="V199">
        <v>-67.2</v>
      </c>
      <c r="W199">
        <v>20210216</v>
      </c>
      <c r="X199" s="2">
        <v>44255</v>
      </c>
      <c r="Y199">
        <v>1.7</v>
      </c>
      <c r="Z199">
        <v>20210408</v>
      </c>
      <c r="AA199" s="2">
        <v>44286</v>
      </c>
      <c r="AB199">
        <v>59.8</v>
      </c>
      <c r="AC199">
        <v>20210401</v>
      </c>
      <c r="AD199" s="2">
        <v>44255</v>
      </c>
      <c r="AE199">
        <v>60.7</v>
      </c>
      <c r="AF199">
        <v>20210301</v>
      </c>
      <c r="AG199" s="2">
        <v>44255</v>
      </c>
      <c r="AH199">
        <v>57.9</v>
      </c>
      <c r="AI199">
        <v>20210301</v>
      </c>
      <c r="AP199" s="2">
        <v>44286</v>
      </c>
      <c r="AQ199">
        <v>100.9</v>
      </c>
      <c r="AR199">
        <v>20210326</v>
      </c>
      <c r="AS199" s="2">
        <v>44255</v>
      </c>
      <c r="AT199">
        <v>-4.9000000000000004</v>
      </c>
      <c r="AU199">
        <v>20210407</v>
      </c>
      <c r="AV199" s="2">
        <v>44255</v>
      </c>
      <c r="AW199">
        <v>-4.4000000000000004</v>
      </c>
      <c r="AX199">
        <v>20210222</v>
      </c>
      <c r="AY199" s="2">
        <v>44255</v>
      </c>
      <c r="AZ199">
        <v>19.940000000000001</v>
      </c>
      <c r="BA199">
        <v>20210329</v>
      </c>
      <c r="BB199" s="2">
        <v>44255</v>
      </c>
      <c r="BC199">
        <v>1.7</v>
      </c>
      <c r="BD199">
        <v>20210326</v>
      </c>
      <c r="BE199" s="2">
        <v>44255</v>
      </c>
      <c r="BF199">
        <v>94.8</v>
      </c>
      <c r="BG199">
        <v>20210222</v>
      </c>
      <c r="BH199" s="2">
        <v>44255</v>
      </c>
      <c r="BI199">
        <v>0.99</v>
      </c>
      <c r="BJ199">
        <v>20210329</v>
      </c>
      <c r="BK199" s="2">
        <v>44255</v>
      </c>
      <c r="BL199">
        <v>103.7</v>
      </c>
      <c r="BM199">
        <v>20210225</v>
      </c>
      <c r="BN199" s="2">
        <v>44255</v>
      </c>
      <c r="BO199">
        <v>60.8</v>
      </c>
      <c r="BP199">
        <v>20210301</v>
      </c>
      <c r="BQ199" s="2">
        <v>44255</v>
      </c>
      <c r="BR199">
        <v>76.8</v>
      </c>
      <c r="BS199">
        <v>20210226</v>
      </c>
      <c r="BT199" s="2">
        <v>44255</v>
      </c>
      <c r="BU199">
        <v>95.2</v>
      </c>
      <c r="BV199">
        <v>20210223</v>
      </c>
      <c r="BW199" s="2">
        <v>44255</v>
      </c>
      <c r="BX199">
        <v>-2.9</v>
      </c>
      <c r="BY199">
        <v>20210316</v>
      </c>
      <c r="BZ199" s="2">
        <v>44255</v>
      </c>
      <c r="CA199">
        <v>823</v>
      </c>
      <c r="CB199">
        <v>20210323</v>
      </c>
      <c r="CF199" s="2">
        <v>44255</v>
      </c>
      <c r="CG199">
        <v>1447</v>
      </c>
      <c r="CH199">
        <v>20210317</v>
      </c>
      <c r="CI199" s="2">
        <v>44255</v>
      </c>
      <c r="CJ199">
        <v>6.24</v>
      </c>
      <c r="CK199">
        <v>20210322</v>
      </c>
      <c r="CL199" s="2">
        <v>44255</v>
      </c>
      <c r="CM199">
        <v>179.6</v>
      </c>
      <c r="CN199">
        <v>20210303</v>
      </c>
      <c r="CO199" s="2">
        <v>44255</v>
      </c>
      <c r="CP199">
        <v>0</v>
      </c>
      <c r="CQ199">
        <v>20210318</v>
      </c>
      <c r="CR199" s="2">
        <v>44255</v>
      </c>
      <c r="CS199">
        <v>12.1</v>
      </c>
      <c r="CT199">
        <v>20210216</v>
      </c>
      <c r="CU199" s="2">
        <v>44255</v>
      </c>
      <c r="CV199">
        <v>59.5</v>
      </c>
      <c r="CW199">
        <v>20210226</v>
      </c>
      <c r="CX199" s="2"/>
      <c r="DA199" s="2"/>
    </row>
    <row r="200" spans="9:105">
      <c r="I200" s="2">
        <v>44286</v>
      </c>
      <c r="J200">
        <v>96.7</v>
      </c>
      <c r="K200">
        <v>20210326</v>
      </c>
      <c r="L200" s="2">
        <v>44316</v>
      </c>
      <c r="M200">
        <v>106.5</v>
      </c>
      <c r="N200">
        <v>20210427</v>
      </c>
      <c r="O200" s="2">
        <v>44286</v>
      </c>
      <c r="P200">
        <v>59.3</v>
      </c>
      <c r="Q200">
        <v>20210401</v>
      </c>
      <c r="R200" s="2">
        <v>44286</v>
      </c>
      <c r="S200">
        <v>76.599999999999994</v>
      </c>
      <c r="T200">
        <v>20210316</v>
      </c>
      <c r="U200" s="2">
        <v>44286</v>
      </c>
      <c r="V200">
        <v>-61</v>
      </c>
      <c r="W200">
        <v>20210316</v>
      </c>
      <c r="X200" s="2">
        <v>44286</v>
      </c>
      <c r="Y200">
        <v>3.2</v>
      </c>
      <c r="Z200">
        <v>20210506</v>
      </c>
      <c r="AA200" s="2">
        <v>44316</v>
      </c>
      <c r="AB200">
        <v>60.7</v>
      </c>
      <c r="AC200">
        <v>20210503</v>
      </c>
      <c r="AD200" s="2">
        <v>44286</v>
      </c>
      <c r="AE200">
        <v>66.599999999999994</v>
      </c>
      <c r="AF200">
        <v>20210401</v>
      </c>
      <c r="AG200" s="2">
        <v>44286</v>
      </c>
      <c r="AH200">
        <v>62.5</v>
      </c>
      <c r="AI200">
        <v>20210401</v>
      </c>
      <c r="AP200" s="2">
        <v>44316</v>
      </c>
      <c r="AQ200">
        <v>102.3</v>
      </c>
      <c r="AR200">
        <v>20210427</v>
      </c>
      <c r="AS200" s="2">
        <v>44286</v>
      </c>
      <c r="AT200">
        <v>15.6</v>
      </c>
      <c r="AU200">
        <v>20210506</v>
      </c>
      <c r="AV200" s="2">
        <v>44286</v>
      </c>
      <c r="AW200">
        <v>-1</v>
      </c>
      <c r="AX200">
        <v>20210325</v>
      </c>
      <c r="AY200" s="2">
        <v>44286</v>
      </c>
      <c r="AZ200">
        <v>0.49</v>
      </c>
      <c r="BA200">
        <v>20210428</v>
      </c>
      <c r="BB200" s="2">
        <v>44286</v>
      </c>
      <c r="BC200">
        <v>1.8</v>
      </c>
      <c r="BD200">
        <v>20210428</v>
      </c>
      <c r="BE200" s="2">
        <v>44286</v>
      </c>
      <c r="BF200">
        <v>100.1</v>
      </c>
      <c r="BG200">
        <v>20210326</v>
      </c>
      <c r="BH200" s="2">
        <v>44286</v>
      </c>
      <c r="BI200">
        <v>12.81</v>
      </c>
      <c r="BJ200">
        <v>20210428</v>
      </c>
      <c r="BK200" s="2">
        <v>44286</v>
      </c>
      <c r="BL200">
        <v>105.3</v>
      </c>
      <c r="BM200">
        <v>20210330</v>
      </c>
      <c r="BN200" s="2">
        <v>44286</v>
      </c>
      <c r="BO200">
        <v>64.7</v>
      </c>
      <c r="BP200">
        <v>20210401</v>
      </c>
      <c r="BQ200" s="2">
        <v>44286</v>
      </c>
      <c r="BR200">
        <v>84.9</v>
      </c>
      <c r="BS200">
        <v>20210326</v>
      </c>
      <c r="BT200" s="2">
        <v>44286</v>
      </c>
      <c r="BU200">
        <v>114.9</v>
      </c>
      <c r="BV200">
        <v>20210330</v>
      </c>
      <c r="BW200" s="2">
        <v>44286</v>
      </c>
      <c r="BX200">
        <v>11.3</v>
      </c>
      <c r="BY200">
        <v>20210415</v>
      </c>
      <c r="BZ200" s="2">
        <v>44286</v>
      </c>
      <c r="CA200">
        <v>873</v>
      </c>
      <c r="CB200">
        <v>20210423</v>
      </c>
      <c r="CF200" s="2">
        <v>44286</v>
      </c>
      <c r="CG200">
        <v>1725</v>
      </c>
      <c r="CH200">
        <v>20210416</v>
      </c>
      <c r="CI200" s="2">
        <v>44286</v>
      </c>
      <c r="CJ200">
        <v>6.01</v>
      </c>
      <c r="CK200">
        <v>20210422</v>
      </c>
      <c r="CL200" s="2">
        <v>44286</v>
      </c>
      <c r="CM200">
        <v>519.1</v>
      </c>
      <c r="CN200">
        <v>20210331</v>
      </c>
      <c r="CO200" s="2">
        <v>44286</v>
      </c>
      <c r="CP200">
        <v>1.3</v>
      </c>
      <c r="CQ200">
        <v>20210422</v>
      </c>
      <c r="CR200" s="2">
        <v>44286</v>
      </c>
      <c r="CS200">
        <v>17.399999999999999</v>
      </c>
      <c r="CT200">
        <v>20210315</v>
      </c>
      <c r="CU200" s="2">
        <v>44286</v>
      </c>
      <c r="CV200">
        <v>66.3</v>
      </c>
      <c r="CW200">
        <v>20210331</v>
      </c>
      <c r="CX200" s="2"/>
      <c r="DA200" s="2"/>
    </row>
    <row r="201" spans="9:105">
      <c r="I201" s="2">
        <v>44316</v>
      </c>
      <c r="J201">
        <v>96.7</v>
      </c>
      <c r="K201">
        <v>20210426</v>
      </c>
      <c r="L201" s="2">
        <v>44347</v>
      </c>
      <c r="M201">
        <v>110.5</v>
      </c>
      <c r="N201">
        <v>20210527</v>
      </c>
      <c r="O201" s="2">
        <v>44316</v>
      </c>
      <c r="P201">
        <v>58.9</v>
      </c>
      <c r="Q201">
        <v>20210503</v>
      </c>
      <c r="R201" s="2">
        <v>44316</v>
      </c>
      <c r="S201">
        <v>70.7</v>
      </c>
      <c r="T201">
        <v>20210413</v>
      </c>
      <c r="U201" s="2">
        <v>44316</v>
      </c>
      <c r="V201">
        <v>-48.8</v>
      </c>
      <c r="W201">
        <v>20210413</v>
      </c>
      <c r="X201" s="2">
        <v>44316</v>
      </c>
      <c r="Y201">
        <v>1.4</v>
      </c>
      <c r="Z201">
        <v>20210607</v>
      </c>
      <c r="AA201" s="2">
        <v>44347</v>
      </c>
      <c r="AB201">
        <v>62.3</v>
      </c>
      <c r="AC201">
        <v>20210601</v>
      </c>
      <c r="AD201" s="2">
        <v>44316</v>
      </c>
      <c r="AE201">
        <v>66.2</v>
      </c>
      <c r="AF201">
        <v>20210503</v>
      </c>
      <c r="AG201" s="2">
        <v>44316</v>
      </c>
      <c r="AH201">
        <v>62.9</v>
      </c>
      <c r="AI201">
        <v>20210503</v>
      </c>
      <c r="AP201" s="2">
        <v>44347</v>
      </c>
      <c r="AQ201">
        <v>110.6</v>
      </c>
      <c r="AR201">
        <v>20210527</v>
      </c>
      <c r="AS201" s="2">
        <v>44316</v>
      </c>
      <c r="AT201">
        <v>21.6</v>
      </c>
      <c r="AU201">
        <v>20210608</v>
      </c>
      <c r="AV201" s="2">
        <v>44316</v>
      </c>
      <c r="AW201">
        <v>4.4000000000000004</v>
      </c>
      <c r="AX201">
        <v>20210426</v>
      </c>
      <c r="AY201" s="2">
        <v>44316</v>
      </c>
      <c r="AZ201">
        <v>1.87</v>
      </c>
      <c r="BA201">
        <v>20210528</v>
      </c>
      <c r="BB201" s="2">
        <v>44316</v>
      </c>
      <c r="BC201">
        <v>-0.25</v>
      </c>
      <c r="BD201">
        <v>20210528</v>
      </c>
      <c r="BE201" s="2">
        <v>44316</v>
      </c>
      <c r="BF201">
        <v>99.1</v>
      </c>
      <c r="BG201">
        <v>20210426</v>
      </c>
      <c r="BH201" s="2">
        <v>44316</v>
      </c>
      <c r="BI201">
        <v>83.36</v>
      </c>
      <c r="BJ201">
        <v>20210528</v>
      </c>
      <c r="BK201" s="2">
        <v>44316</v>
      </c>
      <c r="BL201">
        <v>112.1</v>
      </c>
      <c r="BM201">
        <v>20210429</v>
      </c>
      <c r="BN201" s="2">
        <v>44316</v>
      </c>
      <c r="BO201">
        <v>60.7</v>
      </c>
      <c r="BP201">
        <v>20210503</v>
      </c>
      <c r="BQ201" s="2">
        <v>44316</v>
      </c>
      <c r="BR201">
        <v>88.3</v>
      </c>
      <c r="BS201">
        <v>20210430</v>
      </c>
      <c r="BT201" s="2">
        <v>44316</v>
      </c>
      <c r="BU201">
        <v>117.5</v>
      </c>
      <c r="BV201">
        <v>20210427</v>
      </c>
      <c r="BW201" s="2">
        <v>44316</v>
      </c>
      <c r="BX201">
        <v>0.9</v>
      </c>
      <c r="BY201">
        <v>20210514</v>
      </c>
      <c r="BZ201" s="2">
        <v>44316</v>
      </c>
      <c r="CA201">
        <v>796</v>
      </c>
      <c r="CB201">
        <v>20210525</v>
      </c>
      <c r="CF201" s="2">
        <v>44316</v>
      </c>
      <c r="CG201">
        <v>1514</v>
      </c>
      <c r="CH201">
        <v>20210518</v>
      </c>
      <c r="CI201" s="2">
        <v>44316</v>
      </c>
      <c r="CJ201">
        <v>5.85</v>
      </c>
      <c r="CK201">
        <v>20210521</v>
      </c>
      <c r="CL201" s="2">
        <v>44316</v>
      </c>
      <c r="CM201">
        <v>621.9</v>
      </c>
      <c r="CN201">
        <v>20210505</v>
      </c>
      <c r="CO201" s="2">
        <v>44316</v>
      </c>
      <c r="CP201">
        <v>1.3</v>
      </c>
      <c r="CQ201">
        <v>20210520</v>
      </c>
      <c r="CR201" s="2">
        <v>44316</v>
      </c>
      <c r="CS201">
        <v>26.3</v>
      </c>
      <c r="CT201">
        <v>20210415</v>
      </c>
      <c r="CU201" s="2">
        <v>44316</v>
      </c>
      <c r="CV201">
        <v>72.099999999999994</v>
      </c>
      <c r="CW201">
        <v>20210430</v>
      </c>
      <c r="CX201" s="2"/>
      <c r="DA201" s="2"/>
    </row>
    <row r="202" spans="9:105">
      <c r="I202" s="2">
        <v>44347</v>
      </c>
      <c r="J202">
        <v>99.4</v>
      </c>
      <c r="K202">
        <v>20210525</v>
      </c>
      <c r="L202" s="2">
        <v>44377</v>
      </c>
      <c r="M202">
        <v>114.2</v>
      </c>
      <c r="N202">
        <v>20210625</v>
      </c>
      <c r="O202" s="2">
        <v>44347</v>
      </c>
      <c r="P202">
        <v>59.4</v>
      </c>
      <c r="Q202">
        <v>20210601</v>
      </c>
      <c r="R202" s="2">
        <v>44347</v>
      </c>
      <c r="S202">
        <v>84.4</v>
      </c>
      <c r="T202">
        <v>20210511</v>
      </c>
      <c r="U202" s="2">
        <v>44347</v>
      </c>
      <c r="V202">
        <v>-40.1</v>
      </c>
      <c r="W202">
        <v>20210511</v>
      </c>
      <c r="X202" s="2">
        <v>44347</v>
      </c>
      <c r="Y202">
        <v>-3.4</v>
      </c>
      <c r="Z202">
        <v>20210706</v>
      </c>
      <c r="AA202" s="2">
        <v>44377</v>
      </c>
      <c r="AB202">
        <v>62.2</v>
      </c>
      <c r="AC202">
        <v>20210701</v>
      </c>
      <c r="AD202" s="2">
        <v>44347</v>
      </c>
      <c r="AE202">
        <v>64.400000000000006</v>
      </c>
      <c r="AF202">
        <v>20210601</v>
      </c>
      <c r="AG202" s="2">
        <v>44347</v>
      </c>
      <c r="AH202">
        <v>63.1</v>
      </c>
      <c r="AI202">
        <v>20210601</v>
      </c>
      <c r="AP202" s="2">
        <v>44377</v>
      </c>
      <c r="AQ202">
        <v>115.1</v>
      </c>
      <c r="AR202">
        <v>20210625</v>
      </c>
      <c r="AS202" s="2">
        <v>44347</v>
      </c>
      <c r="AT202">
        <v>18.5</v>
      </c>
      <c r="AU202">
        <v>20210708</v>
      </c>
      <c r="AV202" s="2">
        <v>44347</v>
      </c>
      <c r="AW202">
        <v>6.5</v>
      </c>
      <c r="AX202">
        <v>20210525</v>
      </c>
      <c r="AY202" s="2">
        <v>44347</v>
      </c>
      <c r="AZ202">
        <v>3.42</v>
      </c>
      <c r="BA202">
        <v>20210628</v>
      </c>
      <c r="BB202" s="2">
        <v>44347</v>
      </c>
      <c r="BC202">
        <v>2.62</v>
      </c>
      <c r="BD202">
        <v>20210628</v>
      </c>
      <c r="BE202" s="2">
        <v>44347</v>
      </c>
      <c r="BF202">
        <v>102.9</v>
      </c>
      <c r="BG202">
        <v>20210525</v>
      </c>
      <c r="BH202" s="2">
        <v>44347</v>
      </c>
      <c r="BI202">
        <v>46.12</v>
      </c>
      <c r="BJ202">
        <v>20210628</v>
      </c>
      <c r="BK202" s="2">
        <v>44347</v>
      </c>
      <c r="BL202">
        <v>118.3</v>
      </c>
      <c r="BM202">
        <v>20210527</v>
      </c>
      <c r="BN202" s="2">
        <v>44347</v>
      </c>
      <c r="BO202">
        <v>61.2</v>
      </c>
      <c r="BP202">
        <v>20210601</v>
      </c>
      <c r="BQ202" s="2">
        <v>44347</v>
      </c>
      <c r="BR202">
        <v>82.9</v>
      </c>
      <c r="BS202">
        <v>20210528</v>
      </c>
      <c r="BT202" s="2">
        <v>44347</v>
      </c>
      <c r="BU202">
        <v>120</v>
      </c>
      <c r="BV202">
        <v>20210525</v>
      </c>
      <c r="BW202" s="2">
        <v>44347</v>
      </c>
      <c r="BX202">
        <v>-1.4</v>
      </c>
      <c r="BY202">
        <v>20210615</v>
      </c>
      <c r="BZ202" s="2">
        <v>44347</v>
      </c>
      <c r="CA202">
        <v>733</v>
      </c>
      <c r="CB202">
        <v>20210623</v>
      </c>
      <c r="CF202" s="2">
        <v>44347</v>
      </c>
      <c r="CG202">
        <v>1594</v>
      </c>
      <c r="CH202">
        <v>20210616</v>
      </c>
      <c r="CI202" s="2">
        <v>44347</v>
      </c>
      <c r="CJ202">
        <v>5.78</v>
      </c>
      <c r="CK202">
        <v>20210622</v>
      </c>
      <c r="CL202" s="2">
        <v>44347</v>
      </c>
      <c r="CM202">
        <v>882</v>
      </c>
      <c r="CN202">
        <v>20210603</v>
      </c>
      <c r="CO202" s="2">
        <v>44347</v>
      </c>
      <c r="CP202">
        <v>1.2</v>
      </c>
      <c r="CQ202">
        <v>20210617</v>
      </c>
      <c r="CR202" s="2">
        <v>44347</v>
      </c>
      <c r="CS202">
        <v>24.3</v>
      </c>
      <c r="CT202">
        <v>20210517</v>
      </c>
      <c r="CU202" s="2">
        <v>44347</v>
      </c>
      <c r="CV202">
        <v>75.2</v>
      </c>
      <c r="CW202">
        <v>20210528</v>
      </c>
      <c r="CX202" s="2"/>
      <c r="DA202" s="2"/>
    </row>
    <row r="203" spans="9:105">
      <c r="I203" s="2">
        <v>44377</v>
      </c>
      <c r="J203">
        <v>101.9</v>
      </c>
      <c r="K203">
        <v>20210624</v>
      </c>
      <c r="L203" s="2">
        <v>44408</v>
      </c>
      <c r="M203">
        <v>115</v>
      </c>
      <c r="N203">
        <v>20210728</v>
      </c>
      <c r="O203" s="2">
        <v>44377</v>
      </c>
      <c r="P203">
        <v>59</v>
      </c>
      <c r="Q203">
        <v>20210701</v>
      </c>
      <c r="R203" s="2">
        <v>44377</v>
      </c>
      <c r="S203">
        <v>79.8</v>
      </c>
      <c r="T203">
        <v>20210608</v>
      </c>
      <c r="U203" s="2">
        <v>44377</v>
      </c>
      <c r="V203">
        <v>-9.1</v>
      </c>
      <c r="W203">
        <v>20210608</v>
      </c>
      <c r="X203" s="2">
        <v>44377</v>
      </c>
      <c r="Y203">
        <v>4.5999999999999996</v>
      </c>
      <c r="Z203">
        <v>20210805</v>
      </c>
      <c r="AA203" s="2">
        <v>44408</v>
      </c>
      <c r="AB203">
        <v>60.3</v>
      </c>
      <c r="AC203">
        <v>20210802</v>
      </c>
      <c r="AD203" s="2">
        <v>44377</v>
      </c>
      <c r="AE203">
        <v>65.099999999999994</v>
      </c>
      <c r="AF203">
        <v>20210701</v>
      </c>
      <c r="AG203" s="2">
        <v>44377</v>
      </c>
      <c r="AH203">
        <v>63.4</v>
      </c>
      <c r="AI203">
        <v>20210701</v>
      </c>
      <c r="AP203" s="2">
        <v>44408</v>
      </c>
      <c r="AQ203">
        <v>116.6</v>
      </c>
      <c r="AR203">
        <v>20210728</v>
      </c>
      <c r="AS203" s="2">
        <v>44377</v>
      </c>
      <c r="AT203">
        <v>9.3000000000000007</v>
      </c>
      <c r="AU203">
        <v>20210805</v>
      </c>
      <c r="AV203" s="2">
        <v>44377</v>
      </c>
      <c r="AW203">
        <v>9.8000000000000007</v>
      </c>
      <c r="AX203">
        <v>20210624</v>
      </c>
      <c r="AY203" s="2">
        <v>44377</v>
      </c>
      <c r="AZ203">
        <v>2.62</v>
      </c>
      <c r="BA203">
        <v>20210728</v>
      </c>
      <c r="BB203" s="2">
        <v>44377</v>
      </c>
      <c r="BC203">
        <v>-0.91</v>
      </c>
      <c r="BD203">
        <v>20210728</v>
      </c>
      <c r="BE203" s="2">
        <v>44377</v>
      </c>
      <c r="BF203">
        <v>103.9</v>
      </c>
      <c r="BG203">
        <v>20210624</v>
      </c>
      <c r="BH203" s="2">
        <v>44377</v>
      </c>
      <c r="BI203">
        <v>9.8000000000000007</v>
      </c>
      <c r="BJ203">
        <v>20210728</v>
      </c>
      <c r="BK203" s="2">
        <v>44377</v>
      </c>
      <c r="BL203">
        <v>118.8</v>
      </c>
      <c r="BM203">
        <v>20210629</v>
      </c>
      <c r="BN203" s="2">
        <v>44377</v>
      </c>
      <c r="BO203">
        <v>60.6</v>
      </c>
      <c r="BP203">
        <v>20210701</v>
      </c>
      <c r="BQ203" s="2">
        <v>44377</v>
      </c>
      <c r="BR203">
        <v>85.5</v>
      </c>
      <c r="BS203">
        <v>20210625</v>
      </c>
      <c r="BT203" s="2">
        <v>44377</v>
      </c>
      <c r="BU203">
        <v>128.9</v>
      </c>
      <c r="BV203">
        <v>20210629</v>
      </c>
      <c r="BW203" s="2">
        <v>44377</v>
      </c>
      <c r="BX203">
        <v>0.9</v>
      </c>
      <c r="BY203">
        <v>20210716</v>
      </c>
      <c r="BZ203" s="2">
        <v>44377</v>
      </c>
      <c r="CA203">
        <v>685</v>
      </c>
      <c r="CB203">
        <v>20210726</v>
      </c>
      <c r="CF203" s="2">
        <v>44377</v>
      </c>
      <c r="CG203">
        <v>1657</v>
      </c>
      <c r="CH203">
        <v>20210720</v>
      </c>
      <c r="CI203" s="2">
        <v>44377</v>
      </c>
      <c r="CJ203">
        <v>5.87</v>
      </c>
      <c r="CK203">
        <v>20210722</v>
      </c>
      <c r="CL203" s="2">
        <v>44377</v>
      </c>
      <c r="CM203">
        <v>741.4</v>
      </c>
      <c r="CN203">
        <v>20210630</v>
      </c>
      <c r="CO203" s="2">
        <v>44377</v>
      </c>
      <c r="CP203">
        <v>0.6</v>
      </c>
      <c r="CQ203">
        <v>20210722</v>
      </c>
      <c r="CR203" s="2">
        <v>44377</v>
      </c>
      <c r="CS203">
        <v>17.399999999999999</v>
      </c>
      <c r="CT203">
        <v>20210615</v>
      </c>
      <c r="CU203" s="2">
        <v>44377</v>
      </c>
      <c r="CV203">
        <v>66.099999999999994</v>
      </c>
      <c r="CW203">
        <v>20210630</v>
      </c>
      <c r="CX203" s="2"/>
      <c r="DA203" s="2"/>
    </row>
    <row r="204" spans="9:105">
      <c r="I204" s="2">
        <v>44408</v>
      </c>
      <c r="J204">
        <v>100.8</v>
      </c>
      <c r="K204">
        <v>20210726</v>
      </c>
      <c r="L204" s="2">
        <v>44439</v>
      </c>
      <c r="M204">
        <v>113.2</v>
      </c>
      <c r="N204">
        <v>20210827</v>
      </c>
      <c r="O204" s="2">
        <v>44408</v>
      </c>
      <c r="P204">
        <v>58</v>
      </c>
      <c r="Q204">
        <v>20210802</v>
      </c>
      <c r="R204" s="2">
        <v>44408</v>
      </c>
      <c r="S204">
        <v>63.3</v>
      </c>
      <c r="T204">
        <v>20210706</v>
      </c>
      <c r="U204" s="2">
        <v>44408</v>
      </c>
      <c r="V204">
        <v>21.9</v>
      </c>
      <c r="W204">
        <v>20210706</v>
      </c>
      <c r="X204" s="2">
        <v>44408</v>
      </c>
      <c r="Y204">
        <v>4.9000000000000004</v>
      </c>
      <c r="Z204">
        <v>20210906</v>
      </c>
      <c r="AA204" s="2">
        <v>44439</v>
      </c>
      <c r="AB204">
        <v>60.9</v>
      </c>
      <c r="AC204">
        <v>20210901</v>
      </c>
      <c r="AD204" s="2">
        <v>44408</v>
      </c>
      <c r="AE204">
        <v>65.900000000000006</v>
      </c>
      <c r="AF204">
        <v>20210802</v>
      </c>
      <c r="AG204" s="2">
        <v>44408</v>
      </c>
      <c r="AH204">
        <v>62.8</v>
      </c>
      <c r="AI204">
        <v>20210802</v>
      </c>
      <c r="AP204" s="2">
        <v>44439</v>
      </c>
      <c r="AQ204">
        <v>116.2</v>
      </c>
      <c r="AR204">
        <v>20210827</v>
      </c>
      <c r="AS204" s="2">
        <v>44408</v>
      </c>
      <c r="AT204">
        <v>0.5</v>
      </c>
      <c r="AU204">
        <v>20210907</v>
      </c>
      <c r="AV204" s="2">
        <v>44408</v>
      </c>
      <c r="AW204">
        <v>10.1</v>
      </c>
      <c r="AX204">
        <v>20210726</v>
      </c>
      <c r="AY204" s="2">
        <v>44408</v>
      </c>
      <c r="AZ204">
        <v>-2.4</v>
      </c>
      <c r="BA204">
        <v>20210827</v>
      </c>
      <c r="BB204" s="2">
        <v>44408</v>
      </c>
      <c r="BC204">
        <v>-1.25</v>
      </c>
      <c r="BD204">
        <v>20210827</v>
      </c>
      <c r="BE204" s="2">
        <v>44408</v>
      </c>
      <c r="BF204">
        <v>101.1</v>
      </c>
      <c r="BG204">
        <v>20210726</v>
      </c>
      <c r="BH204" s="2">
        <v>44408</v>
      </c>
      <c r="BI204">
        <v>4.5</v>
      </c>
      <c r="BJ204">
        <v>20210827</v>
      </c>
      <c r="BK204" s="2">
        <v>44408</v>
      </c>
      <c r="BL204">
        <v>121.4</v>
      </c>
      <c r="BM204">
        <v>20210729</v>
      </c>
      <c r="BN204" s="2">
        <v>44408</v>
      </c>
      <c r="BO204">
        <v>59.5</v>
      </c>
      <c r="BP204">
        <v>20210802</v>
      </c>
      <c r="BQ204" s="2">
        <v>44408</v>
      </c>
      <c r="BR204">
        <v>81.2</v>
      </c>
      <c r="BS204">
        <v>20210730</v>
      </c>
      <c r="BT204" s="2">
        <v>44408</v>
      </c>
      <c r="BU204">
        <v>125.1</v>
      </c>
      <c r="BV204">
        <v>20210727</v>
      </c>
      <c r="BW204" s="2">
        <v>44408</v>
      </c>
      <c r="BX204">
        <v>-1.6</v>
      </c>
      <c r="BY204">
        <v>20210817</v>
      </c>
      <c r="BZ204" s="2">
        <v>44408</v>
      </c>
      <c r="CA204">
        <v>729</v>
      </c>
      <c r="CB204">
        <v>20210824</v>
      </c>
      <c r="CF204" s="2">
        <v>44408</v>
      </c>
      <c r="CG204">
        <v>1554</v>
      </c>
      <c r="CH204">
        <v>20210818</v>
      </c>
      <c r="CI204" s="2">
        <v>44408</v>
      </c>
      <c r="CJ204">
        <v>6</v>
      </c>
      <c r="CK204">
        <v>20210823</v>
      </c>
      <c r="CL204" s="2">
        <v>44408</v>
      </c>
      <c r="CM204">
        <v>321.5</v>
      </c>
      <c r="CN204">
        <v>20210804</v>
      </c>
      <c r="CO204" s="2">
        <v>44408</v>
      </c>
      <c r="CP204">
        <v>0.8</v>
      </c>
      <c r="CQ204">
        <v>20210819</v>
      </c>
      <c r="CR204" s="2">
        <v>44408</v>
      </c>
      <c r="CS204">
        <v>43</v>
      </c>
      <c r="CT204">
        <v>20210715</v>
      </c>
      <c r="CU204" s="2">
        <v>44408</v>
      </c>
      <c r="CV204">
        <v>73.400000000000006</v>
      </c>
      <c r="CW204">
        <v>20210730</v>
      </c>
      <c r="CX204" s="2"/>
      <c r="DA204" s="2"/>
    </row>
    <row r="205" spans="9:105">
      <c r="I205" s="2">
        <v>44439</v>
      </c>
      <c r="J205">
        <v>99.6</v>
      </c>
      <c r="K205">
        <v>20210825</v>
      </c>
      <c r="L205" s="2">
        <v>44469</v>
      </c>
      <c r="M205">
        <v>113</v>
      </c>
      <c r="N205">
        <v>20210924</v>
      </c>
      <c r="O205" s="2">
        <v>44439</v>
      </c>
      <c r="P205">
        <v>57.5</v>
      </c>
      <c r="Q205">
        <v>20210901</v>
      </c>
      <c r="R205" s="2">
        <v>44439</v>
      </c>
      <c r="S205">
        <v>40.4</v>
      </c>
      <c r="T205">
        <v>20210810</v>
      </c>
      <c r="U205" s="2">
        <v>44439</v>
      </c>
      <c r="V205">
        <v>29.3</v>
      </c>
      <c r="W205">
        <v>20210810</v>
      </c>
      <c r="X205" s="2">
        <v>44439</v>
      </c>
      <c r="Y205">
        <v>-7.7</v>
      </c>
      <c r="Z205">
        <v>20211006</v>
      </c>
      <c r="AA205" s="2">
        <v>44469</v>
      </c>
      <c r="AB205">
        <v>59.7</v>
      </c>
      <c r="AC205">
        <v>20211001</v>
      </c>
      <c r="AD205" s="2">
        <v>44439</v>
      </c>
      <c r="AE205">
        <v>62.6</v>
      </c>
      <c r="AF205">
        <v>20210901</v>
      </c>
      <c r="AG205" s="2">
        <v>44439</v>
      </c>
      <c r="AH205">
        <v>61.4</v>
      </c>
      <c r="AI205">
        <v>20210901</v>
      </c>
      <c r="AP205" s="2">
        <v>44469</v>
      </c>
      <c r="AQ205">
        <v>119.6</v>
      </c>
      <c r="AR205">
        <v>20210924</v>
      </c>
      <c r="AS205" s="2">
        <v>44439</v>
      </c>
      <c r="AT205">
        <v>3.7</v>
      </c>
      <c r="AU205">
        <v>20211008</v>
      </c>
      <c r="AV205" s="2">
        <v>44439</v>
      </c>
      <c r="AW205">
        <v>7.6</v>
      </c>
      <c r="AX205">
        <v>20210825</v>
      </c>
      <c r="AY205" s="2">
        <v>44439</v>
      </c>
      <c r="AZ205">
        <v>3.46</v>
      </c>
      <c r="BA205">
        <v>20210928</v>
      </c>
      <c r="BB205" s="2">
        <v>44439</v>
      </c>
      <c r="BC205">
        <v>0.67</v>
      </c>
      <c r="BD205">
        <v>20210928</v>
      </c>
      <c r="BE205" s="2">
        <v>44439</v>
      </c>
      <c r="BF205">
        <v>97.8</v>
      </c>
      <c r="BG205">
        <v>20210825</v>
      </c>
      <c r="BH205" s="2">
        <v>44439</v>
      </c>
      <c r="BI205">
        <v>5.98</v>
      </c>
      <c r="BJ205">
        <v>20210928</v>
      </c>
      <c r="BK205" s="2">
        <v>44439</v>
      </c>
      <c r="BL205">
        <v>120.6</v>
      </c>
      <c r="BM205">
        <v>20210827</v>
      </c>
      <c r="BN205" s="2">
        <v>44439</v>
      </c>
      <c r="BO205">
        <v>59.9</v>
      </c>
      <c r="BP205">
        <v>20210901</v>
      </c>
      <c r="BQ205" s="2">
        <v>44439</v>
      </c>
      <c r="BR205">
        <v>70.3</v>
      </c>
      <c r="BS205">
        <v>20210827</v>
      </c>
      <c r="BT205" s="2">
        <v>44439</v>
      </c>
      <c r="BU205">
        <v>115.2</v>
      </c>
      <c r="BV205">
        <v>20210831</v>
      </c>
      <c r="BW205" s="2">
        <v>44439</v>
      </c>
      <c r="BX205">
        <v>0.9</v>
      </c>
      <c r="BY205">
        <v>20210916</v>
      </c>
      <c r="BZ205" s="2">
        <v>44439</v>
      </c>
      <c r="CA205">
        <v>740</v>
      </c>
      <c r="CB205">
        <v>20210924</v>
      </c>
      <c r="CF205" s="2">
        <v>44439</v>
      </c>
      <c r="CG205">
        <v>1615</v>
      </c>
      <c r="CH205">
        <v>20210921</v>
      </c>
      <c r="CI205" s="2">
        <v>44439</v>
      </c>
      <c r="CJ205">
        <v>5.88</v>
      </c>
      <c r="CK205">
        <v>20210922</v>
      </c>
      <c r="CL205" s="2">
        <v>44439</v>
      </c>
      <c r="CM205">
        <v>339.7</v>
      </c>
      <c r="CN205">
        <v>20210901</v>
      </c>
      <c r="CO205" s="2">
        <v>44439</v>
      </c>
      <c r="CP205">
        <v>0.9</v>
      </c>
      <c r="CQ205">
        <v>20210923</v>
      </c>
      <c r="CR205" s="2">
        <v>44439</v>
      </c>
      <c r="CS205">
        <v>18.3</v>
      </c>
      <c r="CT205">
        <v>20210816</v>
      </c>
      <c r="CU205" s="2">
        <v>44439</v>
      </c>
      <c r="CV205">
        <v>66.8</v>
      </c>
      <c r="CW205">
        <v>20210831</v>
      </c>
      <c r="CX205" s="2"/>
      <c r="DA205" s="2"/>
    </row>
    <row r="206" spans="9:105">
      <c r="I206" s="2">
        <v>44469</v>
      </c>
      <c r="J206">
        <v>98.8</v>
      </c>
      <c r="K206">
        <v>20210924</v>
      </c>
      <c r="L206" s="2"/>
      <c r="O206" s="2">
        <v>44469</v>
      </c>
      <c r="P206">
        <v>55</v>
      </c>
      <c r="Q206">
        <v>20211001</v>
      </c>
      <c r="R206" s="2">
        <v>44469</v>
      </c>
      <c r="S206">
        <v>26.5</v>
      </c>
      <c r="T206">
        <v>20210907</v>
      </c>
      <c r="U206" s="2">
        <v>44469</v>
      </c>
      <c r="V206">
        <v>31.9</v>
      </c>
      <c r="W206">
        <v>20210907</v>
      </c>
      <c r="X206" s="2">
        <v>44469</v>
      </c>
      <c r="Y206" t="s">
        <v>179</v>
      </c>
      <c r="Z206">
        <v>20211104</v>
      </c>
      <c r="AA206" s="2">
        <v>44500</v>
      </c>
      <c r="AB206" t="s">
        <v>179</v>
      </c>
      <c r="AC206">
        <v>20211101</v>
      </c>
      <c r="AD206" s="2">
        <v>44469</v>
      </c>
      <c r="AE206">
        <v>58.4</v>
      </c>
      <c r="AF206">
        <v>20211001</v>
      </c>
      <c r="AG206" s="2">
        <v>44469</v>
      </c>
      <c r="AH206">
        <v>58.6</v>
      </c>
      <c r="AI206">
        <v>20211001</v>
      </c>
      <c r="AS206" s="2">
        <v>44469</v>
      </c>
      <c r="AT206" t="s">
        <v>179</v>
      </c>
      <c r="AU206">
        <v>20211105</v>
      </c>
      <c r="AV206" s="2">
        <v>44469</v>
      </c>
      <c r="AW206">
        <v>4</v>
      </c>
      <c r="AX206">
        <v>20210924</v>
      </c>
      <c r="AY206" s="2">
        <v>44469</v>
      </c>
      <c r="AZ206" t="s">
        <v>179</v>
      </c>
      <c r="BA206">
        <v>20211028</v>
      </c>
      <c r="BB206" s="2">
        <v>44469</v>
      </c>
      <c r="BC206" t="s">
        <v>179</v>
      </c>
      <c r="BD206">
        <v>20211028</v>
      </c>
      <c r="BE206" s="2">
        <v>44469</v>
      </c>
      <c r="BF206">
        <v>97.3</v>
      </c>
      <c r="BG206">
        <v>20210924</v>
      </c>
      <c r="BH206" s="2">
        <v>44469</v>
      </c>
      <c r="BI206" t="s">
        <v>179</v>
      </c>
      <c r="BJ206">
        <v>20211028</v>
      </c>
      <c r="BK206" s="2">
        <v>44469</v>
      </c>
      <c r="BL206">
        <v>119.9</v>
      </c>
      <c r="BM206">
        <v>20210929</v>
      </c>
      <c r="BN206" s="2">
        <v>44469</v>
      </c>
      <c r="BO206">
        <v>61.1</v>
      </c>
      <c r="BP206">
        <v>20211001</v>
      </c>
      <c r="BQ206" s="2">
        <v>44469</v>
      </c>
      <c r="BR206">
        <v>72.8</v>
      </c>
      <c r="BS206">
        <v>20211001</v>
      </c>
      <c r="BT206" s="2">
        <v>44469</v>
      </c>
      <c r="BU206">
        <v>109.3</v>
      </c>
      <c r="BV206">
        <v>20210928</v>
      </c>
      <c r="BW206" s="2">
        <v>44469</v>
      </c>
      <c r="BX206">
        <v>0.7</v>
      </c>
      <c r="BY206">
        <v>20211015</v>
      </c>
      <c r="BZ206" s="2">
        <v>44469</v>
      </c>
      <c r="CA206" t="s">
        <v>179</v>
      </c>
      <c r="CB206">
        <v>20211026</v>
      </c>
      <c r="CF206" s="2">
        <v>44469</v>
      </c>
      <c r="CG206" t="s">
        <v>179</v>
      </c>
      <c r="CH206">
        <v>20211019</v>
      </c>
      <c r="CI206" s="2">
        <v>44469</v>
      </c>
      <c r="CJ206" t="s">
        <v>179</v>
      </c>
      <c r="CK206">
        <v>20211021</v>
      </c>
      <c r="CL206" s="2">
        <v>44469</v>
      </c>
      <c r="CM206">
        <v>568.1</v>
      </c>
      <c r="CN206">
        <v>20211006</v>
      </c>
      <c r="CO206" s="2">
        <v>44469</v>
      </c>
      <c r="CP206" t="s">
        <v>179</v>
      </c>
      <c r="CQ206">
        <v>20211021</v>
      </c>
      <c r="CR206" s="2">
        <v>44469</v>
      </c>
      <c r="CS206">
        <v>34.299999999999997</v>
      </c>
      <c r="CT206">
        <v>20210915</v>
      </c>
      <c r="CU206" s="2">
        <v>44469</v>
      </c>
      <c r="CV206">
        <v>64.7</v>
      </c>
      <c r="CW206">
        <v>20210930</v>
      </c>
      <c r="CX206" s="2"/>
      <c r="DA206" s="2"/>
    </row>
    <row r="207" spans="9:105">
      <c r="I207" s="2"/>
      <c r="L207" s="2"/>
      <c r="R207" s="2">
        <v>44500</v>
      </c>
      <c r="S207">
        <v>22.3</v>
      </c>
      <c r="T207">
        <v>20211012</v>
      </c>
      <c r="U207" s="2">
        <v>44500</v>
      </c>
      <c r="V207">
        <v>21.6</v>
      </c>
      <c r="W207">
        <v>20211012</v>
      </c>
      <c r="X207" s="2">
        <v>44500</v>
      </c>
      <c r="Y207" t="s">
        <v>179</v>
      </c>
      <c r="Z207">
        <v>20211206</v>
      </c>
      <c r="AS207" s="2">
        <v>44500</v>
      </c>
      <c r="AT207" t="s">
        <v>179</v>
      </c>
      <c r="AU207">
        <v>20211206</v>
      </c>
      <c r="BN207" s="2">
        <v>44500</v>
      </c>
      <c r="BO207" t="s">
        <v>179</v>
      </c>
      <c r="BP207">
        <v>20211101</v>
      </c>
      <c r="BQ207" s="2">
        <v>44500</v>
      </c>
      <c r="BR207">
        <v>71.400000000000006</v>
      </c>
      <c r="BS207">
        <v>20211015</v>
      </c>
      <c r="BW207" s="2">
        <v>44500</v>
      </c>
      <c r="BX207" t="s">
        <v>179</v>
      </c>
      <c r="BY207">
        <v>20211116</v>
      </c>
      <c r="CL207" s="2">
        <v>44500</v>
      </c>
      <c r="CM207" t="s">
        <v>179</v>
      </c>
      <c r="CN207">
        <v>20211103</v>
      </c>
      <c r="CR207" s="2">
        <v>44500</v>
      </c>
      <c r="CS207">
        <v>19.8</v>
      </c>
      <c r="CT207">
        <v>20211015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3E7765D2F502F4488CFAC28DC21E477" ma:contentTypeVersion="4" ma:contentTypeDescription="Creare un nuovo documento." ma:contentTypeScope="" ma:versionID="0e9478764d1021ff0b13e64d70785f3b">
  <xsd:schema xmlns:xsd="http://www.w3.org/2001/XMLSchema" xmlns:xs="http://www.w3.org/2001/XMLSchema" xmlns:p="http://schemas.microsoft.com/office/2006/metadata/properties" xmlns:ns2="8d80dc01-c3a8-4bac-9b6a-2c6efcf2c9c2" targetNamespace="http://schemas.microsoft.com/office/2006/metadata/properties" ma:root="true" ma:fieldsID="f8041bb4c83cddf9b3b10a45970afbe0" ns2:_="">
    <xsd:import namespace="8d80dc01-c3a8-4bac-9b6a-2c6efcf2c9c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80dc01-c3a8-4bac-9b6a-2c6efcf2c9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5FC1F8A-8CB0-4D29-BABB-EA80D469CFDD}"/>
</file>

<file path=customXml/itemProps2.xml><?xml version="1.0" encoding="utf-8"?>
<ds:datastoreItem xmlns:ds="http://schemas.openxmlformats.org/officeDocument/2006/customXml" ds:itemID="{3A682D0F-2B97-4E53-9A3E-11D67D3B584B}"/>
</file>

<file path=customXml/itemProps3.xml><?xml version="1.0" encoding="utf-8"?>
<ds:datastoreItem xmlns:ds="http://schemas.openxmlformats.org/officeDocument/2006/customXml" ds:itemID="{D5BBDE50-6DBE-4437-89F5-FDD49DA9296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TORRESETTI ROBERTO</dc:creator>
  <cp:keywords/>
  <dc:description/>
  <cp:lastModifiedBy>Gianluca Elli</cp:lastModifiedBy>
  <cp:revision/>
  <dcterms:created xsi:type="dcterms:W3CDTF">2021-05-24T07:20:47Z</dcterms:created>
  <dcterms:modified xsi:type="dcterms:W3CDTF">2024-11-12T14:31:14Z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f5fe31f-9de1-4167-a753-111c0df8115f_Enabled">
    <vt:lpwstr>true</vt:lpwstr>
  </property>
  <property fmtid="{D5CDD505-2E9C-101B-9397-08002B2CF9AE}" pid="3" name="MSIP_Label_5f5fe31f-9de1-4167-a753-111c0df8115f_SetDate">
    <vt:lpwstr>2022-10-07T07:44:13Z</vt:lpwstr>
  </property>
  <property fmtid="{D5CDD505-2E9C-101B-9397-08002B2CF9AE}" pid="4" name="MSIP_Label_5f5fe31f-9de1-4167-a753-111c0df8115f_Method">
    <vt:lpwstr>Standard</vt:lpwstr>
  </property>
  <property fmtid="{D5CDD505-2E9C-101B-9397-08002B2CF9AE}" pid="5" name="MSIP_Label_5f5fe31f-9de1-4167-a753-111c0df8115f_Name">
    <vt:lpwstr>5f5fe31f-9de1-4167-a753-111c0df8115f</vt:lpwstr>
  </property>
  <property fmtid="{D5CDD505-2E9C-101B-9397-08002B2CF9AE}" pid="6" name="MSIP_Label_5f5fe31f-9de1-4167-a753-111c0df8115f_SiteId">
    <vt:lpwstr>cc4baf00-15c9-48dd-9f59-88c98bde2be7</vt:lpwstr>
  </property>
  <property fmtid="{D5CDD505-2E9C-101B-9397-08002B2CF9AE}" pid="7" name="MSIP_Label_5f5fe31f-9de1-4167-a753-111c0df8115f_ActionId">
    <vt:lpwstr>33de2ccf-d483-4c61-8f20-2fd04331b928</vt:lpwstr>
  </property>
  <property fmtid="{D5CDD505-2E9C-101B-9397-08002B2CF9AE}" pid="8" name="MSIP_Label_5f5fe31f-9de1-4167-a753-111c0df8115f_ContentBits">
    <vt:lpwstr>0</vt:lpwstr>
  </property>
  <property fmtid="{D5CDD505-2E9C-101B-9397-08002B2CF9AE}" pid="9" name="ContentTypeId">
    <vt:lpwstr>0x01010093E7765D2F502F4488CFAC28DC21E477</vt:lpwstr>
  </property>
</Properties>
</file>