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&quot;족&quot;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CDF2E4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3" borderId="4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2" fontId="0" fillId="0" borderId="0" pivotButton="0" quotePrefix="0" xfId="0"/>
    <xf numFmtId="2" fontId="0" fillId="0" borderId="0" applyAlignment="1" pivotButton="0" quotePrefix="0" xfId="0">
      <alignment vertical="center"/>
    </xf>
    <xf numFmtId="0" fontId="0" fillId="0" borderId="2" pivotButton="0" quotePrefix="0" xfId="0"/>
    <xf numFmtId="0" fontId="0" fillId="0" borderId="3" pivotButton="0" quotePrefix="0" xfId="0"/>
    <xf numFmtId="2" fontId="0" fillId="0" borderId="7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2" fontId="0" fillId="0" borderId="8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21" fontId="0" fillId="0" borderId="6" pivotButton="0" quotePrefix="0" xfId="0"/>
    <xf numFmtId="0" fontId="0" fillId="0" borderId="6" pivotButton="0" quotePrefix="0" xfId="0"/>
    <xf numFmtId="2" fontId="0" fillId="0" borderId="9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1" fontId="0" fillId="0" borderId="0" pivotButton="0" quotePrefix="0" xfId="0"/>
    <xf numFmtId="0" fontId="0" fillId="3" borderId="2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21" fontId="0" fillId="0" borderId="0" applyAlignment="1" pivotButton="0" quotePrefix="0" xfId="0">
      <alignment horizontal="center" vertical="center"/>
    </xf>
    <xf numFmtId="21" fontId="0" fillId="0" borderId="12" pivotButton="0" quotePrefix="0" xfId="0"/>
    <xf numFmtId="0" fontId="0" fillId="0" borderId="2" applyAlignment="1" pivotButton="0" quotePrefix="0" xfId="0">
      <alignment vertical="center"/>
    </xf>
    <xf numFmtId="9" fontId="0" fillId="0" borderId="7" applyAlignment="1" pivotButton="0" quotePrefix="0" xfId="1">
      <alignment vertical="center"/>
    </xf>
    <xf numFmtId="2" fontId="0" fillId="0" borderId="8" applyAlignment="1" pivotButton="0" quotePrefix="0" xfId="0">
      <alignment horizontal="center" vertical="center"/>
    </xf>
    <xf numFmtId="21" fontId="0" fillId="0" borderId="6" applyAlignment="1" pivotButton="0" quotePrefix="0" xfId="0">
      <alignment horizontal="center" vertical="center"/>
    </xf>
    <xf numFmtId="2" fontId="0" fillId="0" borderId="9" applyAlignment="1" pivotButton="0" quotePrefix="0" xfId="0">
      <alignment horizontal="center" vertical="center"/>
    </xf>
    <xf numFmtId="10" fontId="0" fillId="0" borderId="3" applyAlignment="1" pivotButton="0" quotePrefix="0" xfId="1">
      <alignment vertical="center"/>
    </xf>
    <xf numFmtId="0" fontId="0" fillId="0" borderId="6" applyAlignment="1" pivotButton="0" quotePrefix="0" xfId="1">
      <alignment vertical="center"/>
    </xf>
    <xf numFmtId="9" fontId="0" fillId="0" borderId="9" applyAlignment="1" pivotButton="0" quotePrefix="0" xfId="1">
      <alignment vertical="center"/>
    </xf>
    <xf numFmtId="21" fontId="0" fillId="0" borderId="3" applyAlignment="1" pivotButton="0" quotePrefix="0" xfId="0">
      <alignment horizontal="center" vertical="center"/>
    </xf>
    <xf numFmtId="2" fontId="0" fillId="0" borderId="7" applyAlignment="1" pivotButton="0" quotePrefix="0" xfId="0">
      <alignment horizontal="center" vertical="center"/>
    </xf>
    <xf numFmtId="0" fontId="0" fillId="0" borderId="8" pivotButton="0" quotePrefix="0" xfId="0"/>
    <xf numFmtId="21" fontId="0" fillId="0" borderId="2" pivotButton="0" quotePrefix="0" xfId="0"/>
    <xf numFmtId="2" fontId="0" fillId="0" borderId="3" applyAlignment="1" pivotButton="0" quotePrefix="0" xfId="0">
      <alignment vertical="center"/>
    </xf>
    <xf numFmtId="0" fontId="0" fillId="0" borderId="7" pivotButton="0" quotePrefix="0" xfId="0"/>
    <xf numFmtId="21" fontId="0" fillId="0" borderId="4" pivotButton="0" quotePrefix="0" xfId="0"/>
    <xf numFmtId="2" fontId="0" fillId="0" borderId="6" pivotButton="0" quotePrefix="0" xfId="0"/>
    <xf numFmtId="0" fontId="0" fillId="0" borderId="9" pivotButton="0" quotePrefix="0" xfId="0"/>
    <xf numFmtId="0" fontId="0" fillId="0" borderId="15" applyAlignment="1" pivotButton="0" quotePrefix="0" xfId="1">
      <alignment vertical="center"/>
    </xf>
    <xf numFmtId="0" fontId="0" fillId="0" borderId="18" applyAlignment="1" pivotButton="0" quotePrefix="0" xfId="0">
      <alignment vertical="center"/>
    </xf>
    <xf numFmtId="0" fontId="0" fillId="0" borderId="18" applyAlignment="1" pivotButton="0" quotePrefix="0" xfId="0">
      <alignment horizontal="right" vertical="center"/>
    </xf>
    <xf numFmtId="0" fontId="0" fillId="0" borderId="19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0" fontId="0" fillId="0" borderId="18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4" borderId="2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1" pivotButton="0" quotePrefix="0" xfId="0"/>
    <xf numFmtId="0" fontId="0" fillId="0" borderId="28" pivotButton="0" quotePrefix="0" xfId="0"/>
    <xf numFmtId="0" fontId="0" fillId="0" borderId="21" applyAlignment="1" pivotButton="0" quotePrefix="0" xfId="0">
      <alignment vertical="center"/>
    </xf>
    <xf numFmtId="0" fontId="0" fillId="0" borderId="21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31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24" pivotButton="0" quotePrefix="0" xfId="0"/>
    <xf numFmtId="0" fontId="0" fillId="0" borderId="30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applyAlignment="1" pivotButton="0" quotePrefix="0" xfId="0">
      <alignment vertical="center"/>
    </xf>
    <xf numFmtId="0" fontId="0" fillId="0" borderId="37" pivotButton="0" quotePrefix="0" xfId="0"/>
    <xf numFmtId="0" fontId="0" fillId="0" borderId="12" pivotButton="0" quotePrefix="0" xfId="0"/>
    <xf numFmtId="0" fontId="0" fillId="0" borderId="38" applyAlignment="1" pivotButton="0" quotePrefix="0" xfId="0">
      <alignment horizontal="center" vertical="center"/>
    </xf>
    <xf numFmtId="164" fontId="0" fillId="0" borderId="39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구간 DPM 분석 (색상 비율 기반)</a:t>
            </a:r>
          </a:p>
        </rich>
      </tx>
    </title>
    <plotArea>
      <scatterChart>
        <ser>
          <idx val="0"/>
          <order val="0"/>
          <tx>
            <strRef>
              <f>'Sheet1'!F1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'Sheet1'!$C$2:$C$117</f>
            </numRef>
          </xVal>
          <yVal>
            <numRef>
              <f>'Sheet1'!$F$2:$F$117</f>
            </numRef>
          </yVal>
        </ser>
        <ser>
          <idx val="1"/>
          <order val="1"/>
          <tx>
            <strRef>
              <f>'Sheet1'!G1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'Sheet1'!$C$2:$C$117</f>
            </numRef>
          </xVal>
          <yVal>
            <numRef>
              <f>'Sheet1'!$G$2:$G$117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딜량(조)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35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269"/>
  <sheetViews>
    <sheetView tabSelected="1" topLeftCell="A13" zoomScaleNormal="100" workbookViewId="0">
      <selection activeCell="J32" sqref="J32"/>
    </sheetView>
  </sheetViews>
  <sheetFormatPr baseColWidth="8" defaultRowHeight="16.5"/>
  <cols>
    <col width="9" customWidth="1" style="7" min="6" max="6"/>
    <col width="11.375" customWidth="1" style="7" min="7" max="7"/>
    <col width="10.75" customWidth="1" min="10" max="10"/>
    <col width="11.875" customWidth="1" min="12" max="12"/>
    <col width="10" customWidth="1" style="7" min="17" max="17"/>
    <col width="10.625" customWidth="1" min="18" max="18"/>
  </cols>
  <sheetData>
    <row r="1">
      <c r="A1" s="1" t="inlineStr">
        <is>
          <t>Time (s)</t>
        </is>
      </c>
      <c r="B1" s="1" t="inlineStr">
        <is>
          <t>HP (%)</t>
        </is>
      </c>
      <c r="C1" s="1" t="inlineStr">
        <is>
          <t>끝시간</t>
        </is>
      </c>
      <c r="D1" s="1" t="inlineStr">
        <is>
          <t>딜량</t>
        </is>
      </c>
      <c r="E1" s="1" t="inlineStr">
        <is>
          <t>구간딜량</t>
        </is>
      </c>
      <c r="F1" s="8" t="inlineStr">
        <is>
          <t>구간DPM</t>
        </is>
      </c>
      <c r="G1" s="8" t="inlineStr">
        <is>
          <t>딜타입DPM</t>
        </is>
      </c>
      <c r="H1" s="1" t="inlineStr">
        <is>
          <t>딜타입매치</t>
        </is>
      </c>
      <c r="I1" s="1" t="n"/>
    </row>
    <row r="2" ht="17.25" customHeight="1" thickBot="1">
      <c r="A2" t="n">
        <v>0</v>
      </c>
      <c r="B2" t="inlineStr">
        <is>
          <t>0%</t>
        </is>
      </c>
      <c r="C2" s="2">
        <f>A2/24/60/60</f>
        <v/>
      </c>
      <c r="D2" s="1">
        <f>$L$4*(1-B2)</f>
        <v/>
      </c>
      <c r="E2" s="1">
        <f>0</f>
        <v/>
      </c>
      <c r="F2" s="8">
        <f>E2*60/$A$3/10000</f>
        <v/>
      </c>
      <c r="G2" s="7">
        <f>OFFSET($Q$7:$Q$21,H2-1,0,1,1)</f>
        <v/>
      </c>
      <c r="H2">
        <f>_xlfn.IFNA(MATCH(ROW(A2)-1,$M$7:$M$21,0),H1)</f>
        <v/>
      </c>
    </row>
    <row r="3" ht="17.25" customHeight="1" thickBot="1">
      <c r="A3" t="n">
        <v>3</v>
      </c>
      <c r="B3" t="inlineStr">
        <is>
          <t>0%</t>
        </is>
      </c>
      <c r="C3" s="2">
        <f>A3/24/60/60</f>
        <v/>
      </c>
      <c r="D3" s="1">
        <f>$L$4*(1-B3)</f>
        <v/>
      </c>
      <c r="E3" s="1">
        <f>D3-D2</f>
        <v/>
      </c>
      <c r="F3" s="8">
        <f>E3*60/$A$3/10000</f>
        <v/>
      </c>
      <c r="G3" s="7">
        <f>OFFSET($Q$7:$Q$21,H3-1,0,1,1)</f>
        <v/>
      </c>
      <c r="H3">
        <f>_xlfn.IFNA(MATCH(ROW(A3)-1,$M$7:$M$21,0),H2)</f>
        <v/>
      </c>
      <c r="J3" s="51" t="inlineStr">
        <is>
          <t>영상 길이</t>
        </is>
      </c>
      <c r="K3" s="73" t="n"/>
      <c r="L3" s="26">
        <f>MAX(C2:C999)</f>
        <v/>
      </c>
    </row>
    <row r="4" ht="17.25" customHeight="1" thickBot="1">
      <c r="A4" t="n">
        <v>6</v>
      </c>
      <c r="B4" t="inlineStr">
        <is>
          <t>0%</t>
        </is>
      </c>
      <c r="C4" s="2">
        <f>A4/24/60/60</f>
        <v/>
      </c>
      <c r="D4" s="1">
        <f>$L$4*(1-B4)</f>
        <v/>
      </c>
      <c r="E4" s="1">
        <f>D4-D3</f>
        <v/>
      </c>
      <c r="F4" s="8">
        <f>E4*60/$A$3/10000</f>
        <v/>
      </c>
      <c r="G4" s="7">
        <f>OFFSET($Q$7:$Q$21,H4-1,0,1,1)</f>
        <v/>
      </c>
      <c r="H4">
        <f>_xlfn.IFNA(MATCH(ROW(A4)-1,$M$7:$M$21,0),H3)</f>
        <v/>
      </c>
      <c r="J4" s="69" t="inlineStr">
        <is>
          <t>보스 체력</t>
        </is>
      </c>
      <c r="K4" s="17" t="n"/>
      <c r="L4" s="19" t="n">
        <v>508000</v>
      </c>
    </row>
    <row r="5" ht="17.25" customHeight="1" thickBot="1">
      <c r="A5" t="n">
        <v>9</v>
      </c>
      <c r="B5" t="inlineStr">
        <is>
          <t>0%</t>
        </is>
      </c>
      <c r="C5" s="2">
        <f>A5/24/60/60</f>
        <v/>
      </c>
      <c r="D5" s="1">
        <f>$L$4*(1-B5)</f>
        <v/>
      </c>
      <c r="E5" s="1">
        <f>D5-D4</f>
        <v/>
      </c>
      <c r="F5" s="8">
        <f>E5*60/$A$3/10000</f>
        <v/>
      </c>
      <c r="G5" s="7">
        <f>OFFSET($Q$7:$Q$21,H5-1,0,1,1)</f>
        <v/>
      </c>
      <c r="H5">
        <f>_xlfn.IFNA(MATCH(ROW(A5)-1,$M$7:$M$21,0),H4)</f>
        <v/>
      </c>
    </row>
    <row r="6" ht="17.25" customHeight="1" thickBot="1">
      <c r="A6" t="n">
        <v>12</v>
      </c>
      <c r="B6" t="inlineStr">
        <is>
          <t>0%</t>
        </is>
      </c>
      <c r="C6" s="2">
        <f>A6/24/60/60</f>
        <v/>
      </c>
      <c r="D6" s="1">
        <f>$L$4*(1-B6)</f>
        <v/>
      </c>
      <c r="E6" s="1">
        <f>D6-D5</f>
        <v/>
      </c>
      <c r="F6" s="8">
        <f>E6*60/$A$3/10000</f>
        <v/>
      </c>
      <c r="G6" s="7">
        <f>OFFSET($Q$7:$Q$21,H6-1,0,1,1)</f>
        <v/>
      </c>
      <c r="H6">
        <f>_xlfn.IFNA(MATCH(ROW(A6)-1,$M$7:$M$21,0),H5)</f>
        <v/>
      </c>
      <c r="J6" s="9" t="n"/>
      <c r="K6" s="10" t="inlineStr">
        <is>
          <t>시작시간</t>
        </is>
      </c>
      <c r="L6" s="10" t="inlineStr">
        <is>
          <t>시작시간(초)</t>
        </is>
      </c>
      <c r="M6" s="10" t="inlineStr">
        <is>
          <t>index</t>
        </is>
      </c>
      <c r="N6" s="10" t="inlineStr">
        <is>
          <t>누적딜량</t>
        </is>
      </c>
      <c r="O6" s="10" t="inlineStr">
        <is>
          <t>구간 딜</t>
        </is>
      </c>
      <c r="P6" s="5" t="inlineStr">
        <is>
          <t>구간길이</t>
        </is>
      </c>
      <c r="Q6" s="11" t="inlineStr">
        <is>
          <t>구간 DPM</t>
        </is>
      </c>
      <c r="R6" s="1" t="n"/>
      <c r="S6" s="44" t="n"/>
      <c r="T6" s="65" t="inlineStr">
        <is>
          <t>딜량 비교</t>
        </is>
      </c>
      <c r="U6" s="74" t="n"/>
      <c r="V6" s="65" t="inlineStr">
        <is>
          <t>시간 비교</t>
        </is>
      </c>
      <c r="W6" s="74" t="n"/>
    </row>
    <row r="7">
      <c r="A7" t="n">
        <v>15</v>
      </c>
      <c r="B7" t="inlineStr">
        <is>
          <t>0%</t>
        </is>
      </c>
      <c r="C7" s="2">
        <f>A7/24/60/60</f>
        <v/>
      </c>
      <c r="D7" s="1">
        <f>$L$4*(1-B7)</f>
        <v/>
      </c>
      <c r="E7" s="1">
        <f>D7-D6</f>
        <v/>
      </c>
      <c r="F7" s="8">
        <f>E7*60/$A$3/10000</f>
        <v/>
      </c>
      <c r="G7" s="7">
        <f>OFFSET($Q$7:$Q$21,H7-1,0,1,1)</f>
        <v/>
      </c>
      <c r="H7">
        <f>_xlfn.IFNA(MATCH(ROW(A7)-1,$M$7:$M$21,0),H6)</f>
        <v/>
      </c>
      <c r="J7" s="23" t="inlineStr">
        <is>
          <t>극딜준비</t>
        </is>
      </c>
      <c r="K7" s="10" t="n">
        <v>0</v>
      </c>
      <c r="L7" s="10">
        <f>K7*24*60*60</f>
        <v/>
      </c>
      <c r="M7" s="10">
        <f>MATCH(L7,$A$2:$A$999,2)</f>
        <v/>
      </c>
      <c r="N7" s="10">
        <f>D2</f>
        <v/>
      </c>
      <c r="O7" s="10">
        <f>IF(J7="전체",N7,N8-N7)</f>
        <v/>
      </c>
      <c r="P7" s="5">
        <f>IF(J7="전체",L7,L8-L7)</f>
        <v/>
      </c>
      <c r="Q7" s="11">
        <f>O7/P7*60/10000</f>
        <v/>
      </c>
      <c r="R7" s="1" t="n"/>
      <c r="S7" s="45" t="n"/>
      <c r="T7" s="1" t="inlineStr">
        <is>
          <t>평딜:극딜</t>
        </is>
      </c>
      <c r="V7" s="75" t="inlineStr">
        <is>
          <t>평딜:극딜</t>
        </is>
      </c>
      <c r="W7" s="76" t="n"/>
    </row>
    <row r="8">
      <c r="A8" t="n">
        <v>18</v>
      </c>
      <c r="B8" t="inlineStr">
        <is>
          <t>0%</t>
        </is>
      </c>
      <c r="C8" s="2">
        <f>A8/24/60/60</f>
        <v/>
      </c>
      <c r="D8" s="1">
        <f>$L$4*(1-B8)</f>
        <v/>
      </c>
      <c r="E8" s="1">
        <f>D8-D7</f>
        <v/>
      </c>
      <c r="F8" s="8">
        <f>E8*60/$A$3/10000</f>
        <v/>
      </c>
      <c r="G8" s="7">
        <f>OFFSET($Q$7:$Q$21,H8-1,0,1,1)</f>
        <v/>
      </c>
      <c r="H8">
        <f>_xlfn.IFNA(MATCH(ROW(A8)-1,$M$7:$M$21,0),H7)</f>
        <v/>
      </c>
      <c r="J8" s="3" t="inlineStr">
        <is>
          <t>2분극딜</t>
        </is>
      </c>
      <c r="K8" s="2" t="n">
        <v>4.629629629629629e-05</v>
      </c>
      <c r="L8">
        <f>K8*24*60*60</f>
        <v/>
      </c>
      <c r="M8">
        <f>MATCH(L8,$A$2:$A$999,1)</f>
        <v/>
      </c>
      <c r="N8">
        <f>OFFSET($D$1:$D$999,M8,0,1,1)</f>
        <v/>
      </c>
      <c r="O8">
        <f>IF(J8="전체",N8,N9-N8)</f>
        <v/>
      </c>
      <c r="P8" s="1">
        <f>IF(J8="전체",L8,L9-L8)</f>
        <v/>
      </c>
      <c r="Q8" s="13">
        <f>O8/P8*60/10000</f>
        <v/>
      </c>
      <c r="R8" s="1" t="n"/>
      <c r="S8" s="46" t="inlineStr">
        <is>
          <t>전</t>
        </is>
      </c>
      <c r="T8" s="1">
        <f>SUM(O7:O19)-SUMIF(J7:J19,"전체",O7:O19)-T9</f>
        <v/>
      </c>
      <c r="V8" s="75">
        <f>SUM(P7:P19)-SUMIF(J7:J19,"전체",P7:P19)-V9</f>
        <v/>
      </c>
      <c r="W8" s="76" t="n"/>
    </row>
    <row r="9">
      <c r="A9" t="n">
        <v>21</v>
      </c>
      <c r="B9" t="inlineStr">
        <is>
          <t>0%</t>
        </is>
      </c>
      <c r="C9" s="2">
        <f>A9/24/60/60</f>
        <v/>
      </c>
      <c r="D9" s="1">
        <f>$L$4*(1-B9)</f>
        <v/>
      </c>
      <c r="E9" s="1">
        <f>D9-D8</f>
        <v/>
      </c>
      <c r="F9" s="8">
        <f>E9*60/$A$3/10000</f>
        <v/>
      </c>
      <c r="G9" s="7">
        <f>OFFSET($Q$7:$Q$21,H9-1,0,1,1)</f>
        <v/>
      </c>
      <c r="H9">
        <f>_xlfn.IFNA(MATCH(ROW(A9)-1,$M$7:$M$21,0),H8)</f>
        <v/>
      </c>
      <c r="J9" s="4" t="inlineStr">
        <is>
          <t>준극딜</t>
        </is>
      </c>
      <c r="K9" s="2" t="n">
        <v>0.0003587962962962963</v>
      </c>
      <c r="L9">
        <f>K9*24*60*60</f>
        <v/>
      </c>
      <c r="M9">
        <f>MATCH(L9,$A$2:$A$999,1)</f>
        <v/>
      </c>
      <c r="N9">
        <f>OFFSET($D$1:$D$999,M9,0,1,1)</f>
        <v/>
      </c>
      <c r="O9">
        <f>IF(J9="전체",N9,N10-N9)</f>
        <v/>
      </c>
      <c r="P9" s="1">
        <f>IF(J9="전체",L9,L10-L9)</f>
        <v/>
      </c>
      <c r="Q9" s="13">
        <f>O9/P9*60/10000</f>
        <v/>
      </c>
      <c r="R9" s="1" t="n"/>
      <c r="S9" s="46" t="inlineStr">
        <is>
          <t>후</t>
        </is>
      </c>
      <c r="T9" s="1">
        <f>SUMIF(J7:J19,"*극딜",O7:O19)-SUMIF(J7:J19,"준극딜",O7:O19)</f>
        <v/>
      </c>
      <c r="V9" s="75">
        <f>SUMIF(J7:J19,"*극딜",P7:P19)-SUMIF(J7:J19,"준극딜",P7:P19)</f>
        <v/>
      </c>
      <c r="W9" s="76" t="n"/>
    </row>
    <row r="10">
      <c r="A10" t="n">
        <v>24</v>
      </c>
      <c r="B10" t="inlineStr">
        <is>
          <t>0%</t>
        </is>
      </c>
      <c r="C10" s="2">
        <f>A10/24/60/60</f>
        <v/>
      </c>
      <c r="D10" s="1">
        <f>$L$4*(1-B10)</f>
        <v/>
      </c>
      <c r="E10" s="1">
        <f>D10-D9</f>
        <v/>
      </c>
      <c r="F10" s="8">
        <f>E10*60/$A$3/10000</f>
        <v/>
      </c>
      <c r="G10" s="7">
        <f>OFFSET($Q$7:$Q$21,H10-1,0,1,1)</f>
        <v/>
      </c>
      <c r="H10">
        <f>_xlfn.IFNA(MATCH(ROW(A10)-1,$M$7:$M$21,0),H9)</f>
        <v/>
      </c>
      <c r="J10" s="4" t="inlineStr">
        <is>
          <t>평딜</t>
        </is>
      </c>
      <c r="K10" s="2" t="n">
        <v>0.0006018518518518519</v>
      </c>
      <c r="L10">
        <f>K10*24*60*60</f>
        <v/>
      </c>
      <c r="M10">
        <f>MATCH(L10,$A$2:$A$999,1)</f>
        <v/>
      </c>
      <c r="N10">
        <f>OFFSET($D$1:$D$999,M10,0,1,1)</f>
        <v/>
      </c>
      <c r="O10">
        <f>IF(J10="전체",N10,N11-N10)</f>
        <v/>
      </c>
      <c r="P10" s="1">
        <f>IF(J10="전체",L10,L11-L10)</f>
        <v/>
      </c>
      <c r="Q10" s="13">
        <f>O10/P10*60/10000</f>
        <v/>
      </c>
      <c r="R10" s="1" t="n"/>
      <c r="S10" s="45" t="n"/>
      <c r="T10" s="1">
        <f>T8/T9</f>
        <v/>
      </c>
      <c r="V10" s="75">
        <f>V8/V9</f>
        <v/>
      </c>
      <c r="W10" s="76" t="n"/>
    </row>
    <row r="11" ht="17.25" customHeight="1" thickBot="1">
      <c r="A11" t="n">
        <v>27</v>
      </c>
      <c r="B11" t="inlineStr">
        <is>
          <t>3.5%</t>
        </is>
      </c>
      <c r="C11" s="2">
        <f>A11/24/60/60</f>
        <v/>
      </c>
      <c r="D11" s="1">
        <f>$L$4*(1-B11)</f>
        <v/>
      </c>
      <c r="E11" s="1">
        <f>D11-D10</f>
        <v/>
      </c>
      <c r="F11" s="8">
        <f>E11*60/$A$3/10000</f>
        <v/>
      </c>
      <c r="G11" s="7">
        <f>OFFSET($Q$7:$Q$21,H11-1,0,1,1)</f>
        <v/>
      </c>
      <c r="H11">
        <f>_xlfn.IFNA(MATCH(ROW(A11)-1,$M$7:$M$21,0),H10)</f>
        <v/>
      </c>
      <c r="J11" s="3" t="inlineStr">
        <is>
          <t>오리진극딜</t>
        </is>
      </c>
      <c r="K11" s="2" t="n">
        <v>0.001041666666666667</v>
      </c>
      <c r="L11">
        <f>K11*24*60*60</f>
        <v/>
      </c>
      <c r="M11">
        <f>MATCH(L11,$A$2:$A$999,1)</f>
        <v/>
      </c>
      <c r="N11">
        <f>OFFSET($D$1:$D$999,M11,0,1,1)</f>
        <v/>
      </c>
      <c r="O11">
        <f>IF(J11="전체",N11,N12-N11)</f>
        <v/>
      </c>
      <c r="P11" s="1">
        <f>IF(J11="전체",L11,L12-L11)</f>
        <v/>
      </c>
      <c r="Q11" s="13">
        <f>O11/P11*60/10000</f>
        <v/>
      </c>
      <c r="R11" s="1" t="n"/>
      <c r="S11" s="47" t="n"/>
      <c r="T11" s="67">
        <f>IF(T10&gt;1,_xlfn.CONCAT(TEXT(T10,"0.0")," : 1"),_xlfn.CONCAT("1 : ",TEXT(1/T10,"0.0")))</f>
        <v/>
      </c>
      <c r="U11" s="77" t="n"/>
      <c r="V11" s="67">
        <f>IF(V10&gt;1,_xlfn.CONCAT(TEXT(V10,"0.0")," : 1"),_xlfn.CONCAT("1 : ",TEXT(1/V10,"0.0")))</f>
        <v/>
      </c>
      <c r="W11" s="77" t="n"/>
    </row>
    <row r="12">
      <c r="A12" t="n">
        <v>30</v>
      </c>
      <c r="B12" t="inlineStr">
        <is>
          <t>0%</t>
        </is>
      </c>
      <c r="C12" s="2">
        <f>A12/24/60/60</f>
        <v/>
      </c>
      <c r="D12" s="1">
        <f>$L$4*(1-B12)</f>
        <v/>
      </c>
      <c r="E12" s="1">
        <f>D12-D11</f>
        <v/>
      </c>
      <c r="F12" s="8">
        <f>E12*60/$A$3/10000</f>
        <v/>
      </c>
      <c r="G12" s="7">
        <f>OFFSET($Q$7:$Q$21,H12-1,0,1,1)</f>
        <v/>
      </c>
      <c r="H12">
        <f>_xlfn.IFNA(MATCH(ROW(A12)-1,$M$7:$M$21,0),H11)</f>
        <v/>
      </c>
      <c r="J12" s="12" t="inlineStr">
        <is>
          <t>전체</t>
        </is>
      </c>
      <c r="K12" s="22" t="n">
        <v>0.001319444444444444</v>
      </c>
      <c r="L12">
        <f>K12*24*60*60</f>
        <v/>
      </c>
      <c r="M12">
        <f>MATCH(L12,$A$2:$A$999,1)</f>
        <v/>
      </c>
      <c r="N12">
        <f>OFFSET($D$1:$D$999,M12,0,1,1)</f>
        <v/>
      </c>
      <c r="O12">
        <f>IF(J12="전체",N12,N13-N12)</f>
        <v/>
      </c>
      <c r="P12" s="1">
        <f>IF(J12="전체",L12,L13-L12)</f>
        <v/>
      </c>
      <c r="Q12" s="13">
        <f>O12/P12*60/10000</f>
        <v/>
      </c>
    </row>
    <row r="13">
      <c r="A13" t="n">
        <v>33</v>
      </c>
      <c r="B13" t="inlineStr">
        <is>
          <t>0%</t>
        </is>
      </c>
      <c r="C13" s="2">
        <f>A13/24/60/60</f>
        <v/>
      </c>
      <c r="D13" s="1">
        <f>$L$4*(1-B13)</f>
        <v/>
      </c>
      <c r="E13" s="1">
        <f>D13-D12</f>
        <v/>
      </c>
      <c r="F13" s="8">
        <f>E13*60/$A$3/10000</f>
        <v/>
      </c>
      <c r="G13" s="7">
        <f>OFFSET($Q$7:$Q$21,H13-1,0,1,1)</f>
        <v/>
      </c>
      <c r="H13">
        <f>_xlfn.IFNA(MATCH(ROW(A13)-1,$M$7:$M$21,0),H12)</f>
        <v/>
      </c>
      <c r="J13" s="14" t="n"/>
      <c r="K13" s="22" t="n"/>
      <c r="L13">
        <f>K13*24*60*60</f>
        <v/>
      </c>
      <c r="M13">
        <f>MATCH(L13,$A$2:$A$999,1)</f>
        <v/>
      </c>
      <c r="N13">
        <f>OFFSET($D$1:$D$999,M13,0,1,1)</f>
        <v/>
      </c>
      <c r="O13">
        <f>IF(J13="전체",N13,N14-N13)</f>
        <v/>
      </c>
      <c r="P13" s="1">
        <f>IF(J13="전체",L13,L14-L13)</f>
        <v/>
      </c>
      <c r="Q13" s="13">
        <f>O13/P13*60/10000</f>
        <v/>
      </c>
    </row>
    <row r="14">
      <c r="A14" t="n">
        <v>36</v>
      </c>
      <c r="B14" t="inlineStr">
        <is>
          <t>0%</t>
        </is>
      </c>
      <c r="C14" s="2">
        <f>A14/24/60/60</f>
        <v/>
      </c>
      <c r="D14" s="1">
        <f>$L$4*(1-B14)</f>
        <v/>
      </c>
      <c r="E14" s="1">
        <f>D14-D13</f>
        <v/>
      </c>
      <c r="F14" s="8">
        <f>E14*60/$A$3/10000</f>
        <v/>
      </c>
      <c r="G14" s="7">
        <f>OFFSET($Q$7:$Q$21,H14-1,0,1,1)</f>
        <v/>
      </c>
      <c r="H14">
        <f>_xlfn.IFNA(MATCH(ROW(A14)-1,$M$7:$M$21,0),H13)</f>
        <v/>
      </c>
      <c r="J14" s="14" t="n"/>
      <c r="K14" s="22" t="n"/>
      <c r="L14">
        <f>K14*24*60*60</f>
        <v/>
      </c>
      <c r="M14">
        <f>MATCH(L14,$A$2:$A$999,1)</f>
        <v/>
      </c>
      <c r="N14">
        <f>OFFSET($D$1:$D$999,M14,0,1,1)</f>
        <v/>
      </c>
      <c r="O14">
        <f>IF(J14="전체",N14,N15-N14)</f>
        <v/>
      </c>
      <c r="P14" s="1">
        <f>IF(J14="전체",L14,L15-L14)</f>
        <v/>
      </c>
      <c r="Q14" s="13">
        <f>O14/P14*60/10000</f>
        <v/>
      </c>
    </row>
    <row r="15">
      <c r="A15" t="n">
        <v>39</v>
      </c>
      <c r="B15" t="inlineStr">
        <is>
          <t>0%</t>
        </is>
      </c>
      <c r="C15" s="2">
        <f>A15/24/60/60</f>
        <v/>
      </c>
      <c r="D15" s="1">
        <f>$L$4*(1-B15)</f>
        <v/>
      </c>
      <c r="E15" s="1">
        <f>D15-D14</f>
        <v/>
      </c>
      <c r="F15" s="8">
        <f>E15*60/$A$3/10000</f>
        <v/>
      </c>
      <c r="G15" s="7">
        <f>OFFSET($Q$7:$Q$21,H15-1,0,1,1)</f>
        <v/>
      </c>
      <c r="H15">
        <f>_xlfn.IFNA(MATCH(ROW(A15)-1,$M$7:$M$21,0),H14)</f>
        <v/>
      </c>
      <c r="J15" s="14" t="n"/>
      <c r="K15" s="22" t="n"/>
      <c r="L15">
        <f>K15*24*60*60</f>
        <v/>
      </c>
      <c r="M15">
        <f>MATCH(L15,$A$2:$A$999,1)</f>
        <v/>
      </c>
      <c r="N15">
        <f>OFFSET($D$1:$D$999,M15,0,1,1)</f>
        <v/>
      </c>
      <c r="O15">
        <f>IF(J15="전체",N15,N16-N15)</f>
        <v/>
      </c>
      <c r="P15" s="1">
        <f>IF(J15="전체",L15,L16-L15)</f>
        <v/>
      </c>
      <c r="Q15" s="13">
        <f>O15/P15*60/10000</f>
        <v/>
      </c>
    </row>
    <row r="16">
      <c r="A16" t="n">
        <v>42</v>
      </c>
      <c r="B16" t="inlineStr">
        <is>
          <t>0%</t>
        </is>
      </c>
      <c r="C16" s="2">
        <f>A16/24/60/60</f>
        <v/>
      </c>
      <c r="D16" s="1">
        <f>$L$4*(1-B16)</f>
        <v/>
      </c>
      <c r="E16" s="1">
        <f>D16-D15</f>
        <v/>
      </c>
      <c r="F16" s="8">
        <f>E16*60/$A$3/10000</f>
        <v/>
      </c>
      <c r="G16" s="7">
        <f>OFFSET($Q$7:$Q$21,H16-1,0,1,1)</f>
        <v/>
      </c>
      <c r="H16">
        <f>_xlfn.IFNA(MATCH(ROW(A16)-1,$M$7:$M$21,0),H15)</f>
        <v/>
      </c>
      <c r="J16" s="14" t="n"/>
      <c r="K16" s="22" t="n"/>
      <c r="L16">
        <f>K16*24*60*60</f>
        <v/>
      </c>
      <c r="M16">
        <f>MATCH(L16,$A$2:$A$999,1)</f>
        <v/>
      </c>
      <c r="N16">
        <f>OFFSET($D$1:$D$999,M16,0,1,1)</f>
        <v/>
      </c>
      <c r="O16">
        <f>IF(J16="전체",N16,N17-N16)</f>
        <v/>
      </c>
      <c r="P16" s="1">
        <f>IF(J16="전체",L16,L17-L16)</f>
        <v/>
      </c>
      <c r="Q16" s="13">
        <f>O16/P16*60/10000</f>
        <v/>
      </c>
    </row>
    <row r="17">
      <c r="A17" t="n">
        <v>45</v>
      </c>
      <c r="B17" t="inlineStr">
        <is>
          <t>0%</t>
        </is>
      </c>
      <c r="C17" s="2">
        <f>A17/24/60/60</f>
        <v/>
      </c>
      <c r="D17" s="1">
        <f>$L$4*(1-B17)</f>
        <v/>
      </c>
      <c r="E17" s="1">
        <f>D17-D16</f>
        <v/>
      </c>
      <c r="F17" s="8">
        <f>E17*60/$A$3/10000</f>
        <v/>
      </c>
      <c r="G17" s="7">
        <f>OFFSET($Q$7:$Q$21,H17-1,0,1,1)</f>
        <v/>
      </c>
      <c r="H17">
        <f>_xlfn.IFNA(MATCH(ROW(A17)-1,$M$7:$M$21,0),H16)</f>
        <v/>
      </c>
      <c r="J17" s="14" t="n"/>
      <c r="K17" s="22" t="n"/>
      <c r="L17">
        <f>K17*24*60*60</f>
        <v/>
      </c>
      <c r="M17">
        <f>MATCH(L17,$A$2:$A$999,1)</f>
        <v/>
      </c>
      <c r="N17">
        <f>OFFSET($D$1:$D$999,M17,0,1,1)</f>
        <v/>
      </c>
      <c r="O17">
        <f>IF(J17="전체",N17,N18-N17)</f>
        <v/>
      </c>
      <c r="P17" s="1">
        <f>IF(J17="전체",L17,L18-L17)</f>
        <v/>
      </c>
      <c r="Q17" s="13">
        <f>O17/P17*60/10000</f>
        <v/>
      </c>
    </row>
    <row r="18" ht="17.25" customHeight="1" thickBot="1">
      <c r="A18" t="n">
        <v>48</v>
      </c>
      <c r="B18" t="inlineStr">
        <is>
          <t>0%</t>
        </is>
      </c>
      <c r="C18" s="2">
        <f>A18/24/60/60</f>
        <v/>
      </c>
      <c r="D18" s="1">
        <f>$L$4*(1-B18)</f>
        <v/>
      </c>
      <c r="E18" s="1">
        <f>D18-D17</f>
        <v/>
      </c>
      <c r="F18" s="8">
        <f>E18*60/$A$3/10000</f>
        <v/>
      </c>
      <c r="G18" s="7">
        <f>OFFSET($Q$7:$Q$21,H18-1,0,1,1)</f>
        <v/>
      </c>
      <c r="H18">
        <f>_xlfn.IFNA(MATCH(ROW(A18)-1,$M$7:$M$21,0),H17)</f>
        <v/>
      </c>
      <c r="J18" s="15" t="n"/>
      <c r="K18" s="16" t="n"/>
      <c r="L18" s="17">
        <f>K18*24*60*60</f>
        <v/>
      </c>
      <c r="M18" s="17">
        <f>MATCH(L18,$A$2:$A$999,1)</f>
        <v/>
      </c>
      <c r="N18" s="17">
        <f>OFFSET($D$1:$D$999,M18,0,1,1)</f>
        <v/>
      </c>
      <c r="O18" s="17">
        <f>IF(J18="전체",N18,N19-N18)</f>
        <v/>
      </c>
      <c r="P18" s="6">
        <f>IF(J18="전체",L18,L19-L18)</f>
        <v/>
      </c>
      <c r="Q18" s="18">
        <f>O18/P18*60/10000</f>
        <v/>
      </c>
    </row>
    <row r="19" ht="17.25" customHeight="1" thickBot="1">
      <c r="A19" t="n">
        <v>51</v>
      </c>
      <c r="B19" t="inlineStr">
        <is>
          <t>0%</t>
        </is>
      </c>
      <c r="C19" s="2">
        <f>A19/24/60/60</f>
        <v/>
      </c>
      <c r="D19" s="1">
        <f>$L$4*(1-B19)</f>
        <v/>
      </c>
      <c r="E19" s="1">
        <f>D19-D18</f>
        <v/>
      </c>
      <c r="F19" s="8">
        <f>E19*60/$A$3/10000</f>
        <v/>
      </c>
      <c r="G19" s="7">
        <f>OFFSET($Q$7:$Q$21,H19-1,0,1,1)</f>
        <v/>
      </c>
      <c r="H19">
        <f>_xlfn.IFNA(MATCH(ROW(A19)-1,$M$7:$M$21,0),H18)</f>
        <v/>
      </c>
      <c r="J19" s="15" t="n"/>
      <c r="K19" s="16" t="n"/>
      <c r="L19" s="17">
        <f>K19*24*60*60</f>
        <v/>
      </c>
      <c r="M19" s="17">
        <f>MATCH(L19,$A$2:$A$999,1)</f>
        <v/>
      </c>
      <c r="N19" s="17">
        <f>OFFSET($D$1:$D$999,M19,0,1,1)</f>
        <v/>
      </c>
      <c r="O19" s="17">
        <f>IF(J19="전체",N19,N20-N19)</f>
        <v/>
      </c>
      <c r="P19" s="6">
        <f>IF(J19="전체",L19,L20-L19)</f>
        <v/>
      </c>
      <c r="Q19" s="18">
        <f>O19/P19*60/10000</f>
        <v/>
      </c>
    </row>
    <row r="20" ht="17.25" customHeight="1" thickBot="1">
      <c r="A20" t="n">
        <v>54</v>
      </c>
      <c r="B20" t="inlineStr">
        <is>
          <t>0%</t>
        </is>
      </c>
      <c r="C20" s="2">
        <f>A20/24/60/60</f>
        <v/>
      </c>
      <c r="D20" s="1">
        <f>$L$4*(1-B20)</f>
        <v/>
      </c>
      <c r="E20" s="1">
        <f>D20-D19</f>
        <v/>
      </c>
      <c r="F20" s="8">
        <f>E20*60/$A$3/10000</f>
        <v/>
      </c>
      <c r="G20" s="7">
        <f>OFFSET($Q$7:$Q$21,H20-1,0,1,1)</f>
        <v/>
      </c>
      <c r="H20">
        <f>_xlfn.IFNA(MATCH(ROW(A20)-1,$M$7:$M$21,0),H19)</f>
        <v/>
      </c>
      <c r="K20" s="22" t="n"/>
      <c r="P20" s="1" t="n"/>
      <c r="Q20" s="8" t="n"/>
    </row>
    <row r="21" ht="17.25" customHeight="1" thickBot="1">
      <c r="A21" t="n">
        <v>57</v>
      </c>
      <c r="B21" t="inlineStr">
        <is>
          <t>0%</t>
        </is>
      </c>
      <c r="C21" s="2">
        <f>A21/24/60/60</f>
        <v/>
      </c>
      <c r="D21" s="1">
        <f>$L$4*(1-B21)</f>
        <v/>
      </c>
      <c r="E21" s="1">
        <f>D21-D20</f>
        <v/>
      </c>
      <c r="F21" s="8">
        <f>E21*60/$A$3/10000</f>
        <v/>
      </c>
      <c r="G21" s="7">
        <f>OFFSET($Q$7:$Q$21,H21-1,0,1,1)</f>
        <v/>
      </c>
      <c r="H21">
        <f>_xlfn.IFNA(MATCH(ROW(A21)-1,$M$7:$M$21,0),H20)</f>
        <v/>
      </c>
      <c r="K21" s="38" t="n"/>
      <c r="L21" s="10" t="n"/>
      <c r="M21" s="10" t="n"/>
      <c r="N21" s="10" t="n"/>
      <c r="O21" s="10" t="n"/>
      <c r="P21" s="5" t="n"/>
      <c r="Q21" s="39" t="n"/>
      <c r="R21" s="10" t="n"/>
      <c r="S21" s="10" t="n"/>
      <c r="T21" s="10" t="n"/>
      <c r="U21" s="10" t="n"/>
      <c r="V21" s="40" t="n"/>
    </row>
    <row r="22" ht="17.25" customHeight="1" thickBot="1">
      <c r="A22" t="n">
        <v>60</v>
      </c>
      <c r="B22" t="inlineStr">
        <is>
          <t>0%</t>
        </is>
      </c>
      <c r="C22" s="2">
        <f>A22/24/60/60</f>
        <v/>
      </c>
      <c r="D22" s="1">
        <f>$L$4*(1-B22)</f>
        <v/>
      </c>
      <c r="E22" s="1">
        <f>D22-D21</f>
        <v/>
      </c>
      <c r="F22" s="8">
        <f>E22*60/$A$3/10000</f>
        <v/>
      </c>
      <c r="G22" s="7">
        <f>OFFSET($Q$7:$Q$21,H22-1,0,1,1)</f>
        <v/>
      </c>
      <c r="H22">
        <f>_xlfn.IFNA(MATCH(ROW(A22)-1,$M$7:$M$21,0),H21)</f>
        <v/>
      </c>
      <c r="K22" s="41" t="n"/>
      <c r="L22" s="63" t="n"/>
      <c r="M22" s="65" t="inlineStr">
        <is>
          <t>평딜:극딜</t>
        </is>
      </c>
      <c r="N22" s="78" t="n"/>
      <c r="O22" s="65" t="inlineStr">
        <is>
          <t>평딜시간:극딜시간</t>
        </is>
      </c>
      <c r="P22" s="78" t="n"/>
      <c r="R22" s="9" t="n"/>
      <c r="S22" s="10" t="inlineStr">
        <is>
          <t>시작시간</t>
        </is>
      </c>
      <c r="T22" s="5" t="inlineStr">
        <is>
          <t>구간길이</t>
        </is>
      </c>
      <c r="U22" s="36" t="inlineStr">
        <is>
          <t>구간 DPM</t>
        </is>
      </c>
      <c r="V22" s="37" t="n"/>
    </row>
    <row r="23">
      <c r="A23" t="n">
        <v>63</v>
      </c>
      <c r="B23" t="inlineStr">
        <is>
          <t>0%</t>
        </is>
      </c>
      <c r="C23" s="2">
        <f>A23/24/60/60</f>
        <v/>
      </c>
      <c r="D23" s="1">
        <f>$L$4*(1-B23)</f>
        <v/>
      </c>
      <c r="E23" s="1">
        <f>D23-D22</f>
        <v/>
      </c>
      <c r="F23" s="8">
        <f>E23*60/$A$3/10000</f>
        <v/>
      </c>
      <c r="G23" s="7">
        <f>OFFSET($Q$7:$Q$21,H23-1,0,1,1)</f>
        <v/>
      </c>
      <c r="H23">
        <f>_xlfn.IFNA(MATCH(ROW(A23)-1,$M$7:$M$21,0),H22)</f>
        <v/>
      </c>
      <c r="K23" s="41" t="n"/>
      <c r="L23" s="79" t="n"/>
      <c r="M23" s="80" t="n"/>
      <c r="N23" s="81" t="n"/>
      <c r="O23" s="80" t="n"/>
      <c r="P23" s="81" t="n"/>
      <c r="R23" s="9">
        <f>IF(J7=0,"",J7)</f>
        <v/>
      </c>
      <c r="S23" s="35">
        <f>K7</f>
        <v/>
      </c>
      <c r="T23" s="53">
        <f>IF(P7=0,"",P7)</f>
        <v/>
      </c>
      <c r="U23" s="36">
        <f>IFERROR(Q7,"")</f>
        <v/>
      </c>
      <c r="V23" s="37" t="n"/>
    </row>
    <row r="24">
      <c r="A24" t="n">
        <v>66</v>
      </c>
      <c r="B24" t="inlineStr">
        <is>
          <t>0%</t>
        </is>
      </c>
      <c r="C24" s="2">
        <f>A24/24/60/60</f>
        <v/>
      </c>
      <c r="D24" s="1">
        <f>$L$4*(1-B24)</f>
        <v/>
      </c>
      <c r="E24" s="1">
        <f>D24-D23</f>
        <v/>
      </c>
      <c r="F24" s="8">
        <f>E24*60/$A$3/10000</f>
        <v/>
      </c>
      <c r="G24" s="7">
        <f>OFFSET($Q$7:$Q$21,H24-1,0,1,1)</f>
        <v/>
      </c>
      <c r="H24">
        <f>_xlfn.IFNA(MATCH(ROW(A24)-1,$M$7:$M$21,0),H23)</f>
        <v/>
      </c>
      <c r="K24" s="41" t="n"/>
      <c r="L24" s="60" t="inlineStr">
        <is>
          <t>2분극딜</t>
        </is>
      </c>
      <c r="M24" s="61">
        <f>T11</f>
        <v/>
      </c>
      <c r="N24" s="82" t="n"/>
      <c r="O24" s="71">
        <f>V11</f>
        <v/>
      </c>
      <c r="P24" s="82" t="n"/>
      <c r="R24" s="14">
        <f>IF(J8=0,"",J8)</f>
        <v/>
      </c>
      <c r="S24" s="25">
        <f>IF(K8=0,"",K8)</f>
        <v/>
      </c>
      <c r="T24" s="21">
        <f>IF(P8=0,"",P8)</f>
        <v/>
      </c>
      <c r="U24" s="29">
        <f>IFERROR(Q8,"")</f>
        <v/>
      </c>
      <c r="V24" s="37" t="n"/>
    </row>
    <row r="25">
      <c r="A25" t="n">
        <v>69</v>
      </c>
      <c r="B25" t="inlineStr">
        <is>
          <t>0%</t>
        </is>
      </c>
      <c r="C25" s="2">
        <f>A25/24/60/60</f>
        <v/>
      </c>
      <c r="D25" s="1">
        <f>$L$4*(1-B25)</f>
        <v/>
      </c>
      <c r="E25" s="1">
        <f>D25-D24</f>
        <v/>
      </c>
      <c r="F25" s="8">
        <f>E25*60/$A$3/10000</f>
        <v/>
      </c>
      <c r="G25" s="7">
        <f>OFFSET($Q$7:$Q$21,H25-1,0,1,1)</f>
        <v/>
      </c>
      <c r="H25">
        <f>_xlfn.IFNA(MATCH(ROW(A25)-1,$M$7:$M$21,0),H24)</f>
        <v/>
      </c>
      <c r="K25" s="41" t="n"/>
      <c r="L25" s="83" t="n"/>
      <c r="M25" s="84" t="n"/>
      <c r="N25" s="85" t="n"/>
      <c r="O25" s="84" t="n"/>
      <c r="P25" s="85" t="n"/>
      <c r="R25" s="14">
        <f>IF(J9=0,"",J9)</f>
        <v/>
      </c>
      <c r="S25" s="25">
        <f>IF(K9=0,"",K9)</f>
        <v/>
      </c>
      <c r="T25" s="21">
        <f>IF(P9=0,"",P9)</f>
        <v/>
      </c>
      <c r="U25" s="29">
        <f>IFERROR(Q9,"")</f>
        <v/>
      </c>
      <c r="V25" s="37" t="n"/>
    </row>
    <row r="26">
      <c r="A26" t="n">
        <v>72</v>
      </c>
      <c r="B26" t="inlineStr">
        <is>
          <t>0%</t>
        </is>
      </c>
      <c r="C26" s="2">
        <f>A26/24/60/60</f>
        <v/>
      </c>
      <c r="D26" s="1">
        <f>$L$4*(1-B26)</f>
        <v/>
      </c>
      <c r="E26" s="1">
        <f>D26-D25</f>
        <v/>
      </c>
      <c r="F26" s="8">
        <f>E26*60/$A$3/10000</f>
        <v/>
      </c>
      <c r="G26" s="7">
        <f>OFFSET($Q$7:$Q$21,H26-1,0,1,1)</f>
        <v/>
      </c>
      <c r="H26">
        <f>_xlfn.IFNA(MATCH(ROW(A26)-1,$M$7:$M$21,0),H25)</f>
        <v/>
      </c>
      <c r="K26" s="41" t="n"/>
      <c r="L26" s="83" t="n"/>
      <c r="M26" s="84" t="n"/>
      <c r="N26" s="85" t="n"/>
      <c r="O26" s="84" t="n"/>
      <c r="P26" s="85" t="n"/>
      <c r="R26" s="14">
        <f>IF(J10=0,"",J10)</f>
        <v/>
      </c>
      <c r="S26" s="25">
        <f>IF(K10=0,"",K10)</f>
        <v/>
      </c>
      <c r="T26" s="21">
        <f>IF(P10=0,"",P10)</f>
        <v/>
      </c>
      <c r="U26" s="29">
        <f>IFERROR(Q10,"")</f>
        <v/>
      </c>
      <c r="V26" s="37" t="n"/>
    </row>
    <row r="27">
      <c r="A27" t="n">
        <v>75</v>
      </c>
      <c r="B27" t="inlineStr">
        <is>
          <t>0%</t>
        </is>
      </c>
      <c r="C27" s="2">
        <f>A27/24/60/60</f>
        <v/>
      </c>
      <c r="D27" s="1">
        <f>$L$4*(1-B27)</f>
        <v/>
      </c>
      <c r="E27" s="1">
        <f>D27-D26</f>
        <v/>
      </c>
      <c r="F27" s="8">
        <f>E27*60/$A$3/10000</f>
        <v/>
      </c>
      <c r="G27" s="7">
        <f>OFFSET($Q$7:$Q$21,H27-1,0,1,1)</f>
        <v/>
      </c>
      <c r="H27">
        <f>_xlfn.IFNA(MATCH(ROW(A27)-1,$M$7:$M$21,0),H26)</f>
        <v/>
      </c>
      <c r="K27" s="41" t="n"/>
      <c r="L27" s="79" t="n"/>
      <c r="M27" s="80" t="n"/>
      <c r="N27" s="81" t="n"/>
      <c r="O27" s="80" t="n"/>
      <c r="P27" s="81" t="n"/>
      <c r="R27" s="14">
        <f>IF(J11=0,"",J11)</f>
        <v/>
      </c>
      <c r="S27" s="25">
        <f>IF(K11=0,"",K11)</f>
        <v/>
      </c>
      <c r="T27" s="21">
        <f>IF(P11=0,"",P11)</f>
        <v/>
      </c>
      <c r="U27" s="29">
        <f>IFERROR(Q11,"")</f>
        <v/>
      </c>
      <c r="V27" s="37" t="n"/>
    </row>
    <row r="28" ht="17.25" customHeight="1" thickBot="1">
      <c r="A28" t="n">
        <v>78</v>
      </c>
      <c r="B28" t="inlineStr">
        <is>
          <t>0%</t>
        </is>
      </c>
      <c r="C28" s="2">
        <f>A28/24/60/60</f>
        <v/>
      </c>
      <c r="D28" s="1">
        <f>$L$4*(1-B28)</f>
        <v/>
      </c>
      <c r="E28" s="1">
        <f>D28-D27</f>
        <v/>
      </c>
      <c r="F28" s="8">
        <f>E28*60/$A$3/10000</f>
        <v/>
      </c>
      <c r="G28" s="7">
        <f>OFFSET($Q$7:$Q$21,H28-1,0,1,1)</f>
        <v/>
      </c>
      <c r="H28">
        <f>_xlfn.IFNA(MATCH(ROW(A28)-1,$M$7:$M$21,0),H27)</f>
        <v/>
      </c>
      <c r="K28" s="41" t="n"/>
      <c r="L28" s="86">
        <f>_xlfn.CONCAT(IF($V$10&gt;3,"극딜짧은","극딜 긴")," ",IF($T$10*0.83&lt;1,"극딜직업","평딜직업"))</f>
        <v/>
      </c>
      <c r="M28" s="17" t="n"/>
      <c r="N28" s="17" t="n"/>
      <c r="O28" s="17" t="n"/>
      <c r="P28" s="87" t="n"/>
      <c r="R28" s="14">
        <f>IF(J12=0,"",J12)</f>
        <v/>
      </c>
      <c r="S28" s="25">
        <f>IF(K12=0,"",K12)</f>
        <v/>
      </c>
      <c r="T28" s="21">
        <f>IF(P12=0,"",P12)</f>
        <v/>
      </c>
      <c r="U28" s="29">
        <f>IFERROR(Q12,"")</f>
        <v/>
      </c>
      <c r="V28" s="37" t="n"/>
    </row>
    <row r="29" ht="17.25" customHeight="1" thickBot="1">
      <c r="A29" t="n">
        <v>81</v>
      </c>
      <c r="B29" t="inlineStr">
        <is>
          <t>0%</t>
        </is>
      </c>
      <c r="C29" s="2">
        <f>A29/24/60/60</f>
        <v/>
      </c>
      <c r="D29" s="1">
        <f>$L$4*(1-B29)</f>
        <v/>
      </c>
      <c r="E29" s="1">
        <f>D29-D28</f>
        <v/>
      </c>
      <c r="F29" s="8">
        <f>E29*60/$A$3/10000</f>
        <v/>
      </c>
      <c r="G29" s="7">
        <f>OFFSET($Q$7:$Q$21,H29-1,0,1,1)</f>
        <v/>
      </c>
      <c r="H29">
        <f>_xlfn.IFNA(MATCH(ROW(A29)-1,$M$7:$M$21,0),H28)</f>
        <v/>
      </c>
      <c r="K29" s="41" t="n"/>
      <c r="R29" s="14">
        <f>IF(J13=0,"",J13)</f>
        <v/>
      </c>
      <c r="S29" s="25">
        <f>IF(K13=0,"",K13)</f>
        <v/>
      </c>
      <c r="T29" s="21">
        <f>IF(P13=0,"",P13)</f>
        <v/>
      </c>
      <c r="U29" s="29">
        <f>IFERROR(Q13,"")</f>
        <v/>
      </c>
      <c r="V29" s="37" t="n"/>
    </row>
    <row r="30" ht="17.25" customHeight="1" thickBot="1">
      <c r="A30" t="n">
        <v>84</v>
      </c>
      <c r="B30" t="inlineStr">
        <is>
          <t>0%</t>
        </is>
      </c>
      <c r="C30" s="2">
        <f>A30/24/60/60</f>
        <v/>
      </c>
      <c r="D30" s="1">
        <f>$L$4*(1-B30)</f>
        <v/>
      </c>
      <c r="E30" s="1">
        <f>D30-D29</f>
        <v/>
      </c>
      <c r="F30" s="8">
        <f>E30*60/$A$3/10000</f>
        <v/>
      </c>
      <c r="G30" s="7">
        <f>OFFSET($Q$7:$Q$21,H30-1,0,1,1)</f>
        <v/>
      </c>
      <c r="H30">
        <f>_xlfn.IFNA(MATCH(ROW(A30)-1,$M$7:$M$21,0),H29)</f>
        <v/>
      </c>
      <c r="K30" s="41" t="n"/>
      <c r="L30" s="51" t="inlineStr">
        <is>
          <t>8.3챌린지 족수 계산기</t>
        </is>
      </c>
      <c r="M30" s="73" t="n"/>
      <c r="N30" s="50" t="inlineStr">
        <is>
          <t>8.3챌 대비 어드벤티지</t>
        </is>
      </c>
      <c r="O30" s="73" t="n"/>
      <c r="P30" s="88" t="n"/>
      <c r="R30" s="14">
        <f>IF(J14=0,"",J14)</f>
        <v/>
      </c>
      <c r="S30" s="25">
        <f>IF(K14=0,"",K14)</f>
        <v/>
      </c>
      <c r="T30" s="21">
        <f>IF(P14=0,"",P14)</f>
        <v/>
      </c>
      <c r="U30" s="29">
        <f>IFERROR(Q14,"")</f>
        <v/>
      </c>
      <c r="V30" s="37" t="n"/>
    </row>
    <row r="31">
      <c r="A31" t="n">
        <v>87</v>
      </c>
      <c r="B31" t="inlineStr">
        <is>
          <t>0%</t>
        </is>
      </c>
      <c r="C31" s="2">
        <f>A31/24/60/60</f>
        <v/>
      </c>
      <c r="D31" s="1">
        <f>$L$4*(1-B31)</f>
        <v/>
      </c>
      <c r="E31" s="1">
        <f>D31-D30</f>
        <v/>
      </c>
      <c r="F31" s="8">
        <f>E31*60/$A$3/10000</f>
        <v/>
      </c>
      <c r="G31" s="7">
        <f>OFFSET($Q$7:$Q$21,H31-1,0,1,1)</f>
        <v/>
      </c>
      <c r="H31">
        <f>_xlfn.IFNA(MATCH(ROW(A31)-1,$M$7:$M$21,0),H30)</f>
        <v/>
      </c>
      <c r="K31" s="41" t="n"/>
      <c r="L31" s="27" t="inlineStr">
        <is>
          <t>8.3까지 배율</t>
        </is>
      </c>
      <c r="M31" s="32" t="n">
        <v>5.368300000000001</v>
      </c>
      <c r="N31" s="10" t="n"/>
      <c r="O31" s="5" t="inlineStr">
        <is>
          <t>아케인뻥</t>
        </is>
      </c>
      <c r="P31" s="28" t="n">
        <v>1.5</v>
      </c>
      <c r="R31" s="14">
        <f>IF(J15=0,"",J15)</f>
        <v/>
      </c>
      <c r="S31" s="25">
        <f>IF(K15=0,"",K15)</f>
        <v/>
      </c>
      <c r="T31" s="21">
        <f>IF(P15=0,"",P15)</f>
        <v/>
      </c>
      <c r="U31" s="29">
        <f>IFERROR(Q15,"")</f>
        <v/>
      </c>
      <c r="V31" s="37" t="n"/>
    </row>
    <row r="32" ht="17.25" customHeight="1" thickBot="1">
      <c r="A32" t="n">
        <v>90</v>
      </c>
      <c r="B32" t="inlineStr">
        <is>
          <t>0%</t>
        </is>
      </c>
      <c r="C32" s="2">
        <f>A32/24/60/60</f>
        <v/>
      </c>
      <c r="D32" s="1">
        <f>$L$4*(1-B32)</f>
        <v/>
      </c>
      <c r="E32" s="1">
        <f>D32-D31</f>
        <v/>
      </c>
      <c r="F32" s="8">
        <f>E32*60/$A$3/10000</f>
        <v/>
      </c>
      <c r="G32" s="7">
        <f>OFFSET($Q$7:$Q$21,H32-1,0,1,1)</f>
        <v/>
      </c>
      <c r="H32">
        <f>_xlfn.IFNA(MATCH(ROW(A32)-1,$M$7:$M$21,0),H31)</f>
        <v/>
      </c>
      <c r="K32" s="14" t="n"/>
      <c r="L32" s="15" t="inlineStr">
        <is>
          <t>일반 배율</t>
        </is>
      </c>
      <c r="M32" s="33">
        <f>M31+1</f>
        <v/>
      </c>
      <c r="N32" s="17" t="n"/>
      <c r="O32" s="6" t="inlineStr">
        <is>
          <t>어센틱뻥</t>
        </is>
      </c>
      <c r="P32" s="34" t="n">
        <v>1</v>
      </c>
      <c r="R32" s="14">
        <f>IF(J16=0,"",J16)</f>
        <v/>
      </c>
      <c r="S32" s="25">
        <f>IF(K16=0,"",K16)</f>
        <v/>
      </c>
      <c r="T32" s="21">
        <f>IF(P16=0,"",P16)</f>
        <v/>
      </c>
      <c r="U32" s="29">
        <f>IFERROR(Q16,"")</f>
        <v/>
      </c>
      <c r="V32" s="37" t="n"/>
    </row>
    <row r="33">
      <c r="A33" t="n">
        <v>93</v>
      </c>
      <c r="B33" t="inlineStr">
        <is>
          <t>0%</t>
        </is>
      </c>
      <c r="C33" s="2">
        <f>A33/24/60/60</f>
        <v/>
      </c>
      <c r="D33" s="1">
        <f>$L$4*(1-B33)</f>
        <v/>
      </c>
      <c r="E33" s="1">
        <f>D33-D32</f>
        <v/>
      </c>
      <c r="F33" s="8">
        <f>E33*60/$A$3/10000</f>
        <v/>
      </c>
      <c r="G33" s="7">
        <f>OFFSET($Q$7:$Q$21,H33-1,0,1,1)</f>
        <v/>
      </c>
      <c r="H33">
        <f>_xlfn.IFNA(MATCH(ROW(A33)-1,$M$7:$M$21,0),H32)</f>
        <v/>
      </c>
      <c r="K33" s="14" t="n"/>
      <c r="L33" s="89" t="inlineStr">
        <is>
          <t>족수</t>
        </is>
      </c>
      <c r="M33" s="10" t="n"/>
      <c r="N33" s="10" t="n"/>
      <c r="O33" s="90">
        <f>SUMIF(J7:J19,"전체",Q7:Q19)/P31/P32*M32*(350/60)</f>
        <v/>
      </c>
      <c r="P33" s="91" t="n"/>
      <c r="R33" s="14">
        <f>IF(J17=0,"",J17)</f>
        <v/>
      </c>
      <c r="S33" s="25">
        <f>IF(K17=0,"",K17)</f>
        <v/>
      </c>
      <c r="T33" s="21">
        <f>IF(P17=0,"",P17)</f>
        <v/>
      </c>
      <c r="U33" s="29">
        <f>IFERROR(Q17,"")</f>
        <v/>
      </c>
      <c r="V33" s="37" t="n"/>
    </row>
    <row r="34" ht="17.25" customHeight="1" thickBot="1">
      <c r="A34" t="n">
        <v>96</v>
      </c>
      <c r="B34" t="inlineStr">
        <is>
          <t>0%</t>
        </is>
      </c>
      <c r="C34" s="2">
        <f>A34/24/60/60</f>
        <v/>
      </c>
      <c r="D34" s="1">
        <f>$L$4*(1-B34)</f>
        <v/>
      </c>
      <c r="E34" s="1">
        <f>D34-D33</f>
        <v/>
      </c>
      <c r="F34" s="8">
        <f>E34*60/$A$3/10000</f>
        <v/>
      </c>
      <c r="G34" s="7">
        <f>OFFSET($Q$7:$Q$21,H34-1,0,1,1)</f>
        <v/>
      </c>
      <c r="H34">
        <f>_xlfn.IFNA(MATCH(ROW(A34)-1,$M$7:$M$21,0),H33)</f>
        <v/>
      </c>
      <c r="K34" s="14" t="n"/>
      <c r="L34" s="15" t="n"/>
      <c r="M34" s="17" t="n"/>
      <c r="N34" s="17" t="n"/>
      <c r="O34" s="92" t="n"/>
      <c r="P34" s="43" t="n"/>
      <c r="R34" s="15">
        <f>IF(J18=0,"",J18)</f>
        <v/>
      </c>
      <c r="S34" s="30">
        <f>IF(K18=0,"",K18)</f>
        <v/>
      </c>
      <c r="T34" s="55">
        <f>IF(P18=0,"",P18)</f>
        <v/>
      </c>
      <c r="U34" s="31">
        <f>IFERROR(Q18,"")</f>
        <v/>
      </c>
      <c r="V34" s="37" t="n"/>
    </row>
    <row r="35">
      <c r="A35" t="n">
        <v>99</v>
      </c>
      <c r="B35" t="inlineStr">
        <is>
          <t>0%</t>
        </is>
      </c>
      <c r="C35" s="2">
        <f>A35/24/60/60</f>
        <v/>
      </c>
      <c r="D35" s="1">
        <f>$L$4*(1-B35)</f>
        <v/>
      </c>
      <c r="E35" s="1">
        <f>D35-D34</f>
        <v/>
      </c>
      <c r="F35" s="8">
        <f>E35*60/$A$3/10000</f>
        <v/>
      </c>
      <c r="G35" s="7">
        <f>OFFSET($Q$7:$Q$21,H35-1,0,1,1)</f>
        <v/>
      </c>
      <c r="H35">
        <f>_xlfn.IFNA(MATCH(ROW(A35)-1,$M$7:$M$21,0),H34)</f>
        <v/>
      </c>
      <c r="K35" s="14" t="n"/>
      <c r="V35" s="37" t="n"/>
    </row>
    <row r="36">
      <c r="A36" t="n">
        <v>102</v>
      </c>
      <c r="B36" t="inlineStr">
        <is>
          <t>0%</t>
        </is>
      </c>
      <c r="C36" s="2">
        <f>A36/24/60/60</f>
        <v/>
      </c>
      <c r="D36" s="1">
        <f>$L$4*(1-B36)</f>
        <v/>
      </c>
      <c r="E36" s="1">
        <f>D36-D35</f>
        <v/>
      </c>
      <c r="F36" s="8">
        <f>E36*60/$A$3/10000</f>
        <v/>
      </c>
      <c r="G36" s="7">
        <f>OFFSET($Q$7:$Q$21,H36-1,0,1,1)</f>
        <v/>
      </c>
      <c r="H36">
        <f>_xlfn.IFNA(MATCH(ROW(A36)-1,$M$7:$M$21,0),H35)</f>
        <v/>
      </c>
      <c r="K36" s="14" t="n"/>
      <c r="V36" s="37" t="n"/>
    </row>
    <row r="37">
      <c r="A37" t="n">
        <v>105</v>
      </c>
      <c r="B37" t="inlineStr">
        <is>
          <t>0%</t>
        </is>
      </c>
      <c r="C37" s="2">
        <f>A37/24/60/60</f>
        <v/>
      </c>
      <c r="D37" s="1">
        <f>$L$4*(1-B37)</f>
        <v/>
      </c>
      <c r="E37" s="1">
        <f>D37-D36</f>
        <v/>
      </c>
      <c r="F37" s="8">
        <f>E37*60/$A$3/10000</f>
        <v/>
      </c>
      <c r="G37" s="7">
        <f>OFFSET($Q$7:$Q$21,H37-1,0,1,1)</f>
        <v/>
      </c>
      <c r="H37">
        <f>_xlfn.IFNA(MATCH(ROW(A37)-1,$M$7:$M$21,0),H36)</f>
        <v/>
      </c>
      <c r="K37" s="14" t="n"/>
      <c r="V37" s="37" t="n"/>
    </row>
    <row r="38">
      <c r="A38" t="n">
        <v>108</v>
      </c>
      <c r="B38" t="inlineStr">
        <is>
          <t>0%</t>
        </is>
      </c>
      <c r="C38" s="2">
        <f>A38/24/60/60</f>
        <v/>
      </c>
      <c r="D38" s="1">
        <f>$L$4*(1-B38)</f>
        <v/>
      </c>
      <c r="E38" s="1">
        <f>D38-D37</f>
        <v/>
      </c>
      <c r="F38" s="8">
        <f>E38*60/$A$3/10000</f>
        <v/>
      </c>
      <c r="G38" s="7">
        <f>OFFSET($Q$7:$Q$21,H38-1,0,1,1)</f>
        <v/>
      </c>
      <c r="H38">
        <f>_xlfn.IFNA(MATCH(ROW(A38)-1,$M$7:$M$21,0),H37)</f>
        <v/>
      </c>
      <c r="K38" s="14" t="n"/>
      <c r="V38" s="37" t="n"/>
    </row>
    <row r="39">
      <c r="A39" t="n">
        <v>111</v>
      </c>
      <c r="B39" t="inlineStr">
        <is>
          <t>0%</t>
        </is>
      </c>
      <c r="C39" s="2">
        <f>A39/24/60/60</f>
        <v/>
      </c>
      <c r="D39" s="1">
        <f>$L$4*(1-B39)</f>
        <v/>
      </c>
      <c r="E39" s="1">
        <f>D39-D38</f>
        <v/>
      </c>
      <c r="F39" s="8">
        <f>E39*60/$A$3/10000</f>
        <v/>
      </c>
      <c r="G39" s="7">
        <f>OFFSET($Q$7:$Q$21,H39-1,0,1,1)</f>
        <v/>
      </c>
      <c r="H39">
        <f>_xlfn.IFNA(MATCH(ROW(A39)-1,$M$7:$M$21,0),H38)</f>
        <v/>
      </c>
      <c r="K39" s="14" t="n"/>
      <c r="V39" s="37" t="n"/>
    </row>
    <row r="40">
      <c r="A40" t="n">
        <v>114</v>
      </c>
      <c r="B40" t="inlineStr">
        <is>
          <t>0%</t>
        </is>
      </c>
      <c r="C40" s="2">
        <f>A40/24/60/60</f>
        <v/>
      </c>
      <c r="D40" s="1">
        <f>$L$4*(1-B40)</f>
        <v/>
      </c>
      <c r="E40" s="1">
        <f>D40-D39</f>
        <v/>
      </c>
      <c r="F40" s="8">
        <f>E40*60/$A$3/10000</f>
        <v/>
      </c>
      <c r="G40" s="7">
        <f>OFFSET($Q$7:$Q$21,H40-1,0,1,1)</f>
        <v/>
      </c>
      <c r="H40">
        <f>_xlfn.IFNA(MATCH(ROW(A40)-1,$M$7:$M$21,0),H39)</f>
        <v/>
      </c>
      <c r="K40" s="14" t="n"/>
      <c r="V40" s="37" t="n"/>
    </row>
    <row r="41">
      <c r="A41" t="n">
        <v>117</v>
      </c>
      <c r="B41" t="inlineStr">
        <is>
          <t>0%</t>
        </is>
      </c>
      <c r="C41" s="2">
        <f>A41/24/60/60</f>
        <v/>
      </c>
      <c r="D41" s="1">
        <f>$L$4*(1-B41)</f>
        <v/>
      </c>
      <c r="E41" s="1">
        <f>D41-D40</f>
        <v/>
      </c>
      <c r="F41" s="8">
        <f>E41*60/$A$3/10000</f>
        <v/>
      </c>
      <c r="G41" s="7">
        <f>OFFSET($Q$7:$Q$21,H41-1,0,1,1)</f>
        <v/>
      </c>
      <c r="H41">
        <f>_xlfn.IFNA(MATCH(ROW(A41)-1,$M$7:$M$21,0),H40)</f>
        <v/>
      </c>
      <c r="K41" s="14" t="n"/>
      <c r="V41" s="37" t="n"/>
    </row>
    <row r="42">
      <c r="A42" t="n">
        <v>120</v>
      </c>
      <c r="B42" t="inlineStr">
        <is>
          <t>0%</t>
        </is>
      </c>
      <c r="C42" s="2">
        <f>A42/24/60/60</f>
        <v/>
      </c>
      <c r="D42" s="1">
        <f>$L$4*(1-B42)</f>
        <v/>
      </c>
      <c r="E42" s="1">
        <f>D42-D41</f>
        <v/>
      </c>
      <c r="F42" s="8">
        <f>E42*60/$A$3/10000</f>
        <v/>
      </c>
      <c r="G42" s="7">
        <f>OFFSET($Q$7:$Q$21,H42-1,0,1,1)</f>
        <v/>
      </c>
      <c r="H42">
        <f>_xlfn.IFNA(MATCH(ROW(A42)-1,$M$7:$M$21,0),H41)</f>
        <v/>
      </c>
      <c r="K42" s="14" t="n"/>
      <c r="V42" s="37" t="n"/>
    </row>
    <row r="43">
      <c r="A43" t="n">
        <v>123</v>
      </c>
      <c r="B43" t="inlineStr">
        <is>
          <t>0%</t>
        </is>
      </c>
      <c r="C43" s="2">
        <f>A43/24/60/60</f>
        <v/>
      </c>
      <c r="D43" s="1">
        <f>$L$4*(1-B43)</f>
        <v/>
      </c>
      <c r="E43" s="1">
        <f>D43-D42</f>
        <v/>
      </c>
      <c r="F43" s="8">
        <f>E43*60/$A$3/10000</f>
        <v/>
      </c>
      <c r="G43" s="7">
        <f>OFFSET($Q$7:$Q$21,H43-1,0,1,1)</f>
        <v/>
      </c>
      <c r="H43">
        <f>_xlfn.IFNA(MATCH(ROW(A43)-1,$M$7:$M$21,0),H42)</f>
        <v/>
      </c>
      <c r="K43" s="14" t="n"/>
      <c r="V43" s="37" t="n"/>
    </row>
    <row r="44">
      <c r="A44" t="n">
        <v>126</v>
      </c>
      <c r="B44" t="inlineStr">
        <is>
          <t>0%</t>
        </is>
      </c>
      <c r="C44" s="2">
        <f>A44/24/60/60</f>
        <v/>
      </c>
      <c r="D44" s="1">
        <f>$L$4*(1-B44)</f>
        <v/>
      </c>
      <c r="E44" s="1">
        <f>D44-D43</f>
        <v/>
      </c>
      <c r="F44" s="8">
        <f>E44*60/$A$3/10000</f>
        <v/>
      </c>
      <c r="G44" s="7">
        <f>OFFSET($Q$7:$Q$21,H44-1,0,1,1)</f>
        <v/>
      </c>
      <c r="H44">
        <f>_xlfn.IFNA(MATCH(ROW(A44)-1,$M$7:$M$21,0),H43)</f>
        <v/>
      </c>
      <c r="K44" s="14" t="n"/>
      <c r="V44" s="37" t="n"/>
    </row>
    <row r="45">
      <c r="A45" t="n">
        <v>129</v>
      </c>
      <c r="B45" t="inlineStr">
        <is>
          <t>0%</t>
        </is>
      </c>
      <c r="C45" s="2">
        <f>A45/24/60/60</f>
        <v/>
      </c>
      <c r="D45" s="1">
        <f>$L$4*(1-B45)</f>
        <v/>
      </c>
      <c r="E45" s="1">
        <f>D45-D44</f>
        <v/>
      </c>
      <c r="F45" s="8">
        <f>E45*60/$A$3/10000</f>
        <v/>
      </c>
      <c r="G45" s="7">
        <f>OFFSET($Q$7:$Q$21,H45-1,0,1,1)</f>
        <v/>
      </c>
      <c r="H45">
        <f>_xlfn.IFNA(MATCH(ROW(A45)-1,$M$7:$M$21,0),H44)</f>
        <v/>
      </c>
      <c r="K45" s="14" t="n"/>
      <c r="V45" s="37" t="n"/>
    </row>
    <row r="46">
      <c r="A46" t="n">
        <v>132</v>
      </c>
      <c r="B46" t="inlineStr">
        <is>
          <t>2.7%</t>
        </is>
      </c>
      <c r="C46" s="2">
        <f>A46/24/60/60</f>
        <v/>
      </c>
      <c r="D46" s="1">
        <f>$L$4*(1-B46)</f>
        <v/>
      </c>
      <c r="E46" s="1">
        <f>D46-D45</f>
        <v/>
      </c>
      <c r="F46" s="8">
        <f>E46*60/$A$3/10000</f>
        <v/>
      </c>
      <c r="G46" s="7">
        <f>OFFSET($Q$7:$Q$21,H46-1,0,1,1)</f>
        <v/>
      </c>
      <c r="H46">
        <f>_xlfn.IFNA(MATCH(ROW(A46)-1,$M$7:$M$21,0),H45)</f>
        <v/>
      </c>
      <c r="K46" s="14" t="n"/>
      <c r="V46" s="37" t="n"/>
    </row>
    <row r="47">
      <c r="A47" t="n">
        <v>135</v>
      </c>
      <c r="B47" t="inlineStr">
        <is>
          <t>0%</t>
        </is>
      </c>
      <c r="C47" s="2">
        <f>A47/24/60/60</f>
        <v/>
      </c>
      <c r="D47" s="1">
        <f>$L$4*(1-B47)</f>
        <v/>
      </c>
      <c r="E47" s="1">
        <f>D47-D46</f>
        <v/>
      </c>
      <c r="F47" s="8">
        <f>E47*60/$A$3/10000</f>
        <v/>
      </c>
      <c r="G47" s="7">
        <f>OFFSET($Q$7:$Q$21,H47-1,0,1,1)</f>
        <v/>
      </c>
      <c r="H47">
        <f>_xlfn.IFNA(MATCH(ROW(A47)-1,$M$7:$M$21,0),H46)</f>
        <v/>
      </c>
      <c r="K47" s="14" t="n"/>
      <c r="V47" s="37" t="n"/>
    </row>
    <row r="48">
      <c r="A48" t="n">
        <v>138</v>
      </c>
      <c r="B48" t="inlineStr">
        <is>
          <t>0%</t>
        </is>
      </c>
      <c r="C48" s="2">
        <f>A48/24/60/60</f>
        <v/>
      </c>
      <c r="D48" s="1">
        <f>$L$4*(1-B48)</f>
        <v/>
      </c>
      <c r="E48" s="1">
        <f>D48-D47</f>
        <v/>
      </c>
      <c r="F48" s="8">
        <f>E48*60/$A$3/10000</f>
        <v/>
      </c>
      <c r="G48" s="7">
        <f>OFFSET($Q$7:$Q$21,H48-1,0,1,1)</f>
        <v/>
      </c>
      <c r="H48">
        <f>_xlfn.IFNA(MATCH(ROW(A48)-1,$M$7:$M$21,0),H47)</f>
        <v/>
      </c>
      <c r="K48" s="14" t="n"/>
      <c r="V48" s="37" t="n"/>
    </row>
    <row r="49">
      <c r="A49" t="n">
        <v>141</v>
      </c>
      <c r="B49" t="inlineStr">
        <is>
          <t>0%</t>
        </is>
      </c>
      <c r="C49" s="2">
        <f>A49/24/60/60</f>
        <v/>
      </c>
      <c r="D49" s="1">
        <f>$L$4*(1-B49)</f>
        <v/>
      </c>
      <c r="E49" s="1">
        <f>D49-D48</f>
        <v/>
      </c>
      <c r="F49" s="8">
        <f>E49*60/$A$3/10000</f>
        <v/>
      </c>
      <c r="G49" s="7">
        <f>OFFSET($Q$7:$Q$21,H49-1,0,1,1)</f>
        <v/>
      </c>
      <c r="H49">
        <f>_xlfn.IFNA(MATCH(ROW(A49)-1,$M$7:$M$21,0),H48)</f>
        <v/>
      </c>
      <c r="K49" s="14" t="n"/>
      <c r="V49" s="37" t="n"/>
    </row>
    <row r="50">
      <c r="A50" t="n">
        <v>144</v>
      </c>
      <c r="B50" t="inlineStr">
        <is>
          <t>0%</t>
        </is>
      </c>
      <c r="C50" s="2">
        <f>A50/24/60/60</f>
        <v/>
      </c>
      <c r="D50" s="1">
        <f>$L$4*(1-B50)</f>
        <v/>
      </c>
      <c r="E50" s="1">
        <f>D50-D49</f>
        <v/>
      </c>
      <c r="F50" s="8">
        <f>E50*60/$A$3/10000</f>
        <v/>
      </c>
      <c r="G50" s="7">
        <f>OFFSET($Q$7:$Q$21,H50-1,0,1,1)</f>
        <v/>
      </c>
      <c r="H50">
        <f>_xlfn.IFNA(MATCH(ROW(A50)-1,$M$7:$M$21,0),H49)</f>
        <v/>
      </c>
      <c r="K50" s="14" t="n"/>
      <c r="V50" s="37" t="n"/>
    </row>
    <row r="51" ht="17.25" customHeight="1" thickBot="1">
      <c r="A51" t="n">
        <v>147</v>
      </c>
      <c r="B51" t="inlineStr">
        <is>
          <t>2.1%</t>
        </is>
      </c>
      <c r="C51" s="2">
        <f>A51/24/60/60</f>
        <v/>
      </c>
      <c r="D51" s="1">
        <f>$L$4*(1-B51)</f>
        <v/>
      </c>
      <c r="E51" s="1">
        <f>D51-D50</f>
        <v/>
      </c>
      <c r="F51" s="8">
        <f>E51*60/$A$3/10000</f>
        <v/>
      </c>
      <c r="G51" s="7">
        <f>OFFSET($Q$7:$Q$21,H51-1,0,1,1)</f>
        <v/>
      </c>
      <c r="H51">
        <f>_xlfn.IFNA(MATCH(ROW(A51)-1,$M$7:$M$21,0),H50)</f>
        <v/>
      </c>
      <c r="K51" s="15" t="n"/>
      <c r="L51" s="17" t="n"/>
      <c r="M51" s="17" t="n"/>
      <c r="N51" s="17" t="n"/>
      <c r="O51" s="17" t="n"/>
      <c r="P51" s="17" t="n"/>
      <c r="Q51" s="42" t="n"/>
      <c r="R51" s="17" t="n"/>
      <c r="S51" s="17" t="n"/>
      <c r="T51" s="17" t="n"/>
      <c r="U51" s="17" t="n"/>
      <c r="V51" s="43" t="n"/>
    </row>
    <row r="52">
      <c r="A52" t="n">
        <v>150</v>
      </c>
      <c r="B52" t="inlineStr">
        <is>
          <t>0%</t>
        </is>
      </c>
      <c r="C52" s="2">
        <f>A52/24/60/60</f>
        <v/>
      </c>
      <c r="D52" s="1">
        <f>$L$4*(1-B52)</f>
        <v/>
      </c>
      <c r="E52" s="1">
        <f>D52-D51</f>
        <v/>
      </c>
      <c r="F52" s="8">
        <f>E52*60/$A$3/10000</f>
        <v/>
      </c>
      <c r="G52" s="7">
        <f>OFFSET($Q$7:$Q$21,H52-1,0,1,1)</f>
        <v/>
      </c>
      <c r="H52">
        <f>_xlfn.IFNA(MATCH(ROW(A52)-1,$M$7:$M$21,0),H51)</f>
        <v/>
      </c>
    </row>
    <row r="53">
      <c r="A53" t="n">
        <v>153</v>
      </c>
      <c r="B53" t="inlineStr">
        <is>
          <t>2.8%</t>
        </is>
      </c>
      <c r="C53" s="2">
        <f>A53/24/60/60</f>
        <v/>
      </c>
      <c r="D53" s="1">
        <f>$L$4*(1-B53)</f>
        <v/>
      </c>
      <c r="E53" s="1">
        <f>D53-D52</f>
        <v/>
      </c>
      <c r="F53" s="8">
        <f>E53*60/$A$3/10000</f>
        <v/>
      </c>
      <c r="G53" s="7">
        <f>OFFSET($Q$7:$Q$21,H53-1,0,1,1)</f>
        <v/>
      </c>
      <c r="H53">
        <f>_xlfn.IFNA(MATCH(ROW(A53)-1,$M$7:$M$21,0),H52)</f>
        <v/>
      </c>
    </row>
    <row r="54">
      <c r="A54" t="n">
        <v>156</v>
      </c>
      <c r="B54" t="inlineStr">
        <is>
          <t>2.5%</t>
        </is>
      </c>
      <c r="C54" s="2">
        <f>A54/24/60/60</f>
        <v/>
      </c>
      <c r="D54" s="1">
        <f>$L$4*(1-B54)</f>
        <v/>
      </c>
      <c r="E54" s="1">
        <f>D54-D53</f>
        <v/>
      </c>
      <c r="F54" s="8">
        <f>E54*60/$A$3/10000</f>
        <v/>
      </c>
      <c r="G54" s="7">
        <f>OFFSET($Q$7:$Q$21,H54-1,0,1,1)</f>
        <v/>
      </c>
      <c r="H54">
        <f>_xlfn.IFNA(MATCH(ROW(A54)-1,$M$7:$M$21,0),H53)</f>
        <v/>
      </c>
    </row>
    <row r="55">
      <c r="A55" t="n">
        <v>159</v>
      </c>
      <c r="B55" t="inlineStr">
        <is>
          <t>0%</t>
        </is>
      </c>
      <c r="C55" s="2">
        <f>A55/24/60/60</f>
        <v/>
      </c>
      <c r="D55" s="1">
        <f>$L$4*(1-B55)</f>
        <v/>
      </c>
      <c r="E55" s="1">
        <f>D55-D54</f>
        <v/>
      </c>
      <c r="F55" s="8">
        <f>E55*60/$A$3/10000</f>
        <v/>
      </c>
      <c r="G55" s="7">
        <f>OFFSET($Q$7:$Q$21,H55-1,0,1,1)</f>
        <v/>
      </c>
      <c r="H55">
        <f>_xlfn.IFNA(MATCH(ROW(A55)-1,$M$7:$M$21,0),H54)</f>
        <v/>
      </c>
    </row>
    <row r="56">
      <c r="A56" t="n">
        <v>162</v>
      </c>
      <c r="B56" t="inlineStr">
        <is>
          <t>0%</t>
        </is>
      </c>
      <c r="C56" s="2">
        <f>A56/24/60/60</f>
        <v/>
      </c>
      <c r="D56" s="1">
        <f>$L$4*(1-B56)</f>
        <v/>
      </c>
      <c r="E56" s="1">
        <f>D56-D55</f>
        <v/>
      </c>
      <c r="F56" s="8">
        <f>E56*60/$A$3/10000</f>
        <v/>
      </c>
      <c r="G56" s="7">
        <f>OFFSET($Q$7:$Q$21,H56-1,0,1,1)</f>
        <v/>
      </c>
      <c r="H56">
        <f>_xlfn.IFNA(MATCH(ROW(A56)-1,$M$7:$M$21,0),H55)</f>
        <v/>
      </c>
    </row>
    <row r="57">
      <c r="A57" t="n">
        <v>165</v>
      </c>
      <c r="B57" t="inlineStr">
        <is>
          <t>0%</t>
        </is>
      </c>
      <c r="C57" s="2">
        <f>A57/24/60/60</f>
        <v/>
      </c>
      <c r="D57" s="1">
        <f>$L$4*(1-B57)</f>
        <v/>
      </c>
      <c r="E57" s="1">
        <f>D57-D56</f>
        <v/>
      </c>
      <c r="F57" s="8">
        <f>E57*60/$A$3/10000</f>
        <v/>
      </c>
      <c r="G57" s="7">
        <f>OFFSET($Q$7:$Q$21,H57-1,0,1,1)</f>
        <v/>
      </c>
      <c r="H57">
        <f>_xlfn.IFNA(MATCH(ROW(A57)-1,$M$7:$M$21,0),H56)</f>
        <v/>
      </c>
    </row>
    <row r="58">
      <c r="A58" t="n">
        <v>168</v>
      </c>
      <c r="B58" t="inlineStr">
        <is>
          <t>0%</t>
        </is>
      </c>
      <c r="C58" s="2">
        <f>A58/24/60/60</f>
        <v/>
      </c>
      <c r="D58" s="1">
        <f>$L$4*(1-B58)</f>
        <v/>
      </c>
      <c r="E58" s="1">
        <f>D58-D57</f>
        <v/>
      </c>
      <c r="F58" s="8">
        <f>E58*60/$A$3/10000</f>
        <v/>
      </c>
      <c r="G58" s="7">
        <f>OFFSET($Q$7:$Q$21,H58-1,0,1,1)</f>
        <v/>
      </c>
      <c r="H58">
        <f>_xlfn.IFNA(MATCH(ROW(A58)-1,$M$7:$M$21,0),H57)</f>
        <v/>
      </c>
    </row>
    <row r="59">
      <c r="A59" t="n">
        <v>171</v>
      </c>
      <c r="B59" t="inlineStr">
        <is>
          <t>0%</t>
        </is>
      </c>
      <c r="C59" s="2">
        <f>A59/24/60/60</f>
        <v/>
      </c>
      <c r="D59" s="1">
        <f>$L$4*(1-B59)</f>
        <v/>
      </c>
      <c r="E59" s="1">
        <f>D59-D58</f>
        <v/>
      </c>
      <c r="F59" s="8">
        <f>E59*60/$A$3/10000</f>
        <v/>
      </c>
      <c r="G59" s="7">
        <f>OFFSET($Q$7:$Q$21,H59-1,0,1,1)</f>
        <v/>
      </c>
      <c r="H59">
        <f>_xlfn.IFNA(MATCH(ROW(A59)-1,$M$7:$M$21,0),H58)</f>
        <v/>
      </c>
    </row>
    <row r="60">
      <c r="A60" t="n">
        <v>174</v>
      </c>
      <c r="B60" t="inlineStr">
        <is>
          <t>0%</t>
        </is>
      </c>
      <c r="C60" s="2">
        <f>A60/24/60/60</f>
        <v/>
      </c>
      <c r="D60" s="1">
        <f>$L$4*(1-B60)</f>
        <v/>
      </c>
      <c r="E60" s="1">
        <f>D60-D59</f>
        <v/>
      </c>
      <c r="F60" s="8">
        <f>E60*60/$A$3/10000</f>
        <v/>
      </c>
      <c r="G60" s="7">
        <f>OFFSET($Q$7:$Q$21,H60-1,0,1,1)</f>
        <v/>
      </c>
      <c r="H60">
        <f>_xlfn.IFNA(MATCH(ROW(A60)-1,$M$7:$M$21,0),H59)</f>
        <v/>
      </c>
    </row>
    <row r="61">
      <c r="A61" t="n">
        <v>177</v>
      </c>
      <c r="B61" t="inlineStr">
        <is>
          <t>0%</t>
        </is>
      </c>
      <c r="C61" s="2">
        <f>A61/24/60/60</f>
        <v/>
      </c>
      <c r="D61" s="1">
        <f>$L$4*(1-B61)</f>
        <v/>
      </c>
      <c r="E61" s="1">
        <f>D61-D60</f>
        <v/>
      </c>
      <c r="F61" s="8">
        <f>E61*60/$A$3/10000</f>
        <v/>
      </c>
      <c r="G61" s="7">
        <f>OFFSET($Q$7:$Q$21,H61-1,0,1,1)</f>
        <v/>
      </c>
      <c r="H61">
        <f>_xlfn.IFNA(MATCH(ROW(A61)-1,$M$7:$M$21,0),H60)</f>
        <v/>
      </c>
    </row>
    <row r="62">
      <c r="A62" t="n">
        <v>180</v>
      </c>
      <c r="B62" t="inlineStr">
        <is>
          <t>0%</t>
        </is>
      </c>
      <c r="C62" s="2">
        <f>A62/24/60/60</f>
        <v/>
      </c>
      <c r="D62" s="1">
        <f>$L$4*(1-B62)</f>
        <v/>
      </c>
      <c r="E62" s="1">
        <f>D62-D61</f>
        <v/>
      </c>
      <c r="F62" s="8">
        <f>E62*60/$A$3/10000</f>
        <v/>
      </c>
      <c r="G62" s="7">
        <f>OFFSET($Q$7:$Q$21,H62-1,0,1,1)</f>
        <v/>
      </c>
      <c r="H62">
        <f>_xlfn.IFNA(MATCH(ROW(A62)-1,$M$7:$M$21,0),H61)</f>
        <v/>
      </c>
    </row>
    <row r="63">
      <c r="A63" t="n">
        <v>183</v>
      </c>
      <c r="B63" t="inlineStr">
        <is>
          <t>0%</t>
        </is>
      </c>
      <c r="C63" s="2">
        <f>A63/24/60/60</f>
        <v/>
      </c>
      <c r="D63" s="1">
        <f>$L$4*(1-B63)</f>
        <v/>
      </c>
      <c r="E63" s="1">
        <f>D63-D62</f>
        <v/>
      </c>
      <c r="F63" s="8">
        <f>E63*60/$A$3/10000</f>
        <v/>
      </c>
      <c r="G63" s="7">
        <f>OFFSET($Q$7:$Q$21,H63-1,0,1,1)</f>
        <v/>
      </c>
      <c r="H63">
        <f>_xlfn.IFNA(MATCH(ROW(A63)-1,$M$7:$M$21,0),H62)</f>
        <v/>
      </c>
    </row>
    <row r="64">
      <c r="A64" t="n">
        <v>186</v>
      </c>
      <c r="B64" t="inlineStr">
        <is>
          <t>0%</t>
        </is>
      </c>
      <c r="C64" s="2">
        <f>A64/24/60/60</f>
        <v/>
      </c>
      <c r="D64" s="1">
        <f>$L$4*(1-B64)</f>
        <v/>
      </c>
      <c r="E64" s="1">
        <f>D64-D63</f>
        <v/>
      </c>
      <c r="F64" s="8">
        <f>E64*60/$A$3/10000</f>
        <v/>
      </c>
      <c r="G64" s="7">
        <f>OFFSET($Q$7:$Q$21,H64-1,0,1,1)</f>
        <v/>
      </c>
      <c r="H64">
        <f>_xlfn.IFNA(MATCH(ROW(A64)-1,$M$7:$M$21,0),H63)</f>
        <v/>
      </c>
    </row>
    <row r="65">
      <c r="A65" t="n">
        <v>189</v>
      </c>
      <c r="B65" t="inlineStr">
        <is>
          <t>0%</t>
        </is>
      </c>
      <c r="C65" s="2">
        <f>A65/24/60/60</f>
        <v/>
      </c>
      <c r="D65" s="1">
        <f>$L$4*(1-B65)</f>
        <v/>
      </c>
      <c r="E65" s="1">
        <f>D65-D64</f>
        <v/>
      </c>
      <c r="F65" s="8">
        <f>E65*60/$A$3/10000</f>
        <v/>
      </c>
      <c r="G65" s="7">
        <f>OFFSET($Q$7:$Q$21,H65-1,0,1,1)</f>
        <v/>
      </c>
      <c r="H65">
        <f>_xlfn.IFNA(MATCH(ROW(A65)-1,$M$7:$M$21,0),H64)</f>
        <v/>
      </c>
    </row>
    <row r="66">
      <c r="A66" t="n">
        <v>192</v>
      </c>
      <c r="B66" t="inlineStr">
        <is>
          <t>0%</t>
        </is>
      </c>
      <c r="C66" s="2">
        <f>A66/24/60/60</f>
        <v/>
      </c>
      <c r="D66" s="1">
        <f>$L$4*(1-B66)</f>
        <v/>
      </c>
      <c r="E66" s="1">
        <f>D66-D65</f>
        <v/>
      </c>
      <c r="F66" s="8">
        <f>E66*60/$A$3/10000</f>
        <v/>
      </c>
      <c r="G66" s="7">
        <f>OFFSET($Q$7:$Q$21,H66-1,0,1,1)</f>
        <v/>
      </c>
      <c r="H66">
        <f>_xlfn.IFNA(MATCH(ROW(A66)-1,$M$7:$M$21,0),H65)</f>
        <v/>
      </c>
    </row>
    <row r="67">
      <c r="A67" t="n">
        <v>195</v>
      </c>
      <c r="B67" t="inlineStr">
        <is>
          <t>0%</t>
        </is>
      </c>
      <c r="C67" s="2">
        <f>A67/24/60/60</f>
        <v/>
      </c>
      <c r="D67" s="1">
        <f>$L$4*(1-B67)</f>
        <v/>
      </c>
      <c r="E67" s="1">
        <f>D67-D66</f>
        <v/>
      </c>
      <c r="F67" s="8">
        <f>E67*60/$A$3/10000</f>
        <v/>
      </c>
      <c r="G67" s="7">
        <f>OFFSET($Q$7:$Q$21,H67-1,0,1,1)</f>
        <v/>
      </c>
      <c r="H67">
        <f>_xlfn.IFNA(MATCH(ROW(A67)-1,$M$7:$M$21,0),H66)</f>
        <v/>
      </c>
    </row>
    <row r="68">
      <c r="A68" t="n">
        <v>198</v>
      </c>
      <c r="B68" t="inlineStr">
        <is>
          <t>0%</t>
        </is>
      </c>
      <c r="C68" s="2">
        <f>A68/24/60/60</f>
        <v/>
      </c>
      <c r="D68" s="1">
        <f>$L$4*(1-B68)</f>
        <v/>
      </c>
      <c r="E68" s="1">
        <f>D68-D67</f>
        <v/>
      </c>
      <c r="F68" s="8">
        <f>E68*60/$A$3/10000</f>
        <v/>
      </c>
      <c r="G68" s="7">
        <f>OFFSET($Q$7:$Q$21,H68-1,0,1,1)</f>
        <v/>
      </c>
      <c r="H68">
        <f>_xlfn.IFNA(MATCH(ROW(A68)-1,$M$7:$M$21,0),H67)</f>
        <v/>
      </c>
    </row>
    <row r="69">
      <c r="A69" t="n">
        <v>201</v>
      </c>
      <c r="B69" t="inlineStr">
        <is>
          <t>0%</t>
        </is>
      </c>
      <c r="C69" s="2">
        <f>A69/24/60/60</f>
        <v/>
      </c>
      <c r="D69" s="1">
        <f>$L$4*(1-B69)</f>
        <v/>
      </c>
      <c r="E69" s="1">
        <f>D69-D68</f>
        <v/>
      </c>
      <c r="F69" s="8">
        <f>E69*60/$A$3/10000</f>
        <v/>
      </c>
      <c r="G69" s="7">
        <f>OFFSET($Q$7:$Q$21,H69-1,0,1,1)</f>
        <v/>
      </c>
      <c r="H69">
        <f>_xlfn.IFNA(MATCH(ROW(A69)-1,$M$7:$M$21,0),H68)</f>
        <v/>
      </c>
    </row>
    <row r="70">
      <c r="A70" t="n">
        <v>204</v>
      </c>
      <c r="B70" t="inlineStr">
        <is>
          <t>0%</t>
        </is>
      </c>
      <c r="C70" s="2">
        <f>A70/24/60/60</f>
        <v/>
      </c>
      <c r="D70" s="1">
        <f>$L$4*(1-B70)</f>
        <v/>
      </c>
      <c r="E70" s="1">
        <f>D70-D69</f>
        <v/>
      </c>
      <c r="F70" s="8">
        <f>E70*60/$A$3/10000</f>
        <v/>
      </c>
      <c r="G70" s="7">
        <f>OFFSET($Q$7:$Q$21,H70-1,0,1,1)</f>
        <v/>
      </c>
      <c r="H70">
        <f>_xlfn.IFNA(MATCH(ROW(A70)-1,$M$7:$M$21,0),H69)</f>
        <v/>
      </c>
    </row>
    <row r="71">
      <c r="A71" t="n">
        <v>207</v>
      </c>
      <c r="B71" t="inlineStr">
        <is>
          <t>0%</t>
        </is>
      </c>
      <c r="C71" s="2">
        <f>A71/24/60/60</f>
        <v/>
      </c>
      <c r="D71" s="1">
        <f>$L$4*(1-B71)</f>
        <v/>
      </c>
      <c r="E71" s="1">
        <f>D71-D70</f>
        <v/>
      </c>
      <c r="F71" s="8">
        <f>E71*60/$A$3/10000</f>
        <v/>
      </c>
      <c r="G71" s="7">
        <f>OFFSET($Q$7:$Q$21,H71-1,0,1,1)</f>
        <v/>
      </c>
      <c r="H71">
        <f>_xlfn.IFNA(MATCH(ROW(A71)-1,$M$7:$M$21,0),H70)</f>
        <v/>
      </c>
    </row>
    <row r="72">
      <c r="A72" t="n">
        <v>210</v>
      </c>
      <c r="B72" t="inlineStr">
        <is>
          <t>0%</t>
        </is>
      </c>
      <c r="C72" s="2">
        <f>A72/24/60/60</f>
        <v/>
      </c>
      <c r="D72" s="1">
        <f>$L$4*(1-B72)</f>
        <v/>
      </c>
      <c r="E72" s="1">
        <f>D72-D71</f>
        <v/>
      </c>
      <c r="F72" s="8">
        <f>E72*60/$A$3/10000</f>
        <v/>
      </c>
      <c r="G72" s="7">
        <f>OFFSET($Q$7:$Q$21,H72-1,0,1,1)</f>
        <v/>
      </c>
      <c r="H72">
        <f>_xlfn.IFNA(MATCH(ROW(A72)-1,$M$7:$M$21,0),H71)</f>
        <v/>
      </c>
    </row>
    <row r="73">
      <c r="A73" t="n">
        <v>213</v>
      </c>
      <c r="B73" t="inlineStr">
        <is>
          <t>0%</t>
        </is>
      </c>
      <c r="C73" s="2">
        <f>A73/24/60/60</f>
        <v/>
      </c>
      <c r="D73" s="1">
        <f>$L$4*(1-B73)</f>
        <v/>
      </c>
      <c r="E73" s="1">
        <f>D73-D72</f>
        <v/>
      </c>
      <c r="F73" s="8">
        <f>E73*60/$A$3/10000</f>
        <v/>
      </c>
      <c r="G73" s="7">
        <f>OFFSET($Q$7:$Q$21,H73-1,0,1,1)</f>
        <v/>
      </c>
      <c r="H73">
        <f>_xlfn.IFNA(MATCH(ROW(A73)-1,$M$7:$M$21,0),H72)</f>
        <v/>
      </c>
    </row>
    <row r="74">
      <c r="A74" t="n">
        <v>216</v>
      </c>
      <c r="B74" t="inlineStr">
        <is>
          <t>0%</t>
        </is>
      </c>
      <c r="C74" s="2">
        <f>A74/24/60/60</f>
        <v/>
      </c>
      <c r="D74" s="1">
        <f>$L$4*(1-B74)</f>
        <v/>
      </c>
      <c r="E74" s="1">
        <f>D74-D73</f>
        <v/>
      </c>
      <c r="F74" s="8">
        <f>E74*60/$A$3/10000</f>
        <v/>
      </c>
      <c r="G74" s="7">
        <f>OFFSET($Q$7:$Q$21,H74-1,0,1,1)</f>
        <v/>
      </c>
      <c r="H74">
        <f>_xlfn.IFNA(MATCH(ROW(A74)-1,$M$7:$M$21,0),H73)</f>
        <v/>
      </c>
    </row>
    <row r="75">
      <c r="A75" t="n">
        <v>219</v>
      </c>
      <c r="B75" t="inlineStr">
        <is>
          <t>0%</t>
        </is>
      </c>
      <c r="C75" s="2">
        <f>A75/24/60/60</f>
        <v/>
      </c>
      <c r="D75" s="1">
        <f>$L$4*(1-B75)</f>
        <v/>
      </c>
      <c r="E75" s="1">
        <f>D75-D74</f>
        <v/>
      </c>
      <c r="F75" s="8">
        <f>E75*60/$A$3/10000</f>
        <v/>
      </c>
      <c r="G75" s="7">
        <f>OFFSET($Q$7:$Q$21,H75-1,0,1,1)</f>
        <v/>
      </c>
      <c r="H75">
        <f>_xlfn.IFNA(MATCH(ROW(A75)-1,$M$7:$M$21,0),H74)</f>
        <v/>
      </c>
    </row>
    <row r="76">
      <c r="A76" t="n">
        <v>222</v>
      </c>
      <c r="B76" t="inlineStr">
        <is>
          <t>0%</t>
        </is>
      </c>
      <c r="C76" s="2">
        <f>A76/24/60/60</f>
        <v/>
      </c>
      <c r="D76" s="1">
        <f>$L$4*(1-B76)</f>
        <v/>
      </c>
      <c r="E76" s="1">
        <f>D76-D75</f>
        <v/>
      </c>
      <c r="F76" s="8">
        <f>E76*60/$A$3/10000</f>
        <v/>
      </c>
      <c r="G76" s="7">
        <f>OFFSET($Q$7:$Q$21,H76-1,0,1,1)</f>
        <v/>
      </c>
      <c r="H76">
        <f>_xlfn.IFNA(MATCH(ROW(A76)-1,$M$7:$M$21,0),H75)</f>
        <v/>
      </c>
    </row>
    <row r="77">
      <c r="A77" t="n">
        <v>225</v>
      </c>
      <c r="B77" t="inlineStr">
        <is>
          <t>0%</t>
        </is>
      </c>
      <c r="C77" s="2">
        <f>A77/24/60/60</f>
        <v/>
      </c>
      <c r="D77" s="1">
        <f>$L$4*(1-B77)</f>
        <v/>
      </c>
      <c r="E77" s="1">
        <f>D77-D76</f>
        <v/>
      </c>
      <c r="F77" s="8">
        <f>E77*60/$A$3/10000</f>
        <v/>
      </c>
      <c r="G77" s="7">
        <f>OFFSET($Q$7:$Q$21,H77-1,0,1,1)</f>
        <v/>
      </c>
      <c r="H77">
        <f>_xlfn.IFNA(MATCH(ROW(A77)-1,$M$7:$M$21,0),H76)</f>
        <v/>
      </c>
    </row>
    <row r="78">
      <c r="A78" t="n">
        <v>228</v>
      </c>
      <c r="B78" t="inlineStr">
        <is>
          <t>0%</t>
        </is>
      </c>
      <c r="C78" s="2">
        <f>A78/24/60/60</f>
        <v/>
      </c>
      <c r="D78" s="1">
        <f>$L$4*(1-B78)</f>
        <v/>
      </c>
      <c r="E78" s="1">
        <f>D78-D77</f>
        <v/>
      </c>
      <c r="F78" s="8">
        <f>E78*60/$A$3/10000</f>
        <v/>
      </c>
      <c r="G78" s="7">
        <f>OFFSET($Q$7:$Q$21,H78-1,0,1,1)</f>
        <v/>
      </c>
      <c r="H78">
        <f>_xlfn.IFNA(MATCH(ROW(A78)-1,$M$7:$M$21,0),H77)</f>
        <v/>
      </c>
    </row>
    <row r="79">
      <c r="A79" t="n">
        <v>231</v>
      </c>
      <c r="B79" t="inlineStr">
        <is>
          <t>0%</t>
        </is>
      </c>
      <c r="C79" s="2">
        <f>A79/24/60/60</f>
        <v/>
      </c>
      <c r="D79" s="1">
        <f>$L$4*(1-B79)</f>
        <v/>
      </c>
      <c r="E79" s="1">
        <f>D79-D78</f>
        <v/>
      </c>
      <c r="F79" s="8">
        <f>E79*60/$A$3/10000</f>
        <v/>
      </c>
      <c r="G79" s="7">
        <f>OFFSET($Q$7:$Q$21,H79-1,0,1,1)</f>
        <v/>
      </c>
      <c r="H79">
        <f>_xlfn.IFNA(MATCH(ROW(A79)-1,$M$7:$M$21,0),H78)</f>
        <v/>
      </c>
    </row>
    <row r="80">
      <c r="A80" t="n">
        <v>234</v>
      </c>
      <c r="B80" t="inlineStr">
        <is>
          <t>0%</t>
        </is>
      </c>
      <c r="C80" s="2">
        <f>A80/24/60/60</f>
        <v/>
      </c>
      <c r="D80" s="1">
        <f>$L$4*(1-B80)</f>
        <v/>
      </c>
      <c r="E80" s="1">
        <f>D80-D79</f>
        <v/>
      </c>
      <c r="F80" s="8">
        <f>E80*60/$A$3/10000</f>
        <v/>
      </c>
      <c r="G80" s="7">
        <f>OFFSET($Q$7:$Q$21,H80-1,0,1,1)</f>
        <v/>
      </c>
      <c r="H80">
        <f>_xlfn.IFNA(MATCH(ROW(A80)-1,$M$7:$M$21,0),H79)</f>
        <v/>
      </c>
    </row>
    <row r="81">
      <c r="A81" t="n">
        <v>237</v>
      </c>
      <c r="B81" t="inlineStr">
        <is>
          <t>0%</t>
        </is>
      </c>
      <c r="C81" s="2">
        <f>A81/24/60/60</f>
        <v/>
      </c>
      <c r="D81" s="1">
        <f>$L$4*(1-B81)</f>
        <v/>
      </c>
      <c r="E81" s="1">
        <f>D81-D80</f>
        <v/>
      </c>
      <c r="F81" s="8">
        <f>E81*60/$A$3/10000</f>
        <v/>
      </c>
      <c r="G81" s="7">
        <f>OFFSET($Q$7:$Q$21,H81-1,0,1,1)</f>
        <v/>
      </c>
      <c r="H81">
        <f>_xlfn.IFNA(MATCH(ROW(A81)-1,$M$7:$M$21,0),H80)</f>
        <v/>
      </c>
    </row>
    <row r="82">
      <c r="A82" t="n">
        <v>240</v>
      </c>
      <c r="B82" t="inlineStr">
        <is>
          <t>0%</t>
        </is>
      </c>
      <c r="C82" s="2">
        <f>A82/24/60/60</f>
        <v/>
      </c>
      <c r="D82" s="1">
        <f>$L$4*(1-B82)</f>
        <v/>
      </c>
      <c r="E82" s="1">
        <f>D82-D81</f>
        <v/>
      </c>
      <c r="F82" s="8">
        <f>E82*60/$A$3/10000</f>
        <v/>
      </c>
      <c r="G82" s="7">
        <f>OFFSET($Q$7:$Q$21,H82-1,0,1,1)</f>
        <v/>
      </c>
      <c r="H82">
        <f>_xlfn.IFNA(MATCH(ROW(A82)-1,$M$7:$M$21,0),H81)</f>
        <v/>
      </c>
    </row>
    <row r="83">
      <c r="A83" t="n">
        <v>243</v>
      </c>
      <c r="B83" t="inlineStr">
        <is>
          <t>0%</t>
        </is>
      </c>
      <c r="C83" s="2">
        <f>A83/24/60/60</f>
        <v/>
      </c>
      <c r="D83" s="1">
        <f>$L$4*(1-B83)</f>
        <v/>
      </c>
      <c r="E83" s="1">
        <f>D83-D82</f>
        <v/>
      </c>
      <c r="F83" s="8">
        <f>E83*60/$A$3/10000</f>
        <v/>
      </c>
      <c r="G83" s="7">
        <f>OFFSET($Q$7:$Q$21,H83-1,0,1,1)</f>
        <v/>
      </c>
      <c r="H83">
        <f>_xlfn.IFNA(MATCH(ROW(A83)-1,$M$7:$M$21,0),H82)</f>
        <v/>
      </c>
    </row>
    <row r="84">
      <c r="A84" t="n">
        <v>246</v>
      </c>
      <c r="B84" t="inlineStr">
        <is>
          <t>0%</t>
        </is>
      </c>
      <c r="C84" s="2">
        <f>A84/24/60/60</f>
        <v/>
      </c>
      <c r="D84" s="1">
        <f>$L$4*(1-B84)</f>
        <v/>
      </c>
      <c r="E84" s="1">
        <f>D84-D83</f>
        <v/>
      </c>
      <c r="F84" s="8">
        <f>E84*60/$A$3/10000</f>
        <v/>
      </c>
      <c r="G84" s="7">
        <f>OFFSET($Q$7:$Q$21,H84-1,0,1,1)</f>
        <v/>
      </c>
      <c r="H84">
        <f>_xlfn.IFNA(MATCH(ROW(A84)-1,$M$7:$M$21,0),H83)</f>
        <v/>
      </c>
    </row>
    <row r="85">
      <c r="A85" t="n">
        <v>249</v>
      </c>
      <c r="B85" t="inlineStr">
        <is>
          <t>0%</t>
        </is>
      </c>
      <c r="C85" s="2">
        <f>A85/24/60/60</f>
        <v/>
      </c>
      <c r="D85" s="1">
        <f>$L$4*(1-B85)</f>
        <v/>
      </c>
      <c r="E85" s="1">
        <f>D85-D84</f>
        <v/>
      </c>
      <c r="F85" s="8">
        <f>E85*60/$A$3/10000</f>
        <v/>
      </c>
      <c r="G85" s="7">
        <f>OFFSET($Q$7:$Q$21,H85-1,0,1,1)</f>
        <v/>
      </c>
      <c r="H85">
        <f>_xlfn.IFNA(MATCH(ROW(A85)-1,$M$7:$M$21,0),H84)</f>
        <v/>
      </c>
    </row>
    <row r="86">
      <c r="A86" t="n">
        <v>252</v>
      </c>
      <c r="B86" t="inlineStr">
        <is>
          <t>1.0%</t>
        </is>
      </c>
      <c r="C86" s="2">
        <f>A86/24/60/60</f>
        <v/>
      </c>
      <c r="D86" s="1">
        <f>$L$4*(1-B86)</f>
        <v/>
      </c>
      <c r="E86" s="1">
        <f>D86-D85</f>
        <v/>
      </c>
      <c r="F86" s="8">
        <f>E86*60/$A$3/10000</f>
        <v/>
      </c>
      <c r="G86" s="7">
        <f>OFFSET($Q$7:$Q$21,H86-1,0,1,1)</f>
        <v/>
      </c>
      <c r="H86">
        <f>_xlfn.IFNA(MATCH(ROW(A86)-1,$M$7:$M$21,0),H85)</f>
        <v/>
      </c>
    </row>
    <row r="87">
      <c r="A87" t="n">
        <v>255</v>
      </c>
      <c r="B87" t="inlineStr">
        <is>
          <t>0%</t>
        </is>
      </c>
      <c r="C87" s="2">
        <f>A87/24/60/60</f>
        <v/>
      </c>
      <c r="D87" s="1">
        <f>$L$4*(1-B87)</f>
        <v/>
      </c>
      <c r="E87" s="1">
        <f>D87-D86</f>
        <v/>
      </c>
      <c r="F87" s="8">
        <f>E87*60/$A$3/10000</f>
        <v/>
      </c>
      <c r="G87" s="7">
        <f>OFFSET($Q$7:$Q$21,H87-1,0,1,1)</f>
        <v/>
      </c>
      <c r="H87">
        <f>_xlfn.IFNA(MATCH(ROW(A87)-1,$M$7:$M$21,0),H86)</f>
        <v/>
      </c>
    </row>
    <row r="88">
      <c r="A88" t="n">
        <v>258</v>
      </c>
      <c r="B88" t="inlineStr">
        <is>
          <t>0%</t>
        </is>
      </c>
      <c r="C88" s="2">
        <f>A88/24/60/60</f>
        <v/>
      </c>
      <c r="D88" s="1">
        <f>$L$4*(1-B88)</f>
        <v/>
      </c>
      <c r="E88" s="1">
        <f>D88-D87</f>
        <v/>
      </c>
      <c r="F88" s="8">
        <f>E88*60/$A$3/10000</f>
        <v/>
      </c>
      <c r="G88" s="7">
        <f>OFFSET($Q$7:$Q$21,H88-1,0,1,1)</f>
        <v/>
      </c>
      <c r="H88">
        <f>_xlfn.IFNA(MATCH(ROW(A88)-1,$M$7:$M$21,0),H87)</f>
        <v/>
      </c>
    </row>
    <row r="89">
      <c r="A89" t="n">
        <v>261</v>
      </c>
      <c r="B89" t="inlineStr">
        <is>
          <t>0%</t>
        </is>
      </c>
      <c r="C89" s="2">
        <f>A89/24/60/60</f>
        <v/>
      </c>
      <c r="D89" s="1">
        <f>$L$4*(1-B89)</f>
        <v/>
      </c>
      <c r="E89" s="1">
        <f>D89-D88</f>
        <v/>
      </c>
      <c r="F89" s="8">
        <f>E89*60/$A$3/10000</f>
        <v/>
      </c>
      <c r="G89" s="7">
        <f>OFFSET($Q$7:$Q$21,H89-1,0,1,1)</f>
        <v/>
      </c>
      <c r="H89">
        <f>_xlfn.IFNA(MATCH(ROW(A89)-1,$M$7:$M$21,0),H88)</f>
        <v/>
      </c>
    </row>
    <row r="90">
      <c r="A90" t="n">
        <v>264</v>
      </c>
      <c r="B90" t="inlineStr">
        <is>
          <t>0%</t>
        </is>
      </c>
      <c r="C90" s="2">
        <f>A90/24/60/60</f>
        <v/>
      </c>
      <c r="D90" s="1">
        <f>$L$4*(1-B90)</f>
        <v/>
      </c>
      <c r="E90" s="1">
        <f>D90-D89</f>
        <v/>
      </c>
      <c r="F90" s="8">
        <f>E90*60/$A$3/10000</f>
        <v/>
      </c>
      <c r="G90" s="7">
        <f>OFFSET($Q$7:$Q$21,H90-1,0,1,1)</f>
        <v/>
      </c>
      <c r="H90">
        <f>_xlfn.IFNA(MATCH(ROW(A90)-1,$M$7:$M$21,0),H89)</f>
        <v/>
      </c>
    </row>
    <row r="91">
      <c r="A91" t="n">
        <v>267</v>
      </c>
      <c r="B91" t="inlineStr">
        <is>
          <t>0%</t>
        </is>
      </c>
      <c r="C91" s="2">
        <f>A91/24/60/60</f>
        <v/>
      </c>
      <c r="D91" s="1">
        <f>$L$4*(1-B91)</f>
        <v/>
      </c>
      <c r="E91" s="1">
        <f>D91-D90</f>
        <v/>
      </c>
      <c r="F91" s="8">
        <f>E91*60/$A$3/10000</f>
        <v/>
      </c>
      <c r="G91" s="7">
        <f>OFFSET($Q$7:$Q$21,H91-1,0,1,1)</f>
        <v/>
      </c>
      <c r="H91">
        <f>_xlfn.IFNA(MATCH(ROW(A91)-1,$M$7:$M$21,0),H90)</f>
        <v/>
      </c>
    </row>
    <row r="92">
      <c r="A92" t="n">
        <v>270</v>
      </c>
      <c r="B92" t="inlineStr">
        <is>
          <t>0%</t>
        </is>
      </c>
      <c r="C92" s="2">
        <f>A92/24/60/60</f>
        <v/>
      </c>
      <c r="D92" s="1">
        <f>$L$4*(1-B92)</f>
        <v/>
      </c>
      <c r="E92" s="1">
        <f>D92-D91</f>
        <v/>
      </c>
      <c r="F92" s="8">
        <f>E92*60/$A$3/10000</f>
        <v/>
      </c>
      <c r="G92" s="7">
        <f>OFFSET($Q$7:$Q$21,H92-1,0,1,1)</f>
        <v/>
      </c>
      <c r="H92">
        <f>_xlfn.IFNA(MATCH(ROW(A92)-1,$M$7:$M$21,0),H91)</f>
        <v/>
      </c>
    </row>
    <row r="93">
      <c r="A93" t="n">
        <v>273</v>
      </c>
      <c r="B93" t="inlineStr">
        <is>
          <t>4.1%</t>
        </is>
      </c>
      <c r="C93" s="2">
        <f>A93/24/60/60</f>
        <v/>
      </c>
      <c r="D93" s="1">
        <f>$L$4*(1-B93)</f>
        <v/>
      </c>
      <c r="E93" s="1">
        <f>D93-D92</f>
        <v/>
      </c>
      <c r="F93" s="8">
        <f>E93*60/$A$3/10000</f>
        <v/>
      </c>
      <c r="G93" s="7">
        <f>OFFSET($Q$7:$Q$21,H93-1,0,1,1)</f>
        <v/>
      </c>
      <c r="H93">
        <f>_xlfn.IFNA(MATCH(ROW(A93)-1,$M$7:$M$21,0),H92)</f>
        <v/>
      </c>
    </row>
    <row r="94">
      <c r="A94" t="n">
        <v>276</v>
      </c>
      <c r="B94" t="inlineStr">
        <is>
          <t>0%</t>
        </is>
      </c>
      <c r="C94" s="2">
        <f>A94/24/60/60</f>
        <v/>
      </c>
      <c r="D94" s="1">
        <f>$L$4*(1-B94)</f>
        <v/>
      </c>
      <c r="E94" s="1">
        <f>D94-D93</f>
        <v/>
      </c>
      <c r="F94" s="8">
        <f>E94*60/$A$3/10000</f>
        <v/>
      </c>
      <c r="G94" s="7">
        <f>OFFSET($Q$7:$Q$21,H94-1,0,1,1)</f>
        <v/>
      </c>
      <c r="H94">
        <f>_xlfn.IFNA(MATCH(ROW(A94)-1,$M$7:$M$21,0),H93)</f>
        <v/>
      </c>
    </row>
    <row r="95">
      <c r="A95" t="n">
        <v>279</v>
      </c>
      <c r="B95" t="inlineStr">
        <is>
          <t>0%</t>
        </is>
      </c>
      <c r="C95" s="2">
        <f>A95/24/60/60</f>
        <v/>
      </c>
      <c r="D95" s="1">
        <f>$L$4*(1-B95)</f>
        <v/>
      </c>
      <c r="E95" s="1">
        <f>D95-D94</f>
        <v/>
      </c>
      <c r="F95" s="8">
        <f>E95*60/$A$3/10000</f>
        <v/>
      </c>
      <c r="G95" s="7">
        <f>OFFSET($Q$7:$Q$21,H95-1,0,1,1)</f>
        <v/>
      </c>
      <c r="H95">
        <f>_xlfn.IFNA(MATCH(ROW(A95)-1,$M$7:$M$21,0),H94)</f>
        <v/>
      </c>
    </row>
    <row r="96">
      <c r="A96" t="n">
        <v>282</v>
      </c>
      <c r="B96" t="inlineStr">
        <is>
          <t>0%</t>
        </is>
      </c>
      <c r="C96" s="2">
        <f>A96/24/60/60</f>
        <v/>
      </c>
      <c r="D96" s="1">
        <f>$L$4*(1-B96)</f>
        <v/>
      </c>
      <c r="E96" s="1">
        <f>D96-D95</f>
        <v/>
      </c>
      <c r="F96" s="8">
        <f>E96*60/$A$3/10000</f>
        <v/>
      </c>
      <c r="G96" s="7">
        <f>OFFSET($Q$7:$Q$21,H96-1,0,1,1)</f>
        <v/>
      </c>
      <c r="H96">
        <f>_xlfn.IFNA(MATCH(ROW(A96)-1,$M$7:$M$21,0),H95)</f>
        <v/>
      </c>
    </row>
    <row r="97">
      <c r="A97" t="n">
        <v>285</v>
      </c>
      <c r="B97" t="inlineStr">
        <is>
          <t>0%</t>
        </is>
      </c>
      <c r="C97" s="2">
        <f>A97/24/60/60</f>
        <v/>
      </c>
      <c r="D97" s="1">
        <f>$L$4*(1-B97)</f>
        <v/>
      </c>
      <c r="E97" s="1">
        <f>D97-D96</f>
        <v/>
      </c>
      <c r="F97" s="8">
        <f>E97*60/$A$3/10000</f>
        <v/>
      </c>
      <c r="G97" s="7">
        <f>OFFSET($Q$7:$Q$21,H97-1,0,1,1)</f>
        <v/>
      </c>
      <c r="H97">
        <f>_xlfn.IFNA(MATCH(ROW(A97)-1,$M$7:$M$21,0),H96)</f>
        <v/>
      </c>
    </row>
    <row r="98">
      <c r="A98" t="n">
        <v>288</v>
      </c>
      <c r="B98" t="inlineStr">
        <is>
          <t>0%</t>
        </is>
      </c>
      <c r="C98" s="2">
        <f>A98/24/60/60</f>
        <v/>
      </c>
      <c r="D98" s="1">
        <f>$L$4*(1-B98)</f>
        <v/>
      </c>
      <c r="E98" s="1">
        <f>D98-D97</f>
        <v/>
      </c>
      <c r="F98" s="8">
        <f>E98*60/$A$3/10000</f>
        <v/>
      </c>
      <c r="G98" s="7">
        <f>OFFSET($Q$7:$Q$21,H98-1,0,1,1)</f>
        <v/>
      </c>
      <c r="H98">
        <f>_xlfn.IFNA(MATCH(ROW(A98)-1,$M$7:$M$21,0),H97)</f>
        <v/>
      </c>
    </row>
    <row r="99">
      <c r="A99" t="n">
        <v>291</v>
      </c>
      <c r="B99" t="inlineStr">
        <is>
          <t>0%</t>
        </is>
      </c>
      <c r="C99" s="2">
        <f>A99/24/60/60</f>
        <v/>
      </c>
      <c r="D99" s="1">
        <f>$L$4*(1-B99)</f>
        <v/>
      </c>
      <c r="E99" s="1">
        <f>D99-D98</f>
        <v/>
      </c>
      <c r="F99" s="8">
        <f>E99*60/$A$3/10000</f>
        <v/>
      </c>
      <c r="G99" s="7">
        <f>OFFSET($Q$7:$Q$21,H99-1,0,1,1)</f>
        <v/>
      </c>
      <c r="H99">
        <f>_xlfn.IFNA(MATCH(ROW(A99)-1,$M$7:$M$21,0),H98)</f>
        <v/>
      </c>
    </row>
    <row r="100">
      <c r="A100" t="n">
        <v>294</v>
      </c>
      <c r="B100" t="inlineStr">
        <is>
          <t>0%</t>
        </is>
      </c>
      <c r="C100" s="2">
        <f>A100/24/60/60</f>
        <v/>
      </c>
      <c r="D100" s="1">
        <f>$L$4*(1-B100)</f>
        <v/>
      </c>
      <c r="E100" s="1">
        <f>D100-D99</f>
        <v/>
      </c>
      <c r="F100" s="8">
        <f>E100*60/$A$3/10000</f>
        <v/>
      </c>
      <c r="G100" s="7">
        <f>OFFSET($Q$7:$Q$21,H100-1,0,1,1)</f>
        <v/>
      </c>
      <c r="H100">
        <f>_xlfn.IFNA(MATCH(ROW(A100)-1,$M$7:$M$21,0),H99)</f>
        <v/>
      </c>
    </row>
    <row r="101">
      <c r="A101" t="n">
        <v>297</v>
      </c>
      <c r="B101" t="inlineStr">
        <is>
          <t>0%</t>
        </is>
      </c>
      <c r="C101" s="2">
        <f>A101/24/60/60</f>
        <v/>
      </c>
      <c r="D101" s="1">
        <f>$L$4*(1-B101)</f>
        <v/>
      </c>
      <c r="E101" s="1">
        <f>D101-D100</f>
        <v/>
      </c>
      <c r="F101" s="8">
        <f>E101*60/$A$3/10000</f>
        <v/>
      </c>
      <c r="G101" s="7">
        <f>OFFSET($Q$7:$Q$21,H101-1,0,1,1)</f>
        <v/>
      </c>
      <c r="H101">
        <f>_xlfn.IFNA(MATCH(ROW(A101)-1,$M$7:$M$21,0),H100)</f>
        <v/>
      </c>
    </row>
    <row r="102">
      <c r="A102" t="n">
        <v>300</v>
      </c>
      <c r="B102" t="inlineStr">
        <is>
          <t>0%</t>
        </is>
      </c>
      <c r="C102" s="2">
        <f>A102/24/60/60</f>
        <v/>
      </c>
      <c r="D102" s="1">
        <f>$L$4*(1-B102)</f>
        <v/>
      </c>
      <c r="E102" s="1">
        <f>D102-D101</f>
        <v/>
      </c>
      <c r="F102" s="8">
        <f>E102*60/$A$3/10000</f>
        <v/>
      </c>
      <c r="G102" s="7">
        <f>OFFSET($Q$7:$Q$21,H102-1,0,1,1)</f>
        <v/>
      </c>
      <c r="H102">
        <f>_xlfn.IFNA(MATCH(ROW(A102)-1,$M$7:$M$21,0),H101)</f>
        <v/>
      </c>
    </row>
    <row r="103">
      <c r="A103" t="n">
        <v>303</v>
      </c>
      <c r="B103" t="inlineStr">
        <is>
          <t>0%</t>
        </is>
      </c>
      <c r="C103" s="2">
        <f>A103/24/60/60</f>
        <v/>
      </c>
      <c r="D103" s="1">
        <f>$L$4*(1-B103)</f>
        <v/>
      </c>
      <c r="E103" s="1">
        <f>D103-D102</f>
        <v/>
      </c>
      <c r="F103" s="8">
        <f>E103*60/$A$3/10000</f>
        <v/>
      </c>
      <c r="G103" s="7">
        <f>OFFSET($Q$7:$Q$21,H103-1,0,1,1)</f>
        <v/>
      </c>
      <c r="H103">
        <f>_xlfn.IFNA(MATCH(ROW(A103)-1,$M$7:$M$21,0),H102)</f>
        <v/>
      </c>
    </row>
    <row r="104">
      <c r="A104" t="n">
        <v>306</v>
      </c>
      <c r="B104" t="inlineStr">
        <is>
          <t>0%</t>
        </is>
      </c>
      <c r="C104" s="2">
        <f>A104/24/60/60</f>
        <v/>
      </c>
      <c r="D104" s="1">
        <f>$L$4*(1-B104)</f>
        <v/>
      </c>
      <c r="E104" s="1">
        <f>D104-D103</f>
        <v/>
      </c>
      <c r="F104" s="8">
        <f>E104*60/$A$3/10000</f>
        <v/>
      </c>
      <c r="G104" s="7">
        <f>OFFSET($Q$7:$Q$21,H104-1,0,1,1)</f>
        <v/>
      </c>
      <c r="H104">
        <f>_xlfn.IFNA(MATCH(ROW(A104)-1,$M$7:$M$21,0),H103)</f>
        <v/>
      </c>
    </row>
    <row r="105">
      <c r="A105" t="n">
        <v>309</v>
      </c>
      <c r="B105" t="inlineStr">
        <is>
          <t>3.3%</t>
        </is>
      </c>
      <c r="C105" s="2">
        <f>A105/24/60/60</f>
        <v/>
      </c>
      <c r="D105" s="1">
        <f>$L$4*(1-B105)</f>
        <v/>
      </c>
      <c r="E105" s="1">
        <f>D105-D104</f>
        <v/>
      </c>
      <c r="F105" s="8">
        <f>E105*60/$A$3/10000</f>
        <v/>
      </c>
      <c r="G105" s="7">
        <f>OFFSET($Q$7:$Q$21,H105-1,0,1,1)</f>
        <v/>
      </c>
      <c r="H105">
        <f>_xlfn.IFNA(MATCH(ROW(A105)-1,$M$7:$M$21,0),H104)</f>
        <v/>
      </c>
    </row>
    <row r="106">
      <c r="A106" t="n">
        <v>312</v>
      </c>
      <c r="B106" t="inlineStr">
        <is>
          <t>0%</t>
        </is>
      </c>
      <c r="C106" s="2">
        <f>A106/24/60/60</f>
        <v/>
      </c>
      <c r="D106" s="1">
        <f>$L$4*(1-B106)</f>
        <v/>
      </c>
      <c r="E106" s="1">
        <f>D106-D105</f>
        <v/>
      </c>
      <c r="F106" s="8">
        <f>E106*60/$A$3/10000</f>
        <v/>
      </c>
      <c r="G106" s="7">
        <f>OFFSET($Q$7:$Q$21,H106-1,0,1,1)</f>
        <v/>
      </c>
      <c r="H106">
        <f>_xlfn.IFNA(MATCH(ROW(A106)-1,$M$7:$M$21,0),H105)</f>
        <v/>
      </c>
    </row>
    <row r="107">
      <c r="A107" t="n">
        <v>315</v>
      </c>
      <c r="B107" t="inlineStr">
        <is>
          <t>0%</t>
        </is>
      </c>
      <c r="C107" s="2">
        <f>A107/24/60/60</f>
        <v/>
      </c>
      <c r="D107" s="1">
        <f>$L$4*(1-B107)</f>
        <v/>
      </c>
      <c r="E107" s="1">
        <f>D107-D106</f>
        <v/>
      </c>
      <c r="F107" s="8">
        <f>E107*60/$A$3/10000</f>
        <v/>
      </c>
      <c r="G107" s="7">
        <f>OFFSET($Q$7:$Q$21,H107-1,0,1,1)</f>
        <v/>
      </c>
      <c r="H107">
        <f>_xlfn.IFNA(MATCH(ROW(A107)-1,$M$7:$M$21,0),H106)</f>
        <v/>
      </c>
    </row>
    <row r="108">
      <c r="A108" t="n">
        <v>318</v>
      </c>
      <c r="B108" t="inlineStr">
        <is>
          <t>0%</t>
        </is>
      </c>
      <c r="C108" s="2">
        <f>A108/24/60/60</f>
        <v/>
      </c>
      <c r="D108" s="1">
        <f>$L$4*(1-B108)</f>
        <v/>
      </c>
      <c r="E108" s="1">
        <f>D108-D107</f>
        <v/>
      </c>
      <c r="F108" s="8">
        <f>E108*60/$A$3/10000</f>
        <v/>
      </c>
      <c r="G108" s="7">
        <f>OFFSET($Q$7:$Q$21,H108-1,0,1,1)</f>
        <v/>
      </c>
      <c r="H108">
        <f>_xlfn.IFNA(MATCH(ROW(A108)-1,$M$7:$M$21,0),H107)</f>
        <v/>
      </c>
    </row>
    <row r="109">
      <c r="A109" t="n">
        <v>321</v>
      </c>
      <c r="B109" t="inlineStr">
        <is>
          <t>0%</t>
        </is>
      </c>
      <c r="C109" s="2">
        <f>A109/24/60/60</f>
        <v/>
      </c>
      <c r="D109" s="1">
        <f>$L$4*(1-B109)</f>
        <v/>
      </c>
      <c r="E109" s="1">
        <f>D109-D108</f>
        <v/>
      </c>
      <c r="F109" s="8">
        <f>E109*60/$A$3/10000</f>
        <v/>
      </c>
      <c r="G109" s="7">
        <f>OFFSET($Q$7:$Q$21,H109-1,0,1,1)</f>
        <v/>
      </c>
      <c r="H109">
        <f>_xlfn.IFNA(MATCH(ROW(A109)-1,$M$7:$M$21,0),H108)</f>
        <v/>
      </c>
    </row>
    <row r="110">
      <c r="A110" t="n">
        <v>324</v>
      </c>
      <c r="B110" t="inlineStr">
        <is>
          <t>0%</t>
        </is>
      </c>
      <c r="C110" s="2">
        <f>A110/24/60/60</f>
        <v/>
      </c>
      <c r="D110" s="1">
        <f>$L$4*(1-B110)</f>
        <v/>
      </c>
      <c r="E110" s="1">
        <f>D110-D109</f>
        <v/>
      </c>
      <c r="F110" s="8">
        <f>E110*60/$A$3/10000</f>
        <v/>
      </c>
      <c r="G110" s="7">
        <f>OFFSET($Q$7:$Q$21,H110-1,0,1,1)</f>
        <v/>
      </c>
      <c r="H110">
        <f>_xlfn.IFNA(MATCH(ROW(A110)-1,$M$7:$M$21,0),H109)</f>
        <v/>
      </c>
    </row>
    <row r="111">
      <c r="A111" t="n">
        <v>327</v>
      </c>
      <c r="B111" t="inlineStr">
        <is>
          <t>0%</t>
        </is>
      </c>
      <c r="C111" s="2">
        <f>A111/24/60/60</f>
        <v/>
      </c>
      <c r="D111" s="1">
        <f>$L$4*(1-B111)</f>
        <v/>
      </c>
      <c r="E111" s="1">
        <f>D111-D110</f>
        <v/>
      </c>
      <c r="F111" s="8">
        <f>E111*60/$A$3/10000</f>
        <v/>
      </c>
      <c r="G111" s="7">
        <f>OFFSET($Q$7:$Q$21,H111-1,0,1,1)</f>
        <v/>
      </c>
      <c r="H111">
        <f>_xlfn.IFNA(MATCH(ROW(A111)-1,$M$7:$M$21,0),H110)</f>
        <v/>
      </c>
    </row>
    <row r="112">
      <c r="A112" t="n">
        <v>330</v>
      </c>
      <c r="B112" t="inlineStr">
        <is>
          <t>0%</t>
        </is>
      </c>
      <c r="C112" s="2">
        <f>A112/24/60/60</f>
        <v/>
      </c>
      <c r="D112" s="1">
        <f>$L$4*(1-B112)</f>
        <v/>
      </c>
      <c r="E112" s="1">
        <f>D112-D111</f>
        <v/>
      </c>
      <c r="F112" s="8">
        <f>E112*60/$A$3/10000</f>
        <v/>
      </c>
      <c r="G112" s="7">
        <f>OFFSET($Q$7:$Q$21,H112-1,0,1,1)</f>
        <v/>
      </c>
      <c r="H112">
        <f>_xlfn.IFNA(MATCH(ROW(A112)-1,$M$7:$M$21,0),H111)</f>
        <v/>
      </c>
    </row>
    <row r="113">
      <c r="A113" t="n">
        <v>333</v>
      </c>
      <c r="B113" t="inlineStr">
        <is>
          <t>0%</t>
        </is>
      </c>
      <c r="C113" s="2">
        <f>A113/24/60/60</f>
        <v/>
      </c>
      <c r="D113" s="1">
        <f>$L$4*(1-B113)</f>
        <v/>
      </c>
      <c r="E113" s="1">
        <f>D113-D112</f>
        <v/>
      </c>
      <c r="F113" s="8">
        <f>E113*60/$A$3/10000</f>
        <v/>
      </c>
      <c r="G113" s="7">
        <f>OFFSET($Q$7:$Q$21,H113-1,0,1,1)</f>
        <v/>
      </c>
      <c r="H113">
        <f>_xlfn.IFNA(MATCH(ROW(A113)-1,$M$7:$M$21,0),H112)</f>
        <v/>
      </c>
    </row>
    <row r="114">
      <c r="A114" t="n">
        <v>336</v>
      </c>
      <c r="B114" t="inlineStr">
        <is>
          <t>0%</t>
        </is>
      </c>
      <c r="C114" s="2">
        <f>A114/24/60/60</f>
        <v/>
      </c>
      <c r="D114" s="1">
        <f>$L$4*(1-B114)</f>
        <v/>
      </c>
      <c r="E114" s="1">
        <f>D114-D113</f>
        <v/>
      </c>
      <c r="F114" s="8">
        <f>E114*60/$A$3/10000</f>
        <v/>
      </c>
      <c r="G114" s="7">
        <f>OFFSET($Q$7:$Q$21,H114-1,0,1,1)</f>
        <v/>
      </c>
      <c r="H114">
        <f>_xlfn.IFNA(MATCH(ROW(A114)-1,$M$7:$M$21,0),H113)</f>
        <v/>
      </c>
    </row>
    <row r="115">
      <c r="A115" t="n">
        <v>339</v>
      </c>
      <c r="B115" t="inlineStr">
        <is>
          <t>0%</t>
        </is>
      </c>
      <c r="C115" s="2">
        <f>A115/24/60/60</f>
        <v/>
      </c>
      <c r="D115" s="1">
        <f>$L$4*(1-B115)</f>
        <v/>
      </c>
      <c r="E115" s="1">
        <f>D115-D114</f>
        <v/>
      </c>
      <c r="F115" s="8">
        <f>E115*60/$A$3/10000</f>
        <v/>
      </c>
      <c r="G115" s="7">
        <f>OFFSET($Q$7:$Q$21,H115-1,0,1,1)</f>
        <v/>
      </c>
      <c r="H115">
        <f>_xlfn.IFNA(MATCH(ROW(A115)-1,$M$7:$M$21,0),H114)</f>
        <v/>
      </c>
    </row>
    <row r="116">
      <c r="A116" t="n">
        <v>342</v>
      </c>
      <c r="B116" t="inlineStr">
        <is>
          <t>4.3%</t>
        </is>
      </c>
      <c r="C116" s="2">
        <f>A116/24/60/60</f>
        <v/>
      </c>
      <c r="D116" s="1">
        <f>$L$4*(1-B116)</f>
        <v/>
      </c>
      <c r="E116" s="1">
        <f>D116-D115</f>
        <v/>
      </c>
      <c r="F116" s="8">
        <f>E116*60/$A$3/10000</f>
        <v/>
      </c>
      <c r="G116" s="7">
        <f>OFFSET($Q$7:$Q$21,H116-1,0,1,1)</f>
        <v/>
      </c>
      <c r="H116">
        <f>_xlfn.IFNA(MATCH(ROW(A116)-1,$M$7:$M$21,0),H115)</f>
        <v/>
      </c>
    </row>
    <row r="117">
      <c r="A117" t="n">
        <v>345</v>
      </c>
      <c r="B117" t="inlineStr">
        <is>
          <t>0%</t>
        </is>
      </c>
      <c r="C117" s="2">
        <f>A117/24/60/60</f>
        <v/>
      </c>
      <c r="D117" s="1">
        <f>$L$4*(1-B117)</f>
        <v/>
      </c>
      <c r="E117" s="1">
        <f>D117-D116</f>
        <v/>
      </c>
      <c r="F117" s="8">
        <f>E117*60/$A$3/10000</f>
        <v/>
      </c>
      <c r="G117" s="7">
        <f>OFFSET($Q$7:$Q$21,H117-1,0,1,1)</f>
        <v/>
      </c>
      <c r="H117">
        <f>_xlfn.IFNA(MATCH(ROW(A117)-1,$M$7:$M$21,0),H116)</f>
        <v/>
      </c>
    </row>
    <row r="118">
      <c r="C118" s="2">
        <f>A118/24/60/60</f>
        <v/>
      </c>
      <c r="D118" s="1">
        <f>$L$4*(1-B118)</f>
        <v/>
      </c>
      <c r="E118" s="1">
        <f>D118-D117</f>
        <v/>
      </c>
      <c r="F118" s="8">
        <f>E118*60/$A$3/10000</f>
        <v/>
      </c>
      <c r="G118" s="7">
        <f>OFFSET($Q$7:$Q$21,H118-1,0,1,1)</f>
        <v/>
      </c>
      <c r="H118">
        <f>_xlfn.IFNA(MATCH(ROW(A118)-1,$M$7:$M$21,0),H117)</f>
        <v/>
      </c>
    </row>
    <row r="119">
      <c r="C119" s="2">
        <f>A119/24/60/60</f>
        <v/>
      </c>
      <c r="D119" s="1">
        <f>$L$4*(1-B119)</f>
        <v/>
      </c>
      <c r="E119" s="1">
        <f>D119-D118</f>
        <v/>
      </c>
      <c r="F119" s="8">
        <f>E119*60/$A$3/10000</f>
        <v/>
      </c>
      <c r="G119" s="7">
        <f>OFFSET($Q$7:$Q$21,H119-1,0,1,1)</f>
        <v/>
      </c>
      <c r="H119">
        <f>_xlfn.IFNA(MATCH(ROW(A119)-1,$M$7:$M$21,0),H118)</f>
        <v/>
      </c>
    </row>
    <row r="120">
      <c r="C120" s="2">
        <f>A120/24/60/60</f>
        <v/>
      </c>
      <c r="D120" s="1">
        <f>$L$4*(1-B120)</f>
        <v/>
      </c>
      <c r="E120" s="1">
        <f>D120-D119</f>
        <v/>
      </c>
      <c r="F120" s="8">
        <f>E120*60/$A$3/10000</f>
        <v/>
      </c>
      <c r="G120" s="7">
        <f>OFFSET($Q$7:$Q$21,H120-1,0,1,1)</f>
        <v/>
      </c>
      <c r="H120">
        <f>_xlfn.IFNA(MATCH(ROW(A120)-1,$M$7:$M$21,0),H119)</f>
        <v/>
      </c>
    </row>
    <row r="121">
      <c r="C121" s="2">
        <f>A121/24/60/60</f>
        <v/>
      </c>
      <c r="D121" s="1">
        <f>$L$4*(1-B121)</f>
        <v/>
      </c>
      <c r="E121" s="1">
        <f>D121-D120</f>
        <v/>
      </c>
      <c r="F121" s="8">
        <f>E121*60/$A$3/10000</f>
        <v/>
      </c>
      <c r="G121" s="7">
        <f>OFFSET($Q$7:$Q$21,H121-1,0,1,1)</f>
        <v/>
      </c>
      <c r="H121">
        <f>_xlfn.IFNA(MATCH(ROW(A121)-1,$M$7:$M$21,0),H120)</f>
        <v/>
      </c>
    </row>
    <row r="122">
      <c r="C122" s="2">
        <f>A122/24/60/60</f>
        <v/>
      </c>
      <c r="D122" s="1">
        <f>$L$4*(1-B122)</f>
        <v/>
      </c>
      <c r="E122" s="1">
        <f>D122-D121</f>
        <v/>
      </c>
      <c r="F122" s="8">
        <f>E122*60/$A$3/10000</f>
        <v/>
      </c>
      <c r="G122" s="7">
        <f>OFFSET($Q$7:$Q$21,H122-1,0,1,1)</f>
        <v/>
      </c>
      <c r="H122">
        <f>_xlfn.IFNA(MATCH(ROW(A122)-1,$M$7:$M$21,0),H121)</f>
        <v/>
      </c>
    </row>
    <row r="123">
      <c r="C123" s="2">
        <f>A123/24/60/60</f>
        <v/>
      </c>
      <c r="D123" s="1">
        <f>$L$4*(1-B123)</f>
        <v/>
      </c>
      <c r="E123" s="1">
        <f>D123-D122</f>
        <v/>
      </c>
      <c r="F123" s="8">
        <f>E123*60/$A$3/10000</f>
        <v/>
      </c>
      <c r="G123" s="7">
        <f>OFFSET($Q$7:$Q$21,H123-1,0,1,1)</f>
        <v/>
      </c>
      <c r="H123">
        <f>_xlfn.IFNA(MATCH(ROW(A123)-1,$M$7:$M$21,0),H122)</f>
        <v/>
      </c>
    </row>
    <row r="124">
      <c r="C124" s="2">
        <f>A124/24/60/60</f>
        <v/>
      </c>
      <c r="D124" s="1">
        <f>$L$4*(1-B124)</f>
        <v/>
      </c>
      <c r="E124" s="1">
        <f>D124-D123</f>
        <v/>
      </c>
      <c r="F124" s="8">
        <f>E124*60/$A$3/10000</f>
        <v/>
      </c>
      <c r="G124" s="7">
        <f>OFFSET($Q$7:$Q$21,H124-1,0,1,1)</f>
        <v/>
      </c>
      <c r="H124">
        <f>_xlfn.IFNA(MATCH(ROW(A124)-1,$M$7:$M$21,0),H123)</f>
        <v/>
      </c>
    </row>
    <row r="125">
      <c r="C125" s="2">
        <f>A125/24/60/60</f>
        <v/>
      </c>
      <c r="D125" s="1">
        <f>$L$4*(1-B125)</f>
        <v/>
      </c>
      <c r="E125" s="1">
        <f>D125-D124</f>
        <v/>
      </c>
      <c r="F125" s="8">
        <f>E125*60/$A$3/10000</f>
        <v/>
      </c>
      <c r="G125" s="7">
        <f>OFFSET($Q$7:$Q$21,H125-1,0,1,1)</f>
        <v/>
      </c>
      <c r="H125">
        <f>_xlfn.IFNA(MATCH(ROW(A125)-1,$M$7:$M$21,0),H124)</f>
        <v/>
      </c>
    </row>
    <row r="126">
      <c r="C126" s="2">
        <f>A126/24/60/60</f>
        <v/>
      </c>
      <c r="D126" s="1">
        <f>$L$4*(1-B126)</f>
        <v/>
      </c>
      <c r="E126" s="1">
        <f>D126-D125</f>
        <v/>
      </c>
      <c r="F126" s="8">
        <f>E126*60/$A$3/10000</f>
        <v/>
      </c>
      <c r="G126" s="7">
        <f>OFFSET($Q$7:$Q$21,H126-1,0,1,1)</f>
        <v/>
      </c>
      <c r="H126">
        <f>_xlfn.IFNA(MATCH(ROW(A126)-1,$M$7:$M$21,0),H125)</f>
        <v/>
      </c>
    </row>
    <row r="127">
      <c r="C127" s="2">
        <f>A127/24/60/60</f>
        <v/>
      </c>
      <c r="D127" s="1">
        <f>$L$4*(1-B127)</f>
        <v/>
      </c>
      <c r="E127" s="1">
        <f>D127-D126</f>
        <v/>
      </c>
      <c r="F127" s="8">
        <f>E127*60/$A$3/10000</f>
        <v/>
      </c>
      <c r="G127" s="7">
        <f>OFFSET($Q$7:$Q$21,H127-1,0,1,1)</f>
        <v/>
      </c>
      <c r="H127">
        <f>_xlfn.IFNA(MATCH(ROW(A127)-1,$M$7:$M$21,0),H126)</f>
        <v/>
      </c>
    </row>
    <row r="128">
      <c r="C128" s="2">
        <f>A128/24/60/60</f>
        <v/>
      </c>
      <c r="D128" s="1">
        <f>$L$4*(1-B128)</f>
        <v/>
      </c>
      <c r="E128" s="1">
        <f>D128-D127</f>
        <v/>
      </c>
      <c r="F128" s="8">
        <f>E128*60/$A$3/10000</f>
        <v/>
      </c>
      <c r="G128" s="7">
        <f>OFFSET($Q$7:$Q$21,H128-1,0,1,1)</f>
        <v/>
      </c>
      <c r="H128">
        <f>_xlfn.IFNA(MATCH(ROW(A128)-1,$M$7:$M$21,0),H127)</f>
        <v/>
      </c>
    </row>
    <row r="129">
      <c r="C129" s="2">
        <f>A129/24/60/60</f>
        <v/>
      </c>
      <c r="D129" s="1">
        <f>$L$4*(1-B129)</f>
        <v/>
      </c>
      <c r="E129" s="1">
        <f>D129-D128</f>
        <v/>
      </c>
      <c r="F129" s="8">
        <f>E129*60/$A$3/10000</f>
        <v/>
      </c>
      <c r="G129" s="7">
        <f>OFFSET($Q$7:$Q$21,H129-1,0,1,1)</f>
        <v/>
      </c>
      <c r="H129">
        <f>_xlfn.IFNA(MATCH(ROW(A129)-1,$M$7:$M$21,0),H128)</f>
        <v/>
      </c>
    </row>
    <row r="130">
      <c r="C130" s="2">
        <f>A130/24/60/60</f>
        <v/>
      </c>
      <c r="D130" s="1">
        <f>$L$4*(1-B130)</f>
        <v/>
      </c>
      <c r="E130" s="1">
        <f>D130-D129</f>
        <v/>
      </c>
      <c r="F130" s="8">
        <f>E130*60/$A$3/10000</f>
        <v/>
      </c>
      <c r="G130" s="7">
        <f>OFFSET($Q$7:$Q$21,H130-1,0,1,1)</f>
        <v/>
      </c>
      <c r="H130">
        <f>_xlfn.IFNA(MATCH(ROW(A130)-1,$M$7:$M$21,0),H129)</f>
        <v/>
      </c>
    </row>
    <row r="131">
      <c r="C131" s="2">
        <f>A131/24/60/60</f>
        <v/>
      </c>
      <c r="D131" s="1">
        <f>$L$4*(1-B131)</f>
        <v/>
      </c>
      <c r="E131" s="1">
        <f>D131-D130</f>
        <v/>
      </c>
      <c r="F131" s="8">
        <f>E131*60/$A$3/10000</f>
        <v/>
      </c>
      <c r="G131" s="7">
        <f>OFFSET($Q$7:$Q$21,H131-1,0,1,1)</f>
        <v/>
      </c>
      <c r="H131">
        <f>_xlfn.IFNA(MATCH(ROW(A131)-1,$M$7:$M$21,0),H130)</f>
        <v/>
      </c>
    </row>
    <row r="132">
      <c r="C132" s="2">
        <f>A132/24/60/60</f>
        <v/>
      </c>
      <c r="D132" s="1">
        <f>$L$4*(1-B132)</f>
        <v/>
      </c>
      <c r="E132" s="1">
        <f>D132-D131</f>
        <v/>
      </c>
      <c r="F132" s="8">
        <f>E132*60/$A$3/10000</f>
        <v/>
      </c>
      <c r="G132" s="7">
        <f>OFFSET($Q$7:$Q$21,H132-1,0,1,1)</f>
        <v/>
      </c>
      <c r="H132">
        <f>_xlfn.IFNA(MATCH(ROW(A132)-1,$M$7:$M$21,0),H131)</f>
        <v/>
      </c>
    </row>
    <row r="133">
      <c r="C133" s="2">
        <f>A133/24/60/60</f>
        <v/>
      </c>
      <c r="D133" s="1">
        <f>$L$4*(1-B133)</f>
        <v/>
      </c>
      <c r="E133" s="1">
        <f>D133-D132</f>
        <v/>
      </c>
      <c r="F133" s="8">
        <f>E133*60/$A$3/10000</f>
        <v/>
      </c>
      <c r="G133" s="7">
        <f>OFFSET($Q$7:$Q$21,H133-1,0,1,1)</f>
        <v/>
      </c>
      <c r="H133">
        <f>_xlfn.IFNA(MATCH(ROW(A133)-1,$M$7:$M$21,0),H132)</f>
        <v/>
      </c>
    </row>
    <row r="134">
      <c r="C134" s="2">
        <f>A134/24/60/60</f>
        <v/>
      </c>
      <c r="D134" s="1">
        <f>$L$4*(1-B134)</f>
        <v/>
      </c>
      <c r="E134" s="1">
        <f>D134-D133</f>
        <v/>
      </c>
      <c r="F134" s="8">
        <f>E134*60/$A$3/10000</f>
        <v/>
      </c>
      <c r="G134" s="7">
        <f>OFFSET($Q$7:$Q$21,H134-1,0,1,1)</f>
        <v/>
      </c>
      <c r="H134">
        <f>_xlfn.IFNA(MATCH(ROW(A134)-1,$M$7:$M$21,0),H133)</f>
        <v/>
      </c>
    </row>
    <row r="135">
      <c r="C135" s="2">
        <f>A135/24/60/60</f>
        <v/>
      </c>
      <c r="D135" s="1">
        <f>$L$4*(1-B135)</f>
        <v/>
      </c>
      <c r="E135" s="1">
        <f>D135-D134</f>
        <v/>
      </c>
      <c r="F135" s="8">
        <f>E135*60/$A$3/10000</f>
        <v/>
      </c>
      <c r="G135" s="7">
        <f>OFFSET($Q$7:$Q$21,H135-1,0,1,1)</f>
        <v/>
      </c>
      <c r="H135">
        <f>_xlfn.IFNA(MATCH(ROW(A135)-1,$M$7:$M$21,0),H134)</f>
        <v/>
      </c>
    </row>
    <row r="136">
      <c r="C136" s="2">
        <f>A136/24/60/60</f>
        <v/>
      </c>
      <c r="D136" s="1">
        <f>$L$4*(1-B136)</f>
        <v/>
      </c>
      <c r="E136" s="1">
        <f>D136-D135</f>
        <v/>
      </c>
      <c r="F136" s="8">
        <f>E136*60/$A$3/10000</f>
        <v/>
      </c>
      <c r="G136" s="7">
        <f>OFFSET($Q$7:$Q$21,H136-1,0,1,1)</f>
        <v/>
      </c>
      <c r="H136">
        <f>_xlfn.IFNA(MATCH(ROW(A136)-1,$M$7:$M$21,0),H135)</f>
        <v/>
      </c>
    </row>
    <row r="137">
      <c r="C137" s="2">
        <f>A137/24/60/60</f>
        <v/>
      </c>
      <c r="D137" s="1">
        <f>$L$4*(1-B137)</f>
        <v/>
      </c>
      <c r="E137" s="1">
        <f>D137-D136</f>
        <v/>
      </c>
      <c r="F137" s="8">
        <f>E137*60/$A$3/10000</f>
        <v/>
      </c>
      <c r="G137" s="7">
        <f>OFFSET($Q$7:$Q$21,H137-1,0,1,1)</f>
        <v/>
      </c>
      <c r="H137">
        <f>_xlfn.IFNA(MATCH(ROW(A137)-1,$M$7:$M$21,0),H136)</f>
        <v/>
      </c>
    </row>
    <row r="138">
      <c r="C138" s="2">
        <f>A138/24/60/60</f>
        <v/>
      </c>
      <c r="D138" s="1">
        <f>$L$4*(1-B138)</f>
        <v/>
      </c>
      <c r="E138" s="1">
        <f>D138-D137</f>
        <v/>
      </c>
      <c r="F138" s="8">
        <f>E138*60/$A$3/10000</f>
        <v/>
      </c>
      <c r="G138" s="7">
        <f>OFFSET($Q$7:$Q$21,H138-1,0,1,1)</f>
        <v/>
      </c>
      <c r="H138">
        <f>_xlfn.IFNA(MATCH(ROW(A138)-1,$M$7:$M$21,0),H137)</f>
        <v/>
      </c>
    </row>
    <row r="139">
      <c r="C139" s="2">
        <f>A139/24/60/60</f>
        <v/>
      </c>
      <c r="D139" s="1">
        <f>$L$4*(1-B139)</f>
        <v/>
      </c>
      <c r="E139" s="1">
        <f>D139-D138</f>
        <v/>
      </c>
      <c r="F139" s="8">
        <f>E139*60/$A$3/10000</f>
        <v/>
      </c>
      <c r="G139" s="7">
        <f>OFFSET($Q$7:$Q$21,H139-1,0,1,1)</f>
        <v/>
      </c>
      <c r="H139">
        <f>_xlfn.IFNA(MATCH(ROW(A139)-1,$M$7:$M$21,0),H138)</f>
        <v/>
      </c>
    </row>
    <row r="140">
      <c r="C140" s="2">
        <f>A140/24/60/60</f>
        <v/>
      </c>
      <c r="D140" s="1">
        <f>$L$4*(1-B140)</f>
        <v/>
      </c>
      <c r="E140" s="1">
        <f>D140-D139</f>
        <v/>
      </c>
      <c r="F140" s="8">
        <f>E140*60/$A$3/10000</f>
        <v/>
      </c>
      <c r="G140" s="7">
        <f>OFFSET($Q$7:$Q$21,H140-1,0,1,1)</f>
        <v/>
      </c>
      <c r="H140">
        <f>_xlfn.IFNA(MATCH(ROW(A140)-1,$M$7:$M$21,0),H139)</f>
        <v/>
      </c>
    </row>
    <row r="141">
      <c r="C141" s="2">
        <f>A141/24/60/60</f>
        <v/>
      </c>
      <c r="D141" s="1">
        <f>$L$4*(1-B141)</f>
        <v/>
      </c>
      <c r="E141" s="1">
        <f>D141-D140</f>
        <v/>
      </c>
      <c r="F141" s="8">
        <f>E141*60/$A$3/10000</f>
        <v/>
      </c>
      <c r="G141" s="7">
        <f>OFFSET($Q$7:$Q$21,H141-1,0,1,1)</f>
        <v/>
      </c>
      <c r="H141">
        <f>_xlfn.IFNA(MATCH(ROW(A141)-1,$M$7:$M$21,0),H140)</f>
        <v/>
      </c>
    </row>
    <row r="142">
      <c r="C142" s="2">
        <f>A142/24/60/60</f>
        <v/>
      </c>
      <c r="D142" s="1">
        <f>$L$4*(1-B142)</f>
        <v/>
      </c>
      <c r="E142" s="1">
        <f>D142-D141</f>
        <v/>
      </c>
      <c r="F142" s="8">
        <f>E142*60/$A$3/10000</f>
        <v/>
      </c>
      <c r="G142" s="7">
        <f>OFFSET($Q$7:$Q$21,H142-1,0,1,1)</f>
        <v/>
      </c>
      <c r="H142">
        <f>_xlfn.IFNA(MATCH(ROW(A142)-1,$M$7:$M$21,0),H141)</f>
        <v/>
      </c>
    </row>
    <row r="143">
      <c r="C143" s="2">
        <f>A143/24/60/60</f>
        <v/>
      </c>
      <c r="D143" s="1">
        <f>$L$4*(1-B143)</f>
        <v/>
      </c>
      <c r="E143" s="1">
        <f>D143-D142</f>
        <v/>
      </c>
      <c r="F143" s="8">
        <f>E143*60/$A$3/10000</f>
        <v/>
      </c>
      <c r="G143" s="7">
        <f>OFFSET($Q$7:$Q$21,H143-1,0,1,1)</f>
        <v/>
      </c>
      <c r="H143">
        <f>_xlfn.IFNA(MATCH(ROW(A143)-1,$M$7:$M$21,0),H142)</f>
        <v/>
      </c>
    </row>
    <row r="144">
      <c r="C144" s="2">
        <f>A144/24/60/60</f>
        <v/>
      </c>
      <c r="D144" s="1">
        <f>$L$4*(1-B144)</f>
        <v/>
      </c>
      <c r="E144" s="1">
        <f>D144-D143</f>
        <v/>
      </c>
      <c r="F144" s="8">
        <f>E144*60/$A$3/10000</f>
        <v/>
      </c>
      <c r="G144" s="7">
        <f>OFFSET($Q$7:$Q$21,H144-1,0,1,1)</f>
        <v/>
      </c>
      <c r="H144">
        <f>_xlfn.IFNA(MATCH(ROW(A144)-1,$M$7:$M$21,0),H143)</f>
        <v/>
      </c>
    </row>
    <row r="145">
      <c r="C145" s="2">
        <f>A145/24/60/60</f>
        <v/>
      </c>
      <c r="D145" s="1">
        <f>$L$4*(1-B145)</f>
        <v/>
      </c>
      <c r="E145" s="1">
        <f>D145-D144</f>
        <v/>
      </c>
      <c r="F145" s="8">
        <f>E145*60/$A$3/10000</f>
        <v/>
      </c>
      <c r="G145" s="7">
        <f>OFFSET($Q$7:$Q$21,H145-1,0,1,1)</f>
        <v/>
      </c>
      <c r="H145">
        <f>_xlfn.IFNA(MATCH(ROW(A145)-1,$M$7:$M$21,0),H144)</f>
        <v/>
      </c>
    </row>
    <row r="146">
      <c r="C146" s="2">
        <f>A146/24/60/60</f>
        <v/>
      </c>
      <c r="D146" s="1">
        <f>$L$4*(1-B146)</f>
        <v/>
      </c>
      <c r="E146" s="1">
        <f>D146-D145</f>
        <v/>
      </c>
      <c r="F146" s="8">
        <f>E146*60/$A$3/10000</f>
        <v/>
      </c>
      <c r="G146" s="7">
        <f>OFFSET($Q$7:$Q$21,H146-1,0,1,1)</f>
        <v/>
      </c>
      <c r="H146">
        <f>_xlfn.IFNA(MATCH(ROW(A146)-1,$M$7:$M$21,0),H145)</f>
        <v/>
      </c>
    </row>
    <row r="147">
      <c r="C147" s="2">
        <f>A147/24/60/60</f>
        <v/>
      </c>
      <c r="D147" s="1">
        <f>$L$4*(1-B147)</f>
        <v/>
      </c>
      <c r="E147" s="1">
        <f>D147-D146</f>
        <v/>
      </c>
      <c r="F147" s="8">
        <f>E147*60/$A$3/10000</f>
        <v/>
      </c>
      <c r="G147" s="7">
        <f>OFFSET($Q$7:$Q$21,H147-1,0,1,1)</f>
        <v/>
      </c>
      <c r="H147">
        <f>_xlfn.IFNA(MATCH(ROW(A147)-1,$M$7:$M$21,0),H146)</f>
        <v/>
      </c>
    </row>
    <row r="148">
      <c r="C148" s="2">
        <f>A148/24/60/60</f>
        <v/>
      </c>
      <c r="D148" s="1">
        <f>$L$4*(1-B148)</f>
        <v/>
      </c>
      <c r="E148" s="1">
        <f>D148-D147</f>
        <v/>
      </c>
      <c r="F148" s="8">
        <f>E148*60/$A$3/10000</f>
        <v/>
      </c>
      <c r="G148" s="7">
        <f>OFFSET($Q$7:$Q$21,H148-1,0,1,1)</f>
        <v/>
      </c>
      <c r="H148">
        <f>_xlfn.IFNA(MATCH(ROW(A148)-1,$M$7:$M$21,0),H147)</f>
        <v/>
      </c>
    </row>
    <row r="149">
      <c r="C149" s="2">
        <f>A149/24/60/60</f>
        <v/>
      </c>
      <c r="D149" s="1">
        <f>$L$4*(1-B149)</f>
        <v/>
      </c>
      <c r="E149" s="1">
        <f>D149-D148</f>
        <v/>
      </c>
      <c r="F149" s="8">
        <f>E149*60/$A$3/10000</f>
        <v/>
      </c>
      <c r="G149" s="7">
        <f>OFFSET($Q$7:$Q$21,H149-1,0,1,1)</f>
        <v/>
      </c>
      <c r="H149">
        <f>_xlfn.IFNA(MATCH(ROW(A149)-1,$M$7:$M$21,0),H148)</f>
        <v/>
      </c>
    </row>
    <row r="150">
      <c r="C150" s="2">
        <f>A150/24/60/60</f>
        <v/>
      </c>
      <c r="D150" s="1">
        <f>$L$4*(1-B150)</f>
        <v/>
      </c>
      <c r="E150" s="1">
        <f>D150-D149</f>
        <v/>
      </c>
      <c r="F150" s="8">
        <f>E150*60/$A$3/10000</f>
        <v/>
      </c>
      <c r="G150" s="7">
        <f>OFFSET($Q$7:$Q$21,H150-1,0,1,1)</f>
        <v/>
      </c>
      <c r="H150">
        <f>_xlfn.IFNA(MATCH(ROW(A150)-1,$M$7:$M$21,0),H149)</f>
        <v/>
      </c>
    </row>
    <row r="151">
      <c r="C151" s="2">
        <f>A151/24/60/60</f>
        <v/>
      </c>
      <c r="D151" s="1">
        <f>$L$4*(1-B151)</f>
        <v/>
      </c>
      <c r="E151" s="1">
        <f>D151-D150</f>
        <v/>
      </c>
      <c r="F151" s="8">
        <f>E151*60/$A$3/10000</f>
        <v/>
      </c>
      <c r="G151" s="7">
        <f>OFFSET($Q$7:$Q$21,H151-1,0,1,1)</f>
        <v/>
      </c>
      <c r="H151">
        <f>_xlfn.IFNA(MATCH(ROW(A151)-1,$M$7:$M$21,0),H150)</f>
        <v/>
      </c>
    </row>
    <row r="152">
      <c r="C152" s="2">
        <f>A152/24/60/60</f>
        <v/>
      </c>
      <c r="D152" s="1">
        <f>$L$4*(1-B152)</f>
        <v/>
      </c>
      <c r="E152" s="1">
        <f>D152-D151</f>
        <v/>
      </c>
      <c r="F152" s="8">
        <f>E152*60/$A$3/10000</f>
        <v/>
      </c>
      <c r="G152" s="7">
        <f>OFFSET($Q$7:$Q$21,H152-1,0,1,1)</f>
        <v/>
      </c>
      <c r="H152">
        <f>_xlfn.IFNA(MATCH(ROW(A152)-1,$M$7:$M$21,0),H151)</f>
        <v/>
      </c>
    </row>
    <row r="153">
      <c r="C153" s="2">
        <f>A153/24/60/60</f>
        <v/>
      </c>
      <c r="D153" s="1">
        <f>$L$4*(1-B153)</f>
        <v/>
      </c>
      <c r="E153" s="1">
        <f>D153-D152</f>
        <v/>
      </c>
      <c r="F153" s="8">
        <f>E153*60/$A$3/10000</f>
        <v/>
      </c>
      <c r="G153" s="7">
        <f>OFFSET($Q$7:$Q$21,H153-1,0,1,1)</f>
        <v/>
      </c>
      <c r="H153">
        <f>_xlfn.IFNA(MATCH(ROW(A153)-1,$M$7:$M$21,0),H152)</f>
        <v/>
      </c>
    </row>
    <row r="154">
      <c r="C154" s="2">
        <f>A154/24/60/60</f>
        <v/>
      </c>
      <c r="D154" s="1">
        <f>$L$4*(1-B154)</f>
        <v/>
      </c>
      <c r="E154" s="1">
        <f>D154-D153</f>
        <v/>
      </c>
      <c r="F154" s="8">
        <f>E154*60/$A$3/10000</f>
        <v/>
      </c>
      <c r="G154" s="7">
        <f>OFFSET($Q$7:$Q$21,H154-1,0,1,1)</f>
        <v/>
      </c>
      <c r="H154">
        <f>_xlfn.IFNA(MATCH(ROW(A154)-1,$M$7:$M$21,0),H153)</f>
        <v/>
      </c>
    </row>
    <row r="155">
      <c r="C155" s="2">
        <f>A155/24/60/60</f>
        <v/>
      </c>
      <c r="D155" s="1">
        <f>$L$4*(1-B155)</f>
        <v/>
      </c>
      <c r="E155" s="1">
        <f>D155-D154</f>
        <v/>
      </c>
      <c r="F155" s="8">
        <f>E155*60/$A$3/10000</f>
        <v/>
      </c>
      <c r="G155" s="7">
        <f>OFFSET($Q$7:$Q$21,H155-1,0,1,1)</f>
        <v/>
      </c>
      <c r="H155">
        <f>_xlfn.IFNA(MATCH(ROW(A155)-1,$M$7:$M$21,0),H154)</f>
        <v/>
      </c>
    </row>
    <row r="156">
      <c r="C156" s="2">
        <f>A156/24/60/60</f>
        <v/>
      </c>
      <c r="D156" s="1">
        <f>$L$4*(1-B156)</f>
        <v/>
      </c>
      <c r="E156" s="1">
        <f>D156-D155</f>
        <v/>
      </c>
      <c r="F156" s="8">
        <f>E156*60/$A$3/10000</f>
        <v/>
      </c>
      <c r="G156" s="7">
        <f>OFFSET($Q$7:$Q$21,H156-1,0,1,1)</f>
        <v/>
      </c>
      <c r="H156">
        <f>_xlfn.IFNA(MATCH(ROW(A156)-1,$M$7:$M$21,0),H155)</f>
        <v/>
      </c>
    </row>
    <row r="157">
      <c r="C157" s="2">
        <f>A157/24/60/60</f>
        <v/>
      </c>
      <c r="D157" s="1">
        <f>$L$4*(1-B157)</f>
        <v/>
      </c>
      <c r="E157" s="1">
        <f>D157-D156</f>
        <v/>
      </c>
      <c r="F157" s="8">
        <f>E157*60/$A$3/10000</f>
        <v/>
      </c>
      <c r="G157" s="7">
        <f>OFFSET($Q$7:$Q$21,H157-1,0,1,1)</f>
        <v/>
      </c>
      <c r="H157">
        <f>_xlfn.IFNA(MATCH(ROW(A157)-1,$M$7:$M$21,0),H156)</f>
        <v/>
      </c>
    </row>
    <row r="158">
      <c r="C158" s="2">
        <f>A158/24/60/60</f>
        <v/>
      </c>
      <c r="D158" s="1">
        <f>$L$4*(1-B158)</f>
        <v/>
      </c>
      <c r="E158" s="1">
        <f>D158-D157</f>
        <v/>
      </c>
      <c r="F158" s="8">
        <f>E158*60/$A$3/10000</f>
        <v/>
      </c>
      <c r="G158" s="7">
        <f>OFFSET($Q$7:$Q$21,H158-1,0,1,1)</f>
        <v/>
      </c>
      <c r="H158">
        <f>_xlfn.IFNA(MATCH(ROW(A158)-1,$M$7:$M$21,0),H157)</f>
        <v/>
      </c>
    </row>
    <row r="159">
      <c r="C159" s="2">
        <f>A159/24/60/60</f>
        <v/>
      </c>
      <c r="D159" s="1">
        <f>$L$4*(1-B159)</f>
        <v/>
      </c>
      <c r="E159" s="1">
        <f>D159-D158</f>
        <v/>
      </c>
      <c r="F159" s="8">
        <f>E159*60/$A$3/10000</f>
        <v/>
      </c>
      <c r="G159" s="7">
        <f>OFFSET($Q$7:$Q$21,H159-1,0,1,1)</f>
        <v/>
      </c>
      <c r="H159">
        <f>_xlfn.IFNA(MATCH(ROW(A159)-1,$M$7:$M$21,0),H158)</f>
        <v/>
      </c>
    </row>
    <row r="160">
      <c r="C160" s="2">
        <f>A160/24/60/60</f>
        <v/>
      </c>
      <c r="D160" s="1">
        <f>$L$4*(1-B160)</f>
        <v/>
      </c>
      <c r="E160" s="1">
        <f>D160-D159</f>
        <v/>
      </c>
      <c r="F160" s="8">
        <f>E160*60/$A$3/10000</f>
        <v/>
      </c>
      <c r="G160" s="7">
        <f>OFFSET($Q$7:$Q$21,H160-1,0,1,1)</f>
        <v/>
      </c>
      <c r="H160">
        <f>_xlfn.IFNA(MATCH(ROW(A160)-1,$M$7:$M$21,0),H159)</f>
        <v/>
      </c>
    </row>
    <row r="161">
      <c r="C161" s="2">
        <f>A161/24/60/60</f>
        <v/>
      </c>
      <c r="D161" s="1">
        <f>$L$4*(1-B161)</f>
        <v/>
      </c>
      <c r="E161" s="1">
        <f>D161-D160</f>
        <v/>
      </c>
      <c r="F161" s="8">
        <f>E161*60/$A$3/10000</f>
        <v/>
      </c>
      <c r="G161" s="7">
        <f>OFFSET($Q$7:$Q$21,H161-1,0,1,1)</f>
        <v/>
      </c>
      <c r="H161">
        <f>_xlfn.IFNA(MATCH(ROW(A161)-1,$M$7:$M$21,0),H160)</f>
        <v/>
      </c>
    </row>
    <row r="162">
      <c r="C162" s="2">
        <f>A162/24/60/60</f>
        <v/>
      </c>
      <c r="D162" s="1">
        <f>$L$4*(1-B162)</f>
        <v/>
      </c>
      <c r="E162" s="1">
        <f>D162-D161</f>
        <v/>
      </c>
      <c r="F162" s="8">
        <f>E162*60/$A$3/10000</f>
        <v/>
      </c>
      <c r="G162" s="7">
        <f>OFFSET($Q$7:$Q$21,H162-1,0,1,1)</f>
        <v/>
      </c>
      <c r="H162">
        <f>_xlfn.IFNA(MATCH(ROW(A162)-1,$M$7:$M$21,0),H161)</f>
        <v/>
      </c>
    </row>
    <row r="163">
      <c r="C163" s="2">
        <f>A163/24/60/60</f>
        <v/>
      </c>
      <c r="D163" s="1">
        <f>$L$4*(1-B163)</f>
        <v/>
      </c>
      <c r="E163" s="1">
        <f>D163-D162</f>
        <v/>
      </c>
      <c r="F163" s="8">
        <f>E163*60/$A$3/10000</f>
        <v/>
      </c>
      <c r="G163" s="7">
        <f>OFFSET($Q$7:$Q$21,H163-1,0,1,1)</f>
        <v/>
      </c>
      <c r="H163">
        <f>_xlfn.IFNA(MATCH(ROW(A163)-1,$M$7:$M$21,0),H162)</f>
        <v/>
      </c>
    </row>
    <row r="164">
      <c r="C164" s="2">
        <f>A164/24/60/60</f>
        <v/>
      </c>
      <c r="D164" s="1">
        <f>$L$4*(1-B164)</f>
        <v/>
      </c>
      <c r="E164" s="1">
        <f>D164-D163</f>
        <v/>
      </c>
      <c r="F164" s="8">
        <f>E164*60/$A$3/10000</f>
        <v/>
      </c>
      <c r="G164" s="7">
        <f>OFFSET($Q$7:$Q$21,H164-1,0,1,1)</f>
        <v/>
      </c>
      <c r="H164">
        <f>_xlfn.IFNA(MATCH(ROW(A164)-1,$M$7:$M$21,0),H163)</f>
        <v/>
      </c>
    </row>
    <row r="165">
      <c r="C165" s="2">
        <f>A165/24/60/60</f>
        <v/>
      </c>
      <c r="D165" s="1">
        <f>$L$4*(1-B165)</f>
        <v/>
      </c>
      <c r="E165" s="1">
        <f>D165-D164</f>
        <v/>
      </c>
      <c r="F165" s="8">
        <f>E165*60/$A$3/10000</f>
        <v/>
      </c>
      <c r="G165" s="7">
        <f>OFFSET($Q$7:$Q$21,H165-1,0,1,1)</f>
        <v/>
      </c>
      <c r="H165">
        <f>_xlfn.IFNA(MATCH(ROW(A165)-1,$M$7:$M$21,0),H164)</f>
        <v/>
      </c>
    </row>
    <row r="166">
      <c r="C166" s="2">
        <f>A166/24/60/60</f>
        <v/>
      </c>
      <c r="D166" s="1">
        <f>$L$4*(1-B166)</f>
        <v/>
      </c>
      <c r="E166" s="1">
        <f>D166-D165</f>
        <v/>
      </c>
      <c r="F166" s="8">
        <f>E166*60/$A$3/10000</f>
        <v/>
      </c>
      <c r="G166" s="7">
        <f>OFFSET($Q$7:$Q$21,H166-1,0,1,1)</f>
        <v/>
      </c>
      <c r="H166">
        <f>_xlfn.IFNA(MATCH(ROW(A166)-1,$M$7:$M$21,0),H165)</f>
        <v/>
      </c>
    </row>
    <row r="167">
      <c r="C167" s="2">
        <f>A167/24/60/60</f>
        <v/>
      </c>
      <c r="D167" s="1">
        <f>$L$4*(1-B167)</f>
        <v/>
      </c>
      <c r="E167" s="1">
        <f>D167-D166</f>
        <v/>
      </c>
      <c r="F167" s="8">
        <f>E167*60/$A$3/10000</f>
        <v/>
      </c>
      <c r="G167" s="7">
        <f>OFFSET($Q$7:$Q$21,H167-1,0,1,1)</f>
        <v/>
      </c>
      <c r="H167">
        <f>_xlfn.IFNA(MATCH(ROW(A167)-1,$M$7:$M$21,0),H166)</f>
        <v/>
      </c>
    </row>
    <row r="168">
      <c r="C168" s="2">
        <f>A168/24/60/60</f>
        <v/>
      </c>
      <c r="D168" s="1">
        <f>$L$4*(1-B168)</f>
        <v/>
      </c>
      <c r="E168" s="1">
        <f>D168-D167</f>
        <v/>
      </c>
      <c r="F168" s="8">
        <f>E168*60/$A$3/10000</f>
        <v/>
      </c>
      <c r="G168" s="7">
        <f>OFFSET($Q$7:$Q$21,H168-1,0,1,1)</f>
        <v/>
      </c>
      <c r="H168">
        <f>_xlfn.IFNA(MATCH(ROW(A168)-1,$M$7:$M$21,0),H167)</f>
        <v/>
      </c>
    </row>
    <row r="169">
      <c r="C169" s="2">
        <f>A169/24/60/60</f>
        <v/>
      </c>
      <c r="D169" s="1">
        <f>$L$4*(1-B169)</f>
        <v/>
      </c>
      <c r="E169" s="1">
        <f>D169-D168</f>
        <v/>
      </c>
      <c r="F169" s="8">
        <f>E169*60/$A$3/10000</f>
        <v/>
      </c>
      <c r="G169" s="7">
        <f>OFFSET($Q$7:$Q$21,H169-1,0,1,1)</f>
        <v/>
      </c>
      <c r="H169">
        <f>_xlfn.IFNA(MATCH(ROW(A169)-1,$M$7:$M$21,0),H168)</f>
        <v/>
      </c>
    </row>
    <row r="170">
      <c r="C170" s="2">
        <f>A170/24/60/60</f>
        <v/>
      </c>
      <c r="D170" s="1">
        <f>$L$4*(1-B170)</f>
        <v/>
      </c>
      <c r="E170" s="1">
        <f>D170-D169</f>
        <v/>
      </c>
      <c r="F170" s="8">
        <f>E170*60/$A$3/10000</f>
        <v/>
      </c>
      <c r="G170" s="7">
        <f>OFFSET($Q$7:$Q$21,H170-1,0,1,1)</f>
        <v/>
      </c>
      <c r="H170">
        <f>_xlfn.IFNA(MATCH(ROW(A170)-1,$M$7:$M$21,0),H169)</f>
        <v/>
      </c>
    </row>
    <row r="171">
      <c r="C171" s="2">
        <f>A171/24/60/60</f>
        <v/>
      </c>
      <c r="D171" s="1">
        <f>$L$4*(1-B171)</f>
        <v/>
      </c>
      <c r="E171" s="1">
        <f>D171-D170</f>
        <v/>
      </c>
      <c r="F171" s="8">
        <f>E171*60/$A$3/10000</f>
        <v/>
      </c>
      <c r="G171" s="7">
        <f>OFFSET($Q$7:$Q$21,H171-1,0,1,1)</f>
        <v/>
      </c>
      <c r="H171">
        <f>_xlfn.IFNA(MATCH(ROW(A171)-1,$M$7:$M$21,0),H170)</f>
        <v/>
      </c>
    </row>
    <row r="172">
      <c r="C172" s="2">
        <f>A172/24/60/60</f>
        <v/>
      </c>
      <c r="D172" s="1">
        <f>$L$4*(1-B172)</f>
        <v/>
      </c>
      <c r="E172" s="1">
        <f>D172-D171</f>
        <v/>
      </c>
      <c r="F172" s="8">
        <f>E172*60/$A$3/10000</f>
        <v/>
      </c>
      <c r="G172" s="7">
        <f>OFFSET($Q$7:$Q$21,H172-1,0,1,1)</f>
        <v/>
      </c>
      <c r="H172">
        <f>_xlfn.IFNA(MATCH(ROW(A172)-1,$M$7:$M$21,0),H171)</f>
        <v/>
      </c>
    </row>
    <row r="173">
      <c r="C173" s="2">
        <f>A173/24/60/60</f>
        <v/>
      </c>
      <c r="D173" s="1">
        <f>$L$4*(1-B173)</f>
        <v/>
      </c>
      <c r="E173" s="1">
        <f>D173-D172</f>
        <v/>
      </c>
      <c r="F173" s="8">
        <f>E173*60/$A$3/10000</f>
        <v/>
      </c>
      <c r="G173" s="7">
        <f>OFFSET($Q$7:$Q$21,H173-1,0,1,1)</f>
        <v/>
      </c>
      <c r="H173">
        <f>_xlfn.IFNA(MATCH(ROW(A173)-1,$M$7:$M$21,0),H172)</f>
        <v/>
      </c>
    </row>
    <row r="174">
      <c r="C174" s="2">
        <f>A174/24/60/60</f>
        <v/>
      </c>
      <c r="D174" s="1">
        <f>$L$4*(1-B174)</f>
        <v/>
      </c>
      <c r="E174" s="1">
        <f>D174-D173</f>
        <v/>
      </c>
      <c r="F174" s="8">
        <f>E174*60/$A$3/10000</f>
        <v/>
      </c>
      <c r="G174" s="7">
        <f>OFFSET($Q$7:$Q$21,H174-1,0,1,1)</f>
        <v/>
      </c>
      <c r="H174">
        <f>_xlfn.IFNA(MATCH(ROW(A174)-1,$M$7:$M$21,0),H173)</f>
        <v/>
      </c>
    </row>
    <row r="175">
      <c r="C175" s="2">
        <f>A175/24/60/60</f>
        <v/>
      </c>
      <c r="D175" s="1">
        <f>$L$4*(1-B175)</f>
        <v/>
      </c>
      <c r="E175" s="1">
        <f>D175-D174</f>
        <v/>
      </c>
      <c r="F175" s="8">
        <f>E175*60/$A$3/10000</f>
        <v/>
      </c>
      <c r="G175" s="7">
        <f>OFFSET($Q$7:$Q$21,H175-1,0,1,1)</f>
        <v/>
      </c>
      <c r="H175">
        <f>_xlfn.IFNA(MATCH(ROW(A175)-1,$M$7:$M$21,0),H174)</f>
        <v/>
      </c>
    </row>
    <row r="176">
      <c r="C176" s="2">
        <f>A176/24/60/60</f>
        <v/>
      </c>
      <c r="D176" s="1">
        <f>$L$4*(1-B176)</f>
        <v/>
      </c>
      <c r="E176" s="1">
        <f>D176-D175</f>
        <v/>
      </c>
      <c r="F176" s="8">
        <f>E176*60/$A$3/10000</f>
        <v/>
      </c>
      <c r="G176" s="7">
        <f>OFFSET($Q$7:$Q$21,H176-1,0,1,1)</f>
        <v/>
      </c>
      <c r="H176">
        <f>_xlfn.IFNA(MATCH(ROW(A176)-1,$M$7:$M$21,0),H175)</f>
        <v/>
      </c>
    </row>
    <row r="177">
      <c r="C177" s="2">
        <f>A177/24/60/60</f>
        <v/>
      </c>
      <c r="D177" s="1">
        <f>$L$4*(1-B177)</f>
        <v/>
      </c>
      <c r="E177" s="1">
        <f>D177-D176</f>
        <v/>
      </c>
      <c r="F177" s="8">
        <f>E177*60/$A$3/10000</f>
        <v/>
      </c>
      <c r="G177" s="7">
        <f>OFFSET($Q$7:$Q$21,H177-1,0,1,1)</f>
        <v/>
      </c>
      <c r="H177">
        <f>_xlfn.IFNA(MATCH(ROW(A177)-1,$M$7:$M$21,0),H176)</f>
        <v/>
      </c>
    </row>
    <row r="178">
      <c r="C178" s="2">
        <f>A178/24/60/60</f>
        <v/>
      </c>
      <c r="D178" s="1">
        <f>$L$4*(1-B178)</f>
        <v/>
      </c>
      <c r="E178" s="1">
        <f>D178-D177</f>
        <v/>
      </c>
      <c r="F178" s="8">
        <f>E178*60/$A$3/10000</f>
        <v/>
      </c>
      <c r="G178" s="7">
        <f>OFFSET($Q$7:$Q$21,H178-1,0,1,1)</f>
        <v/>
      </c>
      <c r="H178">
        <f>_xlfn.IFNA(MATCH(ROW(A178)-1,$M$7:$M$21,0),H177)</f>
        <v/>
      </c>
    </row>
    <row r="179">
      <c r="C179" s="2">
        <f>A179/24/60/60</f>
        <v/>
      </c>
      <c r="D179" s="1">
        <f>$L$4*(1-B179)</f>
        <v/>
      </c>
      <c r="E179" s="1">
        <f>D179-D178</f>
        <v/>
      </c>
      <c r="F179" s="8">
        <f>E179*60/$A$3/10000</f>
        <v/>
      </c>
      <c r="G179" s="7">
        <f>OFFSET($Q$7:$Q$21,H179-1,0,1,1)</f>
        <v/>
      </c>
      <c r="H179">
        <f>_xlfn.IFNA(MATCH(ROW(A179)-1,$M$7:$M$21,0),H178)</f>
        <v/>
      </c>
    </row>
    <row r="180">
      <c r="C180" s="2">
        <f>A180/24/60/60</f>
        <v/>
      </c>
      <c r="D180" s="1">
        <f>$L$4*(1-B180)</f>
        <v/>
      </c>
      <c r="E180" s="1">
        <f>D180-D179</f>
        <v/>
      </c>
      <c r="F180" s="8">
        <f>E180*60/$A$3/10000</f>
        <v/>
      </c>
      <c r="G180" s="7">
        <f>OFFSET($Q$7:$Q$21,H180-1,0,1,1)</f>
        <v/>
      </c>
      <c r="H180">
        <f>_xlfn.IFNA(MATCH(ROW(A180)-1,$M$7:$M$21,0),H179)</f>
        <v/>
      </c>
    </row>
    <row r="181">
      <c r="C181" s="2">
        <f>A181/24/60/60</f>
        <v/>
      </c>
      <c r="D181" s="1">
        <f>$L$4*(1-B181)</f>
        <v/>
      </c>
      <c r="E181" s="1">
        <f>D181-D180</f>
        <v/>
      </c>
      <c r="F181" s="8">
        <f>E181*60/$A$3/10000</f>
        <v/>
      </c>
      <c r="G181" s="7">
        <f>OFFSET($Q$7:$Q$21,H181-1,0,1,1)</f>
        <v/>
      </c>
      <c r="H181">
        <f>_xlfn.IFNA(MATCH(ROW(A181)-1,$M$7:$M$21,0),H180)</f>
        <v/>
      </c>
    </row>
    <row r="182">
      <c r="C182" s="2">
        <f>A182/24/60/60</f>
        <v/>
      </c>
      <c r="D182" s="1">
        <f>$L$4*(1-B182)</f>
        <v/>
      </c>
      <c r="E182" s="1">
        <f>D182-D181</f>
        <v/>
      </c>
      <c r="F182" s="8">
        <f>E182*60/$A$3/10000</f>
        <v/>
      </c>
      <c r="G182" s="7">
        <f>OFFSET($Q$7:$Q$21,H182-1,0,1,1)</f>
        <v/>
      </c>
      <c r="H182">
        <f>_xlfn.IFNA(MATCH(ROW(A182)-1,$M$7:$M$21,0),H181)</f>
        <v/>
      </c>
    </row>
    <row r="183">
      <c r="C183" s="2">
        <f>A183/24/60/60</f>
        <v/>
      </c>
      <c r="D183" s="1">
        <f>$L$4*(1-B183)</f>
        <v/>
      </c>
      <c r="E183" s="1">
        <f>D183-D182</f>
        <v/>
      </c>
      <c r="F183" s="8">
        <f>E183*60/$A$3/10000</f>
        <v/>
      </c>
      <c r="G183" s="7">
        <f>OFFSET($Q$7:$Q$21,H183-1,0,1,1)</f>
        <v/>
      </c>
      <c r="H183">
        <f>_xlfn.IFNA(MATCH(ROW(A183)-1,$M$7:$M$21,0),H182)</f>
        <v/>
      </c>
    </row>
    <row r="184">
      <c r="C184" s="2">
        <f>A184/24/60/60</f>
        <v/>
      </c>
      <c r="D184" s="1">
        <f>$L$4*(1-B184)</f>
        <v/>
      </c>
      <c r="E184" s="1">
        <f>D184-D183</f>
        <v/>
      </c>
      <c r="F184" s="8">
        <f>E184*60/$A$3/10000</f>
        <v/>
      </c>
      <c r="G184" s="7">
        <f>OFFSET($Q$7:$Q$21,H184-1,0,1,1)</f>
        <v/>
      </c>
      <c r="H184">
        <f>_xlfn.IFNA(MATCH(ROW(A184)-1,$M$7:$M$21,0),H183)</f>
        <v/>
      </c>
    </row>
    <row r="185">
      <c r="C185" s="2">
        <f>A185/24/60/60</f>
        <v/>
      </c>
      <c r="D185" s="1">
        <f>$L$4*(1-B185)</f>
        <v/>
      </c>
      <c r="E185" s="1">
        <f>D185-D184</f>
        <v/>
      </c>
      <c r="F185" s="8">
        <f>E185*60/$A$3/10000</f>
        <v/>
      </c>
      <c r="G185" s="7">
        <f>OFFSET($Q$7:$Q$21,H185-1,0,1,1)</f>
        <v/>
      </c>
      <c r="H185">
        <f>_xlfn.IFNA(MATCH(ROW(A185)-1,$M$7:$M$21,0),H184)</f>
        <v/>
      </c>
    </row>
    <row r="186">
      <c r="C186" s="2">
        <f>A186/24/60/60</f>
        <v/>
      </c>
      <c r="D186" s="1">
        <f>$L$4*(1-B186)</f>
        <v/>
      </c>
      <c r="E186" s="1">
        <f>D186-D185</f>
        <v/>
      </c>
      <c r="F186" s="8">
        <f>E186*60/$A$3/10000</f>
        <v/>
      </c>
      <c r="G186" s="7">
        <f>OFFSET($Q$7:$Q$21,H186-1,0,1,1)</f>
        <v/>
      </c>
      <c r="H186">
        <f>_xlfn.IFNA(MATCH(ROW(A186)-1,$M$7:$M$21,0),H185)</f>
        <v/>
      </c>
    </row>
    <row r="187">
      <c r="C187" s="2">
        <f>A187/24/60/60</f>
        <v/>
      </c>
      <c r="D187" s="1">
        <f>$L$4*(1-B187)</f>
        <v/>
      </c>
      <c r="E187" s="1">
        <f>D187-D186</f>
        <v/>
      </c>
      <c r="F187" s="8">
        <f>E187*60/$A$3/10000</f>
        <v/>
      </c>
      <c r="G187" s="7">
        <f>OFFSET($Q$7:$Q$21,H187-1,0,1,1)</f>
        <v/>
      </c>
      <c r="H187">
        <f>_xlfn.IFNA(MATCH(ROW(A187)-1,$M$7:$M$21,0),H186)</f>
        <v/>
      </c>
    </row>
    <row r="188">
      <c r="C188" s="2">
        <f>A188/24/60/60</f>
        <v/>
      </c>
      <c r="D188" s="1">
        <f>$L$4*(1-B188)</f>
        <v/>
      </c>
      <c r="E188" s="1">
        <f>D188-D187</f>
        <v/>
      </c>
      <c r="F188" s="8">
        <f>E188*60/$A$3/10000</f>
        <v/>
      </c>
      <c r="G188" s="7">
        <f>OFFSET($Q$7:$Q$21,H188-1,0,1,1)</f>
        <v/>
      </c>
      <c r="H188">
        <f>_xlfn.IFNA(MATCH(ROW(A188)-1,$M$7:$M$21,0),H187)</f>
        <v/>
      </c>
    </row>
    <row r="189">
      <c r="C189" s="2">
        <f>A189/24/60/60</f>
        <v/>
      </c>
      <c r="D189" s="1">
        <f>$L$4*(1-B189)</f>
        <v/>
      </c>
      <c r="E189" s="1">
        <f>D189-D188</f>
        <v/>
      </c>
      <c r="F189" s="8">
        <f>E189*60/$A$3/10000</f>
        <v/>
      </c>
      <c r="G189" s="7">
        <f>OFFSET($Q$7:$Q$21,H189-1,0,1,1)</f>
        <v/>
      </c>
      <c r="H189">
        <f>_xlfn.IFNA(MATCH(ROW(A189)-1,$M$7:$M$21,0),H188)</f>
        <v/>
      </c>
    </row>
    <row r="190">
      <c r="C190" s="2">
        <f>A190/24/60/60</f>
        <v/>
      </c>
      <c r="D190" s="1">
        <f>$L$4*(1-B190)</f>
        <v/>
      </c>
      <c r="E190" s="1">
        <f>D190-D189</f>
        <v/>
      </c>
      <c r="F190" s="8">
        <f>E190*60/$A$3/10000</f>
        <v/>
      </c>
      <c r="G190" s="7">
        <f>OFFSET($Q$7:$Q$21,H190-1,0,1,1)</f>
        <v/>
      </c>
      <c r="H190">
        <f>_xlfn.IFNA(MATCH(ROW(A190)-1,$M$7:$M$21,0),H189)</f>
        <v/>
      </c>
    </row>
    <row r="191">
      <c r="C191" s="2">
        <f>A191/24/60/60</f>
        <v/>
      </c>
      <c r="D191" s="1">
        <f>$L$4*(1-B191)</f>
        <v/>
      </c>
      <c r="E191" s="1">
        <f>D191-D190</f>
        <v/>
      </c>
      <c r="F191" s="8">
        <f>E191*60/$A$3/10000</f>
        <v/>
      </c>
      <c r="G191" s="7">
        <f>OFFSET($Q$7:$Q$21,H191-1,0,1,1)</f>
        <v/>
      </c>
      <c r="H191">
        <f>_xlfn.IFNA(MATCH(ROW(A191)-1,$M$7:$M$21,0),H190)</f>
        <v/>
      </c>
    </row>
    <row r="192">
      <c r="C192" s="2">
        <f>A192/24/60/60</f>
        <v/>
      </c>
      <c r="D192" s="1">
        <f>$L$4*(1-B192)</f>
        <v/>
      </c>
      <c r="E192" s="1">
        <f>D192-D191</f>
        <v/>
      </c>
      <c r="F192" s="8">
        <f>E192*60/$A$3/10000</f>
        <v/>
      </c>
      <c r="G192" s="7">
        <f>OFFSET($Q$7:$Q$21,H192-1,0,1,1)</f>
        <v/>
      </c>
      <c r="H192">
        <f>_xlfn.IFNA(MATCH(ROW(A192)-1,$M$7:$M$21,0),H191)</f>
        <v/>
      </c>
    </row>
    <row r="193">
      <c r="C193" s="2">
        <f>A193/24/60/60</f>
        <v/>
      </c>
      <c r="D193" s="1">
        <f>$L$4*(1-B193)</f>
        <v/>
      </c>
      <c r="E193" s="1">
        <f>D193-D192</f>
        <v/>
      </c>
      <c r="F193" s="8">
        <f>E193*60/$A$3/10000</f>
        <v/>
      </c>
      <c r="G193" s="7">
        <f>OFFSET($Q$7:$Q$21,H193-1,0,1,1)</f>
        <v/>
      </c>
      <c r="H193">
        <f>_xlfn.IFNA(MATCH(ROW(A193)-1,$M$7:$M$21,0),H192)</f>
        <v/>
      </c>
    </row>
    <row r="194">
      <c r="C194" s="2">
        <f>A194/24/60/60</f>
        <v/>
      </c>
      <c r="D194" s="1">
        <f>$L$4*(1-B194)</f>
        <v/>
      </c>
      <c r="E194" s="1">
        <f>D194-D193</f>
        <v/>
      </c>
      <c r="F194" s="8">
        <f>E194*60/$A$3/10000</f>
        <v/>
      </c>
      <c r="G194" s="7">
        <f>OFFSET($Q$7:$Q$21,H194-1,0,1,1)</f>
        <v/>
      </c>
      <c r="H194">
        <f>_xlfn.IFNA(MATCH(ROW(A194)-1,$M$7:$M$21,0),H193)</f>
        <v/>
      </c>
    </row>
    <row r="195">
      <c r="C195" s="2">
        <f>A195/24/60/60</f>
        <v/>
      </c>
      <c r="D195" s="1">
        <f>$L$4*(1-B195)</f>
        <v/>
      </c>
      <c r="E195" s="1">
        <f>D195-D194</f>
        <v/>
      </c>
      <c r="F195" s="8">
        <f>E195*60/$A$3/10000</f>
        <v/>
      </c>
      <c r="G195" s="7">
        <f>OFFSET($Q$7:$Q$21,H195-1,0,1,1)</f>
        <v/>
      </c>
      <c r="H195">
        <f>_xlfn.IFNA(MATCH(ROW(A195)-1,$M$7:$M$21,0),H194)</f>
        <v/>
      </c>
    </row>
    <row r="196">
      <c r="C196" s="2">
        <f>A196/24/60/60</f>
        <v/>
      </c>
      <c r="D196" s="1">
        <f>$L$4*(1-B196)</f>
        <v/>
      </c>
      <c r="E196" s="1">
        <f>D196-D195</f>
        <v/>
      </c>
      <c r="F196" s="8">
        <f>E196*60/$A$3/10000</f>
        <v/>
      </c>
      <c r="G196" s="7">
        <f>OFFSET($Q$7:$Q$21,H196-1,0,1,1)</f>
        <v/>
      </c>
      <c r="H196">
        <f>_xlfn.IFNA(MATCH(ROW(A196)-1,$M$7:$M$21,0),H195)</f>
        <v/>
      </c>
    </row>
    <row r="197">
      <c r="C197" s="2">
        <f>A197/24/60/60</f>
        <v/>
      </c>
      <c r="D197" s="1">
        <f>$L$4*(1-B197)</f>
        <v/>
      </c>
      <c r="E197" s="1">
        <f>D197-D196</f>
        <v/>
      </c>
      <c r="F197" s="8">
        <f>E197*60/$A$3/10000</f>
        <v/>
      </c>
      <c r="G197" s="7">
        <f>OFFSET($Q$7:$Q$21,H197-1,0,1,1)</f>
        <v/>
      </c>
      <c r="H197">
        <f>_xlfn.IFNA(MATCH(ROW(A197)-1,$M$7:$M$21,0),H196)</f>
        <v/>
      </c>
    </row>
    <row r="198">
      <c r="C198" s="2">
        <f>A198/24/60/60</f>
        <v/>
      </c>
      <c r="D198" s="1">
        <f>$L$4*(1-B198)</f>
        <v/>
      </c>
      <c r="E198" s="1">
        <f>D198-D197</f>
        <v/>
      </c>
      <c r="F198" s="8">
        <f>E198*60/$A$3/10000</f>
        <v/>
      </c>
      <c r="G198" s="7">
        <f>OFFSET($Q$7:$Q$21,H198-1,0,1,1)</f>
        <v/>
      </c>
      <c r="H198">
        <f>_xlfn.IFNA(MATCH(ROW(A198)-1,$M$7:$M$21,0),H197)</f>
        <v/>
      </c>
    </row>
    <row r="199">
      <c r="C199" s="2">
        <f>A199/24/60/60</f>
        <v/>
      </c>
      <c r="D199" s="1">
        <f>$L$4*(1-B199)</f>
        <v/>
      </c>
      <c r="E199" s="1">
        <f>D199-D198</f>
        <v/>
      </c>
      <c r="F199" s="8">
        <f>E199*60/$A$3/10000</f>
        <v/>
      </c>
      <c r="G199" s="7">
        <f>OFFSET($Q$7:$Q$21,H199-1,0,1,1)</f>
        <v/>
      </c>
      <c r="H199">
        <f>_xlfn.IFNA(MATCH(ROW(A199)-1,$M$7:$M$21,0),H198)</f>
        <v/>
      </c>
    </row>
    <row r="200">
      <c r="C200" s="2">
        <f>A200/24/60/60</f>
        <v/>
      </c>
      <c r="D200" s="1">
        <f>$L$4*(1-B200)</f>
        <v/>
      </c>
      <c r="E200" s="1">
        <f>D200-D199</f>
        <v/>
      </c>
      <c r="F200" s="8">
        <f>E200*60/$A$3/10000</f>
        <v/>
      </c>
      <c r="G200" s="7">
        <f>OFFSET($Q$7:$Q$21,H200-1,0,1,1)</f>
        <v/>
      </c>
      <c r="H200">
        <f>_xlfn.IFNA(MATCH(ROW(A200)-1,$M$7:$M$21,0),H199)</f>
        <v/>
      </c>
    </row>
    <row r="201">
      <c r="C201" s="2">
        <f>A201/24/60/60</f>
        <v/>
      </c>
      <c r="D201" s="1">
        <f>$L$4*(1-B201)</f>
        <v/>
      </c>
      <c r="E201" s="1">
        <f>D201-D200</f>
        <v/>
      </c>
      <c r="F201" s="8">
        <f>E201*60/$A$3/10000</f>
        <v/>
      </c>
      <c r="G201" s="7">
        <f>OFFSET($Q$7:$Q$21,H201-1,0,1,1)</f>
        <v/>
      </c>
      <c r="H201">
        <f>_xlfn.IFNA(MATCH(ROW(A201)-1,$M$7:$M$21,0),H200)</f>
        <v/>
      </c>
    </row>
    <row r="202">
      <c r="C202" s="2">
        <f>A202/24/60/60</f>
        <v/>
      </c>
      <c r="D202" s="1">
        <f>$L$4*(1-B202)</f>
        <v/>
      </c>
      <c r="E202" s="1">
        <f>D202-D201</f>
        <v/>
      </c>
      <c r="F202" s="8">
        <f>E202*60/$A$3/10000</f>
        <v/>
      </c>
      <c r="G202" s="7">
        <f>OFFSET($Q$7:$Q$21,H202-1,0,1,1)</f>
        <v/>
      </c>
      <c r="H202">
        <f>_xlfn.IFNA(MATCH(ROW(A202)-1,$M$7:$M$21,0),H201)</f>
        <v/>
      </c>
    </row>
    <row r="203">
      <c r="C203" s="2">
        <f>A203/24/60/60</f>
        <v/>
      </c>
      <c r="D203" s="1">
        <f>$L$4*(1-B203)</f>
        <v/>
      </c>
      <c r="E203" s="1">
        <f>D203-D202</f>
        <v/>
      </c>
      <c r="F203" s="8">
        <f>E203*60/$A$3/10000</f>
        <v/>
      </c>
      <c r="G203" s="7">
        <f>OFFSET($Q$7:$Q$21,H203-1,0,1,1)</f>
        <v/>
      </c>
      <c r="H203">
        <f>_xlfn.IFNA(MATCH(ROW(A203)-1,$M$7:$M$21,0),H202)</f>
        <v/>
      </c>
    </row>
    <row r="204">
      <c r="C204" s="2">
        <f>A204/24/60/60</f>
        <v/>
      </c>
      <c r="D204" s="1">
        <f>$L$4*(1-B204)</f>
        <v/>
      </c>
      <c r="E204" s="1">
        <f>D204-D203</f>
        <v/>
      </c>
      <c r="F204" s="8">
        <f>E204*60/$A$3/10000</f>
        <v/>
      </c>
      <c r="G204" s="7">
        <f>OFFSET($Q$7:$Q$21,H204-1,0,1,1)</f>
        <v/>
      </c>
      <c r="H204">
        <f>_xlfn.IFNA(MATCH(ROW(A204)-1,$M$7:$M$21,0),H203)</f>
        <v/>
      </c>
    </row>
    <row r="205">
      <c r="C205" s="2">
        <f>A205/24/60/60</f>
        <v/>
      </c>
      <c r="D205" s="1">
        <f>$L$4*(1-B205)</f>
        <v/>
      </c>
      <c r="E205" s="1">
        <f>D205-D204</f>
        <v/>
      </c>
      <c r="F205" s="8">
        <f>E205*60/$A$3/10000</f>
        <v/>
      </c>
      <c r="G205" s="7">
        <f>OFFSET($Q$7:$Q$21,H205-1,0,1,1)</f>
        <v/>
      </c>
      <c r="H205">
        <f>_xlfn.IFNA(MATCH(ROW(A205)-1,$M$7:$M$21,0),H204)</f>
        <v/>
      </c>
    </row>
    <row r="206">
      <c r="C206" s="2">
        <f>A206/24/60/60</f>
        <v/>
      </c>
      <c r="D206" s="1">
        <f>$L$4*(1-B206)</f>
        <v/>
      </c>
      <c r="E206" s="1">
        <f>D206-D205</f>
        <v/>
      </c>
      <c r="F206" s="8">
        <f>E206*60/$A$3/10000</f>
        <v/>
      </c>
      <c r="G206" s="7">
        <f>OFFSET($Q$7:$Q$21,H206-1,0,1,1)</f>
        <v/>
      </c>
      <c r="H206">
        <f>_xlfn.IFNA(MATCH(ROW(A206)-1,$M$7:$M$21,0),H205)</f>
        <v/>
      </c>
    </row>
    <row r="207">
      <c r="C207" s="2">
        <f>A207/24/60/60</f>
        <v/>
      </c>
      <c r="D207" s="1">
        <f>$L$4*(1-B207)</f>
        <v/>
      </c>
      <c r="E207" s="1">
        <f>D207-D206</f>
        <v/>
      </c>
      <c r="F207" s="8">
        <f>E207*60/$A$3/10000</f>
        <v/>
      </c>
      <c r="G207" s="7">
        <f>OFFSET($Q$7:$Q$21,H207-1,0,1,1)</f>
        <v/>
      </c>
      <c r="H207">
        <f>_xlfn.IFNA(MATCH(ROW(A207)-1,$M$7:$M$21,0),H206)</f>
        <v/>
      </c>
    </row>
    <row r="208">
      <c r="C208" s="2">
        <f>A208/24/60/60</f>
        <v/>
      </c>
      <c r="D208" s="1">
        <f>$L$4*(1-B208)</f>
        <v/>
      </c>
      <c r="E208" s="1">
        <f>D208-D207</f>
        <v/>
      </c>
      <c r="F208" s="8">
        <f>E208*60/$A$3/10000</f>
        <v/>
      </c>
      <c r="G208" s="7">
        <f>OFFSET($Q$7:$Q$21,H208-1,0,1,1)</f>
        <v/>
      </c>
      <c r="H208">
        <f>_xlfn.IFNA(MATCH(ROW(A208)-1,$M$7:$M$21,0),H207)</f>
        <v/>
      </c>
    </row>
    <row r="209">
      <c r="C209" s="2">
        <f>A209/24/60/60</f>
        <v/>
      </c>
      <c r="D209" s="1">
        <f>$L$4*(1-B209)</f>
        <v/>
      </c>
      <c r="E209" s="1">
        <f>D209-D208</f>
        <v/>
      </c>
      <c r="F209" s="8">
        <f>E209*60/$A$3/10000</f>
        <v/>
      </c>
      <c r="G209" s="7">
        <f>OFFSET($Q$7:$Q$21,H209-1,0,1,1)</f>
        <v/>
      </c>
      <c r="H209">
        <f>_xlfn.IFNA(MATCH(ROW(A209)-1,$M$7:$M$21,0),H208)</f>
        <v/>
      </c>
    </row>
    <row r="210">
      <c r="C210" s="2">
        <f>A210/24/60/60</f>
        <v/>
      </c>
      <c r="D210" s="1">
        <f>$L$4*(1-B210)</f>
        <v/>
      </c>
      <c r="E210" s="1">
        <f>D210-D209</f>
        <v/>
      </c>
      <c r="F210" s="8">
        <f>E210*60/$A$3/10000</f>
        <v/>
      </c>
      <c r="G210" s="7">
        <f>OFFSET($Q$7:$Q$21,H210-1,0,1,1)</f>
        <v/>
      </c>
      <c r="H210">
        <f>_xlfn.IFNA(MATCH(ROW(A210)-1,$M$7:$M$21,0),H209)</f>
        <v/>
      </c>
    </row>
    <row r="211">
      <c r="C211" s="2">
        <f>A211/24/60/60</f>
        <v/>
      </c>
      <c r="D211" s="1">
        <f>$L$4*(1-B211)</f>
        <v/>
      </c>
      <c r="E211" s="1">
        <f>D211-D210</f>
        <v/>
      </c>
      <c r="F211" s="8">
        <f>E211*60/$A$3/10000</f>
        <v/>
      </c>
      <c r="G211" s="7">
        <f>OFFSET($Q$7:$Q$21,H211-1,0,1,1)</f>
        <v/>
      </c>
      <c r="H211">
        <f>_xlfn.IFNA(MATCH(ROW(A211)-1,$M$7:$M$21,0),H210)</f>
        <v/>
      </c>
    </row>
    <row r="212">
      <c r="C212" s="2">
        <f>A212/24/60/60</f>
        <v/>
      </c>
      <c r="D212" s="1">
        <f>$L$4*(1-B212)</f>
        <v/>
      </c>
      <c r="E212" s="1">
        <f>D212-D211</f>
        <v/>
      </c>
      <c r="F212" s="8">
        <f>E212*60/$A$3/10000</f>
        <v/>
      </c>
      <c r="G212" s="7">
        <f>OFFSET($Q$7:$Q$21,H212-1,0,1,1)</f>
        <v/>
      </c>
      <c r="H212">
        <f>_xlfn.IFNA(MATCH(ROW(A212)-1,$M$7:$M$21,0),H211)</f>
        <v/>
      </c>
    </row>
    <row r="213">
      <c r="C213" s="2">
        <f>A213/24/60/60</f>
        <v/>
      </c>
      <c r="D213" s="1">
        <f>$L$4*(1-B213)</f>
        <v/>
      </c>
      <c r="E213" s="1">
        <f>D213-D212</f>
        <v/>
      </c>
      <c r="F213" s="8">
        <f>E213*60/$A$3/10000</f>
        <v/>
      </c>
      <c r="G213" s="7">
        <f>OFFSET($Q$7:$Q$21,H213-1,0,1,1)</f>
        <v/>
      </c>
      <c r="H213">
        <f>_xlfn.IFNA(MATCH(ROW(A213)-1,$M$7:$M$21,0),H212)</f>
        <v/>
      </c>
    </row>
    <row r="214">
      <c r="C214" s="2">
        <f>A214/24/60/60</f>
        <v/>
      </c>
      <c r="D214" s="1">
        <f>$L$4*(1-B214)</f>
        <v/>
      </c>
      <c r="E214" s="1">
        <f>D214-D213</f>
        <v/>
      </c>
      <c r="F214" s="8">
        <f>E214*60/$A$3/10000</f>
        <v/>
      </c>
      <c r="G214" s="7">
        <f>OFFSET($Q$7:$Q$21,H214-1,0,1,1)</f>
        <v/>
      </c>
      <c r="H214">
        <f>_xlfn.IFNA(MATCH(ROW(A214)-1,$M$7:$M$21,0),H213)</f>
        <v/>
      </c>
    </row>
    <row r="215">
      <c r="C215" s="2">
        <f>A215/24/60/60</f>
        <v/>
      </c>
      <c r="D215" s="1">
        <f>$L$4*(1-B215)</f>
        <v/>
      </c>
      <c r="E215" s="1">
        <f>D215-D214</f>
        <v/>
      </c>
      <c r="F215" s="8">
        <f>E215*60/$A$3/10000</f>
        <v/>
      </c>
      <c r="G215" s="7">
        <f>OFFSET($Q$7:$Q$21,H215-1,0,1,1)</f>
        <v/>
      </c>
      <c r="H215">
        <f>_xlfn.IFNA(MATCH(ROW(A215)-1,$M$7:$M$21,0),H214)</f>
        <v/>
      </c>
    </row>
    <row r="216">
      <c r="C216" s="2">
        <f>A216/24/60/60</f>
        <v/>
      </c>
      <c r="D216" s="1">
        <f>$L$4*(1-B216)</f>
        <v/>
      </c>
      <c r="E216" s="1">
        <f>D216-D215</f>
        <v/>
      </c>
      <c r="F216" s="8">
        <f>E216*60/$A$3/10000</f>
        <v/>
      </c>
      <c r="G216" s="7">
        <f>OFFSET($Q$7:$Q$21,H216-1,0,1,1)</f>
        <v/>
      </c>
      <c r="H216">
        <f>_xlfn.IFNA(MATCH(ROW(A216)-1,$M$7:$M$21,0),H215)</f>
        <v/>
      </c>
    </row>
    <row r="217">
      <c r="C217" s="2">
        <f>A217/24/60/60</f>
        <v/>
      </c>
      <c r="D217" s="1">
        <f>$L$4*(1-B217)</f>
        <v/>
      </c>
      <c r="E217" s="1">
        <f>D217-D216</f>
        <v/>
      </c>
      <c r="F217" s="8">
        <f>E217*60/$A$3/10000</f>
        <v/>
      </c>
      <c r="G217" s="7">
        <f>OFFSET($Q$7:$Q$21,H217-1,0,1,1)</f>
        <v/>
      </c>
      <c r="H217">
        <f>_xlfn.IFNA(MATCH(ROW(A217)-1,$M$7:$M$21,0),H216)</f>
        <v/>
      </c>
    </row>
    <row r="218">
      <c r="C218" s="2">
        <f>A218/24/60/60</f>
        <v/>
      </c>
      <c r="D218" s="1">
        <f>$L$4*(1-B218)</f>
        <v/>
      </c>
      <c r="E218" s="1">
        <f>D218-D217</f>
        <v/>
      </c>
      <c r="F218" s="8">
        <f>E218*60/$A$3/10000</f>
        <v/>
      </c>
      <c r="G218" s="7">
        <f>OFFSET($Q$7:$Q$21,H218-1,0,1,1)</f>
        <v/>
      </c>
      <c r="H218">
        <f>_xlfn.IFNA(MATCH(ROW(A218)-1,$M$7:$M$21,0),H217)</f>
        <v/>
      </c>
    </row>
    <row r="219">
      <c r="C219" s="2">
        <f>A219/24/60/60</f>
        <v/>
      </c>
      <c r="D219" s="1">
        <f>$L$4*(1-B219)</f>
        <v/>
      </c>
      <c r="E219" s="1">
        <f>D219-D218</f>
        <v/>
      </c>
      <c r="F219" s="8">
        <f>E219*60/$A$3/10000</f>
        <v/>
      </c>
      <c r="G219" s="7">
        <f>OFFSET($Q$7:$Q$21,H219-1,0,1,1)</f>
        <v/>
      </c>
      <c r="H219">
        <f>_xlfn.IFNA(MATCH(ROW(A219)-1,$M$7:$M$21,0),H218)</f>
        <v/>
      </c>
    </row>
    <row r="220">
      <c r="C220" s="2">
        <f>A220/24/60/60</f>
        <v/>
      </c>
      <c r="D220" s="1">
        <f>$L$4*(1-B220)</f>
        <v/>
      </c>
      <c r="E220" s="1">
        <f>D220-D219</f>
        <v/>
      </c>
      <c r="F220" s="8">
        <f>E220*60/$A$3/10000</f>
        <v/>
      </c>
      <c r="G220" s="7">
        <f>OFFSET($Q$7:$Q$21,H220-1,0,1,1)</f>
        <v/>
      </c>
      <c r="H220">
        <f>_xlfn.IFNA(MATCH(ROW(A220)-1,$M$7:$M$21,0),H219)</f>
        <v/>
      </c>
    </row>
    <row r="221">
      <c r="C221" s="2">
        <f>A221/24/60/60</f>
        <v/>
      </c>
      <c r="D221" s="1">
        <f>$L$4*(1-B221)</f>
        <v/>
      </c>
      <c r="E221" s="1">
        <f>D221-D220</f>
        <v/>
      </c>
      <c r="F221" s="8">
        <f>E221*60/$A$3/10000</f>
        <v/>
      </c>
      <c r="G221" s="7">
        <f>OFFSET($Q$7:$Q$21,H221-1,0,1,1)</f>
        <v/>
      </c>
      <c r="H221">
        <f>_xlfn.IFNA(MATCH(ROW(A221)-1,$M$7:$M$21,0),H220)</f>
        <v/>
      </c>
    </row>
    <row r="222">
      <c r="C222" s="2">
        <f>A222/24/60/60</f>
        <v/>
      </c>
      <c r="D222" s="1">
        <f>$L$4*(1-B222)</f>
        <v/>
      </c>
      <c r="E222" s="1">
        <f>D222-D221</f>
        <v/>
      </c>
      <c r="F222" s="8">
        <f>E222*60/$A$3/10000</f>
        <v/>
      </c>
      <c r="G222" s="7">
        <f>OFFSET($Q$7:$Q$21,H222-1,0,1,1)</f>
        <v/>
      </c>
      <c r="H222">
        <f>_xlfn.IFNA(MATCH(ROW(A222)-1,$M$7:$M$21,0),H221)</f>
        <v/>
      </c>
    </row>
    <row r="223">
      <c r="C223" s="2">
        <f>A223/24/60/60</f>
        <v/>
      </c>
      <c r="D223" s="1">
        <f>$L$4*(1-B223)</f>
        <v/>
      </c>
      <c r="E223" s="1">
        <f>D223-D222</f>
        <v/>
      </c>
      <c r="F223" s="8">
        <f>E223*60/$A$3/10000</f>
        <v/>
      </c>
      <c r="G223" s="7">
        <f>OFFSET($Q$7:$Q$21,H223-1,0,1,1)</f>
        <v/>
      </c>
      <c r="H223">
        <f>_xlfn.IFNA(MATCH(ROW(A223)-1,$M$7:$M$21,0),H222)</f>
        <v/>
      </c>
    </row>
    <row r="224">
      <c r="C224" s="2">
        <f>A224/24/60/60</f>
        <v/>
      </c>
      <c r="D224" s="1">
        <f>$L$4*(1-B224)</f>
        <v/>
      </c>
      <c r="E224" s="1">
        <f>D224-D223</f>
        <v/>
      </c>
      <c r="F224" s="8">
        <f>E224*60/$A$3/10000</f>
        <v/>
      </c>
      <c r="G224" s="7">
        <f>OFFSET($Q$7:$Q$21,H224-1,0,1,1)</f>
        <v/>
      </c>
      <c r="H224">
        <f>_xlfn.IFNA(MATCH(ROW(A224)-1,$M$7:$M$21,0),H223)</f>
        <v/>
      </c>
    </row>
    <row r="225">
      <c r="C225" s="2">
        <f>A225/24/60/60</f>
        <v/>
      </c>
      <c r="D225" s="1">
        <f>$L$4*(1-B225)</f>
        <v/>
      </c>
      <c r="E225" s="1">
        <f>D225-D224</f>
        <v/>
      </c>
      <c r="F225" s="8">
        <f>E225*60/$A$3/10000</f>
        <v/>
      </c>
      <c r="G225" s="7">
        <f>OFFSET($Q$7:$Q$21,H225-1,0,1,1)</f>
        <v/>
      </c>
      <c r="H225">
        <f>_xlfn.IFNA(MATCH(ROW(A225)-1,$M$7:$M$21,0),H224)</f>
        <v/>
      </c>
    </row>
    <row r="226">
      <c r="C226" s="2">
        <f>A226/24/60/60</f>
        <v/>
      </c>
      <c r="D226" s="1">
        <f>$L$4*(1-B226)</f>
        <v/>
      </c>
      <c r="E226" s="1">
        <f>D226-D225</f>
        <v/>
      </c>
      <c r="F226" s="8">
        <f>E226*60/$A$3/10000</f>
        <v/>
      </c>
      <c r="G226" s="7">
        <f>OFFSET($Q$7:$Q$21,H226-1,0,1,1)</f>
        <v/>
      </c>
      <c r="H226">
        <f>_xlfn.IFNA(MATCH(ROW(A226)-1,$M$7:$M$21,0),H225)</f>
        <v/>
      </c>
    </row>
    <row r="227">
      <c r="C227" s="2">
        <f>A227/24/60/60</f>
        <v/>
      </c>
      <c r="D227" s="1">
        <f>$L$4*(1-B227)</f>
        <v/>
      </c>
      <c r="E227" s="1">
        <f>D227-D226</f>
        <v/>
      </c>
      <c r="F227" s="8">
        <f>E227*60/$A$3/10000</f>
        <v/>
      </c>
      <c r="G227" s="7">
        <f>OFFSET($Q$7:$Q$21,H227-1,0,1,1)</f>
        <v/>
      </c>
      <c r="H227">
        <f>_xlfn.IFNA(MATCH(ROW(A227)-1,$M$7:$M$21,0),H226)</f>
        <v/>
      </c>
    </row>
    <row r="228">
      <c r="C228" s="2">
        <f>A228/24/60/60</f>
        <v/>
      </c>
      <c r="D228" s="1">
        <f>$L$4*(1-B228)</f>
        <v/>
      </c>
      <c r="E228" s="1">
        <f>D228-D227</f>
        <v/>
      </c>
      <c r="F228" s="8">
        <f>E228*60/$A$3/10000</f>
        <v/>
      </c>
      <c r="G228" s="7">
        <f>OFFSET($Q$7:$Q$21,H228-1,0,1,1)</f>
        <v/>
      </c>
      <c r="H228">
        <f>_xlfn.IFNA(MATCH(ROW(A228)-1,$M$7:$M$21,0),H227)</f>
        <v/>
      </c>
    </row>
    <row r="229">
      <c r="C229" s="2">
        <f>A229/24/60/60</f>
        <v/>
      </c>
      <c r="D229" s="1">
        <f>$L$4*(1-B229)</f>
        <v/>
      </c>
      <c r="E229" s="1">
        <f>D229-D228</f>
        <v/>
      </c>
      <c r="F229" s="8">
        <f>E229*60/$A$3/10000</f>
        <v/>
      </c>
      <c r="G229" s="7">
        <f>OFFSET($Q$7:$Q$21,H229-1,0,1,1)</f>
        <v/>
      </c>
      <c r="H229">
        <f>_xlfn.IFNA(MATCH(ROW(A229)-1,$M$7:$M$21,0),H228)</f>
        <v/>
      </c>
    </row>
    <row r="230">
      <c r="C230" s="2">
        <f>A230/24/60/60</f>
        <v/>
      </c>
      <c r="D230" s="1">
        <f>$L$4*(1-B230)</f>
        <v/>
      </c>
      <c r="E230" s="1">
        <f>D230-D229</f>
        <v/>
      </c>
      <c r="F230" s="8">
        <f>E230*60/$A$3/10000</f>
        <v/>
      </c>
      <c r="G230" s="7">
        <f>OFFSET($Q$7:$Q$21,H230-1,0,1,1)</f>
        <v/>
      </c>
      <c r="H230">
        <f>_xlfn.IFNA(MATCH(ROW(A230)-1,$M$7:$M$21,0),H229)</f>
        <v/>
      </c>
    </row>
    <row r="231">
      <c r="C231" s="2">
        <f>A231/24/60/60</f>
        <v/>
      </c>
      <c r="D231" s="1">
        <f>$L$4*(1-B231)</f>
        <v/>
      </c>
      <c r="E231" s="1">
        <f>D231-D230</f>
        <v/>
      </c>
      <c r="F231" s="8">
        <f>E231*60/$A$3/10000</f>
        <v/>
      </c>
      <c r="G231" s="7">
        <f>OFFSET($Q$7:$Q$21,H231-1,0,1,1)</f>
        <v/>
      </c>
      <c r="H231">
        <f>_xlfn.IFNA(MATCH(ROW(A231)-1,$M$7:$M$21,0),H230)</f>
        <v/>
      </c>
    </row>
    <row r="232">
      <c r="C232" s="2">
        <f>A232/24/60/60</f>
        <v/>
      </c>
      <c r="D232" s="1">
        <f>$L$4*(1-B232)</f>
        <v/>
      </c>
      <c r="E232" s="1">
        <f>D232-D231</f>
        <v/>
      </c>
      <c r="F232" s="8">
        <f>E232*60/$A$3/10000</f>
        <v/>
      </c>
      <c r="G232" s="7">
        <f>OFFSET($Q$7:$Q$21,H232-1,0,1,1)</f>
        <v/>
      </c>
      <c r="H232">
        <f>_xlfn.IFNA(MATCH(ROW(A232)-1,$M$7:$M$21,0),H231)</f>
        <v/>
      </c>
    </row>
    <row r="233">
      <c r="C233" s="2">
        <f>A233/24/60/60</f>
        <v/>
      </c>
      <c r="D233" s="1">
        <f>$L$4*(1-B233)</f>
        <v/>
      </c>
      <c r="E233" s="1">
        <f>D233-D232</f>
        <v/>
      </c>
      <c r="F233" s="8">
        <f>E233*60/$A$3/10000</f>
        <v/>
      </c>
      <c r="G233" s="7">
        <f>OFFSET($Q$7:$Q$21,H233-1,0,1,1)</f>
        <v/>
      </c>
      <c r="H233">
        <f>_xlfn.IFNA(MATCH(ROW(A233)-1,$M$7:$M$21,0),H232)</f>
        <v/>
      </c>
    </row>
    <row r="234">
      <c r="C234" s="2">
        <f>A234/24/60/60</f>
        <v/>
      </c>
      <c r="D234" s="1">
        <f>$L$4*(1-B234)</f>
        <v/>
      </c>
      <c r="E234" s="1">
        <f>D234-D233</f>
        <v/>
      </c>
      <c r="F234" s="8">
        <f>E234*60/$A$3/10000</f>
        <v/>
      </c>
      <c r="G234" s="7">
        <f>OFFSET($Q$7:$Q$21,H234-1,0,1,1)</f>
        <v/>
      </c>
      <c r="H234">
        <f>_xlfn.IFNA(MATCH(ROW(A234)-1,$M$7:$M$21,0),H233)</f>
        <v/>
      </c>
    </row>
    <row r="235">
      <c r="C235" s="2">
        <f>A235/24/60/60</f>
        <v/>
      </c>
      <c r="D235" s="1">
        <f>$L$4*(1-B235)</f>
        <v/>
      </c>
      <c r="E235" s="1">
        <f>D235-D234</f>
        <v/>
      </c>
      <c r="F235" s="8">
        <f>E235*60/$A$3/10000</f>
        <v/>
      </c>
      <c r="G235" s="7">
        <f>OFFSET($Q$7:$Q$21,H235-1,0,1,1)</f>
        <v/>
      </c>
      <c r="H235">
        <f>_xlfn.IFNA(MATCH(ROW(A235)-1,$M$7:$M$21,0),H234)</f>
        <v/>
      </c>
    </row>
    <row r="236">
      <c r="C236" s="2">
        <f>A236/24/60/60</f>
        <v/>
      </c>
      <c r="D236" s="1">
        <f>$L$4*(1-B236)</f>
        <v/>
      </c>
      <c r="E236" s="1">
        <f>D236-D235</f>
        <v/>
      </c>
      <c r="F236" s="8">
        <f>E236*60/$A$3/10000</f>
        <v/>
      </c>
      <c r="G236" s="7">
        <f>OFFSET($Q$7:$Q$21,H236-1,0,1,1)</f>
        <v/>
      </c>
      <c r="H236">
        <f>_xlfn.IFNA(MATCH(ROW(A236)-1,$M$7:$M$21,0),H235)</f>
        <v/>
      </c>
    </row>
    <row r="237">
      <c r="C237" s="2">
        <f>A237/24/60/60</f>
        <v/>
      </c>
      <c r="D237" s="1">
        <f>$L$4*(1-B237)</f>
        <v/>
      </c>
      <c r="E237" s="1">
        <f>D237-D236</f>
        <v/>
      </c>
      <c r="F237" s="8">
        <f>E237*60/$A$3/10000</f>
        <v/>
      </c>
      <c r="G237" s="7">
        <f>OFFSET($Q$7:$Q$21,H237-1,0,1,1)</f>
        <v/>
      </c>
      <c r="H237">
        <f>_xlfn.IFNA(MATCH(ROW(A237)-1,$M$7:$M$21,0),H236)</f>
        <v/>
      </c>
    </row>
    <row r="238">
      <c r="C238" s="2">
        <f>A238/24/60/60</f>
        <v/>
      </c>
      <c r="D238" s="1">
        <f>$L$4*(1-B238)</f>
        <v/>
      </c>
      <c r="E238" s="1">
        <f>D238-D237</f>
        <v/>
      </c>
      <c r="F238" s="8">
        <f>E238*60/$A$3/10000</f>
        <v/>
      </c>
      <c r="G238" s="7">
        <f>OFFSET($Q$7:$Q$21,H238-1,0,1,1)</f>
        <v/>
      </c>
      <c r="H238">
        <f>_xlfn.IFNA(MATCH(ROW(A238)-1,$M$7:$M$21,0),H237)</f>
        <v/>
      </c>
    </row>
    <row r="239">
      <c r="C239" s="2">
        <f>A239/24/60/60</f>
        <v/>
      </c>
      <c r="D239" s="1">
        <f>$L$4*(1-B239)</f>
        <v/>
      </c>
      <c r="E239" s="1">
        <f>D239-D238</f>
        <v/>
      </c>
      <c r="F239" s="8">
        <f>E239*60/$A$3/10000</f>
        <v/>
      </c>
      <c r="G239" s="7">
        <f>OFFSET($Q$7:$Q$21,H239-1,0,1,1)</f>
        <v/>
      </c>
      <c r="H239">
        <f>_xlfn.IFNA(MATCH(ROW(A239)-1,$M$7:$M$21,0),H238)</f>
        <v/>
      </c>
    </row>
    <row r="240">
      <c r="C240" s="2">
        <f>A240/24/60/60</f>
        <v/>
      </c>
      <c r="D240" s="1">
        <f>$L$4*(1-B240)</f>
        <v/>
      </c>
      <c r="E240" s="1">
        <f>D240-D239</f>
        <v/>
      </c>
      <c r="F240" s="8">
        <f>E240*60/$A$3/10000</f>
        <v/>
      </c>
      <c r="G240" s="7">
        <f>OFFSET($Q$7:$Q$21,H240-1,0,1,1)</f>
        <v/>
      </c>
      <c r="H240">
        <f>_xlfn.IFNA(MATCH(ROW(A240)-1,$M$7:$M$21,0),H239)</f>
        <v/>
      </c>
    </row>
    <row r="241">
      <c r="C241" s="2">
        <f>A241/24/60/60</f>
        <v/>
      </c>
      <c r="D241" s="1">
        <f>$L$4*(1-B241)</f>
        <v/>
      </c>
      <c r="E241" s="1">
        <f>D241-D240</f>
        <v/>
      </c>
      <c r="F241" s="8">
        <f>E241*60/$A$3/10000</f>
        <v/>
      </c>
      <c r="G241" s="7">
        <f>OFFSET($Q$7:$Q$21,H241-1,0,1,1)</f>
        <v/>
      </c>
      <c r="H241">
        <f>_xlfn.IFNA(MATCH(ROW(A241)-1,$M$7:$M$21,0),H240)</f>
        <v/>
      </c>
    </row>
    <row r="242">
      <c r="C242" s="2">
        <f>A242/24/60/60</f>
        <v/>
      </c>
      <c r="D242" s="1">
        <f>$L$4*(1-B242)</f>
        <v/>
      </c>
      <c r="E242" s="1">
        <f>D242-D241</f>
        <v/>
      </c>
      <c r="F242" s="8">
        <f>E242*60/$A$3/10000</f>
        <v/>
      </c>
      <c r="G242" s="7">
        <f>OFFSET($Q$7:$Q$21,H242-1,0,1,1)</f>
        <v/>
      </c>
      <c r="H242">
        <f>_xlfn.IFNA(MATCH(ROW(A242)-1,$M$7:$M$21,0),H241)</f>
        <v/>
      </c>
    </row>
    <row r="243">
      <c r="C243" s="2">
        <f>A243/24/60/60</f>
        <v/>
      </c>
      <c r="D243" s="1">
        <f>$L$4*(1-B243)</f>
        <v/>
      </c>
      <c r="E243" s="1">
        <f>D243-D242</f>
        <v/>
      </c>
      <c r="F243" s="8">
        <f>E243*60/$A$3/10000</f>
        <v/>
      </c>
      <c r="G243" s="7">
        <f>OFFSET($Q$7:$Q$21,H243-1,0,1,1)</f>
        <v/>
      </c>
      <c r="H243">
        <f>_xlfn.IFNA(MATCH(ROW(A243)-1,$M$7:$M$21,0),H242)</f>
        <v/>
      </c>
    </row>
    <row r="244">
      <c r="C244" s="2">
        <f>A244/24/60/60</f>
        <v/>
      </c>
      <c r="D244" s="1">
        <f>$L$4*(1-B244)</f>
        <v/>
      </c>
      <c r="E244" s="1">
        <f>D244-D243</f>
        <v/>
      </c>
      <c r="F244" s="8">
        <f>E244*60/$A$3/10000</f>
        <v/>
      </c>
      <c r="G244" s="7">
        <f>OFFSET($Q$7:$Q$21,H244-1,0,1,1)</f>
        <v/>
      </c>
      <c r="H244">
        <f>_xlfn.IFNA(MATCH(ROW(A244)-1,$M$7:$M$21,0),H243)</f>
        <v/>
      </c>
    </row>
    <row r="245">
      <c r="C245" s="2">
        <f>A245/24/60/60</f>
        <v/>
      </c>
      <c r="D245" s="1">
        <f>$L$4*(1-B245)</f>
        <v/>
      </c>
      <c r="E245" s="1">
        <f>D245-D244</f>
        <v/>
      </c>
      <c r="F245" s="8">
        <f>E245*60/$A$3/10000</f>
        <v/>
      </c>
      <c r="G245" s="7">
        <f>OFFSET($Q$7:$Q$21,H245-1,0,1,1)</f>
        <v/>
      </c>
      <c r="H245">
        <f>_xlfn.IFNA(MATCH(ROW(A245)-1,$M$7:$M$21,0),H244)</f>
        <v/>
      </c>
    </row>
    <row r="246">
      <c r="C246" s="2">
        <f>A246/24/60/60</f>
        <v/>
      </c>
      <c r="D246" s="1">
        <f>$L$4*(1-B246)</f>
        <v/>
      </c>
      <c r="E246" s="1">
        <f>D246-D245</f>
        <v/>
      </c>
      <c r="F246" s="8">
        <f>E246*60/$A$3/10000</f>
        <v/>
      </c>
      <c r="G246" s="7">
        <f>OFFSET($Q$7:$Q$21,H246-1,0,1,1)</f>
        <v/>
      </c>
      <c r="H246">
        <f>_xlfn.IFNA(MATCH(ROW(A246)-1,$M$7:$M$21,0),H245)</f>
        <v/>
      </c>
    </row>
    <row r="247">
      <c r="C247" s="2">
        <f>A247/24/60/60</f>
        <v/>
      </c>
      <c r="D247" s="1">
        <f>$L$4*(1-B247)</f>
        <v/>
      </c>
      <c r="E247" s="1">
        <f>D247-D246</f>
        <v/>
      </c>
      <c r="F247" s="8">
        <f>E247*60/$A$3/10000</f>
        <v/>
      </c>
      <c r="G247" s="7">
        <f>OFFSET($Q$7:$Q$21,H247-1,0,1,1)</f>
        <v/>
      </c>
      <c r="H247">
        <f>_xlfn.IFNA(MATCH(ROW(A247)-1,$M$7:$M$21,0),H246)</f>
        <v/>
      </c>
    </row>
    <row r="248">
      <c r="C248" s="2">
        <f>A248/24/60/60</f>
        <v/>
      </c>
      <c r="D248" s="1">
        <f>$L$4*(1-B248)</f>
        <v/>
      </c>
      <c r="E248" s="1">
        <f>D248-D247</f>
        <v/>
      </c>
      <c r="F248" s="8">
        <f>E248*60/$A$3/10000</f>
        <v/>
      </c>
      <c r="G248" s="7">
        <f>OFFSET($Q$7:$Q$21,H248-1,0,1,1)</f>
        <v/>
      </c>
      <c r="H248">
        <f>_xlfn.IFNA(MATCH(ROW(A248)-1,$M$7:$M$21,0),H247)</f>
        <v/>
      </c>
    </row>
    <row r="249">
      <c r="C249" s="2">
        <f>A249/24/60/60</f>
        <v/>
      </c>
      <c r="D249" s="1">
        <f>$L$4*(1-B249)</f>
        <v/>
      </c>
      <c r="E249" s="1">
        <f>D249-D248</f>
        <v/>
      </c>
      <c r="F249" s="8">
        <f>E249*60/$A$3/10000</f>
        <v/>
      </c>
      <c r="G249" s="7">
        <f>OFFSET($Q$7:$Q$21,H249-1,0,1,1)</f>
        <v/>
      </c>
      <c r="H249">
        <f>_xlfn.IFNA(MATCH(ROW(A249)-1,$M$7:$M$21,0),H248)</f>
        <v/>
      </c>
    </row>
    <row r="250">
      <c r="C250" s="2">
        <f>A250/24/60/60</f>
        <v/>
      </c>
      <c r="D250" s="1">
        <f>$L$4*(1-B250)</f>
        <v/>
      </c>
      <c r="E250" s="1">
        <f>D250-D249</f>
        <v/>
      </c>
      <c r="F250" s="8">
        <f>E250*60/$A$3/10000</f>
        <v/>
      </c>
      <c r="G250" s="7">
        <f>OFFSET($Q$7:$Q$21,H250-1,0,1,1)</f>
        <v/>
      </c>
      <c r="H250">
        <f>_xlfn.IFNA(MATCH(ROW(A250)-1,$M$7:$M$21,0),H249)</f>
        <v/>
      </c>
    </row>
    <row r="251">
      <c r="C251" s="2">
        <f>A251/24/60/60</f>
        <v/>
      </c>
      <c r="D251" s="1">
        <f>$L$4*(1-B251)</f>
        <v/>
      </c>
      <c r="E251" s="1">
        <f>D251-D250</f>
        <v/>
      </c>
      <c r="F251" s="8">
        <f>E251*60/$A$3/10000</f>
        <v/>
      </c>
      <c r="G251" s="7">
        <f>OFFSET($Q$7:$Q$21,H251-1,0,1,1)</f>
        <v/>
      </c>
      <c r="H251">
        <f>_xlfn.IFNA(MATCH(ROW(A251)-1,$M$7:$M$21,0),H250)</f>
        <v/>
      </c>
    </row>
    <row r="252">
      <c r="C252" s="2">
        <f>A252/24/60/60</f>
        <v/>
      </c>
      <c r="D252" s="1">
        <f>$L$4*(1-B252)</f>
        <v/>
      </c>
      <c r="E252" s="1">
        <f>D252-D251</f>
        <v/>
      </c>
      <c r="F252" s="8">
        <f>E252*60/$A$3/10000</f>
        <v/>
      </c>
      <c r="G252" s="7">
        <f>OFFSET($Q$7:$Q$21,H252-1,0,1,1)</f>
        <v/>
      </c>
      <c r="H252">
        <f>_xlfn.IFNA(MATCH(ROW(A252)-1,$M$7:$M$21,0),H251)</f>
        <v/>
      </c>
    </row>
    <row r="253">
      <c r="C253" s="2">
        <f>A253/24/60/60</f>
        <v/>
      </c>
      <c r="D253" s="1">
        <f>$L$4*(1-B253)</f>
        <v/>
      </c>
      <c r="E253" s="1">
        <f>D253-D252</f>
        <v/>
      </c>
      <c r="F253" s="8">
        <f>E253*60/$A$3/10000</f>
        <v/>
      </c>
      <c r="G253" s="7">
        <f>OFFSET($Q$7:$Q$21,H253-1,0,1,1)</f>
        <v/>
      </c>
      <c r="H253">
        <f>_xlfn.IFNA(MATCH(ROW(A253)-1,$M$7:$M$21,0),H252)</f>
        <v/>
      </c>
    </row>
    <row r="254">
      <c r="C254" s="2">
        <f>A254/24/60/60</f>
        <v/>
      </c>
      <c r="D254" s="1">
        <f>$L$4*(1-B254)</f>
        <v/>
      </c>
      <c r="E254" s="1">
        <f>D254-D253</f>
        <v/>
      </c>
      <c r="F254" s="8">
        <f>E254*60/$A$3/10000</f>
        <v/>
      </c>
      <c r="G254" s="7">
        <f>OFFSET($Q$7:$Q$21,H254-1,0,1,1)</f>
        <v/>
      </c>
      <c r="H254">
        <f>_xlfn.IFNA(MATCH(ROW(A254)-1,$M$7:$M$21,0),H253)</f>
        <v/>
      </c>
    </row>
    <row r="255">
      <c r="C255" s="2">
        <f>A255/24/60/60</f>
        <v/>
      </c>
      <c r="D255" s="1">
        <f>$L$4*(1-B255)</f>
        <v/>
      </c>
      <c r="E255" s="1">
        <f>D255-D254</f>
        <v/>
      </c>
      <c r="F255" s="8">
        <f>E255*60/$A$3/10000</f>
        <v/>
      </c>
      <c r="G255" s="7">
        <f>OFFSET($Q$7:$Q$21,H255-1,0,1,1)</f>
        <v/>
      </c>
      <c r="H255">
        <f>_xlfn.IFNA(MATCH(ROW(A255)-1,$M$7:$M$21,0),H254)</f>
        <v/>
      </c>
    </row>
    <row r="256">
      <c r="C256" s="2">
        <f>A256/24/60/60</f>
        <v/>
      </c>
      <c r="D256" s="1">
        <f>$L$4*(1-B256)</f>
        <v/>
      </c>
      <c r="E256" s="1">
        <f>D256-D255</f>
        <v/>
      </c>
      <c r="F256" s="8">
        <f>E256*60/$A$3/10000</f>
        <v/>
      </c>
      <c r="G256" s="7">
        <f>OFFSET($Q$7:$Q$21,H256-1,0,1,1)</f>
        <v/>
      </c>
      <c r="H256">
        <f>_xlfn.IFNA(MATCH(ROW(A256)-1,$M$7:$M$21,0),H255)</f>
        <v/>
      </c>
    </row>
    <row r="257">
      <c r="C257" s="2">
        <f>A257/24/60/60</f>
        <v/>
      </c>
      <c r="D257" s="1">
        <f>$L$4*(1-B257)</f>
        <v/>
      </c>
      <c r="E257" s="1">
        <f>D257-D256</f>
        <v/>
      </c>
      <c r="F257" s="8">
        <f>E257*60/$A$3/10000</f>
        <v/>
      </c>
      <c r="G257" s="7">
        <f>OFFSET($Q$7:$Q$21,H257-1,0,1,1)</f>
        <v/>
      </c>
      <c r="H257">
        <f>_xlfn.IFNA(MATCH(ROW(A257)-1,$M$7:$M$21,0),H256)</f>
        <v/>
      </c>
    </row>
    <row r="258">
      <c r="C258" s="2">
        <f>A258/24/60/60</f>
        <v/>
      </c>
      <c r="D258" s="1">
        <f>$L$4*(1-B258)</f>
        <v/>
      </c>
      <c r="E258" s="1">
        <f>D258-D257</f>
        <v/>
      </c>
      <c r="F258" s="8">
        <f>E258*60/$A$3/10000</f>
        <v/>
      </c>
      <c r="G258" s="7">
        <f>OFFSET($Q$7:$Q$21,H258-1,0,1,1)</f>
        <v/>
      </c>
      <c r="H258">
        <f>_xlfn.IFNA(MATCH(ROW(A258)-1,$M$7:$M$21,0),H257)</f>
        <v/>
      </c>
    </row>
    <row r="259">
      <c r="C259" s="2">
        <f>A259/24/60/60</f>
        <v/>
      </c>
      <c r="D259" s="1">
        <f>$L$4*(1-B259)</f>
        <v/>
      </c>
      <c r="E259" s="1">
        <f>D259-D258</f>
        <v/>
      </c>
      <c r="F259" s="8">
        <f>E259*60/$A$3/10000</f>
        <v/>
      </c>
      <c r="G259" s="7">
        <f>OFFSET($Q$7:$Q$21,H259-1,0,1,1)</f>
        <v/>
      </c>
      <c r="H259">
        <f>_xlfn.IFNA(MATCH(ROW(A259)-1,$M$7:$M$21,0),H258)</f>
        <v/>
      </c>
    </row>
    <row r="260">
      <c r="C260" s="2">
        <f>A260/24/60/60</f>
        <v/>
      </c>
      <c r="D260" s="1">
        <f>$L$4*(1-B260)</f>
        <v/>
      </c>
      <c r="E260" s="1">
        <f>D260-D259</f>
        <v/>
      </c>
      <c r="F260" s="8">
        <f>E260*60/$A$3/10000</f>
        <v/>
      </c>
      <c r="G260" s="7">
        <f>OFFSET($Q$7:$Q$21,H260-1,0,1,1)</f>
        <v/>
      </c>
      <c r="H260">
        <f>_xlfn.IFNA(MATCH(ROW(A260)-1,$M$7:$M$21,0),H259)</f>
        <v/>
      </c>
    </row>
    <row r="261">
      <c r="C261" s="2">
        <f>A261/24/60/60</f>
        <v/>
      </c>
      <c r="D261" s="1">
        <f>$L$4*(1-B261)</f>
        <v/>
      </c>
      <c r="E261" s="1">
        <f>D261-D260</f>
        <v/>
      </c>
      <c r="F261" s="8">
        <f>E261*60/$A$3/10000</f>
        <v/>
      </c>
      <c r="G261" s="7">
        <f>OFFSET($Q$7:$Q$21,H261-1,0,1,1)</f>
        <v/>
      </c>
      <c r="H261">
        <f>_xlfn.IFNA(MATCH(ROW(A261)-1,$M$7:$M$21,0),H260)</f>
        <v/>
      </c>
    </row>
    <row r="262">
      <c r="C262" s="2">
        <f>A262/24/60/60</f>
        <v/>
      </c>
      <c r="D262" s="1">
        <f>$L$4*(1-B262)</f>
        <v/>
      </c>
      <c r="E262" s="1">
        <f>D262-D261</f>
        <v/>
      </c>
      <c r="F262" s="8">
        <f>E262*60/$A$3/10000</f>
        <v/>
      </c>
      <c r="G262" s="7">
        <f>OFFSET($Q$7:$Q$21,H262-1,0,1,1)</f>
        <v/>
      </c>
      <c r="H262">
        <f>_xlfn.IFNA(MATCH(ROW(A262)-1,$M$7:$M$21,0),H261)</f>
        <v/>
      </c>
    </row>
    <row r="263">
      <c r="C263" s="2">
        <f>A263/24/60/60</f>
        <v/>
      </c>
      <c r="D263" s="1">
        <f>$L$4*(1-B263)</f>
        <v/>
      </c>
      <c r="E263" s="1">
        <f>D263-D262</f>
        <v/>
      </c>
      <c r="F263" s="8">
        <f>E263*60/$A$3/10000</f>
        <v/>
      </c>
      <c r="G263" s="7">
        <f>OFFSET($Q$7:$Q$21,H263-1,0,1,1)</f>
        <v/>
      </c>
      <c r="H263">
        <f>_xlfn.IFNA(MATCH(ROW(A263)-1,$M$7:$M$21,0),H262)</f>
        <v/>
      </c>
    </row>
    <row r="264">
      <c r="C264" s="2">
        <f>A264/24/60/60</f>
        <v/>
      </c>
      <c r="D264" s="1">
        <f>$L$4*(1-B264)</f>
        <v/>
      </c>
      <c r="E264" s="1">
        <f>D264-D263</f>
        <v/>
      </c>
      <c r="F264" s="8">
        <f>E264*60/$A$3/10000</f>
        <v/>
      </c>
      <c r="G264" s="7">
        <f>OFFSET($Q$7:$Q$21,H264-1,0,1,1)</f>
        <v/>
      </c>
      <c r="H264">
        <f>_xlfn.IFNA(MATCH(ROW(A264)-1,$M$7:$M$21,0),H263)</f>
        <v/>
      </c>
    </row>
    <row r="265">
      <c r="C265" s="2">
        <f>A265/24/60/60</f>
        <v/>
      </c>
      <c r="D265" s="1">
        <f>$L$4*(1-B265)</f>
        <v/>
      </c>
      <c r="E265" s="1">
        <f>D265-D264</f>
        <v/>
      </c>
      <c r="F265" s="8">
        <f>E265*60/$A$3/10000</f>
        <v/>
      </c>
      <c r="G265" s="7">
        <f>OFFSET($Q$7:$Q$21,H265-1,0,1,1)</f>
        <v/>
      </c>
      <c r="H265">
        <f>_xlfn.IFNA(MATCH(ROW(A265)-1,$M$7:$M$21,0),H264)</f>
        <v/>
      </c>
    </row>
    <row r="266">
      <c r="C266" s="2">
        <f>A266/24/60/60</f>
        <v/>
      </c>
      <c r="D266" s="1">
        <f>$L$4*(1-B266)</f>
        <v/>
      </c>
      <c r="E266" s="1">
        <f>D266-D265</f>
        <v/>
      </c>
      <c r="F266" s="8">
        <f>E266*60/$A$3/10000</f>
        <v/>
      </c>
      <c r="G266" s="7">
        <f>OFFSET($Q$7:$Q$21,H266-1,0,1,1)</f>
        <v/>
      </c>
      <c r="H266">
        <f>_xlfn.IFNA(MATCH(ROW(A266)-1,$M$7:$M$21,0),H265)</f>
        <v/>
      </c>
    </row>
    <row r="267">
      <c r="C267" s="2">
        <f>A267/24/60/60</f>
        <v/>
      </c>
      <c r="D267" s="1">
        <f>$L$4*(1-B267)</f>
        <v/>
      </c>
      <c r="E267" s="1">
        <f>D267-D266</f>
        <v/>
      </c>
      <c r="F267" s="8">
        <f>E267*60/$A$3/10000</f>
        <v/>
      </c>
      <c r="G267" s="7">
        <f>OFFSET($Q$7:$Q$21,H267-1,0,1,1)</f>
        <v/>
      </c>
      <c r="H267">
        <f>_xlfn.IFNA(MATCH(ROW(A267)-1,$M$7:$M$21,0),H266)</f>
        <v/>
      </c>
    </row>
    <row r="268">
      <c r="C268" s="2">
        <f>A268/24/60/60</f>
        <v/>
      </c>
      <c r="D268" s="1">
        <f>$L$4*(1-B268)</f>
        <v/>
      </c>
      <c r="E268" s="1">
        <f>D268-D267</f>
        <v/>
      </c>
      <c r="F268" s="8">
        <f>E268*60/$A$3/10000</f>
        <v/>
      </c>
      <c r="G268" s="7">
        <f>OFFSET($Q$7:$Q$21,H268-1,0,1,1)</f>
        <v/>
      </c>
      <c r="H268">
        <f>_xlfn.IFNA(MATCH(ROW(A268)-1,$M$7:$M$21,0),H267)</f>
        <v/>
      </c>
    </row>
    <row r="269">
      <c r="C269" s="2">
        <f>A269/24/60/60</f>
        <v/>
      </c>
      <c r="D269" s="1">
        <f>$L$4*(1-B269)</f>
        <v/>
      </c>
      <c r="E269" s="1">
        <f>D269-D268</f>
        <v/>
      </c>
      <c r="F269" s="8">
        <f>E269*60/$A$3/10000</f>
        <v/>
      </c>
      <c r="G269" s="7">
        <f>OFFSET($Q$7:$Q$21,H269-1,0,1,1)</f>
        <v/>
      </c>
      <c r="H269">
        <f>_xlfn.IFNA(MATCH(ROW(A269)-1,$M$7:$M$21,0),H268)</f>
        <v/>
      </c>
    </row>
    <row r="270">
      <c r="C270" s="2">
        <f>A270/24/60/60</f>
        <v/>
      </c>
      <c r="D270" s="1">
        <f>$L$4*(1-B270)</f>
        <v/>
      </c>
      <c r="E270" s="1">
        <f>D270-D269</f>
        <v/>
      </c>
      <c r="F270" s="8">
        <f>E270*60/$A$3/10000</f>
        <v/>
      </c>
      <c r="G270" s="7">
        <f>OFFSET($Q$7:$Q$21,H270-1,0,1,1)</f>
        <v/>
      </c>
      <c r="H270">
        <f>_xlfn.IFNA(MATCH(ROW(A270)-1,$M$7:$M$21,0),H269)</f>
        <v/>
      </c>
    </row>
    <row r="271">
      <c r="C271" s="2">
        <f>A271/24/60/60</f>
        <v/>
      </c>
      <c r="D271" s="1">
        <f>$L$4*(1-B271)</f>
        <v/>
      </c>
      <c r="E271" s="1">
        <f>D271-D270</f>
        <v/>
      </c>
      <c r="F271" s="8">
        <f>E271*60/$A$3/10000</f>
        <v/>
      </c>
      <c r="G271" s="7">
        <f>OFFSET($Q$7:$Q$21,H271-1,0,1,1)</f>
        <v/>
      </c>
      <c r="H271">
        <f>_xlfn.IFNA(MATCH(ROW(A271)-1,$M$7:$M$21,0),H270)</f>
        <v/>
      </c>
    </row>
    <row r="272">
      <c r="C272" s="2">
        <f>A272/24/60/60</f>
        <v/>
      </c>
      <c r="D272" s="1">
        <f>$L$4*(1-B272)</f>
        <v/>
      </c>
      <c r="E272" s="1">
        <f>D272-D271</f>
        <v/>
      </c>
      <c r="F272" s="8">
        <f>E272*60/$A$3/10000</f>
        <v/>
      </c>
      <c r="G272" s="7">
        <f>OFFSET($Q$7:$Q$21,H272-1,0,1,1)</f>
        <v/>
      </c>
      <c r="H272">
        <f>_xlfn.IFNA(MATCH(ROW(A272)-1,$M$7:$M$21,0),H271)</f>
        <v/>
      </c>
    </row>
    <row r="273">
      <c r="C273" s="2">
        <f>A273/24/60/60</f>
        <v/>
      </c>
      <c r="D273" s="1">
        <f>$L$4*(1-B273)</f>
        <v/>
      </c>
      <c r="E273" s="1">
        <f>D273-D272</f>
        <v/>
      </c>
      <c r="F273" s="8">
        <f>E273*60/$A$3/10000</f>
        <v/>
      </c>
      <c r="G273" s="7">
        <f>OFFSET($Q$7:$Q$21,H273-1,0,1,1)</f>
        <v/>
      </c>
      <c r="H273">
        <f>_xlfn.IFNA(MATCH(ROW(A273)-1,$M$7:$M$21,0),H272)</f>
        <v/>
      </c>
    </row>
    <row r="274">
      <c r="C274" s="2">
        <f>A274/24/60/60</f>
        <v/>
      </c>
      <c r="D274" s="1">
        <f>$L$4*(1-B274)</f>
        <v/>
      </c>
      <c r="E274" s="1">
        <f>D274-D273</f>
        <v/>
      </c>
      <c r="F274" s="8">
        <f>E274*60/$A$3/10000</f>
        <v/>
      </c>
      <c r="G274" s="7">
        <f>OFFSET($Q$7:$Q$21,H274-1,0,1,1)</f>
        <v/>
      </c>
      <c r="H274">
        <f>_xlfn.IFNA(MATCH(ROW(A274)-1,$M$7:$M$21,0),H273)</f>
        <v/>
      </c>
    </row>
    <row r="275">
      <c r="C275" s="2">
        <f>A275/24/60/60</f>
        <v/>
      </c>
      <c r="D275" s="1">
        <f>$L$4*(1-B275)</f>
        <v/>
      </c>
      <c r="E275" s="1">
        <f>D275-D274</f>
        <v/>
      </c>
      <c r="F275" s="8">
        <f>E275*60/$A$3/10000</f>
        <v/>
      </c>
      <c r="G275" s="7">
        <f>OFFSET($Q$7:$Q$21,H275-1,0,1,1)</f>
        <v/>
      </c>
      <c r="H275">
        <f>_xlfn.IFNA(MATCH(ROW(A275)-1,$M$7:$M$21,0),H274)</f>
        <v/>
      </c>
    </row>
    <row r="276">
      <c r="C276" s="2">
        <f>A276/24/60/60</f>
        <v/>
      </c>
      <c r="D276" s="1">
        <f>$L$4*(1-B276)</f>
        <v/>
      </c>
      <c r="E276" s="1">
        <f>D276-D275</f>
        <v/>
      </c>
      <c r="F276" s="8">
        <f>E276*60/$A$3/10000</f>
        <v/>
      </c>
      <c r="G276" s="7">
        <f>OFFSET($Q$7:$Q$21,H276-1,0,1,1)</f>
        <v/>
      </c>
      <c r="H276">
        <f>_xlfn.IFNA(MATCH(ROW(A276)-1,$M$7:$M$21,0),H275)</f>
        <v/>
      </c>
    </row>
    <row r="277">
      <c r="C277" s="2">
        <f>A277/24/60/60</f>
        <v/>
      </c>
      <c r="D277" s="1">
        <f>$L$4*(1-B277)</f>
        <v/>
      </c>
      <c r="E277" s="1">
        <f>D277-D276</f>
        <v/>
      </c>
      <c r="F277" s="8">
        <f>E277*60/$A$3/10000</f>
        <v/>
      </c>
      <c r="G277" s="7">
        <f>OFFSET($Q$7:$Q$21,H277-1,0,1,1)</f>
        <v/>
      </c>
      <c r="H277">
        <f>_xlfn.IFNA(MATCH(ROW(A277)-1,$M$7:$M$21,0),H276)</f>
        <v/>
      </c>
    </row>
    <row r="278">
      <c r="C278" s="2">
        <f>A278/24/60/60</f>
        <v/>
      </c>
      <c r="D278" s="1">
        <f>$L$4*(1-B278)</f>
        <v/>
      </c>
      <c r="E278" s="1">
        <f>D278-D277</f>
        <v/>
      </c>
      <c r="F278" s="8">
        <f>E278*60/$A$3/10000</f>
        <v/>
      </c>
      <c r="G278" s="7">
        <f>OFFSET($Q$7:$Q$21,H278-1,0,1,1)</f>
        <v/>
      </c>
      <c r="H278">
        <f>_xlfn.IFNA(MATCH(ROW(A278)-1,$M$7:$M$21,0),H277)</f>
        <v/>
      </c>
    </row>
    <row r="279">
      <c r="C279" s="2">
        <f>A279/24/60/60</f>
        <v/>
      </c>
      <c r="D279" s="1">
        <f>$L$4*(1-B279)</f>
        <v/>
      </c>
      <c r="E279" s="1">
        <f>D279-D278</f>
        <v/>
      </c>
      <c r="F279" s="8">
        <f>E279*60/$A$3/10000</f>
        <v/>
      </c>
      <c r="G279" s="7">
        <f>OFFSET($Q$7:$Q$21,H279-1,0,1,1)</f>
        <v/>
      </c>
      <c r="H279">
        <f>_xlfn.IFNA(MATCH(ROW(A279)-1,$M$7:$M$21,0),H278)</f>
        <v/>
      </c>
    </row>
    <row r="280">
      <c r="C280" s="2">
        <f>A280/24/60/60</f>
        <v/>
      </c>
      <c r="D280" s="1">
        <f>$L$4*(1-B280)</f>
        <v/>
      </c>
      <c r="E280" s="1">
        <f>D280-D279</f>
        <v/>
      </c>
      <c r="F280" s="8">
        <f>E280*60/$A$3/10000</f>
        <v/>
      </c>
      <c r="G280" s="7">
        <f>OFFSET($Q$7:$Q$21,H280-1,0,1,1)</f>
        <v/>
      </c>
      <c r="H280">
        <f>_xlfn.IFNA(MATCH(ROW(A280)-1,$M$7:$M$21,0),H279)</f>
        <v/>
      </c>
    </row>
    <row r="281">
      <c r="C281" s="2">
        <f>A281/24/60/60</f>
        <v/>
      </c>
      <c r="D281" s="1">
        <f>$L$4*(1-B281)</f>
        <v/>
      </c>
      <c r="E281" s="1">
        <f>D281-D280</f>
        <v/>
      </c>
      <c r="F281" s="8">
        <f>E281*60/$A$3/10000</f>
        <v/>
      </c>
      <c r="G281" s="7">
        <f>OFFSET($Q$7:$Q$21,H281-1,0,1,1)</f>
        <v/>
      </c>
      <c r="H281">
        <f>_xlfn.IFNA(MATCH(ROW(A281)-1,$M$7:$M$21,0),H280)</f>
        <v/>
      </c>
    </row>
    <row r="282">
      <c r="C282" s="2">
        <f>A282/24/60/60</f>
        <v/>
      </c>
      <c r="D282" s="1">
        <f>$L$4*(1-B282)</f>
        <v/>
      </c>
      <c r="E282" s="1">
        <f>D282-D281</f>
        <v/>
      </c>
      <c r="F282" s="8">
        <f>E282*60/$A$3/10000</f>
        <v/>
      </c>
      <c r="G282" s="7">
        <f>OFFSET($Q$7:$Q$21,H282-1,0,1,1)</f>
        <v/>
      </c>
      <c r="H282">
        <f>_xlfn.IFNA(MATCH(ROW(A282)-1,$M$7:$M$21,0),H281)</f>
        <v/>
      </c>
    </row>
    <row r="283">
      <c r="C283" s="2">
        <f>A283/24/60/60</f>
        <v/>
      </c>
      <c r="D283" s="1">
        <f>$L$4*(1-B283)</f>
        <v/>
      </c>
      <c r="E283" s="1">
        <f>D283-D282</f>
        <v/>
      </c>
      <c r="F283" s="8">
        <f>E283*60/$A$3/10000</f>
        <v/>
      </c>
      <c r="G283" s="7">
        <f>OFFSET($Q$7:$Q$21,H283-1,0,1,1)</f>
        <v/>
      </c>
      <c r="H283">
        <f>_xlfn.IFNA(MATCH(ROW(A283)-1,$M$7:$M$21,0),H282)</f>
        <v/>
      </c>
    </row>
    <row r="284">
      <c r="C284" s="2">
        <f>A284/24/60/60</f>
        <v/>
      </c>
      <c r="D284" s="1">
        <f>$L$4*(1-B284)</f>
        <v/>
      </c>
      <c r="E284" s="1">
        <f>D284-D283</f>
        <v/>
      </c>
      <c r="F284" s="8">
        <f>E284*60/$A$3/10000</f>
        <v/>
      </c>
      <c r="G284" s="7">
        <f>OFFSET($Q$7:$Q$21,H284-1,0,1,1)</f>
        <v/>
      </c>
      <c r="H284">
        <f>_xlfn.IFNA(MATCH(ROW(A284)-1,$M$7:$M$21,0),H283)</f>
        <v/>
      </c>
    </row>
    <row r="285">
      <c r="C285" s="2">
        <f>A285/24/60/60</f>
        <v/>
      </c>
      <c r="D285" s="1">
        <f>$L$4*(1-B285)</f>
        <v/>
      </c>
      <c r="E285" s="1">
        <f>D285-D284</f>
        <v/>
      </c>
      <c r="F285" s="8">
        <f>E285*60/$A$3/10000</f>
        <v/>
      </c>
      <c r="G285" s="7">
        <f>OFFSET($Q$7:$Q$21,H285-1,0,1,1)</f>
        <v/>
      </c>
      <c r="H285">
        <f>_xlfn.IFNA(MATCH(ROW(A285)-1,$M$7:$M$21,0),H284)</f>
        <v/>
      </c>
    </row>
    <row r="286">
      <c r="C286" s="2">
        <f>A286/24/60/60</f>
        <v/>
      </c>
      <c r="D286" s="1">
        <f>$L$4*(1-B286)</f>
        <v/>
      </c>
      <c r="E286" s="1">
        <f>D286-D285</f>
        <v/>
      </c>
      <c r="F286" s="8">
        <f>E286*60/$A$3/10000</f>
        <v/>
      </c>
      <c r="G286" s="7">
        <f>OFFSET($Q$7:$Q$21,H286-1,0,1,1)</f>
        <v/>
      </c>
      <c r="H286">
        <f>_xlfn.IFNA(MATCH(ROW(A286)-1,$M$7:$M$21,0),H285)</f>
        <v/>
      </c>
    </row>
    <row r="287">
      <c r="C287" s="2">
        <f>A287/24/60/60</f>
        <v/>
      </c>
      <c r="D287" s="1">
        <f>$L$4*(1-B287)</f>
        <v/>
      </c>
      <c r="E287" s="1">
        <f>D287-D286</f>
        <v/>
      </c>
      <c r="F287" s="8">
        <f>E287*60/$A$3/10000</f>
        <v/>
      </c>
      <c r="G287" s="7">
        <f>OFFSET($Q$7:$Q$21,H287-1,0,1,1)</f>
        <v/>
      </c>
      <c r="H287">
        <f>_xlfn.IFNA(MATCH(ROW(A287)-1,$M$7:$M$21,0),H286)</f>
        <v/>
      </c>
    </row>
    <row r="288">
      <c r="C288" s="2">
        <f>A288/24/60/60</f>
        <v/>
      </c>
      <c r="D288" s="1">
        <f>$L$4*(1-B288)</f>
        <v/>
      </c>
      <c r="E288" s="1">
        <f>D288-D287</f>
        <v/>
      </c>
      <c r="F288" s="8">
        <f>E288*60/$A$3/10000</f>
        <v/>
      </c>
      <c r="G288" s="7">
        <f>OFFSET($Q$7:$Q$21,H288-1,0,1,1)</f>
        <v/>
      </c>
      <c r="H288">
        <f>_xlfn.IFNA(MATCH(ROW(A288)-1,$M$7:$M$21,0),H287)</f>
        <v/>
      </c>
    </row>
    <row r="289">
      <c r="C289" s="2">
        <f>A289/24/60/60</f>
        <v/>
      </c>
      <c r="D289" s="1">
        <f>$L$4*(1-B289)</f>
        <v/>
      </c>
      <c r="E289" s="1">
        <f>D289-D288</f>
        <v/>
      </c>
      <c r="F289" s="8">
        <f>E289*60/$A$3/10000</f>
        <v/>
      </c>
      <c r="G289" s="7">
        <f>OFFSET($Q$7:$Q$21,H289-1,0,1,1)</f>
        <v/>
      </c>
      <c r="H289">
        <f>_xlfn.IFNA(MATCH(ROW(A289)-1,$M$7:$M$21,0),H288)</f>
        <v/>
      </c>
    </row>
    <row r="290">
      <c r="C290" s="2">
        <f>A290/24/60/60</f>
        <v/>
      </c>
      <c r="D290" s="1">
        <f>$L$4*(1-B290)</f>
        <v/>
      </c>
      <c r="E290" s="1">
        <f>D290-D289</f>
        <v/>
      </c>
      <c r="F290" s="8">
        <f>E290*60/$A$3/10000</f>
        <v/>
      </c>
      <c r="G290" s="7">
        <f>OFFSET($Q$7:$Q$21,H290-1,0,1,1)</f>
        <v/>
      </c>
      <c r="H290">
        <f>_xlfn.IFNA(MATCH(ROW(A290)-1,$M$7:$M$21,0),H289)</f>
        <v/>
      </c>
    </row>
    <row r="291">
      <c r="C291" s="2">
        <f>A291/24/60/60</f>
        <v/>
      </c>
      <c r="D291" s="1">
        <f>$L$4*(1-B291)</f>
        <v/>
      </c>
      <c r="E291" s="1">
        <f>D291-D290</f>
        <v/>
      </c>
      <c r="F291" s="8">
        <f>E291*60/$A$3/10000</f>
        <v/>
      </c>
      <c r="G291" s="7">
        <f>OFFSET($Q$7:$Q$21,H291-1,0,1,1)</f>
        <v/>
      </c>
      <c r="H291">
        <f>_xlfn.IFNA(MATCH(ROW(A291)-1,$M$7:$M$21,0),H290)</f>
        <v/>
      </c>
    </row>
    <row r="292">
      <c r="C292" s="2">
        <f>A292/24/60/60</f>
        <v/>
      </c>
      <c r="D292" s="1">
        <f>$L$4*(1-B292)</f>
        <v/>
      </c>
      <c r="E292" s="1">
        <f>D292-D291</f>
        <v/>
      </c>
      <c r="F292" s="8">
        <f>E292*60/$A$3/10000</f>
        <v/>
      </c>
      <c r="G292" s="7">
        <f>OFFSET($Q$7:$Q$21,H292-1,0,1,1)</f>
        <v/>
      </c>
      <c r="H292">
        <f>_xlfn.IFNA(MATCH(ROW(A292)-1,$M$7:$M$21,0),H291)</f>
        <v/>
      </c>
    </row>
    <row r="293">
      <c r="C293" s="2">
        <f>A293/24/60/60</f>
        <v/>
      </c>
      <c r="D293" s="1">
        <f>$L$4*(1-B293)</f>
        <v/>
      </c>
      <c r="E293" s="1">
        <f>D293-D292</f>
        <v/>
      </c>
      <c r="F293" s="8">
        <f>E293*60/$A$3/10000</f>
        <v/>
      </c>
      <c r="G293" s="7">
        <f>OFFSET($Q$7:$Q$21,H293-1,0,1,1)</f>
        <v/>
      </c>
      <c r="H293">
        <f>_xlfn.IFNA(MATCH(ROW(A293)-1,$M$7:$M$21,0),H292)</f>
        <v/>
      </c>
    </row>
    <row r="294">
      <c r="C294" s="2">
        <f>A294/24/60/60</f>
        <v/>
      </c>
      <c r="D294" s="1">
        <f>$L$4*(1-B294)</f>
        <v/>
      </c>
      <c r="E294" s="1">
        <f>D294-D293</f>
        <v/>
      </c>
      <c r="F294" s="8">
        <f>E294*60/$A$3/10000</f>
        <v/>
      </c>
      <c r="G294" s="7">
        <f>OFFSET($Q$7:$Q$21,H294-1,0,1,1)</f>
        <v/>
      </c>
      <c r="H294">
        <f>_xlfn.IFNA(MATCH(ROW(A294)-1,$M$7:$M$21,0),H293)</f>
        <v/>
      </c>
    </row>
    <row r="295">
      <c r="C295" s="2">
        <f>A295/24/60/60</f>
        <v/>
      </c>
      <c r="D295" s="1">
        <f>$L$4*(1-B295)</f>
        <v/>
      </c>
      <c r="E295" s="1">
        <f>D295-D294</f>
        <v/>
      </c>
      <c r="F295" s="8">
        <f>E295*60/$A$3/10000</f>
        <v/>
      </c>
      <c r="G295" s="7">
        <f>OFFSET($Q$7:$Q$21,H295-1,0,1,1)</f>
        <v/>
      </c>
      <c r="H295">
        <f>_xlfn.IFNA(MATCH(ROW(A295)-1,$M$7:$M$21,0),H294)</f>
        <v/>
      </c>
    </row>
    <row r="296">
      <c r="C296" s="2">
        <f>A296/24/60/60</f>
        <v/>
      </c>
      <c r="D296" s="1">
        <f>$L$4*(1-B296)</f>
        <v/>
      </c>
      <c r="E296" s="1">
        <f>D296-D295</f>
        <v/>
      </c>
      <c r="F296" s="8">
        <f>E296*60/$A$3/10000</f>
        <v/>
      </c>
      <c r="G296" s="7">
        <f>OFFSET($Q$7:$Q$21,H296-1,0,1,1)</f>
        <v/>
      </c>
      <c r="H296">
        <f>_xlfn.IFNA(MATCH(ROW(A296)-1,$M$7:$M$21,0),H295)</f>
        <v/>
      </c>
    </row>
    <row r="297">
      <c r="C297" s="2">
        <f>A297/24/60/60</f>
        <v/>
      </c>
      <c r="D297" s="1">
        <f>$L$4*(1-B297)</f>
        <v/>
      </c>
      <c r="E297" s="1">
        <f>D297-D296</f>
        <v/>
      </c>
      <c r="F297" s="8">
        <f>E297*60/$A$3/10000</f>
        <v/>
      </c>
      <c r="G297" s="7">
        <f>OFFSET($Q$7:$Q$21,H297-1,0,1,1)</f>
        <v/>
      </c>
      <c r="H297">
        <f>_xlfn.IFNA(MATCH(ROW(A297)-1,$M$7:$M$21,0),H296)</f>
        <v/>
      </c>
    </row>
    <row r="298">
      <c r="C298" s="2">
        <f>A298/24/60/60</f>
        <v/>
      </c>
      <c r="D298" s="1">
        <f>$L$4*(1-B298)</f>
        <v/>
      </c>
      <c r="E298" s="1">
        <f>D298-D297</f>
        <v/>
      </c>
      <c r="F298" s="8">
        <f>E298*60/$A$3/10000</f>
        <v/>
      </c>
      <c r="G298" s="7">
        <f>OFFSET($Q$7:$Q$21,H298-1,0,1,1)</f>
        <v/>
      </c>
      <c r="H298">
        <f>_xlfn.IFNA(MATCH(ROW(A298)-1,$M$7:$M$21,0),H297)</f>
        <v/>
      </c>
    </row>
    <row r="299">
      <c r="C299" s="2">
        <f>A299/24/60/60</f>
        <v/>
      </c>
      <c r="D299" s="1">
        <f>$L$4*(1-B299)</f>
        <v/>
      </c>
      <c r="E299" s="1">
        <f>D299-D298</f>
        <v/>
      </c>
      <c r="F299" s="8">
        <f>E299*60/$A$3/10000</f>
        <v/>
      </c>
      <c r="G299" s="7">
        <f>OFFSET($Q$7:$Q$21,H299-1,0,1,1)</f>
        <v/>
      </c>
      <c r="H299">
        <f>_xlfn.IFNA(MATCH(ROW(A299)-1,$M$7:$M$21,0),H298)</f>
        <v/>
      </c>
    </row>
    <row r="300">
      <c r="C300" s="2">
        <f>A300/24/60/60</f>
        <v/>
      </c>
      <c r="D300" s="1">
        <f>$L$4*(1-B300)</f>
        <v/>
      </c>
      <c r="E300" s="1">
        <f>D300-D299</f>
        <v/>
      </c>
      <c r="F300" s="8">
        <f>E300*60/$A$3/10000</f>
        <v/>
      </c>
      <c r="G300" s="7">
        <f>OFFSET($Q$7:$Q$21,H300-1,0,1,1)</f>
        <v/>
      </c>
      <c r="H300">
        <f>_xlfn.IFNA(MATCH(ROW(A300)-1,$M$7:$M$21,0),H299)</f>
        <v/>
      </c>
    </row>
    <row r="301">
      <c r="C301" s="2">
        <f>A301/24/60/60</f>
        <v/>
      </c>
      <c r="D301" s="1">
        <f>$L$4*(1-B301)</f>
        <v/>
      </c>
      <c r="E301" s="1">
        <f>D301-D300</f>
        <v/>
      </c>
      <c r="F301" s="8">
        <f>E301*60/$A$3/10000</f>
        <v/>
      </c>
      <c r="G301" s="7">
        <f>OFFSET($Q$7:$Q$21,H301-1,0,1,1)</f>
        <v/>
      </c>
      <c r="H301">
        <f>_xlfn.IFNA(MATCH(ROW(A301)-1,$M$7:$M$21,0),H300)</f>
        <v/>
      </c>
    </row>
    <row r="302">
      <c r="C302" s="2">
        <f>A302/24/60/60</f>
        <v/>
      </c>
      <c r="D302" s="1">
        <f>$L$4*(1-B302)</f>
        <v/>
      </c>
      <c r="E302" s="1">
        <f>D302-D301</f>
        <v/>
      </c>
      <c r="F302" s="8">
        <f>E302*60/$A$3/10000</f>
        <v/>
      </c>
      <c r="G302" s="7">
        <f>OFFSET($Q$7:$Q$21,H302-1,0,1,1)</f>
        <v/>
      </c>
      <c r="H302">
        <f>_xlfn.IFNA(MATCH(ROW(A302)-1,$M$7:$M$21,0),H301)</f>
        <v/>
      </c>
    </row>
    <row r="303">
      <c r="C303" s="2">
        <f>A303/24/60/60</f>
        <v/>
      </c>
      <c r="D303" s="1">
        <f>$L$4*(1-B303)</f>
        <v/>
      </c>
      <c r="E303" s="1">
        <f>D303-D302</f>
        <v/>
      </c>
      <c r="F303" s="8">
        <f>E303*60/$A$3/10000</f>
        <v/>
      </c>
      <c r="G303" s="7">
        <f>OFFSET($Q$7:$Q$21,H303-1,0,1,1)</f>
        <v/>
      </c>
      <c r="H303">
        <f>_xlfn.IFNA(MATCH(ROW(A303)-1,$M$7:$M$21,0),H302)</f>
        <v/>
      </c>
    </row>
    <row r="304">
      <c r="C304" s="2">
        <f>A304/24/60/60</f>
        <v/>
      </c>
      <c r="D304" s="1">
        <f>$L$4*(1-B304)</f>
        <v/>
      </c>
      <c r="E304" s="1">
        <f>D304-D303</f>
        <v/>
      </c>
      <c r="F304" s="8">
        <f>E304*60/$A$3/10000</f>
        <v/>
      </c>
      <c r="G304" s="7">
        <f>OFFSET($Q$7:$Q$21,H304-1,0,1,1)</f>
        <v/>
      </c>
      <c r="H304">
        <f>_xlfn.IFNA(MATCH(ROW(A304)-1,$M$7:$M$21,0),H303)</f>
        <v/>
      </c>
    </row>
    <row r="305">
      <c r="C305" s="2">
        <f>A305/24/60/60</f>
        <v/>
      </c>
      <c r="D305" s="1">
        <f>$L$4*(1-B305)</f>
        <v/>
      </c>
      <c r="E305" s="1">
        <f>D305-D304</f>
        <v/>
      </c>
      <c r="F305" s="8">
        <f>E305*60/$A$3/10000</f>
        <v/>
      </c>
      <c r="G305" s="7">
        <f>OFFSET($Q$7:$Q$21,H305-1,0,1,1)</f>
        <v/>
      </c>
      <c r="H305">
        <f>_xlfn.IFNA(MATCH(ROW(A305)-1,$M$7:$M$21,0),H304)</f>
        <v/>
      </c>
    </row>
    <row r="306">
      <c r="C306" s="2">
        <f>A306/24/60/60</f>
        <v/>
      </c>
      <c r="D306" s="1">
        <f>$L$4*(1-B306)</f>
        <v/>
      </c>
      <c r="E306" s="1">
        <f>D306-D305</f>
        <v/>
      </c>
      <c r="F306" s="8">
        <f>E306*60/$A$3/10000</f>
        <v/>
      </c>
      <c r="G306" s="7">
        <f>OFFSET($Q$7:$Q$21,H306-1,0,1,1)</f>
        <v/>
      </c>
      <c r="H306">
        <f>_xlfn.IFNA(MATCH(ROW(A306)-1,$M$7:$M$21,0),H305)</f>
        <v/>
      </c>
    </row>
    <row r="307">
      <c r="C307" s="2">
        <f>A307/24/60/60</f>
        <v/>
      </c>
      <c r="D307" s="1">
        <f>$L$4*(1-B307)</f>
        <v/>
      </c>
      <c r="E307" s="1">
        <f>D307-D306</f>
        <v/>
      </c>
      <c r="F307" s="8">
        <f>E307*60/$A$3/10000</f>
        <v/>
      </c>
      <c r="G307" s="7">
        <f>OFFSET($Q$7:$Q$21,H307-1,0,1,1)</f>
        <v/>
      </c>
      <c r="H307">
        <f>_xlfn.IFNA(MATCH(ROW(A307)-1,$M$7:$M$21,0),H306)</f>
        <v/>
      </c>
    </row>
    <row r="308">
      <c r="C308" s="2">
        <f>A308/24/60/60</f>
        <v/>
      </c>
      <c r="D308" s="1">
        <f>$L$4*(1-B308)</f>
        <v/>
      </c>
      <c r="E308" s="1">
        <f>D308-D307</f>
        <v/>
      </c>
      <c r="F308" s="8">
        <f>E308*60/$A$3/10000</f>
        <v/>
      </c>
      <c r="G308" s="7">
        <f>OFFSET($Q$7:$Q$21,H308-1,0,1,1)</f>
        <v/>
      </c>
      <c r="H308">
        <f>_xlfn.IFNA(MATCH(ROW(A308)-1,$M$7:$M$21,0),H307)</f>
        <v/>
      </c>
    </row>
    <row r="309">
      <c r="C309" s="2">
        <f>A309/24/60/60</f>
        <v/>
      </c>
      <c r="D309" s="1">
        <f>$L$4*(1-B309)</f>
        <v/>
      </c>
      <c r="E309" s="1">
        <f>D309-D308</f>
        <v/>
      </c>
      <c r="F309" s="8">
        <f>E309*60/$A$3/10000</f>
        <v/>
      </c>
      <c r="G309" s="7">
        <f>OFFSET($Q$7:$Q$21,H309-1,0,1,1)</f>
        <v/>
      </c>
      <c r="H309">
        <f>_xlfn.IFNA(MATCH(ROW(A309)-1,$M$7:$M$21,0),H308)</f>
        <v/>
      </c>
    </row>
    <row r="310">
      <c r="C310" s="2">
        <f>A310/24/60/60</f>
        <v/>
      </c>
      <c r="D310" s="1">
        <f>$L$4*(1-B310)</f>
        <v/>
      </c>
      <c r="E310" s="1">
        <f>D310-D309</f>
        <v/>
      </c>
      <c r="F310" s="8">
        <f>E310*60/$A$3/10000</f>
        <v/>
      </c>
      <c r="G310" s="7">
        <f>OFFSET($Q$7:$Q$21,H310-1,0,1,1)</f>
        <v/>
      </c>
      <c r="H310">
        <f>_xlfn.IFNA(MATCH(ROW(A310)-1,$M$7:$M$21,0),H309)</f>
        <v/>
      </c>
    </row>
    <row r="311">
      <c r="C311" s="2">
        <f>A311/24/60/60</f>
        <v/>
      </c>
      <c r="D311" s="1">
        <f>$L$4*(1-B311)</f>
        <v/>
      </c>
      <c r="E311" s="1">
        <f>D311-D310</f>
        <v/>
      </c>
      <c r="F311" s="8">
        <f>E311*60/$A$3/10000</f>
        <v/>
      </c>
      <c r="G311" s="7">
        <f>OFFSET($Q$7:$Q$21,H311-1,0,1,1)</f>
        <v/>
      </c>
      <c r="H311">
        <f>_xlfn.IFNA(MATCH(ROW(A311)-1,$M$7:$M$21,0),H310)</f>
        <v/>
      </c>
    </row>
    <row r="312">
      <c r="C312" s="2">
        <f>A312/24/60/60</f>
        <v/>
      </c>
      <c r="D312" s="1">
        <f>$L$4*(1-B312)</f>
        <v/>
      </c>
      <c r="E312" s="1">
        <f>D312-D311</f>
        <v/>
      </c>
      <c r="F312" s="8">
        <f>E312*60/$A$3/10000</f>
        <v/>
      </c>
      <c r="G312" s="7">
        <f>OFFSET($Q$7:$Q$21,H312-1,0,1,1)</f>
        <v/>
      </c>
      <c r="H312">
        <f>_xlfn.IFNA(MATCH(ROW(A312)-1,$M$7:$M$21,0),H311)</f>
        <v/>
      </c>
    </row>
    <row r="313">
      <c r="C313" s="2">
        <f>A313/24/60/60</f>
        <v/>
      </c>
      <c r="D313" s="1">
        <f>$L$4*(1-B313)</f>
        <v/>
      </c>
      <c r="E313" s="1">
        <f>D313-D312</f>
        <v/>
      </c>
      <c r="F313" s="8">
        <f>E313*60/$A$3/10000</f>
        <v/>
      </c>
      <c r="G313" s="7">
        <f>OFFSET($Q$7:$Q$21,H313-1,0,1,1)</f>
        <v/>
      </c>
      <c r="H313">
        <f>_xlfn.IFNA(MATCH(ROW(A313)-1,$M$7:$M$21,0),H312)</f>
        <v/>
      </c>
    </row>
    <row r="314">
      <c r="C314" s="2">
        <f>A314/24/60/60</f>
        <v/>
      </c>
      <c r="D314" s="1">
        <f>$L$4*(1-B314)</f>
        <v/>
      </c>
      <c r="E314" s="1">
        <f>D314-D313</f>
        <v/>
      </c>
      <c r="F314" s="8">
        <f>E314*60/$A$3/10000</f>
        <v/>
      </c>
      <c r="G314" s="7">
        <f>OFFSET($Q$7:$Q$21,H314-1,0,1,1)</f>
        <v/>
      </c>
      <c r="H314">
        <f>_xlfn.IFNA(MATCH(ROW(A314)-1,$M$7:$M$21,0),H313)</f>
        <v/>
      </c>
    </row>
    <row r="315">
      <c r="C315" s="2">
        <f>A315/24/60/60</f>
        <v/>
      </c>
      <c r="D315" s="1">
        <f>$L$4*(1-B315)</f>
        <v/>
      </c>
      <c r="E315" s="1">
        <f>D315-D314</f>
        <v/>
      </c>
      <c r="F315" s="8">
        <f>E315*60/$A$3/10000</f>
        <v/>
      </c>
      <c r="G315" s="7">
        <f>OFFSET($Q$7:$Q$21,H315-1,0,1,1)</f>
        <v/>
      </c>
      <c r="H315">
        <f>_xlfn.IFNA(MATCH(ROW(A315)-1,$M$7:$M$21,0),H314)</f>
        <v/>
      </c>
    </row>
    <row r="316">
      <c r="C316" s="2">
        <f>A316/24/60/60</f>
        <v/>
      </c>
      <c r="D316" s="1">
        <f>$L$4*(1-B316)</f>
        <v/>
      </c>
      <c r="E316" s="1">
        <f>D316-D315</f>
        <v/>
      </c>
      <c r="F316" s="8">
        <f>E316*60/$A$3/10000</f>
        <v/>
      </c>
      <c r="G316" s="7">
        <f>OFFSET($Q$7:$Q$21,H316-1,0,1,1)</f>
        <v/>
      </c>
      <c r="H316">
        <f>_xlfn.IFNA(MATCH(ROW(A316)-1,$M$7:$M$21,0),H315)</f>
        <v/>
      </c>
    </row>
    <row r="317">
      <c r="C317" s="2">
        <f>A317/24/60/60</f>
        <v/>
      </c>
      <c r="D317" s="1">
        <f>$L$4*(1-B317)</f>
        <v/>
      </c>
      <c r="E317" s="1">
        <f>D317-D316</f>
        <v/>
      </c>
      <c r="F317" s="8">
        <f>E317*60/$A$3/10000</f>
        <v/>
      </c>
      <c r="G317" s="7">
        <f>OFFSET($Q$7:$Q$21,H317-1,0,1,1)</f>
        <v/>
      </c>
      <c r="H317">
        <f>_xlfn.IFNA(MATCH(ROW(A317)-1,$M$7:$M$21,0),H316)</f>
        <v/>
      </c>
    </row>
    <row r="318">
      <c r="C318" s="2">
        <f>A318/24/60/60</f>
        <v/>
      </c>
      <c r="D318" s="1">
        <f>$L$4*(1-B318)</f>
        <v/>
      </c>
      <c r="E318" s="1">
        <f>D318-D317</f>
        <v/>
      </c>
      <c r="F318" s="8">
        <f>E318*60/$A$3/10000</f>
        <v/>
      </c>
      <c r="G318" s="7">
        <f>OFFSET($Q$7:$Q$21,H318-1,0,1,1)</f>
        <v/>
      </c>
      <c r="H318">
        <f>_xlfn.IFNA(MATCH(ROW(A318)-1,$M$7:$M$21,0),H317)</f>
        <v/>
      </c>
    </row>
    <row r="319">
      <c r="C319" s="2">
        <f>A319/24/60/60</f>
        <v/>
      </c>
      <c r="D319" s="1">
        <f>$L$4*(1-B319)</f>
        <v/>
      </c>
      <c r="E319" s="1">
        <f>D319-D318</f>
        <v/>
      </c>
      <c r="F319" s="8">
        <f>E319*60/$A$3/10000</f>
        <v/>
      </c>
      <c r="G319" s="7">
        <f>OFFSET($Q$7:$Q$21,H319-1,0,1,1)</f>
        <v/>
      </c>
      <c r="H319">
        <f>_xlfn.IFNA(MATCH(ROW(A319)-1,$M$7:$M$21,0),H318)</f>
        <v/>
      </c>
    </row>
    <row r="320">
      <c r="C320" s="2">
        <f>A320/24/60/60</f>
        <v/>
      </c>
      <c r="D320" s="1">
        <f>$L$4*(1-B320)</f>
        <v/>
      </c>
      <c r="E320" s="1">
        <f>D320-D319</f>
        <v/>
      </c>
      <c r="F320" s="8">
        <f>E320*60/$A$3/10000</f>
        <v/>
      </c>
      <c r="G320" s="7">
        <f>OFFSET($Q$7:$Q$21,H320-1,0,1,1)</f>
        <v/>
      </c>
      <c r="H320">
        <f>_xlfn.IFNA(MATCH(ROW(A320)-1,$M$7:$M$21,0),H319)</f>
        <v/>
      </c>
    </row>
    <row r="321">
      <c r="C321" s="2">
        <f>A321/24/60/60</f>
        <v/>
      </c>
      <c r="D321" s="1">
        <f>$L$4*(1-B321)</f>
        <v/>
      </c>
      <c r="E321" s="1">
        <f>D321-D320</f>
        <v/>
      </c>
      <c r="F321" s="8">
        <f>E321*60/$A$3/10000</f>
        <v/>
      </c>
      <c r="G321" s="7">
        <f>OFFSET($Q$7:$Q$21,H321-1,0,1,1)</f>
        <v/>
      </c>
      <c r="H321">
        <f>_xlfn.IFNA(MATCH(ROW(A321)-1,$M$7:$M$21,0),H320)</f>
        <v/>
      </c>
    </row>
    <row r="322">
      <c r="C322" s="2">
        <f>A322/24/60/60</f>
        <v/>
      </c>
      <c r="D322" s="1">
        <f>$L$4*(1-B322)</f>
        <v/>
      </c>
      <c r="E322" s="1">
        <f>D322-D321</f>
        <v/>
      </c>
      <c r="F322" s="8">
        <f>E322*60/$A$3/10000</f>
        <v/>
      </c>
      <c r="G322" s="7">
        <f>OFFSET($Q$7:$Q$21,H322-1,0,1,1)</f>
        <v/>
      </c>
      <c r="H322">
        <f>_xlfn.IFNA(MATCH(ROW(A322)-1,$M$7:$M$21,0),H321)</f>
        <v/>
      </c>
    </row>
    <row r="323">
      <c r="C323" s="2">
        <f>A323/24/60/60</f>
        <v/>
      </c>
      <c r="D323" s="1">
        <f>$L$4*(1-B323)</f>
        <v/>
      </c>
      <c r="E323" s="1">
        <f>D323-D322</f>
        <v/>
      </c>
      <c r="F323" s="8">
        <f>E323*60/$A$3/10000</f>
        <v/>
      </c>
      <c r="G323" s="7">
        <f>OFFSET($Q$7:$Q$21,H323-1,0,1,1)</f>
        <v/>
      </c>
      <c r="H323">
        <f>_xlfn.IFNA(MATCH(ROW(A323)-1,$M$7:$M$21,0),H322)</f>
        <v/>
      </c>
    </row>
    <row r="324">
      <c r="C324" s="2">
        <f>A324/24/60/60</f>
        <v/>
      </c>
      <c r="D324" s="1">
        <f>$L$4*(1-B324)</f>
        <v/>
      </c>
      <c r="E324" s="1">
        <f>D324-D323</f>
        <v/>
      </c>
      <c r="F324" s="8">
        <f>E324*60/$A$3/10000</f>
        <v/>
      </c>
      <c r="G324" s="7">
        <f>OFFSET($Q$7:$Q$21,H324-1,0,1,1)</f>
        <v/>
      </c>
      <c r="H324">
        <f>_xlfn.IFNA(MATCH(ROW(A324)-1,$M$7:$M$21,0),H323)</f>
        <v/>
      </c>
    </row>
    <row r="325">
      <c r="C325" s="2">
        <f>A325/24/60/60</f>
        <v/>
      </c>
      <c r="D325" s="1">
        <f>$L$4*(1-B325)</f>
        <v/>
      </c>
      <c r="E325" s="1">
        <f>D325-D324</f>
        <v/>
      </c>
      <c r="F325" s="8">
        <f>E325*60/$A$3/10000</f>
        <v/>
      </c>
      <c r="G325" s="7">
        <f>OFFSET($Q$7:$Q$21,H325-1,0,1,1)</f>
        <v/>
      </c>
      <c r="H325">
        <f>_xlfn.IFNA(MATCH(ROW(A325)-1,$M$7:$M$21,0),H324)</f>
        <v/>
      </c>
    </row>
    <row r="326">
      <c r="C326" s="2">
        <f>A326/24/60/60</f>
        <v/>
      </c>
      <c r="D326" s="1">
        <f>$L$4*(1-B326)</f>
        <v/>
      </c>
      <c r="E326" s="1">
        <f>D326-D325</f>
        <v/>
      </c>
      <c r="F326" s="8">
        <f>E326*60/$A$3/10000</f>
        <v/>
      </c>
      <c r="G326" s="7">
        <f>OFFSET($Q$7:$Q$21,H326-1,0,1,1)</f>
        <v/>
      </c>
      <c r="H326">
        <f>_xlfn.IFNA(MATCH(ROW(A326)-1,$M$7:$M$21,0),H325)</f>
        <v/>
      </c>
    </row>
    <row r="327">
      <c r="C327" s="2">
        <f>A327/24/60/60</f>
        <v/>
      </c>
      <c r="D327" s="1">
        <f>$L$4*(1-B327)</f>
        <v/>
      </c>
      <c r="E327" s="1">
        <f>D327-D326</f>
        <v/>
      </c>
      <c r="F327" s="8">
        <f>E327*60/$A$3/10000</f>
        <v/>
      </c>
      <c r="G327" s="7">
        <f>OFFSET($Q$7:$Q$21,H327-1,0,1,1)</f>
        <v/>
      </c>
      <c r="H327">
        <f>_xlfn.IFNA(MATCH(ROW(A327)-1,$M$7:$M$21,0),H326)</f>
        <v/>
      </c>
    </row>
    <row r="328">
      <c r="C328" s="2">
        <f>A328/24/60/60</f>
        <v/>
      </c>
      <c r="D328" s="1">
        <f>$L$4*(1-B328)</f>
        <v/>
      </c>
      <c r="E328" s="1">
        <f>D328-D327</f>
        <v/>
      </c>
      <c r="F328" s="8">
        <f>E328*60/$A$3/10000</f>
        <v/>
      </c>
      <c r="G328" s="7">
        <f>OFFSET($Q$7:$Q$21,H328-1,0,1,1)</f>
        <v/>
      </c>
      <c r="H328">
        <f>_xlfn.IFNA(MATCH(ROW(A328)-1,$M$7:$M$21,0),H327)</f>
        <v/>
      </c>
    </row>
    <row r="329">
      <c r="C329" s="2">
        <f>A329/24/60/60</f>
        <v/>
      </c>
      <c r="D329" s="1">
        <f>$L$4*(1-B329)</f>
        <v/>
      </c>
      <c r="E329" s="1">
        <f>D329-D328</f>
        <v/>
      </c>
      <c r="F329" s="8">
        <f>E329*60/$A$3/10000</f>
        <v/>
      </c>
      <c r="G329" s="7">
        <f>OFFSET($Q$7:$Q$21,H329-1,0,1,1)</f>
        <v/>
      </c>
      <c r="H329">
        <f>_xlfn.IFNA(MATCH(ROW(A329)-1,$M$7:$M$21,0),H328)</f>
        <v/>
      </c>
    </row>
    <row r="330">
      <c r="C330" s="2">
        <f>A330/24/60/60</f>
        <v/>
      </c>
      <c r="D330" s="1">
        <f>$L$4*(1-B330)</f>
        <v/>
      </c>
      <c r="E330" s="1">
        <f>D330-D329</f>
        <v/>
      </c>
      <c r="F330" s="8">
        <f>E330*60/$A$3/10000</f>
        <v/>
      </c>
      <c r="G330" s="7">
        <f>OFFSET($Q$7:$Q$21,H330-1,0,1,1)</f>
        <v/>
      </c>
      <c r="H330">
        <f>_xlfn.IFNA(MATCH(ROW(A330)-1,$M$7:$M$21,0),H329)</f>
        <v/>
      </c>
    </row>
    <row r="331">
      <c r="C331" s="2">
        <f>A331/24/60/60</f>
        <v/>
      </c>
      <c r="D331" s="1">
        <f>$L$4*(1-B331)</f>
        <v/>
      </c>
      <c r="E331" s="1">
        <f>D331-D330</f>
        <v/>
      </c>
      <c r="F331" s="8">
        <f>E331*60/$A$3/10000</f>
        <v/>
      </c>
      <c r="G331" s="7">
        <f>OFFSET($Q$7:$Q$21,H331-1,0,1,1)</f>
        <v/>
      </c>
      <c r="H331">
        <f>_xlfn.IFNA(MATCH(ROW(A331)-1,$M$7:$M$21,0),H330)</f>
        <v/>
      </c>
    </row>
    <row r="332">
      <c r="C332" s="2">
        <f>A332/24/60/60</f>
        <v/>
      </c>
      <c r="D332" s="1">
        <f>$L$4*(1-B332)</f>
        <v/>
      </c>
      <c r="E332" s="1">
        <f>D332-D331</f>
        <v/>
      </c>
      <c r="F332" s="8">
        <f>E332*60/$A$3/10000</f>
        <v/>
      </c>
      <c r="G332" s="7">
        <f>OFFSET($Q$7:$Q$21,H332-1,0,1,1)</f>
        <v/>
      </c>
      <c r="H332">
        <f>_xlfn.IFNA(MATCH(ROW(A332)-1,$M$7:$M$21,0),H331)</f>
        <v/>
      </c>
    </row>
    <row r="333">
      <c r="C333" s="2">
        <f>A333/24/60/60</f>
        <v/>
      </c>
      <c r="D333" s="1">
        <f>$L$4*(1-B333)</f>
        <v/>
      </c>
      <c r="E333" s="1">
        <f>D333-D332</f>
        <v/>
      </c>
      <c r="F333" s="8">
        <f>E333*60/$A$3/10000</f>
        <v/>
      </c>
      <c r="G333" s="7">
        <f>OFFSET($Q$7:$Q$21,H333-1,0,1,1)</f>
        <v/>
      </c>
      <c r="H333">
        <f>_xlfn.IFNA(MATCH(ROW(A333)-1,$M$7:$M$21,0),H332)</f>
        <v/>
      </c>
    </row>
    <row r="334">
      <c r="C334" s="2">
        <f>A334/24/60/60</f>
        <v/>
      </c>
      <c r="D334" s="1">
        <f>$L$4*(1-B334)</f>
        <v/>
      </c>
      <c r="E334" s="1">
        <f>D334-D333</f>
        <v/>
      </c>
      <c r="F334" s="8">
        <f>E334*60/$A$3/10000</f>
        <v/>
      </c>
      <c r="G334" s="7">
        <f>OFFSET($Q$7:$Q$21,H334-1,0,1,1)</f>
        <v/>
      </c>
      <c r="H334">
        <f>_xlfn.IFNA(MATCH(ROW(A334)-1,$M$7:$M$21,0),H333)</f>
        <v/>
      </c>
    </row>
    <row r="335">
      <c r="C335" s="2">
        <f>A335/24/60/60</f>
        <v/>
      </c>
      <c r="D335" s="1">
        <f>$L$4*(1-B335)</f>
        <v/>
      </c>
      <c r="E335" s="1">
        <f>D335-D334</f>
        <v/>
      </c>
      <c r="F335" s="8">
        <f>E335*60/$A$3/10000</f>
        <v/>
      </c>
      <c r="G335" s="7">
        <f>OFFSET($Q$7:$Q$21,H335-1,0,1,1)</f>
        <v/>
      </c>
      <c r="H335">
        <f>_xlfn.IFNA(MATCH(ROW(A335)-1,$M$7:$M$21,0),H334)</f>
        <v/>
      </c>
    </row>
    <row r="336">
      <c r="C336" s="2">
        <f>A336/24/60/60</f>
        <v/>
      </c>
      <c r="D336" s="1">
        <f>$L$4*(1-B336)</f>
        <v/>
      </c>
      <c r="E336" s="1">
        <f>D336-D335</f>
        <v/>
      </c>
      <c r="F336" s="8">
        <f>E336*60/$A$3/10000</f>
        <v/>
      </c>
      <c r="G336" s="7">
        <f>OFFSET($Q$7:$Q$21,H336-1,0,1,1)</f>
        <v/>
      </c>
      <c r="H336">
        <f>_xlfn.IFNA(MATCH(ROW(A336)-1,$M$7:$M$21,0),H335)</f>
        <v/>
      </c>
    </row>
    <row r="337">
      <c r="C337" s="2">
        <f>A337/24/60/60</f>
        <v/>
      </c>
      <c r="D337" s="1">
        <f>$L$4*(1-B337)</f>
        <v/>
      </c>
      <c r="E337" s="1">
        <f>D337-D336</f>
        <v/>
      </c>
      <c r="F337" s="8">
        <f>E337*60/$A$3/10000</f>
        <v/>
      </c>
      <c r="G337" s="7">
        <f>OFFSET($Q$7:$Q$21,H337-1,0,1,1)</f>
        <v/>
      </c>
      <c r="H337">
        <f>_xlfn.IFNA(MATCH(ROW(A337)-1,$M$7:$M$21,0),H336)</f>
        <v/>
      </c>
    </row>
    <row r="338">
      <c r="C338" s="2">
        <f>A338/24/60/60</f>
        <v/>
      </c>
      <c r="D338" s="1">
        <f>$L$4*(1-B338)</f>
        <v/>
      </c>
      <c r="E338" s="1">
        <f>D338-D337</f>
        <v/>
      </c>
      <c r="F338" s="8">
        <f>E338*60/$A$3/10000</f>
        <v/>
      </c>
      <c r="G338" s="7">
        <f>OFFSET($Q$7:$Q$21,H338-1,0,1,1)</f>
        <v/>
      </c>
      <c r="H338">
        <f>_xlfn.IFNA(MATCH(ROW(A338)-1,$M$7:$M$21,0),H337)</f>
        <v/>
      </c>
    </row>
    <row r="339">
      <c r="C339" s="2">
        <f>A339/24/60/60</f>
        <v/>
      </c>
      <c r="D339" s="1">
        <f>$L$4*(1-B339)</f>
        <v/>
      </c>
      <c r="E339" s="1">
        <f>D339-D338</f>
        <v/>
      </c>
      <c r="F339" s="8">
        <f>E339*60/$A$3/10000</f>
        <v/>
      </c>
      <c r="G339" s="7">
        <f>OFFSET($Q$7:$Q$21,H339-1,0,1,1)</f>
        <v/>
      </c>
      <c r="H339">
        <f>_xlfn.IFNA(MATCH(ROW(A339)-1,$M$7:$M$21,0),H338)</f>
        <v/>
      </c>
    </row>
    <row r="340">
      <c r="C340" s="2">
        <f>A340/24/60/60</f>
        <v/>
      </c>
      <c r="D340" s="1">
        <f>$L$4*(1-B340)</f>
        <v/>
      </c>
      <c r="E340" s="1">
        <f>D340-D339</f>
        <v/>
      </c>
      <c r="F340" s="8">
        <f>E340*60/$A$3/10000</f>
        <v/>
      </c>
      <c r="G340" s="7">
        <f>OFFSET($Q$7:$Q$21,H340-1,0,1,1)</f>
        <v/>
      </c>
      <c r="H340">
        <f>_xlfn.IFNA(MATCH(ROW(A340)-1,$M$7:$M$21,0),H339)</f>
        <v/>
      </c>
    </row>
    <row r="341">
      <c r="C341" s="2">
        <f>A341/24/60/60</f>
        <v/>
      </c>
      <c r="D341" s="1">
        <f>$L$4*(1-B341)</f>
        <v/>
      </c>
      <c r="E341" s="1">
        <f>D341-D340</f>
        <v/>
      </c>
      <c r="F341" s="8">
        <f>E341*60/$A$3/10000</f>
        <v/>
      </c>
      <c r="G341" s="7">
        <f>OFFSET($Q$7:$Q$21,H341-1,0,1,1)</f>
        <v/>
      </c>
      <c r="H341">
        <f>_xlfn.IFNA(MATCH(ROW(A341)-1,$M$7:$M$21,0),H340)</f>
        <v/>
      </c>
    </row>
    <row r="342">
      <c r="C342" s="2">
        <f>A342/24/60/60</f>
        <v/>
      </c>
      <c r="D342" s="1">
        <f>$L$4*(1-B342)</f>
        <v/>
      </c>
      <c r="E342" s="1">
        <f>D342-D341</f>
        <v/>
      </c>
      <c r="F342" s="8">
        <f>E342*60/$A$3/10000</f>
        <v/>
      </c>
      <c r="G342" s="7">
        <f>OFFSET($Q$7:$Q$21,H342-1,0,1,1)</f>
        <v/>
      </c>
      <c r="H342">
        <f>_xlfn.IFNA(MATCH(ROW(A342)-1,$M$7:$M$21,0),H341)</f>
        <v/>
      </c>
    </row>
    <row r="343">
      <c r="C343" s="2">
        <f>A343/24/60/60</f>
        <v/>
      </c>
      <c r="D343" s="1">
        <f>$L$4*(1-B343)</f>
        <v/>
      </c>
      <c r="E343" s="1">
        <f>D343-D342</f>
        <v/>
      </c>
      <c r="F343" s="8">
        <f>E343*60/$A$3/10000</f>
        <v/>
      </c>
      <c r="G343" s="7">
        <f>OFFSET($Q$7:$Q$21,H343-1,0,1,1)</f>
        <v/>
      </c>
      <c r="H343">
        <f>_xlfn.IFNA(MATCH(ROW(A343)-1,$M$7:$M$21,0),H342)</f>
        <v/>
      </c>
    </row>
    <row r="344">
      <c r="C344" s="2">
        <f>A344/24/60/60</f>
        <v/>
      </c>
      <c r="D344" s="1">
        <f>$L$4*(1-B344)</f>
        <v/>
      </c>
      <c r="E344" s="1">
        <f>D344-D343</f>
        <v/>
      </c>
      <c r="F344" s="8">
        <f>E344*60/$A$3/10000</f>
        <v/>
      </c>
      <c r="G344" s="7">
        <f>OFFSET($Q$7:$Q$21,H344-1,0,1,1)</f>
        <v/>
      </c>
      <c r="H344">
        <f>_xlfn.IFNA(MATCH(ROW(A344)-1,$M$7:$M$21,0),H343)</f>
        <v/>
      </c>
    </row>
    <row r="345">
      <c r="C345" s="2">
        <f>A345/24/60/60</f>
        <v/>
      </c>
      <c r="D345" s="1">
        <f>$L$4*(1-B345)</f>
        <v/>
      </c>
      <c r="E345" s="1">
        <f>D345-D344</f>
        <v/>
      </c>
      <c r="F345" s="8">
        <f>E345*60/$A$3/10000</f>
        <v/>
      </c>
      <c r="G345" s="7">
        <f>OFFSET($Q$7:$Q$21,H345-1,0,1,1)</f>
        <v/>
      </c>
      <c r="H345">
        <f>_xlfn.IFNA(MATCH(ROW(A345)-1,$M$7:$M$21,0),H344)</f>
        <v/>
      </c>
    </row>
    <row r="346">
      <c r="C346" s="2">
        <f>A346/24/60/60</f>
        <v/>
      </c>
      <c r="D346" s="1">
        <f>$L$4*(1-B346)</f>
        <v/>
      </c>
      <c r="E346" s="1">
        <f>D346-D345</f>
        <v/>
      </c>
      <c r="F346" s="8">
        <f>E346*60/$A$3/10000</f>
        <v/>
      </c>
      <c r="G346" s="7">
        <f>OFFSET($Q$7:$Q$21,H346-1,0,1,1)</f>
        <v/>
      </c>
      <c r="H346">
        <f>_xlfn.IFNA(MATCH(ROW(A346)-1,$M$7:$M$21,0),H345)</f>
        <v/>
      </c>
    </row>
    <row r="347">
      <c r="C347" s="2">
        <f>A347/24/60/60</f>
        <v/>
      </c>
      <c r="D347" s="1">
        <f>$L$4*(1-B347)</f>
        <v/>
      </c>
      <c r="E347" s="1">
        <f>D347-D346</f>
        <v/>
      </c>
      <c r="F347" s="8">
        <f>E347*60/$A$3/10000</f>
        <v/>
      </c>
      <c r="G347" s="7">
        <f>OFFSET($Q$7:$Q$21,H347-1,0,1,1)</f>
        <v/>
      </c>
      <c r="H347">
        <f>_xlfn.IFNA(MATCH(ROW(A347)-1,$M$7:$M$21,0),H346)</f>
        <v/>
      </c>
    </row>
    <row r="348">
      <c r="C348" s="2">
        <f>A348/24/60/60</f>
        <v/>
      </c>
      <c r="D348" s="1">
        <f>$L$4*(1-B348)</f>
        <v/>
      </c>
      <c r="E348" s="1">
        <f>D348-D347</f>
        <v/>
      </c>
      <c r="F348" s="8">
        <f>E348*60/$A$3/10000</f>
        <v/>
      </c>
      <c r="G348" s="7">
        <f>OFFSET($Q$7:$Q$21,H348-1,0,1,1)</f>
        <v/>
      </c>
      <c r="H348">
        <f>_xlfn.IFNA(MATCH(ROW(A348)-1,$M$7:$M$21,0),H347)</f>
        <v/>
      </c>
    </row>
    <row r="349">
      <c r="C349" s="2">
        <f>A349/24/60/60</f>
        <v/>
      </c>
      <c r="D349" s="1">
        <f>$L$4*(1-B349)</f>
        <v/>
      </c>
      <c r="E349" s="1">
        <f>D349-D348</f>
        <v/>
      </c>
      <c r="F349" s="8">
        <f>E349*60/$A$3/10000</f>
        <v/>
      </c>
      <c r="G349" s="7">
        <f>OFFSET($Q$7:$Q$21,H349-1,0,1,1)</f>
        <v/>
      </c>
      <c r="H349">
        <f>_xlfn.IFNA(MATCH(ROW(A349)-1,$M$7:$M$21,0),H348)</f>
        <v/>
      </c>
    </row>
    <row r="350">
      <c r="C350" s="2">
        <f>A350/24/60/60</f>
        <v/>
      </c>
      <c r="D350" s="1">
        <f>$L$4*(1-B350)</f>
        <v/>
      </c>
      <c r="E350" s="1">
        <f>D350-D349</f>
        <v/>
      </c>
      <c r="F350" s="8">
        <f>E350*60/$A$3/10000</f>
        <v/>
      </c>
      <c r="G350" s="7">
        <f>OFFSET($Q$7:$Q$21,H350-1,0,1,1)</f>
        <v/>
      </c>
      <c r="H350">
        <f>_xlfn.IFNA(MATCH(ROW(A350)-1,$M$7:$M$21,0),H349)</f>
        <v/>
      </c>
    </row>
    <row r="351">
      <c r="C351" s="2">
        <f>A351/24/60/60</f>
        <v/>
      </c>
      <c r="D351" s="1">
        <f>$L$4*(1-B351)</f>
        <v/>
      </c>
      <c r="E351" s="1">
        <f>D351-D350</f>
        <v/>
      </c>
      <c r="F351" s="8">
        <f>E351*60/$A$3/10000</f>
        <v/>
      </c>
      <c r="G351" s="7">
        <f>OFFSET($Q$7:$Q$21,H351-1,0,1,1)</f>
        <v/>
      </c>
      <c r="H351">
        <f>_xlfn.IFNA(MATCH(ROW(A351)-1,$M$7:$M$21,0),H350)</f>
        <v/>
      </c>
    </row>
    <row r="352">
      <c r="C352" s="2">
        <f>A352/24/60/60</f>
        <v/>
      </c>
      <c r="D352" s="1">
        <f>$L$4*(1-B352)</f>
        <v/>
      </c>
      <c r="E352" s="1">
        <f>D352-D351</f>
        <v/>
      </c>
      <c r="F352" s="8">
        <f>E352*60/$A$3/10000</f>
        <v/>
      </c>
      <c r="G352" s="7">
        <f>OFFSET($Q$7:$Q$21,H352-1,0,1,1)</f>
        <v/>
      </c>
      <c r="H352">
        <f>_xlfn.IFNA(MATCH(ROW(A352)-1,$M$7:$M$21,0),H351)</f>
        <v/>
      </c>
    </row>
    <row r="353">
      <c r="C353" s="2">
        <f>A353/24/60/60</f>
        <v/>
      </c>
      <c r="D353" s="1">
        <f>$L$4*(1-B353)</f>
        <v/>
      </c>
      <c r="E353" s="1">
        <f>D353-D352</f>
        <v/>
      </c>
      <c r="F353" s="8">
        <f>E353*60/$A$3/10000</f>
        <v/>
      </c>
      <c r="G353" s="7">
        <f>OFFSET($Q$7:$Q$21,H353-1,0,1,1)</f>
        <v/>
      </c>
      <c r="H353">
        <f>_xlfn.IFNA(MATCH(ROW(A353)-1,$M$7:$M$21,0),H352)</f>
        <v/>
      </c>
    </row>
    <row r="354">
      <c r="C354" s="2">
        <f>A354/24/60/60</f>
        <v/>
      </c>
      <c r="D354" s="1">
        <f>$L$4*(1-B354)</f>
        <v/>
      </c>
      <c r="E354" s="1">
        <f>D354-D353</f>
        <v/>
      </c>
      <c r="F354" s="8">
        <f>E354*60/$A$3/10000</f>
        <v/>
      </c>
      <c r="G354" s="7">
        <f>OFFSET($Q$7:$Q$21,H354-1,0,1,1)</f>
        <v/>
      </c>
      <c r="H354">
        <f>_xlfn.IFNA(MATCH(ROW(A354)-1,$M$7:$M$21,0),H353)</f>
        <v/>
      </c>
    </row>
    <row r="355">
      <c r="C355" s="2">
        <f>A355/24/60/60</f>
        <v/>
      </c>
      <c r="D355" s="1">
        <f>$L$4*(1-B355)</f>
        <v/>
      </c>
      <c r="E355" s="1">
        <f>D355-D354</f>
        <v/>
      </c>
      <c r="F355" s="8">
        <f>E355*60/$A$3/10000</f>
        <v/>
      </c>
      <c r="G355" s="7">
        <f>OFFSET($Q$7:$Q$21,H355-1,0,1,1)</f>
        <v/>
      </c>
      <c r="H355">
        <f>_xlfn.IFNA(MATCH(ROW(A355)-1,$M$7:$M$21,0),H354)</f>
        <v/>
      </c>
    </row>
    <row r="356">
      <c r="C356" s="2">
        <f>A356/24/60/60</f>
        <v/>
      </c>
      <c r="D356" s="1">
        <f>$L$4*(1-B356)</f>
        <v/>
      </c>
      <c r="E356" s="1">
        <f>D356-D355</f>
        <v/>
      </c>
      <c r="F356" s="8">
        <f>E356*60/$A$3/10000</f>
        <v/>
      </c>
      <c r="G356" s="7">
        <f>OFFSET($Q$7:$Q$21,H356-1,0,1,1)</f>
        <v/>
      </c>
      <c r="H356">
        <f>_xlfn.IFNA(MATCH(ROW(A356)-1,$M$7:$M$21,0),H355)</f>
        <v/>
      </c>
    </row>
    <row r="357">
      <c r="C357" s="2">
        <f>A357/24/60/60</f>
        <v/>
      </c>
      <c r="D357" s="1">
        <f>$L$4*(1-B357)</f>
        <v/>
      </c>
      <c r="E357" s="1">
        <f>D357-D356</f>
        <v/>
      </c>
      <c r="F357" s="8">
        <f>E357*60/$A$3/10000</f>
        <v/>
      </c>
      <c r="G357" s="7">
        <f>OFFSET($Q$7:$Q$21,H357-1,0,1,1)</f>
        <v/>
      </c>
      <c r="H357">
        <f>_xlfn.IFNA(MATCH(ROW(A357)-1,$M$7:$M$21,0),H356)</f>
        <v/>
      </c>
    </row>
    <row r="358">
      <c r="C358" s="2">
        <f>A358/24/60/60</f>
        <v/>
      </c>
      <c r="D358" s="1">
        <f>$L$4*(1-B358)</f>
        <v/>
      </c>
      <c r="E358" s="1">
        <f>D358-D357</f>
        <v/>
      </c>
      <c r="F358" s="8">
        <f>E358*60/$A$3/10000</f>
        <v/>
      </c>
      <c r="G358" s="7">
        <f>OFFSET($Q$7:$Q$21,H358-1,0,1,1)</f>
        <v/>
      </c>
      <c r="H358">
        <f>_xlfn.IFNA(MATCH(ROW(A358)-1,$M$7:$M$21,0),H357)</f>
        <v/>
      </c>
    </row>
    <row r="359">
      <c r="C359" s="2">
        <f>A359/24/60/60</f>
        <v/>
      </c>
      <c r="D359" s="1">
        <f>$L$4*(1-B359)</f>
        <v/>
      </c>
      <c r="E359" s="1">
        <f>D359-D358</f>
        <v/>
      </c>
      <c r="F359" s="8">
        <f>E359*60/$A$3/10000</f>
        <v/>
      </c>
      <c r="G359" s="7">
        <f>OFFSET($Q$7:$Q$21,H359-1,0,1,1)</f>
        <v/>
      </c>
      <c r="H359">
        <f>_xlfn.IFNA(MATCH(ROW(A359)-1,$M$7:$M$21,0),H358)</f>
        <v/>
      </c>
    </row>
    <row r="360">
      <c r="C360" s="2">
        <f>A360/24/60/60</f>
        <v/>
      </c>
      <c r="D360" s="1">
        <f>$L$4*(1-B360)</f>
        <v/>
      </c>
      <c r="E360" s="1">
        <f>D360-D359</f>
        <v/>
      </c>
      <c r="F360" s="8">
        <f>E360*60/$A$3/10000</f>
        <v/>
      </c>
      <c r="G360" s="7">
        <f>OFFSET($Q$7:$Q$21,H360-1,0,1,1)</f>
        <v/>
      </c>
      <c r="H360">
        <f>_xlfn.IFNA(MATCH(ROW(A360)-1,$M$7:$M$21,0),H359)</f>
        <v/>
      </c>
    </row>
    <row r="361">
      <c r="C361" s="2">
        <f>A361/24/60/60</f>
        <v/>
      </c>
      <c r="D361" s="1">
        <f>$L$4*(1-B361)</f>
        <v/>
      </c>
      <c r="E361" s="1">
        <f>D361-D360</f>
        <v/>
      </c>
      <c r="F361" s="8">
        <f>E361*60/$A$3/10000</f>
        <v/>
      </c>
      <c r="G361" s="7">
        <f>OFFSET($Q$7:$Q$21,H361-1,0,1,1)</f>
        <v/>
      </c>
      <c r="H361">
        <f>_xlfn.IFNA(MATCH(ROW(A361)-1,$M$7:$M$21,0),H360)</f>
        <v/>
      </c>
    </row>
    <row r="362">
      <c r="C362" s="2">
        <f>A362/24/60/60</f>
        <v/>
      </c>
      <c r="D362" s="1">
        <f>$L$4*(1-B362)</f>
        <v/>
      </c>
      <c r="E362" s="1">
        <f>D362-D361</f>
        <v/>
      </c>
      <c r="F362" s="8">
        <f>E362*60/$A$3/10000</f>
        <v/>
      </c>
      <c r="G362" s="7">
        <f>OFFSET($Q$7:$Q$21,H362-1,0,1,1)</f>
        <v/>
      </c>
      <c r="H362">
        <f>_xlfn.IFNA(MATCH(ROW(A362)-1,$M$7:$M$21,0),H361)</f>
        <v/>
      </c>
    </row>
    <row r="363">
      <c r="C363" s="2">
        <f>A363/24/60/60</f>
        <v/>
      </c>
      <c r="D363" s="1">
        <f>$L$4*(1-B363)</f>
        <v/>
      </c>
      <c r="E363" s="1">
        <f>D363-D362</f>
        <v/>
      </c>
      <c r="F363" s="8">
        <f>E363*60/$A$3/10000</f>
        <v/>
      </c>
      <c r="G363" s="7">
        <f>OFFSET($Q$7:$Q$21,H363-1,0,1,1)</f>
        <v/>
      </c>
      <c r="H363">
        <f>_xlfn.IFNA(MATCH(ROW(A363)-1,$M$7:$M$21,0),H362)</f>
        <v/>
      </c>
    </row>
    <row r="364">
      <c r="C364" s="2">
        <f>A364/24/60/60</f>
        <v/>
      </c>
      <c r="D364" s="1">
        <f>$L$4*(1-B364)</f>
        <v/>
      </c>
      <c r="E364" s="1">
        <f>D364-D363</f>
        <v/>
      </c>
      <c r="F364" s="8">
        <f>E364*60/$A$3/10000</f>
        <v/>
      </c>
      <c r="G364" s="7">
        <f>OFFSET($Q$7:$Q$21,H364-1,0,1,1)</f>
        <v/>
      </c>
      <c r="H364">
        <f>_xlfn.IFNA(MATCH(ROW(A364)-1,$M$7:$M$21,0),H363)</f>
        <v/>
      </c>
    </row>
    <row r="365">
      <c r="C365" s="2">
        <f>A365/24/60/60</f>
        <v/>
      </c>
      <c r="D365" s="1">
        <f>$L$4*(1-B365)</f>
        <v/>
      </c>
      <c r="E365" s="1">
        <f>D365-D364</f>
        <v/>
      </c>
      <c r="F365" s="8">
        <f>E365*60/$A$3/10000</f>
        <v/>
      </c>
      <c r="G365" s="7">
        <f>OFFSET($Q$7:$Q$21,H365-1,0,1,1)</f>
        <v/>
      </c>
      <c r="H365">
        <f>_xlfn.IFNA(MATCH(ROW(A365)-1,$M$7:$M$21,0),H364)</f>
        <v/>
      </c>
    </row>
    <row r="366">
      <c r="C366" s="2">
        <f>A366/24/60/60</f>
        <v/>
      </c>
      <c r="D366" s="1">
        <f>$L$4*(1-B366)</f>
        <v/>
      </c>
      <c r="E366" s="1">
        <f>D366-D365</f>
        <v/>
      </c>
      <c r="F366" s="8">
        <f>E366*60/$A$3/10000</f>
        <v/>
      </c>
      <c r="G366" s="7">
        <f>OFFSET($Q$7:$Q$21,H366-1,0,1,1)</f>
        <v/>
      </c>
      <c r="H366">
        <f>_xlfn.IFNA(MATCH(ROW(A366)-1,$M$7:$M$21,0),H365)</f>
        <v/>
      </c>
    </row>
    <row r="367">
      <c r="C367" s="2">
        <f>A367/24/60/60</f>
        <v/>
      </c>
      <c r="D367" s="1">
        <f>$L$4*(1-B367)</f>
        <v/>
      </c>
      <c r="E367" s="1">
        <f>D367-D366</f>
        <v/>
      </c>
      <c r="F367" s="8">
        <f>E367*60/$A$3/10000</f>
        <v/>
      </c>
      <c r="G367" s="7">
        <f>OFFSET($Q$7:$Q$21,H367-1,0,1,1)</f>
        <v/>
      </c>
      <c r="H367">
        <f>_xlfn.IFNA(MATCH(ROW(A367)-1,$M$7:$M$21,0),H366)</f>
        <v/>
      </c>
    </row>
    <row r="368">
      <c r="C368" s="2">
        <f>A368/24/60/60</f>
        <v/>
      </c>
      <c r="D368" s="1">
        <f>$L$4*(1-B368)</f>
        <v/>
      </c>
      <c r="E368" s="1">
        <f>D368-D367</f>
        <v/>
      </c>
      <c r="F368" s="8">
        <f>E368*60/$A$3/10000</f>
        <v/>
      </c>
      <c r="G368" s="7">
        <f>OFFSET($Q$7:$Q$21,H368-1,0,1,1)</f>
        <v/>
      </c>
      <c r="H368">
        <f>_xlfn.IFNA(MATCH(ROW(A368)-1,$M$7:$M$21,0),H367)</f>
        <v/>
      </c>
    </row>
    <row r="369">
      <c r="C369" s="2">
        <f>A369/24/60/60</f>
        <v/>
      </c>
      <c r="D369" s="1">
        <f>$L$4*(1-B369)</f>
        <v/>
      </c>
      <c r="E369" s="1">
        <f>D369-D368</f>
        <v/>
      </c>
      <c r="F369" s="8">
        <f>E369*60/$A$3/10000</f>
        <v/>
      </c>
      <c r="G369" s="7">
        <f>OFFSET($Q$7:$Q$21,H369-1,0,1,1)</f>
        <v/>
      </c>
      <c r="H369">
        <f>_xlfn.IFNA(MATCH(ROW(A369)-1,$M$7:$M$21,0),H368)</f>
        <v/>
      </c>
    </row>
    <row r="370">
      <c r="C370" s="2">
        <f>A370/24/60/60</f>
        <v/>
      </c>
      <c r="D370" s="1">
        <f>$L$4*(1-B370)</f>
        <v/>
      </c>
      <c r="E370" s="1">
        <f>D370-D369</f>
        <v/>
      </c>
      <c r="F370" s="8">
        <f>E370*60/$A$3/10000</f>
        <v/>
      </c>
      <c r="G370" s="7">
        <f>OFFSET($Q$7:$Q$21,H370-1,0,1,1)</f>
        <v/>
      </c>
      <c r="H370">
        <f>_xlfn.IFNA(MATCH(ROW(A370)-1,$M$7:$M$21,0),H369)</f>
        <v/>
      </c>
    </row>
    <row r="371">
      <c r="C371" s="2">
        <f>A371/24/60/60</f>
        <v/>
      </c>
      <c r="D371" s="1">
        <f>$L$4*(1-B371)</f>
        <v/>
      </c>
      <c r="E371" s="1">
        <f>D371-D370</f>
        <v/>
      </c>
      <c r="F371" s="8">
        <f>E371*60/$A$3/10000</f>
        <v/>
      </c>
      <c r="G371" s="7">
        <f>OFFSET($Q$7:$Q$21,H371-1,0,1,1)</f>
        <v/>
      </c>
      <c r="H371">
        <f>_xlfn.IFNA(MATCH(ROW(A371)-1,$M$7:$M$21,0),H370)</f>
        <v/>
      </c>
    </row>
    <row r="372">
      <c r="C372" s="2">
        <f>A372/24/60/60</f>
        <v/>
      </c>
      <c r="D372" s="1">
        <f>$L$4*(1-B372)</f>
        <v/>
      </c>
      <c r="E372" s="1">
        <f>D372-D371</f>
        <v/>
      </c>
      <c r="F372" s="8">
        <f>E372*60/$A$3/10000</f>
        <v/>
      </c>
      <c r="G372" s="7">
        <f>OFFSET($Q$7:$Q$21,H372-1,0,1,1)</f>
        <v/>
      </c>
      <c r="H372">
        <f>_xlfn.IFNA(MATCH(ROW(A372)-1,$M$7:$M$21,0),H371)</f>
        <v/>
      </c>
    </row>
    <row r="373">
      <c r="C373" s="2">
        <f>A373/24/60/60</f>
        <v/>
      </c>
      <c r="D373" s="1">
        <f>$L$4*(1-B373)</f>
        <v/>
      </c>
      <c r="E373" s="1">
        <f>D373-D372</f>
        <v/>
      </c>
      <c r="F373" s="8">
        <f>E373*60/$A$3/10000</f>
        <v/>
      </c>
      <c r="G373" s="7">
        <f>OFFSET($Q$7:$Q$21,H373-1,0,1,1)</f>
        <v/>
      </c>
      <c r="H373">
        <f>_xlfn.IFNA(MATCH(ROW(A373)-1,$M$7:$M$21,0),H372)</f>
        <v/>
      </c>
    </row>
    <row r="374">
      <c r="C374" s="2">
        <f>A374/24/60/60</f>
        <v/>
      </c>
      <c r="D374" s="1">
        <f>$L$4*(1-B374)</f>
        <v/>
      </c>
      <c r="E374" s="1">
        <f>D374-D373</f>
        <v/>
      </c>
      <c r="F374" s="8">
        <f>E374*60/$A$3/10000</f>
        <v/>
      </c>
      <c r="G374" s="7">
        <f>OFFSET($Q$7:$Q$21,H374-1,0,1,1)</f>
        <v/>
      </c>
      <c r="H374">
        <f>_xlfn.IFNA(MATCH(ROW(A374)-1,$M$7:$M$21,0),H373)</f>
        <v/>
      </c>
    </row>
    <row r="375">
      <c r="C375" s="2">
        <f>A375/24/60/60</f>
        <v/>
      </c>
      <c r="D375" s="1">
        <f>$L$4*(1-B375)</f>
        <v/>
      </c>
      <c r="E375" s="1">
        <f>D375-D374</f>
        <v/>
      </c>
      <c r="F375" s="8">
        <f>E375*60/$A$3/10000</f>
        <v/>
      </c>
      <c r="G375" s="7">
        <f>OFFSET($Q$7:$Q$21,H375-1,0,1,1)</f>
        <v/>
      </c>
      <c r="H375">
        <f>_xlfn.IFNA(MATCH(ROW(A375)-1,$M$7:$M$21,0),H374)</f>
        <v/>
      </c>
    </row>
    <row r="376">
      <c r="C376" s="2">
        <f>A376/24/60/60</f>
        <v/>
      </c>
      <c r="D376" s="1">
        <f>$L$4*(1-B376)</f>
        <v/>
      </c>
      <c r="E376" s="1">
        <f>D376-D375</f>
        <v/>
      </c>
      <c r="F376" s="8">
        <f>E376*60/$A$3/10000</f>
        <v/>
      </c>
      <c r="G376" s="7">
        <f>OFFSET($Q$7:$Q$21,H376-1,0,1,1)</f>
        <v/>
      </c>
      <c r="H376">
        <f>_xlfn.IFNA(MATCH(ROW(A376)-1,$M$7:$M$21,0),H375)</f>
        <v/>
      </c>
    </row>
    <row r="377">
      <c r="C377" s="2">
        <f>A377/24/60/60</f>
        <v/>
      </c>
      <c r="D377" s="1">
        <f>$L$4*(1-B377)</f>
        <v/>
      </c>
      <c r="E377" s="1">
        <f>D377-D376</f>
        <v/>
      </c>
      <c r="F377" s="8">
        <f>E377*60/$A$3/10000</f>
        <v/>
      </c>
      <c r="G377" s="7">
        <f>OFFSET($Q$7:$Q$21,H377-1,0,1,1)</f>
        <v/>
      </c>
      <c r="H377">
        <f>_xlfn.IFNA(MATCH(ROW(A377)-1,$M$7:$M$21,0),H376)</f>
        <v/>
      </c>
    </row>
    <row r="378">
      <c r="C378" s="2">
        <f>A378/24/60/60</f>
        <v/>
      </c>
      <c r="D378" s="1">
        <f>$L$4*(1-B378)</f>
        <v/>
      </c>
      <c r="E378" s="1">
        <f>D378-D377</f>
        <v/>
      </c>
      <c r="F378" s="8">
        <f>E378*60/$A$3/10000</f>
        <v/>
      </c>
      <c r="G378" s="7">
        <f>OFFSET($Q$7:$Q$21,H378-1,0,1,1)</f>
        <v/>
      </c>
      <c r="H378">
        <f>_xlfn.IFNA(MATCH(ROW(A378)-1,$M$7:$M$21,0),H377)</f>
        <v/>
      </c>
    </row>
    <row r="379">
      <c r="C379" s="2">
        <f>A379/24/60/60</f>
        <v/>
      </c>
      <c r="D379" s="1">
        <f>$L$4*(1-B379)</f>
        <v/>
      </c>
      <c r="E379" s="1">
        <f>D379-D378</f>
        <v/>
      </c>
      <c r="F379" s="8">
        <f>E379*60/$A$3/10000</f>
        <v/>
      </c>
      <c r="G379" s="7">
        <f>OFFSET($Q$7:$Q$21,H379-1,0,1,1)</f>
        <v/>
      </c>
      <c r="H379">
        <f>_xlfn.IFNA(MATCH(ROW(A379)-1,$M$7:$M$21,0),H378)</f>
        <v/>
      </c>
    </row>
    <row r="380">
      <c r="C380" s="2">
        <f>A380/24/60/60</f>
        <v/>
      </c>
      <c r="D380" s="1">
        <f>$L$4*(1-B380)</f>
        <v/>
      </c>
      <c r="E380" s="1">
        <f>D380-D379</f>
        <v/>
      </c>
      <c r="F380" s="8">
        <f>E380*60/$A$3/10000</f>
        <v/>
      </c>
      <c r="G380" s="7">
        <f>OFFSET($Q$7:$Q$21,H380-1,0,1,1)</f>
        <v/>
      </c>
      <c r="H380">
        <f>_xlfn.IFNA(MATCH(ROW(A380)-1,$M$7:$M$21,0),H379)</f>
        <v/>
      </c>
    </row>
    <row r="381">
      <c r="C381" s="2">
        <f>A381/24/60/60</f>
        <v/>
      </c>
      <c r="D381" s="1">
        <f>$L$4*(1-B381)</f>
        <v/>
      </c>
      <c r="E381" s="1">
        <f>D381-D380</f>
        <v/>
      </c>
      <c r="F381" s="8">
        <f>E381*60/$A$3/10000</f>
        <v/>
      </c>
      <c r="G381" s="7">
        <f>OFFSET($Q$7:$Q$21,H381-1,0,1,1)</f>
        <v/>
      </c>
      <c r="H381">
        <f>_xlfn.IFNA(MATCH(ROW(A381)-1,$M$7:$M$21,0),H380)</f>
        <v/>
      </c>
    </row>
    <row r="382">
      <c r="C382" s="2">
        <f>A382/24/60/60</f>
        <v/>
      </c>
      <c r="D382" s="1">
        <f>$L$4*(1-B382)</f>
        <v/>
      </c>
      <c r="E382" s="1">
        <f>D382-D381</f>
        <v/>
      </c>
      <c r="F382" s="8">
        <f>E382*60/$A$3/10000</f>
        <v/>
      </c>
      <c r="G382" s="7">
        <f>OFFSET($Q$7:$Q$21,H382-1,0,1,1)</f>
        <v/>
      </c>
      <c r="H382">
        <f>_xlfn.IFNA(MATCH(ROW(A382)-1,$M$7:$M$21,0),H381)</f>
        <v/>
      </c>
    </row>
    <row r="383">
      <c r="C383" s="2">
        <f>A383/24/60/60</f>
        <v/>
      </c>
      <c r="D383" s="1">
        <f>$L$4*(1-B383)</f>
        <v/>
      </c>
      <c r="E383" s="1">
        <f>D383-D382</f>
        <v/>
      </c>
      <c r="F383" s="8">
        <f>E383*60/$A$3/10000</f>
        <v/>
      </c>
      <c r="G383" s="7">
        <f>OFFSET($Q$7:$Q$21,H383-1,0,1,1)</f>
        <v/>
      </c>
      <c r="H383">
        <f>_xlfn.IFNA(MATCH(ROW(A383)-1,$M$7:$M$21,0),H382)</f>
        <v/>
      </c>
    </row>
    <row r="384">
      <c r="C384" s="2">
        <f>A384/24/60/60</f>
        <v/>
      </c>
      <c r="D384" s="1">
        <f>$L$4*(1-B384)</f>
        <v/>
      </c>
      <c r="E384" s="1">
        <f>D384-D383</f>
        <v/>
      </c>
      <c r="F384" s="8">
        <f>E384*60/$A$3/10000</f>
        <v/>
      </c>
      <c r="G384" s="7">
        <f>OFFSET($Q$7:$Q$21,H384-1,0,1,1)</f>
        <v/>
      </c>
      <c r="H384">
        <f>_xlfn.IFNA(MATCH(ROW(A384)-1,$M$7:$M$21,0),H383)</f>
        <v/>
      </c>
    </row>
    <row r="385">
      <c r="C385" s="2">
        <f>A385/24/60/60</f>
        <v/>
      </c>
      <c r="D385" s="1">
        <f>$L$4*(1-B385)</f>
        <v/>
      </c>
      <c r="E385" s="1">
        <f>D385-D384</f>
        <v/>
      </c>
      <c r="F385" s="8">
        <f>E385*60/$A$3/10000</f>
        <v/>
      </c>
      <c r="G385" s="7">
        <f>OFFSET($Q$7:$Q$21,H385-1,0,1,1)</f>
        <v/>
      </c>
      <c r="H385">
        <f>_xlfn.IFNA(MATCH(ROW(A385)-1,$M$7:$M$21,0),H384)</f>
        <v/>
      </c>
    </row>
    <row r="386">
      <c r="C386" s="2">
        <f>A386/24/60/60</f>
        <v/>
      </c>
      <c r="D386" s="1">
        <f>$L$4*(1-B386)</f>
        <v/>
      </c>
      <c r="E386" s="1">
        <f>D386-D385</f>
        <v/>
      </c>
      <c r="F386" s="8">
        <f>E386*60/$A$3/10000</f>
        <v/>
      </c>
      <c r="G386" s="7">
        <f>OFFSET($Q$7:$Q$21,H386-1,0,1,1)</f>
        <v/>
      </c>
      <c r="H386">
        <f>_xlfn.IFNA(MATCH(ROW(A386)-1,$M$7:$M$21,0),H385)</f>
        <v/>
      </c>
    </row>
    <row r="387">
      <c r="C387" s="2">
        <f>A387/24/60/60</f>
        <v/>
      </c>
      <c r="D387" s="1">
        <f>$L$4*(1-B387)</f>
        <v/>
      </c>
      <c r="E387" s="1">
        <f>D387-D386</f>
        <v/>
      </c>
      <c r="F387" s="8">
        <f>E387*60/$A$3/10000</f>
        <v/>
      </c>
      <c r="G387" s="7">
        <f>OFFSET($Q$7:$Q$21,H387-1,0,1,1)</f>
        <v/>
      </c>
      <c r="H387">
        <f>_xlfn.IFNA(MATCH(ROW(A387)-1,$M$7:$M$21,0),H386)</f>
        <v/>
      </c>
    </row>
    <row r="388">
      <c r="C388" s="2">
        <f>A388/24/60/60</f>
        <v/>
      </c>
      <c r="D388" s="1">
        <f>$L$4*(1-B388)</f>
        <v/>
      </c>
      <c r="E388" s="1">
        <f>D388-D387</f>
        <v/>
      </c>
      <c r="F388" s="8">
        <f>E388*60/$A$3/10000</f>
        <v/>
      </c>
      <c r="G388" s="7">
        <f>OFFSET($Q$7:$Q$21,H388-1,0,1,1)</f>
        <v/>
      </c>
      <c r="H388">
        <f>_xlfn.IFNA(MATCH(ROW(A388)-1,$M$7:$M$21,0),H387)</f>
        <v/>
      </c>
    </row>
    <row r="389">
      <c r="C389" s="2">
        <f>A389/24/60/60</f>
        <v/>
      </c>
      <c r="D389" s="1">
        <f>$L$4*(1-B389)</f>
        <v/>
      </c>
      <c r="E389" s="1">
        <f>D389-D388</f>
        <v/>
      </c>
      <c r="F389" s="8">
        <f>E389*60/$A$3/10000</f>
        <v/>
      </c>
      <c r="G389" s="7">
        <f>OFFSET($Q$7:$Q$21,H389-1,0,1,1)</f>
        <v/>
      </c>
      <c r="H389">
        <f>_xlfn.IFNA(MATCH(ROW(A389)-1,$M$7:$M$21,0),H388)</f>
        <v/>
      </c>
    </row>
    <row r="390">
      <c r="C390" s="2">
        <f>A390/24/60/60</f>
        <v/>
      </c>
      <c r="D390" s="1">
        <f>$L$4*(1-B390)</f>
        <v/>
      </c>
      <c r="E390" s="1">
        <f>D390-D389</f>
        <v/>
      </c>
      <c r="F390" s="8">
        <f>E390*60/$A$3/10000</f>
        <v/>
      </c>
      <c r="G390" s="7">
        <f>OFFSET($Q$7:$Q$21,H390-1,0,1,1)</f>
        <v/>
      </c>
      <c r="H390">
        <f>_xlfn.IFNA(MATCH(ROW(A390)-1,$M$7:$M$21,0),H389)</f>
        <v/>
      </c>
    </row>
    <row r="391">
      <c r="C391" s="2">
        <f>A391/24/60/60</f>
        <v/>
      </c>
      <c r="D391" s="1">
        <f>$L$4*(1-B391)</f>
        <v/>
      </c>
      <c r="E391" s="1">
        <f>D391-D390</f>
        <v/>
      </c>
      <c r="F391" s="8">
        <f>E391*60/$A$3/10000</f>
        <v/>
      </c>
      <c r="G391" s="7">
        <f>OFFSET($Q$7:$Q$21,H391-1,0,1,1)</f>
        <v/>
      </c>
      <c r="H391">
        <f>_xlfn.IFNA(MATCH(ROW(A391)-1,$M$7:$M$21,0),H390)</f>
        <v/>
      </c>
    </row>
    <row r="392">
      <c r="C392" s="2">
        <f>A392/24/60/60</f>
        <v/>
      </c>
      <c r="D392" s="1">
        <f>$L$4*(1-B392)</f>
        <v/>
      </c>
      <c r="E392" s="1">
        <f>D392-D391</f>
        <v/>
      </c>
      <c r="F392" s="8">
        <f>E392*60/$A$3/10000</f>
        <v/>
      </c>
      <c r="G392" s="7">
        <f>OFFSET($Q$7:$Q$21,H392-1,0,1,1)</f>
        <v/>
      </c>
      <c r="H392">
        <f>_xlfn.IFNA(MATCH(ROW(A392)-1,$M$7:$M$21,0),H391)</f>
        <v/>
      </c>
    </row>
    <row r="393">
      <c r="C393" s="2">
        <f>A393/24/60/60</f>
        <v/>
      </c>
      <c r="D393" s="1">
        <f>$L$4*(1-B393)</f>
        <v/>
      </c>
      <c r="E393" s="1">
        <f>D393-D392</f>
        <v/>
      </c>
      <c r="F393" s="8">
        <f>E393*60/$A$3/10000</f>
        <v/>
      </c>
      <c r="G393" s="7">
        <f>OFFSET($Q$7:$Q$21,H393-1,0,1,1)</f>
        <v/>
      </c>
      <c r="H393">
        <f>_xlfn.IFNA(MATCH(ROW(A393)-1,$M$7:$M$21,0),H392)</f>
        <v/>
      </c>
    </row>
    <row r="394">
      <c r="C394" s="2">
        <f>A394/24/60/60</f>
        <v/>
      </c>
      <c r="D394" s="1">
        <f>$L$4*(1-B394)</f>
        <v/>
      </c>
      <c r="E394" s="1">
        <f>D394-D393</f>
        <v/>
      </c>
      <c r="F394" s="8">
        <f>E394*60/$A$3/10000</f>
        <v/>
      </c>
      <c r="G394" s="7">
        <f>OFFSET($Q$7:$Q$21,H394-1,0,1,1)</f>
        <v/>
      </c>
      <c r="H394">
        <f>_xlfn.IFNA(MATCH(ROW(A394)-1,$M$7:$M$21,0),H393)</f>
        <v/>
      </c>
    </row>
    <row r="395">
      <c r="C395" s="2">
        <f>A395/24/60/60</f>
        <v/>
      </c>
      <c r="D395" s="1">
        <f>$L$4*(1-B395)</f>
        <v/>
      </c>
      <c r="E395" s="1">
        <f>D395-D394</f>
        <v/>
      </c>
      <c r="F395" s="8">
        <f>E395*60/$A$3/10000</f>
        <v/>
      </c>
      <c r="G395" s="7">
        <f>OFFSET($Q$7:$Q$21,H395-1,0,1,1)</f>
        <v/>
      </c>
      <c r="H395">
        <f>_xlfn.IFNA(MATCH(ROW(A395)-1,$M$7:$M$21,0),H394)</f>
        <v/>
      </c>
    </row>
    <row r="396">
      <c r="C396" s="2">
        <f>A396/24/60/60</f>
        <v/>
      </c>
      <c r="D396" s="1">
        <f>$L$4*(1-B396)</f>
        <v/>
      </c>
      <c r="E396" s="1">
        <f>D396-D395</f>
        <v/>
      </c>
      <c r="F396" s="8">
        <f>E396*60/$A$3/10000</f>
        <v/>
      </c>
      <c r="G396" s="7">
        <f>OFFSET($Q$7:$Q$21,H396-1,0,1,1)</f>
        <v/>
      </c>
      <c r="H396">
        <f>_xlfn.IFNA(MATCH(ROW(A396)-1,$M$7:$M$21,0),H395)</f>
        <v/>
      </c>
    </row>
    <row r="397">
      <c r="C397" s="2">
        <f>A397/24/60/60</f>
        <v/>
      </c>
      <c r="D397" s="1">
        <f>$L$4*(1-B397)</f>
        <v/>
      </c>
      <c r="E397" s="1">
        <f>D397-D396</f>
        <v/>
      </c>
      <c r="F397" s="8">
        <f>E397*60/$A$3/10000</f>
        <v/>
      </c>
      <c r="G397" s="7">
        <f>OFFSET($Q$7:$Q$21,H397-1,0,1,1)</f>
        <v/>
      </c>
      <c r="H397">
        <f>_xlfn.IFNA(MATCH(ROW(A397)-1,$M$7:$M$21,0),H396)</f>
        <v/>
      </c>
    </row>
    <row r="398">
      <c r="C398" s="2">
        <f>A398/24/60/60</f>
        <v/>
      </c>
      <c r="D398" s="1">
        <f>$L$4*(1-B398)</f>
        <v/>
      </c>
      <c r="E398" s="1">
        <f>D398-D397</f>
        <v/>
      </c>
      <c r="F398" s="8">
        <f>E398*60/$A$3/10000</f>
        <v/>
      </c>
      <c r="G398" s="7">
        <f>OFFSET($Q$7:$Q$21,H398-1,0,1,1)</f>
        <v/>
      </c>
      <c r="H398">
        <f>_xlfn.IFNA(MATCH(ROW(A398)-1,$M$7:$M$21,0),H397)</f>
        <v/>
      </c>
    </row>
    <row r="399">
      <c r="C399" s="2">
        <f>A399/24/60/60</f>
        <v/>
      </c>
      <c r="D399" s="1">
        <f>$L$4*(1-B399)</f>
        <v/>
      </c>
      <c r="E399" s="1">
        <f>D399-D398</f>
        <v/>
      </c>
      <c r="F399" s="8">
        <f>E399*60/$A$3/10000</f>
        <v/>
      </c>
      <c r="G399" s="7">
        <f>OFFSET($Q$7:$Q$21,H399-1,0,1,1)</f>
        <v/>
      </c>
      <c r="H399">
        <f>_xlfn.IFNA(MATCH(ROW(A399)-1,$M$7:$M$21,0),H398)</f>
        <v/>
      </c>
    </row>
    <row r="400">
      <c r="C400" s="2">
        <f>A400/24/60/60</f>
        <v/>
      </c>
      <c r="D400" s="1">
        <f>$L$4*(1-B400)</f>
        <v/>
      </c>
      <c r="E400" s="1">
        <f>D400-D399</f>
        <v/>
      </c>
      <c r="F400" s="8">
        <f>E400*60/$A$3/10000</f>
        <v/>
      </c>
      <c r="G400" s="7">
        <f>OFFSET($Q$7:$Q$21,H400-1,0,1,1)</f>
        <v/>
      </c>
      <c r="H400">
        <f>_xlfn.IFNA(MATCH(ROW(A400)-1,$M$7:$M$21,0),H399)</f>
        <v/>
      </c>
    </row>
    <row r="401">
      <c r="C401" s="2">
        <f>A401/24/60/60</f>
        <v/>
      </c>
      <c r="D401" s="1">
        <f>$L$4*(1-B401)</f>
        <v/>
      </c>
      <c r="E401" s="1">
        <f>D401-D400</f>
        <v/>
      </c>
      <c r="F401" s="8">
        <f>E401*60/$A$3/10000</f>
        <v/>
      </c>
      <c r="G401" s="7">
        <f>OFFSET($Q$7:$Q$21,H401-1,0,1,1)</f>
        <v/>
      </c>
      <c r="H401">
        <f>_xlfn.IFNA(MATCH(ROW(A401)-1,$M$7:$M$21,0),H400)</f>
        <v/>
      </c>
    </row>
    <row r="402">
      <c r="C402" s="2">
        <f>A402/24/60/60</f>
        <v/>
      </c>
      <c r="D402" s="1">
        <f>$L$4*(1-B402)</f>
        <v/>
      </c>
      <c r="E402" s="1">
        <f>D402-D401</f>
        <v/>
      </c>
      <c r="F402" s="8">
        <f>E402*60/$A$3/10000</f>
        <v/>
      </c>
      <c r="G402" s="7">
        <f>OFFSET($Q$7:$Q$21,H402-1,0,1,1)</f>
        <v/>
      </c>
      <c r="H402">
        <f>_xlfn.IFNA(MATCH(ROW(A402)-1,$M$7:$M$21,0),H401)</f>
        <v/>
      </c>
    </row>
    <row r="403">
      <c r="C403" s="2">
        <f>A403/24/60/60</f>
        <v/>
      </c>
      <c r="D403" s="1">
        <f>$L$4*(1-B403)</f>
        <v/>
      </c>
      <c r="E403" s="1">
        <f>D403-D402</f>
        <v/>
      </c>
      <c r="F403" s="8">
        <f>E403*60/$A$3/10000</f>
        <v/>
      </c>
      <c r="G403" s="7">
        <f>OFFSET($Q$7:$Q$21,H403-1,0,1,1)</f>
        <v/>
      </c>
      <c r="H403">
        <f>_xlfn.IFNA(MATCH(ROW(A403)-1,$M$7:$M$21,0),H402)</f>
        <v/>
      </c>
    </row>
    <row r="404">
      <c r="C404" s="2">
        <f>A404/24/60/60</f>
        <v/>
      </c>
      <c r="D404" s="1">
        <f>$L$4*(1-B404)</f>
        <v/>
      </c>
      <c r="E404" s="1">
        <f>D404-D403</f>
        <v/>
      </c>
      <c r="F404" s="8">
        <f>E404*60/$A$3/10000</f>
        <v/>
      </c>
      <c r="G404" s="7">
        <f>OFFSET($Q$7:$Q$21,H404-1,0,1,1)</f>
        <v/>
      </c>
      <c r="H404">
        <f>_xlfn.IFNA(MATCH(ROW(A404)-1,$M$7:$M$21,0),H403)</f>
        <v/>
      </c>
    </row>
    <row r="405">
      <c r="C405" s="2">
        <f>A405/24/60/60</f>
        <v/>
      </c>
      <c r="D405" s="1">
        <f>$L$4*(1-B405)</f>
        <v/>
      </c>
      <c r="E405" s="1">
        <f>D405-D404</f>
        <v/>
      </c>
      <c r="F405" s="8">
        <f>E405*60/$A$3/10000</f>
        <v/>
      </c>
      <c r="G405" s="7">
        <f>OFFSET($Q$7:$Q$21,H405-1,0,1,1)</f>
        <v/>
      </c>
      <c r="H405">
        <f>_xlfn.IFNA(MATCH(ROW(A405)-1,$M$7:$M$21,0),H404)</f>
        <v/>
      </c>
    </row>
    <row r="406">
      <c r="C406" s="2">
        <f>A406/24/60/60</f>
        <v/>
      </c>
      <c r="D406" s="1">
        <f>$L$4*(1-B406)</f>
        <v/>
      </c>
      <c r="E406" s="1">
        <f>D406-D405</f>
        <v/>
      </c>
      <c r="F406" s="8">
        <f>E406*60/$A$3/10000</f>
        <v/>
      </c>
      <c r="G406" s="7">
        <f>OFFSET($Q$7:$Q$21,H406-1,0,1,1)</f>
        <v/>
      </c>
      <c r="H406">
        <f>_xlfn.IFNA(MATCH(ROW(A406)-1,$M$7:$M$21,0),H405)</f>
        <v/>
      </c>
    </row>
    <row r="407">
      <c r="C407" s="2">
        <f>A407/24/60/60</f>
        <v/>
      </c>
      <c r="D407" s="1">
        <f>$L$4*(1-B407)</f>
        <v/>
      </c>
      <c r="E407" s="1">
        <f>D407-D406</f>
        <v/>
      </c>
      <c r="F407" s="8">
        <f>E407*60/$A$3/10000</f>
        <v/>
      </c>
      <c r="G407" s="7">
        <f>OFFSET($Q$7:$Q$21,H407-1,0,1,1)</f>
        <v/>
      </c>
      <c r="H407">
        <f>_xlfn.IFNA(MATCH(ROW(A407)-1,$M$7:$M$21,0),H406)</f>
        <v/>
      </c>
    </row>
    <row r="408">
      <c r="C408" s="2">
        <f>A408/24/60/60</f>
        <v/>
      </c>
      <c r="D408" s="1">
        <f>$L$4*(1-B408)</f>
        <v/>
      </c>
      <c r="E408" s="1">
        <f>D408-D407</f>
        <v/>
      </c>
      <c r="F408" s="8">
        <f>E408*60/$A$3/10000</f>
        <v/>
      </c>
      <c r="G408" s="7">
        <f>OFFSET($Q$7:$Q$21,H408-1,0,1,1)</f>
        <v/>
      </c>
      <c r="H408">
        <f>_xlfn.IFNA(MATCH(ROW(A408)-1,$M$7:$M$21,0),H407)</f>
        <v/>
      </c>
    </row>
    <row r="409">
      <c r="C409" s="2">
        <f>A409/24/60/60</f>
        <v/>
      </c>
      <c r="D409" s="1">
        <f>$L$4*(1-B409)</f>
        <v/>
      </c>
      <c r="E409" s="1">
        <f>D409-D408</f>
        <v/>
      </c>
      <c r="F409" s="8">
        <f>E409*60/$A$3/10000</f>
        <v/>
      </c>
      <c r="G409" s="7">
        <f>OFFSET($Q$7:$Q$21,H409-1,0,1,1)</f>
        <v/>
      </c>
      <c r="H409">
        <f>_xlfn.IFNA(MATCH(ROW(A409)-1,$M$7:$M$21,0),H408)</f>
        <v/>
      </c>
    </row>
    <row r="410">
      <c r="C410" s="2">
        <f>A410/24/60/60</f>
        <v/>
      </c>
      <c r="D410" s="1">
        <f>$L$4*(1-B410)</f>
        <v/>
      </c>
      <c r="E410" s="1">
        <f>D410-D409</f>
        <v/>
      </c>
      <c r="F410" s="8">
        <f>E410*60/$A$3/10000</f>
        <v/>
      </c>
      <c r="G410" s="7">
        <f>OFFSET($Q$7:$Q$21,H410-1,0,1,1)</f>
        <v/>
      </c>
      <c r="H410">
        <f>_xlfn.IFNA(MATCH(ROW(A410)-1,$M$7:$M$21,0),H409)</f>
        <v/>
      </c>
    </row>
    <row r="411">
      <c r="C411" s="2">
        <f>A411/24/60/60</f>
        <v/>
      </c>
      <c r="D411" s="1">
        <f>$L$4*(1-B411)</f>
        <v/>
      </c>
      <c r="E411" s="1">
        <f>D411-D410</f>
        <v/>
      </c>
      <c r="F411" s="8">
        <f>E411*60/$A$3/10000</f>
        <v/>
      </c>
      <c r="G411" s="7">
        <f>OFFSET($Q$7:$Q$21,H411-1,0,1,1)</f>
        <v/>
      </c>
      <c r="H411">
        <f>_xlfn.IFNA(MATCH(ROW(A411)-1,$M$7:$M$21,0),H410)</f>
        <v/>
      </c>
    </row>
    <row r="412">
      <c r="C412" s="2">
        <f>A412/24/60/60</f>
        <v/>
      </c>
      <c r="D412" s="1">
        <f>$L$4*(1-B412)</f>
        <v/>
      </c>
      <c r="E412" s="1">
        <f>D412-D411</f>
        <v/>
      </c>
      <c r="F412" s="8">
        <f>E412*60/$A$3/10000</f>
        <v/>
      </c>
      <c r="G412" s="7">
        <f>OFFSET($Q$7:$Q$21,H412-1,0,1,1)</f>
        <v/>
      </c>
      <c r="H412">
        <f>_xlfn.IFNA(MATCH(ROW(A412)-1,$M$7:$M$21,0),H411)</f>
        <v/>
      </c>
    </row>
    <row r="413">
      <c r="C413" s="2">
        <f>A413/24/60/60</f>
        <v/>
      </c>
      <c r="D413" s="1">
        <f>$L$4*(1-B413)</f>
        <v/>
      </c>
      <c r="E413" s="1">
        <f>D413-D412</f>
        <v/>
      </c>
      <c r="F413" s="8">
        <f>E413*60/$A$3/10000</f>
        <v/>
      </c>
      <c r="G413" s="7">
        <f>OFFSET($Q$7:$Q$21,H413-1,0,1,1)</f>
        <v/>
      </c>
      <c r="H413">
        <f>_xlfn.IFNA(MATCH(ROW(A413)-1,$M$7:$M$21,0),H412)</f>
        <v/>
      </c>
    </row>
    <row r="414">
      <c r="C414" s="2">
        <f>A414/24/60/60</f>
        <v/>
      </c>
      <c r="D414" s="1">
        <f>$L$4*(1-B414)</f>
        <v/>
      </c>
      <c r="E414" s="1">
        <f>D414-D413</f>
        <v/>
      </c>
      <c r="F414" s="8">
        <f>E414*60/$A$3/10000</f>
        <v/>
      </c>
      <c r="G414" s="7">
        <f>OFFSET($Q$7:$Q$21,H414-1,0,1,1)</f>
        <v/>
      </c>
      <c r="H414">
        <f>_xlfn.IFNA(MATCH(ROW(A414)-1,$M$7:$M$21,0),H413)</f>
        <v/>
      </c>
    </row>
    <row r="415">
      <c r="C415" s="2">
        <f>A415/24/60/60</f>
        <v/>
      </c>
      <c r="D415" s="1">
        <f>$L$4*(1-B415)</f>
        <v/>
      </c>
      <c r="E415" s="1">
        <f>D415-D414</f>
        <v/>
      </c>
      <c r="F415" s="8">
        <f>E415*60/$A$3/10000</f>
        <v/>
      </c>
      <c r="G415" s="7">
        <f>OFFSET($Q$7:$Q$21,H415-1,0,1,1)</f>
        <v/>
      </c>
      <c r="H415">
        <f>_xlfn.IFNA(MATCH(ROW(A415)-1,$M$7:$M$21,0),H414)</f>
        <v/>
      </c>
    </row>
    <row r="416">
      <c r="C416" s="2">
        <f>A416/24/60/60</f>
        <v/>
      </c>
      <c r="D416" s="1">
        <f>$L$4*(1-B416)</f>
        <v/>
      </c>
      <c r="E416" s="1">
        <f>D416-D415</f>
        <v/>
      </c>
      <c r="F416" s="8">
        <f>E416*60/$A$3/10000</f>
        <v/>
      </c>
      <c r="G416" s="7">
        <f>OFFSET($Q$7:$Q$21,H416-1,0,1,1)</f>
        <v/>
      </c>
      <c r="H416">
        <f>_xlfn.IFNA(MATCH(ROW(A416)-1,$M$7:$M$21,0),H415)</f>
        <v/>
      </c>
    </row>
    <row r="417">
      <c r="C417" s="2">
        <f>A417/24/60/60</f>
        <v/>
      </c>
      <c r="D417" s="1">
        <f>$L$4*(1-B417)</f>
        <v/>
      </c>
      <c r="E417" s="1">
        <f>D417-D416</f>
        <v/>
      </c>
      <c r="F417" s="8">
        <f>E417*60/$A$3/10000</f>
        <v/>
      </c>
      <c r="G417" s="7">
        <f>OFFSET($Q$7:$Q$21,H417-1,0,1,1)</f>
        <v/>
      </c>
      <c r="H417">
        <f>_xlfn.IFNA(MATCH(ROW(A417)-1,$M$7:$M$21,0),H416)</f>
        <v/>
      </c>
    </row>
    <row r="418">
      <c r="C418" s="2">
        <f>A418/24/60/60</f>
        <v/>
      </c>
      <c r="D418" s="1">
        <f>$L$4*(1-B418)</f>
        <v/>
      </c>
      <c r="E418" s="1">
        <f>D418-D417</f>
        <v/>
      </c>
      <c r="F418" s="8">
        <f>E418*60/$A$3/10000</f>
        <v/>
      </c>
      <c r="G418" s="7">
        <f>OFFSET($Q$7:$Q$21,H418-1,0,1,1)</f>
        <v/>
      </c>
      <c r="H418">
        <f>_xlfn.IFNA(MATCH(ROW(A418)-1,$M$7:$M$21,0),H417)</f>
        <v/>
      </c>
    </row>
    <row r="419">
      <c r="C419" s="2">
        <f>A419/24/60/60</f>
        <v/>
      </c>
      <c r="D419" s="1">
        <f>$L$4*(1-B419)</f>
        <v/>
      </c>
      <c r="E419" s="1">
        <f>D419-D418</f>
        <v/>
      </c>
      <c r="F419" s="8">
        <f>E419*60/$A$3/10000</f>
        <v/>
      </c>
      <c r="G419" s="7">
        <f>OFFSET($Q$7:$Q$21,H419-1,0,1,1)</f>
        <v/>
      </c>
      <c r="H419">
        <f>_xlfn.IFNA(MATCH(ROW(A419)-1,$M$7:$M$21,0),H418)</f>
        <v/>
      </c>
    </row>
    <row r="420">
      <c r="C420" s="2">
        <f>A420/24/60/60</f>
        <v/>
      </c>
      <c r="D420" s="1">
        <f>$L$4*(1-B420)</f>
        <v/>
      </c>
      <c r="E420" s="1">
        <f>D420-D419</f>
        <v/>
      </c>
      <c r="F420" s="8">
        <f>E420*60/$A$3/10000</f>
        <v/>
      </c>
      <c r="G420" s="7">
        <f>OFFSET($Q$7:$Q$21,H420-1,0,1,1)</f>
        <v/>
      </c>
      <c r="H420">
        <f>_xlfn.IFNA(MATCH(ROW(A420)-1,$M$7:$M$21,0),H419)</f>
        <v/>
      </c>
    </row>
    <row r="421">
      <c r="C421" s="2">
        <f>A421/24/60/60</f>
        <v/>
      </c>
      <c r="D421" s="1">
        <f>$L$4*(1-B421)</f>
        <v/>
      </c>
      <c r="E421" s="1">
        <f>D421-D420</f>
        <v/>
      </c>
      <c r="F421" s="8">
        <f>E421*60/$A$3/10000</f>
        <v/>
      </c>
      <c r="G421" s="7">
        <f>OFFSET($Q$7:$Q$21,H421-1,0,1,1)</f>
        <v/>
      </c>
      <c r="H421">
        <f>_xlfn.IFNA(MATCH(ROW(A421)-1,$M$7:$M$21,0),H420)</f>
        <v/>
      </c>
    </row>
    <row r="422">
      <c r="C422" s="2">
        <f>A422/24/60/60</f>
        <v/>
      </c>
      <c r="D422" s="1">
        <f>$L$4*(1-B422)</f>
        <v/>
      </c>
      <c r="E422" s="1">
        <f>D422-D421</f>
        <v/>
      </c>
      <c r="F422" s="8">
        <f>E422*60/$A$3/10000</f>
        <v/>
      </c>
      <c r="G422" s="7">
        <f>OFFSET($Q$7:$Q$21,H422-1,0,1,1)</f>
        <v/>
      </c>
      <c r="H422">
        <f>_xlfn.IFNA(MATCH(ROW(A422)-1,$M$7:$M$21,0),H421)</f>
        <v/>
      </c>
    </row>
    <row r="423">
      <c r="C423" s="2">
        <f>A423/24/60/60</f>
        <v/>
      </c>
      <c r="D423" s="1">
        <f>$L$4*(1-B423)</f>
        <v/>
      </c>
      <c r="E423" s="1">
        <f>D423-D422</f>
        <v/>
      </c>
      <c r="F423" s="8">
        <f>E423*60/$A$3/10000</f>
        <v/>
      </c>
      <c r="G423" s="7">
        <f>OFFSET($Q$7:$Q$21,H423-1,0,1,1)</f>
        <v/>
      </c>
      <c r="H423">
        <f>_xlfn.IFNA(MATCH(ROW(A423)-1,$M$7:$M$21,0),H422)</f>
        <v/>
      </c>
    </row>
    <row r="424">
      <c r="C424" s="2">
        <f>A424/24/60/60</f>
        <v/>
      </c>
      <c r="D424" s="1">
        <f>$L$4*(1-B424)</f>
        <v/>
      </c>
      <c r="E424" s="1">
        <f>D424-D423</f>
        <v/>
      </c>
      <c r="F424" s="8">
        <f>E424*60/$A$3/10000</f>
        <v/>
      </c>
      <c r="G424" s="7">
        <f>OFFSET($Q$7:$Q$21,H424-1,0,1,1)</f>
        <v/>
      </c>
      <c r="H424">
        <f>_xlfn.IFNA(MATCH(ROW(A424)-1,$M$7:$M$21,0),H423)</f>
        <v/>
      </c>
    </row>
    <row r="425">
      <c r="C425" s="2">
        <f>A425/24/60/60</f>
        <v/>
      </c>
      <c r="D425" s="1">
        <f>$L$4*(1-B425)</f>
        <v/>
      </c>
      <c r="E425" s="1">
        <f>D425-D424</f>
        <v/>
      </c>
      <c r="F425" s="8">
        <f>E425*60/$A$3/10000</f>
        <v/>
      </c>
      <c r="G425" s="7">
        <f>OFFSET($Q$7:$Q$21,H425-1,0,1,1)</f>
        <v/>
      </c>
      <c r="H425">
        <f>_xlfn.IFNA(MATCH(ROW(A425)-1,$M$7:$M$21,0),H424)</f>
        <v/>
      </c>
    </row>
    <row r="426">
      <c r="C426" s="2">
        <f>A426/24/60/60</f>
        <v/>
      </c>
      <c r="D426" s="1">
        <f>$L$4*(1-B426)</f>
        <v/>
      </c>
      <c r="E426" s="1">
        <f>D426-D425</f>
        <v/>
      </c>
      <c r="F426" s="8">
        <f>E426*60/$A$3/10000</f>
        <v/>
      </c>
      <c r="G426" s="7">
        <f>OFFSET($Q$7:$Q$21,H426-1,0,1,1)</f>
        <v/>
      </c>
      <c r="H426">
        <f>_xlfn.IFNA(MATCH(ROW(A426)-1,$M$7:$M$21,0),H425)</f>
        <v/>
      </c>
    </row>
    <row r="427">
      <c r="C427" s="2">
        <f>A427/24/60/60</f>
        <v/>
      </c>
      <c r="D427" s="1">
        <f>$L$4*(1-B427)</f>
        <v/>
      </c>
      <c r="E427" s="1">
        <f>D427-D426</f>
        <v/>
      </c>
      <c r="F427" s="8">
        <f>E427*60/$A$3/10000</f>
        <v/>
      </c>
      <c r="G427" s="7">
        <f>OFFSET($Q$7:$Q$21,H427-1,0,1,1)</f>
        <v/>
      </c>
      <c r="H427">
        <f>_xlfn.IFNA(MATCH(ROW(A427)-1,$M$7:$M$21,0),H426)</f>
        <v/>
      </c>
    </row>
    <row r="428">
      <c r="C428" s="2">
        <f>A428/24/60/60</f>
        <v/>
      </c>
      <c r="D428" s="1">
        <f>$L$4*(1-B428)</f>
        <v/>
      </c>
      <c r="E428" s="1">
        <f>D428-D427</f>
        <v/>
      </c>
      <c r="F428" s="8">
        <f>E428*60/$A$3/10000</f>
        <v/>
      </c>
      <c r="G428" s="7">
        <f>OFFSET($Q$7:$Q$21,H428-1,0,1,1)</f>
        <v/>
      </c>
      <c r="H428">
        <f>_xlfn.IFNA(MATCH(ROW(A428)-1,$M$7:$M$21,0),H427)</f>
        <v/>
      </c>
    </row>
    <row r="429">
      <c r="C429" s="2">
        <f>A429/24/60/60</f>
        <v/>
      </c>
      <c r="D429" s="1">
        <f>$L$4*(1-B429)</f>
        <v/>
      </c>
      <c r="E429" s="1">
        <f>D429-D428</f>
        <v/>
      </c>
      <c r="F429" s="8">
        <f>E429*60/$A$3/10000</f>
        <v/>
      </c>
      <c r="G429" s="7">
        <f>OFFSET($Q$7:$Q$21,H429-1,0,1,1)</f>
        <v/>
      </c>
      <c r="H429">
        <f>_xlfn.IFNA(MATCH(ROW(A429)-1,$M$7:$M$21,0),H428)</f>
        <v/>
      </c>
    </row>
    <row r="430">
      <c r="C430" s="2">
        <f>A430/24/60/60</f>
        <v/>
      </c>
      <c r="D430" s="1">
        <f>$L$4*(1-B430)</f>
        <v/>
      </c>
      <c r="E430" s="1">
        <f>D430-D429</f>
        <v/>
      </c>
      <c r="F430" s="8">
        <f>E430*60/$A$3/10000</f>
        <v/>
      </c>
      <c r="G430" s="7">
        <f>OFFSET($Q$7:$Q$21,H430-1,0,1,1)</f>
        <v/>
      </c>
      <c r="H430">
        <f>_xlfn.IFNA(MATCH(ROW(A430)-1,$M$7:$M$21,0),H429)</f>
        <v/>
      </c>
    </row>
    <row r="431">
      <c r="C431" s="2">
        <f>A431/24/60/60</f>
        <v/>
      </c>
      <c r="D431" s="1">
        <f>$L$4*(1-B431)</f>
        <v/>
      </c>
      <c r="E431" s="1">
        <f>D431-D430</f>
        <v/>
      </c>
      <c r="F431" s="8">
        <f>E431*60/$A$3/10000</f>
        <v/>
      </c>
      <c r="G431" s="7">
        <f>OFFSET($Q$7:$Q$21,H431-1,0,1,1)</f>
        <v/>
      </c>
      <c r="H431">
        <f>_xlfn.IFNA(MATCH(ROW(A431)-1,$M$7:$M$21,0),H430)</f>
        <v/>
      </c>
    </row>
    <row r="432">
      <c r="C432" s="2">
        <f>A432/24/60/60</f>
        <v/>
      </c>
      <c r="D432" s="1">
        <f>$L$4*(1-B432)</f>
        <v/>
      </c>
      <c r="E432" s="1">
        <f>D432-D431</f>
        <v/>
      </c>
      <c r="F432" s="8">
        <f>E432*60/$A$3/10000</f>
        <v/>
      </c>
      <c r="G432" s="7">
        <f>OFFSET($Q$7:$Q$21,H432-1,0,1,1)</f>
        <v/>
      </c>
      <c r="H432">
        <f>_xlfn.IFNA(MATCH(ROW(A432)-1,$M$7:$M$21,0),H431)</f>
        <v/>
      </c>
    </row>
    <row r="433">
      <c r="C433" s="2">
        <f>A433/24/60/60</f>
        <v/>
      </c>
      <c r="D433" s="1">
        <f>$L$4*(1-B433)</f>
        <v/>
      </c>
      <c r="E433" s="1">
        <f>D433-D432</f>
        <v/>
      </c>
      <c r="F433" s="8">
        <f>E433*60/$A$3/10000</f>
        <v/>
      </c>
      <c r="G433" s="7">
        <f>OFFSET($Q$7:$Q$21,H433-1,0,1,1)</f>
        <v/>
      </c>
      <c r="H433">
        <f>_xlfn.IFNA(MATCH(ROW(A433)-1,$M$7:$M$21,0),H432)</f>
        <v/>
      </c>
    </row>
    <row r="434">
      <c r="C434" s="2">
        <f>A434/24/60/60</f>
        <v/>
      </c>
      <c r="D434" s="1">
        <f>$L$4*(1-B434)</f>
        <v/>
      </c>
      <c r="E434" s="1">
        <f>D434-D433</f>
        <v/>
      </c>
      <c r="F434" s="8">
        <f>E434*60/$A$3/10000</f>
        <v/>
      </c>
      <c r="G434" s="7">
        <f>OFFSET($Q$7:$Q$21,H434-1,0,1,1)</f>
        <v/>
      </c>
      <c r="H434">
        <f>_xlfn.IFNA(MATCH(ROW(A434)-1,$M$7:$M$21,0),H433)</f>
        <v/>
      </c>
    </row>
    <row r="435">
      <c r="C435" s="2">
        <f>A435/24/60/60</f>
        <v/>
      </c>
      <c r="D435" s="1">
        <f>$L$4*(1-B435)</f>
        <v/>
      </c>
      <c r="E435" s="1">
        <f>D435-D434</f>
        <v/>
      </c>
      <c r="F435" s="8">
        <f>E435*60/$A$3/10000</f>
        <v/>
      </c>
      <c r="G435" s="7">
        <f>OFFSET($Q$7:$Q$21,H435-1,0,1,1)</f>
        <v/>
      </c>
      <c r="H435">
        <f>_xlfn.IFNA(MATCH(ROW(A435)-1,$M$7:$M$21,0),H434)</f>
        <v/>
      </c>
    </row>
    <row r="436">
      <c r="C436" s="2">
        <f>A436/24/60/60</f>
        <v/>
      </c>
      <c r="D436" s="1">
        <f>$L$4*(1-B436)</f>
        <v/>
      </c>
      <c r="E436" s="1">
        <f>D436-D435</f>
        <v/>
      </c>
      <c r="F436" s="8">
        <f>E436*60/$A$3/10000</f>
        <v/>
      </c>
      <c r="G436" s="7">
        <f>OFFSET($Q$7:$Q$21,H436-1,0,1,1)</f>
        <v/>
      </c>
      <c r="H436">
        <f>_xlfn.IFNA(MATCH(ROW(A436)-1,$M$7:$M$21,0),H435)</f>
        <v/>
      </c>
    </row>
    <row r="437">
      <c r="C437" s="2">
        <f>A437/24/60/60</f>
        <v/>
      </c>
      <c r="D437" s="1">
        <f>$L$4*(1-B437)</f>
        <v/>
      </c>
      <c r="E437" s="1">
        <f>D437-D436</f>
        <v/>
      </c>
      <c r="F437" s="8">
        <f>E437*60/$A$3/10000</f>
        <v/>
      </c>
      <c r="G437" s="7">
        <f>OFFSET($Q$7:$Q$21,H437-1,0,1,1)</f>
        <v/>
      </c>
      <c r="H437">
        <f>_xlfn.IFNA(MATCH(ROW(A437)-1,$M$7:$M$21,0),H436)</f>
        <v/>
      </c>
    </row>
    <row r="438">
      <c r="C438" s="2">
        <f>A438/24/60/60</f>
        <v/>
      </c>
      <c r="D438" s="1">
        <f>$L$4*(1-B438)</f>
        <v/>
      </c>
      <c r="E438" s="1">
        <f>D438-D437</f>
        <v/>
      </c>
      <c r="F438" s="8">
        <f>E438*60/$A$3/10000</f>
        <v/>
      </c>
      <c r="G438" s="7">
        <f>OFFSET($Q$7:$Q$21,H438-1,0,1,1)</f>
        <v/>
      </c>
      <c r="H438">
        <f>_xlfn.IFNA(MATCH(ROW(A438)-1,$M$7:$M$21,0),H437)</f>
        <v/>
      </c>
    </row>
    <row r="439">
      <c r="C439" s="2">
        <f>A439/24/60/60</f>
        <v/>
      </c>
      <c r="D439" s="1">
        <f>$L$4*(1-B439)</f>
        <v/>
      </c>
      <c r="E439" s="1">
        <f>D439-D438</f>
        <v/>
      </c>
      <c r="F439" s="8">
        <f>E439*60/$A$3/10000</f>
        <v/>
      </c>
      <c r="G439" s="7">
        <f>OFFSET($Q$7:$Q$21,H439-1,0,1,1)</f>
        <v/>
      </c>
      <c r="H439">
        <f>_xlfn.IFNA(MATCH(ROW(A439)-1,$M$7:$M$21,0),H438)</f>
        <v/>
      </c>
    </row>
    <row r="440">
      <c r="C440" s="2">
        <f>A440/24/60/60</f>
        <v/>
      </c>
      <c r="D440" s="1">
        <f>$L$4*(1-B440)</f>
        <v/>
      </c>
      <c r="E440" s="1">
        <f>D440-D439</f>
        <v/>
      </c>
      <c r="F440" s="8">
        <f>E440*60/$A$3/10000</f>
        <v/>
      </c>
      <c r="G440" s="7">
        <f>OFFSET($Q$7:$Q$21,H440-1,0,1,1)</f>
        <v/>
      </c>
      <c r="H440">
        <f>_xlfn.IFNA(MATCH(ROW(A440)-1,$M$7:$M$21,0),H439)</f>
        <v/>
      </c>
    </row>
    <row r="441">
      <c r="C441" s="2">
        <f>A441/24/60/60</f>
        <v/>
      </c>
      <c r="D441" s="1">
        <f>$L$4*(1-B441)</f>
        <v/>
      </c>
      <c r="E441" s="1">
        <f>D441-D440</f>
        <v/>
      </c>
      <c r="F441" s="8">
        <f>E441*60/$A$3/10000</f>
        <v/>
      </c>
      <c r="G441" s="7">
        <f>OFFSET($Q$7:$Q$21,H441-1,0,1,1)</f>
        <v/>
      </c>
      <c r="H441">
        <f>_xlfn.IFNA(MATCH(ROW(A441)-1,$M$7:$M$21,0),H440)</f>
        <v/>
      </c>
    </row>
    <row r="442">
      <c r="C442" s="2">
        <f>A442/24/60/60</f>
        <v/>
      </c>
      <c r="D442" s="1">
        <f>$L$4*(1-B442)</f>
        <v/>
      </c>
      <c r="E442" s="1">
        <f>D442-D441</f>
        <v/>
      </c>
      <c r="F442" s="8">
        <f>E442*60/$A$3/10000</f>
        <v/>
      </c>
      <c r="G442" s="7">
        <f>OFFSET($Q$7:$Q$21,H442-1,0,1,1)</f>
        <v/>
      </c>
      <c r="H442">
        <f>_xlfn.IFNA(MATCH(ROW(A442)-1,$M$7:$M$21,0),H441)</f>
        <v/>
      </c>
    </row>
    <row r="443">
      <c r="C443" s="2">
        <f>A443/24/60/60</f>
        <v/>
      </c>
      <c r="D443" s="1">
        <f>$L$4*(1-B443)</f>
        <v/>
      </c>
      <c r="E443" s="1">
        <f>D443-D442</f>
        <v/>
      </c>
      <c r="F443" s="8">
        <f>E443*60/$A$3/10000</f>
        <v/>
      </c>
      <c r="G443" s="7">
        <f>OFFSET($Q$7:$Q$21,H443-1,0,1,1)</f>
        <v/>
      </c>
      <c r="H443">
        <f>_xlfn.IFNA(MATCH(ROW(A443)-1,$M$7:$M$21,0),H442)</f>
        <v/>
      </c>
    </row>
    <row r="444">
      <c r="C444" s="2">
        <f>A444/24/60/60</f>
        <v/>
      </c>
      <c r="D444" s="1">
        <f>$L$4*(1-B444)</f>
        <v/>
      </c>
      <c r="E444" s="1">
        <f>D444-D443</f>
        <v/>
      </c>
      <c r="F444" s="8">
        <f>E444*60/$A$3/10000</f>
        <v/>
      </c>
      <c r="G444" s="7">
        <f>OFFSET($Q$7:$Q$21,H444-1,0,1,1)</f>
        <v/>
      </c>
      <c r="H444">
        <f>_xlfn.IFNA(MATCH(ROW(A444)-1,$M$7:$M$21,0),H443)</f>
        <v/>
      </c>
    </row>
    <row r="445">
      <c r="C445" s="2">
        <f>A445/24/60/60</f>
        <v/>
      </c>
      <c r="D445" s="1">
        <f>$L$4*(1-B445)</f>
        <v/>
      </c>
      <c r="E445" s="1">
        <f>D445-D444</f>
        <v/>
      </c>
      <c r="F445" s="8">
        <f>E445*60/$A$3/10000</f>
        <v/>
      </c>
      <c r="G445" s="7">
        <f>OFFSET($Q$7:$Q$21,H445-1,0,1,1)</f>
        <v/>
      </c>
      <c r="H445">
        <f>_xlfn.IFNA(MATCH(ROW(A445)-1,$M$7:$M$21,0),H444)</f>
        <v/>
      </c>
    </row>
    <row r="446">
      <c r="C446" s="2">
        <f>A446/24/60/60</f>
        <v/>
      </c>
      <c r="D446" s="1">
        <f>$L$4*(1-B446)</f>
        <v/>
      </c>
      <c r="E446" s="1">
        <f>D446-D445</f>
        <v/>
      </c>
      <c r="F446" s="8">
        <f>E446*60/$A$3/10000</f>
        <v/>
      </c>
      <c r="G446" s="7">
        <f>OFFSET($Q$7:$Q$21,H446-1,0,1,1)</f>
        <v/>
      </c>
      <c r="H446">
        <f>_xlfn.IFNA(MATCH(ROW(A446)-1,$M$7:$M$21,0),H445)</f>
        <v/>
      </c>
    </row>
    <row r="447">
      <c r="C447" s="2">
        <f>A447/24/60/60</f>
        <v/>
      </c>
      <c r="D447" s="1">
        <f>$L$4*(1-B447)</f>
        <v/>
      </c>
      <c r="E447" s="1">
        <f>D447-D446</f>
        <v/>
      </c>
      <c r="F447" s="8">
        <f>E447*60/$A$3/10000</f>
        <v/>
      </c>
      <c r="G447" s="7">
        <f>OFFSET($Q$7:$Q$21,H447-1,0,1,1)</f>
        <v/>
      </c>
      <c r="H447">
        <f>_xlfn.IFNA(MATCH(ROW(A447)-1,$M$7:$M$21,0),H446)</f>
        <v/>
      </c>
    </row>
    <row r="448">
      <c r="C448" s="2">
        <f>A448/24/60/60</f>
        <v/>
      </c>
      <c r="D448" s="1">
        <f>$L$4*(1-B448)</f>
        <v/>
      </c>
      <c r="E448" s="1">
        <f>D448-D447</f>
        <v/>
      </c>
      <c r="F448" s="8">
        <f>E448*60/$A$3/10000</f>
        <v/>
      </c>
      <c r="G448" s="7">
        <f>OFFSET($Q$7:$Q$21,H448-1,0,1,1)</f>
        <v/>
      </c>
      <c r="H448">
        <f>_xlfn.IFNA(MATCH(ROW(A448)-1,$M$7:$M$21,0),H447)</f>
        <v/>
      </c>
    </row>
    <row r="449">
      <c r="C449" s="2">
        <f>A449/24/60/60</f>
        <v/>
      </c>
      <c r="D449" s="1">
        <f>$L$4*(1-B449)</f>
        <v/>
      </c>
      <c r="E449" s="1">
        <f>D449-D448</f>
        <v/>
      </c>
      <c r="F449" s="8">
        <f>E449*60/$A$3/10000</f>
        <v/>
      </c>
      <c r="G449" s="7">
        <f>OFFSET($Q$7:$Q$21,H449-1,0,1,1)</f>
        <v/>
      </c>
      <c r="H449">
        <f>_xlfn.IFNA(MATCH(ROW(A449)-1,$M$7:$M$21,0),H448)</f>
        <v/>
      </c>
    </row>
    <row r="450">
      <c r="C450" s="2">
        <f>A450/24/60/60</f>
        <v/>
      </c>
      <c r="D450" s="1">
        <f>$L$4*(1-B450)</f>
        <v/>
      </c>
      <c r="E450" s="1">
        <f>D450-D449</f>
        <v/>
      </c>
      <c r="F450" s="8">
        <f>E450*60/$A$3/10000</f>
        <v/>
      </c>
      <c r="G450" s="7">
        <f>OFFSET($Q$7:$Q$21,H450-1,0,1,1)</f>
        <v/>
      </c>
      <c r="H450">
        <f>_xlfn.IFNA(MATCH(ROW(A450)-1,$M$7:$M$21,0),H449)</f>
        <v/>
      </c>
    </row>
    <row r="451">
      <c r="C451" s="2">
        <f>A451/24/60/60</f>
        <v/>
      </c>
      <c r="D451" s="1">
        <f>$L$4*(1-B451)</f>
        <v/>
      </c>
      <c r="E451" s="1">
        <f>D451-D450</f>
        <v/>
      </c>
      <c r="F451" s="8">
        <f>E451*60/$A$3/10000</f>
        <v/>
      </c>
      <c r="G451" s="7">
        <f>OFFSET($Q$7:$Q$21,H451-1,0,1,1)</f>
        <v/>
      </c>
      <c r="H451">
        <f>_xlfn.IFNA(MATCH(ROW(A451)-1,$M$7:$M$21,0),H450)</f>
        <v/>
      </c>
    </row>
    <row r="452">
      <c r="C452" s="2">
        <f>A452/24/60/60</f>
        <v/>
      </c>
      <c r="D452" s="1">
        <f>$L$4*(1-B452)</f>
        <v/>
      </c>
      <c r="E452" s="1">
        <f>D452-D451</f>
        <v/>
      </c>
      <c r="F452" s="8">
        <f>E452*60/$A$3/10000</f>
        <v/>
      </c>
      <c r="G452" s="7">
        <f>OFFSET($Q$7:$Q$21,H452-1,0,1,1)</f>
        <v/>
      </c>
      <c r="H452">
        <f>_xlfn.IFNA(MATCH(ROW(A452)-1,$M$7:$M$21,0),H451)</f>
        <v/>
      </c>
    </row>
    <row r="453">
      <c r="C453" s="2">
        <f>A453/24/60/60</f>
        <v/>
      </c>
      <c r="D453" s="1">
        <f>$L$4*(1-B453)</f>
        <v/>
      </c>
      <c r="E453" s="1">
        <f>D453-D452</f>
        <v/>
      </c>
      <c r="F453" s="8">
        <f>E453*60/$A$3/10000</f>
        <v/>
      </c>
      <c r="G453" s="7">
        <f>OFFSET($Q$7:$Q$21,H453-1,0,1,1)</f>
        <v/>
      </c>
      <c r="H453">
        <f>_xlfn.IFNA(MATCH(ROW(A453)-1,$M$7:$M$21,0),H452)</f>
        <v/>
      </c>
    </row>
    <row r="454">
      <c r="C454" s="2">
        <f>A454/24/60/60</f>
        <v/>
      </c>
      <c r="D454" s="1">
        <f>$L$4*(1-B454)</f>
        <v/>
      </c>
      <c r="E454" s="1">
        <f>D454-D453</f>
        <v/>
      </c>
      <c r="F454" s="8">
        <f>E454*60/$A$3/10000</f>
        <v/>
      </c>
      <c r="G454" s="7">
        <f>OFFSET($Q$7:$Q$21,H454-1,0,1,1)</f>
        <v/>
      </c>
      <c r="H454">
        <f>_xlfn.IFNA(MATCH(ROW(A454)-1,$M$7:$M$21,0),H453)</f>
        <v/>
      </c>
    </row>
    <row r="455">
      <c r="C455" s="2">
        <f>A455/24/60/60</f>
        <v/>
      </c>
      <c r="D455" s="1">
        <f>$L$4*(1-B455)</f>
        <v/>
      </c>
      <c r="E455" s="1">
        <f>D455-D454</f>
        <v/>
      </c>
      <c r="F455" s="8">
        <f>E455*60/$A$3/10000</f>
        <v/>
      </c>
      <c r="G455" s="7">
        <f>OFFSET($Q$7:$Q$21,H455-1,0,1,1)</f>
        <v/>
      </c>
      <c r="H455">
        <f>_xlfn.IFNA(MATCH(ROW(A455)-1,$M$7:$M$21,0),H454)</f>
        <v/>
      </c>
    </row>
    <row r="456">
      <c r="C456" s="2">
        <f>A456/24/60/60</f>
        <v/>
      </c>
      <c r="D456" s="1">
        <f>$L$4*(1-B456)</f>
        <v/>
      </c>
      <c r="E456" s="1">
        <f>D456-D455</f>
        <v/>
      </c>
      <c r="F456" s="8">
        <f>E456*60/$A$3/10000</f>
        <v/>
      </c>
      <c r="G456" s="7">
        <f>OFFSET($Q$7:$Q$21,H456-1,0,1,1)</f>
        <v/>
      </c>
      <c r="H456">
        <f>_xlfn.IFNA(MATCH(ROW(A456)-1,$M$7:$M$21,0),H455)</f>
        <v/>
      </c>
    </row>
    <row r="457">
      <c r="C457" s="2">
        <f>A457/24/60/60</f>
        <v/>
      </c>
      <c r="D457" s="1">
        <f>$L$4*(1-B457)</f>
        <v/>
      </c>
      <c r="E457" s="1">
        <f>D457-D456</f>
        <v/>
      </c>
      <c r="F457" s="8">
        <f>E457*60/$A$3/10000</f>
        <v/>
      </c>
      <c r="G457" s="7">
        <f>OFFSET($Q$7:$Q$21,H457-1,0,1,1)</f>
        <v/>
      </c>
      <c r="H457">
        <f>_xlfn.IFNA(MATCH(ROW(A457)-1,$M$7:$M$21,0),H456)</f>
        <v/>
      </c>
    </row>
    <row r="458">
      <c r="C458" s="2">
        <f>A458/24/60/60</f>
        <v/>
      </c>
      <c r="D458" s="1">
        <f>$L$4*(1-B458)</f>
        <v/>
      </c>
      <c r="E458" s="1">
        <f>D458-D457</f>
        <v/>
      </c>
      <c r="F458" s="8">
        <f>E458*60/$A$3/10000</f>
        <v/>
      </c>
      <c r="G458" s="7">
        <f>OFFSET($Q$7:$Q$21,H458-1,0,1,1)</f>
        <v/>
      </c>
      <c r="H458">
        <f>_xlfn.IFNA(MATCH(ROW(A458)-1,$M$7:$M$21,0),H457)</f>
        <v/>
      </c>
    </row>
    <row r="459">
      <c r="C459" s="2">
        <f>A459/24/60/60</f>
        <v/>
      </c>
      <c r="D459" s="1">
        <f>$L$4*(1-B459)</f>
        <v/>
      </c>
      <c r="E459" s="1">
        <f>D459-D458</f>
        <v/>
      </c>
      <c r="F459" s="8">
        <f>E459*60/$A$3/10000</f>
        <v/>
      </c>
      <c r="G459" s="7">
        <f>OFFSET($Q$7:$Q$21,H459-1,0,1,1)</f>
        <v/>
      </c>
      <c r="H459">
        <f>_xlfn.IFNA(MATCH(ROW(A459)-1,$M$7:$M$21,0),H458)</f>
        <v/>
      </c>
    </row>
    <row r="460">
      <c r="C460" s="2">
        <f>A460/24/60/60</f>
        <v/>
      </c>
      <c r="D460" s="1">
        <f>$L$4*(1-B460)</f>
        <v/>
      </c>
      <c r="E460" s="1">
        <f>D460-D459</f>
        <v/>
      </c>
      <c r="F460" s="8">
        <f>E460*60/$A$3/10000</f>
        <v/>
      </c>
      <c r="G460" s="7">
        <f>OFFSET($Q$7:$Q$21,H460-1,0,1,1)</f>
        <v/>
      </c>
      <c r="H460">
        <f>_xlfn.IFNA(MATCH(ROW(A460)-1,$M$7:$M$21,0),H459)</f>
        <v/>
      </c>
    </row>
    <row r="461">
      <c r="C461" s="2">
        <f>A461/24/60/60</f>
        <v/>
      </c>
      <c r="D461" s="1">
        <f>$L$4*(1-B461)</f>
        <v/>
      </c>
      <c r="E461" s="1">
        <f>D461-D460</f>
        <v/>
      </c>
      <c r="F461" s="8">
        <f>E461*60/$A$3/10000</f>
        <v/>
      </c>
      <c r="G461" s="7">
        <f>OFFSET($Q$7:$Q$21,H461-1,0,1,1)</f>
        <v/>
      </c>
      <c r="H461">
        <f>_xlfn.IFNA(MATCH(ROW(A461)-1,$M$7:$M$21,0),H460)</f>
        <v/>
      </c>
    </row>
    <row r="462">
      <c r="C462" s="2">
        <f>A462/24/60/60</f>
        <v/>
      </c>
      <c r="D462" s="1">
        <f>$L$4*(1-B462)</f>
        <v/>
      </c>
      <c r="E462" s="1">
        <f>D462-D461</f>
        <v/>
      </c>
      <c r="F462" s="8">
        <f>E462*60/$A$3/10000</f>
        <v/>
      </c>
      <c r="G462" s="7">
        <f>OFFSET($Q$7:$Q$21,H462-1,0,1,1)</f>
        <v/>
      </c>
      <c r="H462">
        <f>_xlfn.IFNA(MATCH(ROW(A462)-1,$M$7:$M$21,0),H461)</f>
        <v/>
      </c>
    </row>
    <row r="463">
      <c r="C463" s="2">
        <f>A463/24/60/60</f>
        <v/>
      </c>
      <c r="D463" s="1">
        <f>$L$4*(1-B463)</f>
        <v/>
      </c>
      <c r="E463" s="1">
        <f>D463-D462</f>
        <v/>
      </c>
      <c r="F463" s="8">
        <f>E463*60/$A$3/10000</f>
        <v/>
      </c>
      <c r="G463" s="7">
        <f>OFFSET($Q$7:$Q$21,H463-1,0,1,1)</f>
        <v/>
      </c>
      <c r="H463">
        <f>_xlfn.IFNA(MATCH(ROW(A463)-1,$M$7:$M$21,0),H462)</f>
        <v/>
      </c>
    </row>
    <row r="464">
      <c r="C464" s="2">
        <f>A464/24/60/60</f>
        <v/>
      </c>
      <c r="D464" s="1">
        <f>$L$4*(1-B464)</f>
        <v/>
      </c>
      <c r="E464" s="1">
        <f>D464-D463</f>
        <v/>
      </c>
      <c r="F464" s="8">
        <f>E464*60/$A$3/10000</f>
        <v/>
      </c>
      <c r="G464" s="7">
        <f>OFFSET($Q$7:$Q$21,H464-1,0,1,1)</f>
        <v/>
      </c>
      <c r="H464">
        <f>_xlfn.IFNA(MATCH(ROW(A464)-1,$M$7:$M$21,0),H463)</f>
        <v/>
      </c>
    </row>
    <row r="465">
      <c r="C465" s="2">
        <f>A465/24/60/60</f>
        <v/>
      </c>
      <c r="D465" s="1">
        <f>$L$4*(1-B465)</f>
        <v/>
      </c>
      <c r="E465" s="1">
        <f>D465-D464</f>
        <v/>
      </c>
      <c r="F465" s="8">
        <f>E465*60/$A$3/10000</f>
        <v/>
      </c>
      <c r="G465" s="7">
        <f>OFFSET($Q$7:$Q$21,H465-1,0,1,1)</f>
        <v/>
      </c>
      <c r="H465">
        <f>_xlfn.IFNA(MATCH(ROW(A465)-1,$M$7:$M$21,0),H464)</f>
        <v/>
      </c>
    </row>
    <row r="466">
      <c r="C466" s="2">
        <f>A466/24/60/60</f>
        <v/>
      </c>
      <c r="D466" s="1">
        <f>$L$4*(1-B466)</f>
        <v/>
      </c>
      <c r="E466" s="1">
        <f>D466-D465</f>
        <v/>
      </c>
      <c r="F466" s="8">
        <f>E466*60/$A$3/10000</f>
        <v/>
      </c>
      <c r="G466" s="7">
        <f>OFFSET($Q$7:$Q$21,H466-1,0,1,1)</f>
        <v/>
      </c>
      <c r="H466">
        <f>_xlfn.IFNA(MATCH(ROW(A466)-1,$M$7:$M$21,0),H465)</f>
        <v/>
      </c>
    </row>
    <row r="467">
      <c r="C467" s="2">
        <f>A467/24/60/60</f>
        <v/>
      </c>
      <c r="D467" s="1">
        <f>$L$4*(1-B467)</f>
        <v/>
      </c>
      <c r="E467" s="1">
        <f>D467-D466</f>
        <v/>
      </c>
      <c r="F467" s="8">
        <f>E467*60/$A$3/10000</f>
        <v/>
      </c>
      <c r="G467" s="7">
        <f>OFFSET($Q$7:$Q$21,H467-1,0,1,1)</f>
        <v/>
      </c>
      <c r="H467">
        <f>_xlfn.IFNA(MATCH(ROW(A467)-1,$M$7:$M$21,0),H466)</f>
        <v/>
      </c>
    </row>
    <row r="468">
      <c r="C468" s="2">
        <f>A468/24/60/60</f>
        <v/>
      </c>
      <c r="D468" s="1">
        <f>$L$4*(1-B468)</f>
        <v/>
      </c>
      <c r="E468" s="1">
        <f>D468-D467</f>
        <v/>
      </c>
      <c r="F468" s="8">
        <f>E468*60/$A$3/10000</f>
        <v/>
      </c>
      <c r="G468" s="7">
        <f>OFFSET($Q$7:$Q$21,H468-1,0,1,1)</f>
        <v/>
      </c>
      <c r="H468">
        <f>_xlfn.IFNA(MATCH(ROW(A468)-1,$M$7:$M$21,0),H467)</f>
        <v/>
      </c>
    </row>
    <row r="469">
      <c r="C469" s="2">
        <f>A469/24/60/60</f>
        <v/>
      </c>
      <c r="D469" s="1">
        <f>$L$4*(1-B469)</f>
        <v/>
      </c>
      <c r="E469" s="1">
        <f>D469-D468</f>
        <v/>
      </c>
      <c r="F469" s="8">
        <f>E469*60/$A$3/10000</f>
        <v/>
      </c>
      <c r="G469" s="7">
        <f>OFFSET($Q$7:$Q$21,H469-1,0,1,1)</f>
        <v/>
      </c>
      <c r="H469">
        <f>_xlfn.IFNA(MATCH(ROW(A469)-1,$M$7:$M$21,0),H468)</f>
        <v/>
      </c>
    </row>
    <row r="470">
      <c r="C470" s="2">
        <f>A470/24/60/60</f>
        <v/>
      </c>
      <c r="D470" s="1">
        <f>$L$4*(1-B470)</f>
        <v/>
      </c>
      <c r="E470" s="1">
        <f>D470-D469</f>
        <v/>
      </c>
      <c r="F470" s="8">
        <f>E470*60/$A$3/10000</f>
        <v/>
      </c>
      <c r="G470" s="7">
        <f>OFFSET($Q$7:$Q$21,H470-1,0,1,1)</f>
        <v/>
      </c>
      <c r="H470">
        <f>_xlfn.IFNA(MATCH(ROW(A470)-1,$M$7:$M$21,0),H469)</f>
        <v/>
      </c>
    </row>
    <row r="471">
      <c r="C471" s="2">
        <f>A471/24/60/60</f>
        <v/>
      </c>
      <c r="D471" s="1">
        <f>$L$4*(1-B471)</f>
        <v/>
      </c>
      <c r="E471" s="1">
        <f>D471-D470</f>
        <v/>
      </c>
      <c r="F471" s="8">
        <f>E471*60/$A$3/10000</f>
        <v/>
      </c>
      <c r="G471" s="7">
        <f>OFFSET($Q$7:$Q$21,H471-1,0,1,1)</f>
        <v/>
      </c>
      <c r="H471">
        <f>_xlfn.IFNA(MATCH(ROW(A471)-1,$M$7:$M$21,0),H470)</f>
        <v/>
      </c>
    </row>
    <row r="472">
      <c r="C472" s="2">
        <f>A472/24/60/60</f>
        <v/>
      </c>
      <c r="D472" s="1">
        <f>$L$4*(1-B472)</f>
        <v/>
      </c>
      <c r="E472" s="1">
        <f>D472-D471</f>
        <v/>
      </c>
      <c r="F472" s="8">
        <f>E472*60/$A$3/10000</f>
        <v/>
      </c>
      <c r="G472" s="7">
        <f>OFFSET($Q$7:$Q$21,H472-1,0,1,1)</f>
        <v/>
      </c>
      <c r="H472">
        <f>_xlfn.IFNA(MATCH(ROW(A472)-1,$M$7:$M$21,0),H471)</f>
        <v/>
      </c>
    </row>
    <row r="473">
      <c r="C473" s="2">
        <f>A473/24/60/60</f>
        <v/>
      </c>
      <c r="D473" s="1">
        <f>$L$4*(1-B473)</f>
        <v/>
      </c>
      <c r="E473" s="1">
        <f>D473-D472</f>
        <v/>
      </c>
      <c r="F473" s="8">
        <f>E473*60/$A$3/10000</f>
        <v/>
      </c>
      <c r="G473" s="7">
        <f>OFFSET($Q$7:$Q$21,H473-1,0,1,1)</f>
        <v/>
      </c>
      <c r="H473">
        <f>_xlfn.IFNA(MATCH(ROW(A473)-1,$M$7:$M$21,0),H472)</f>
        <v/>
      </c>
    </row>
    <row r="474">
      <c r="C474" s="2">
        <f>A474/24/60/60</f>
        <v/>
      </c>
      <c r="D474" s="1">
        <f>$L$4*(1-B474)</f>
        <v/>
      </c>
      <c r="E474" s="1">
        <f>D474-D473</f>
        <v/>
      </c>
      <c r="F474" s="8">
        <f>E474*60/$A$3/10000</f>
        <v/>
      </c>
      <c r="G474" s="7">
        <f>OFFSET($Q$7:$Q$21,H474-1,0,1,1)</f>
        <v/>
      </c>
      <c r="H474">
        <f>_xlfn.IFNA(MATCH(ROW(A474)-1,$M$7:$M$21,0),H473)</f>
        <v/>
      </c>
    </row>
    <row r="475">
      <c r="C475" s="2">
        <f>A475/24/60/60</f>
        <v/>
      </c>
      <c r="D475" s="1">
        <f>$L$4*(1-B475)</f>
        <v/>
      </c>
      <c r="E475" s="1">
        <f>D475-D474</f>
        <v/>
      </c>
      <c r="F475" s="8">
        <f>E475*60/$A$3/10000</f>
        <v/>
      </c>
      <c r="G475" s="7">
        <f>OFFSET($Q$7:$Q$21,H475-1,0,1,1)</f>
        <v/>
      </c>
      <c r="H475">
        <f>_xlfn.IFNA(MATCH(ROW(A475)-1,$M$7:$M$21,0),H474)</f>
        <v/>
      </c>
    </row>
    <row r="476">
      <c r="C476" s="2">
        <f>A476/24/60/60</f>
        <v/>
      </c>
      <c r="D476" s="1">
        <f>$L$4*(1-B476)</f>
        <v/>
      </c>
      <c r="E476" s="1">
        <f>D476-D475</f>
        <v/>
      </c>
      <c r="F476" s="8">
        <f>E476*60/$A$3/10000</f>
        <v/>
      </c>
      <c r="G476" s="7">
        <f>OFFSET($Q$7:$Q$21,H476-1,0,1,1)</f>
        <v/>
      </c>
      <c r="H476">
        <f>_xlfn.IFNA(MATCH(ROW(A476)-1,$M$7:$M$21,0),H475)</f>
        <v/>
      </c>
    </row>
    <row r="477">
      <c r="C477" s="2">
        <f>A477/24/60/60</f>
        <v/>
      </c>
      <c r="D477" s="1">
        <f>$L$4*(1-B477)</f>
        <v/>
      </c>
      <c r="E477" s="1">
        <f>D477-D476</f>
        <v/>
      </c>
      <c r="F477" s="8">
        <f>E477*60/$A$3/10000</f>
        <v/>
      </c>
      <c r="G477" s="7">
        <f>OFFSET($Q$7:$Q$21,H477-1,0,1,1)</f>
        <v/>
      </c>
      <c r="H477">
        <f>_xlfn.IFNA(MATCH(ROW(A477)-1,$M$7:$M$21,0),H476)</f>
        <v/>
      </c>
    </row>
    <row r="478">
      <c r="C478" s="2">
        <f>A478/24/60/60</f>
        <v/>
      </c>
      <c r="D478" s="1">
        <f>$L$4*(1-B478)</f>
        <v/>
      </c>
      <c r="E478" s="1">
        <f>D478-D477</f>
        <v/>
      </c>
      <c r="F478" s="8">
        <f>E478*60/$A$3/10000</f>
        <v/>
      </c>
      <c r="G478" s="7">
        <f>OFFSET($Q$7:$Q$21,H478-1,0,1,1)</f>
        <v/>
      </c>
      <c r="H478">
        <f>_xlfn.IFNA(MATCH(ROW(A478)-1,$M$7:$M$21,0),H477)</f>
        <v/>
      </c>
    </row>
    <row r="479">
      <c r="C479" s="2">
        <f>A479/24/60/60</f>
        <v/>
      </c>
      <c r="D479" s="1">
        <f>$L$4*(1-B479)</f>
        <v/>
      </c>
      <c r="E479" s="1">
        <f>D479-D478</f>
        <v/>
      </c>
      <c r="F479" s="8">
        <f>E479*60/$A$3/10000</f>
        <v/>
      </c>
      <c r="G479" s="7">
        <f>OFFSET($Q$7:$Q$21,H479-1,0,1,1)</f>
        <v/>
      </c>
      <c r="H479">
        <f>_xlfn.IFNA(MATCH(ROW(A479)-1,$M$7:$M$21,0),H478)</f>
        <v/>
      </c>
    </row>
    <row r="480">
      <c r="C480" s="2">
        <f>A480/24/60/60</f>
        <v/>
      </c>
      <c r="D480" s="1">
        <f>$L$4*(1-B480)</f>
        <v/>
      </c>
      <c r="E480" s="1">
        <f>D480-D479</f>
        <v/>
      </c>
      <c r="F480" s="8">
        <f>E480*60/$A$3/10000</f>
        <v/>
      </c>
      <c r="G480" s="7">
        <f>OFFSET($Q$7:$Q$21,H480-1,0,1,1)</f>
        <v/>
      </c>
      <c r="H480">
        <f>_xlfn.IFNA(MATCH(ROW(A480)-1,$M$7:$M$21,0),H479)</f>
        <v/>
      </c>
    </row>
    <row r="481">
      <c r="C481" s="2">
        <f>A481/24/60/60</f>
        <v/>
      </c>
      <c r="D481" s="1">
        <f>$L$4*(1-B481)</f>
        <v/>
      </c>
      <c r="E481" s="1">
        <f>D481-D480</f>
        <v/>
      </c>
      <c r="F481" s="8">
        <f>E481*60/$A$3/10000</f>
        <v/>
      </c>
      <c r="G481" s="7">
        <f>OFFSET($Q$7:$Q$21,H481-1,0,1,1)</f>
        <v/>
      </c>
      <c r="H481">
        <f>_xlfn.IFNA(MATCH(ROW(A481)-1,$M$7:$M$21,0),H480)</f>
        <v/>
      </c>
    </row>
    <row r="482">
      <c r="C482" s="2">
        <f>A482/24/60/60</f>
        <v/>
      </c>
      <c r="D482" s="1">
        <f>$L$4*(1-B482)</f>
        <v/>
      </c>
      <c r="E482" s="1">
        <f>D482-D481</f>
        <v/>
      </c>
      <c r="F482" s="8">
        <f>E482*60/$A$3/10000</f>
        <v/>
      </c>
      <c r="G482" s="7">
        <f>OFFSET($Q$7:$Q$21,H482-1,0,1,1)</f>
        <v/>
      </c>
      <c r="H482">
        <f>_xlfn.IFNA(MATCH(ROW(A482)-1,$M$7:$M$21,0),H481)</f>
        <v/>
      </c>
    </row>
    <row r="483">
      <c r="C483" s="2">
        <f>A483/24/60/60</f>
        <v/>
      </c>
      <c r="D483" s="1">
        <f>$L$4*(1-B483)</f>
        <v/>
      </c>
      <c r="E483" s="1">
        <f>D483-D482</f>
        <v/>
      </c>
      <c r="F483" s="8">
        <f>E483*60/$A$3/10000</f>
        <v/>
      </c>
      <c r="G483" s="7">
        <f>OFFSET($Q$7:$Q$21,H483-1,0,1,1)</f>
        <v/>
      </c>
      <c r="H483">
        <f>_xlfn.IFNA(MATCH(ROW(A483)-1,$M$7:$M$21,0),H482)</f>
        <v/>
      </c>
    </row>
    <row r="484">
      <c r="C484" s="2">
        <f>A484/24/60/60</f>
        <v/>
      </c>
      <c r="D484" s="1">
        <f>$L$4*(1-B484)</f>
        <v/>
      </c>
      <c r="E484" s="1">
        <f>D484-D483</f>
        <v/>
      </c>
      <c r="F484" s="8">
        <f>E484*60/$A$3/10000</f>
        <v/>
      </c>
      <c r="G484" s="7">
        <f>OFFSET($Q$7:$Q$21,H484-1,0,1,1)</f>
        <v/>
      </c>
      <c r="H484">
        <f>_xlfn.IFNA(MATCH(ROW(A484)-1,$M$7:$M$21,0),H483)</f>
        <v/>
      </c>
    </row>
    <row r="485">
      <c r="C485" s="2">
        <f>A485/24/60/60</f>
        <v/>
      </c>
      <c r="D485" s="1">
        <f>$L$4*(1-B485)</f>
        <v/>
      </c>
      <c r="E485" s="1">
        <f>D485-D484</f>
        <v/>
      </c>
      <c r="F485" s="8">
        <f>E485*60/$A$3/10000</f>
        <v/>
      </c>
      <c r="G485" s="7">
        <f>OFFSET($Q$7:$Q$21,H485-1,0,1,1)</f>
        <v/>
      </c>
      <c r="H485">
        <f>_xlfn.IFNA(MATCH(ROW(A485)-1,$M$7:$M$21,0),H484)</f>
        <v/>
      </c>
    </row>
    <row r="486">
      <c r="C486" s="2">
        <f>A486/24/60/60</f>
        <v/>
      </c>
      <c r="D486" s="1">
        <f>$L$4*(1-B486)</f>
        <v/>
      </c>
      <c r="E486" s="1">
        <f>D486-D485</f>
        <v/>
      </c>
      <c r="F486" s="8">
        <f>E486*60/$A$3/10000</f>
        <v/>
      </c>
      <c r="G486" s="7">
        <f>OFFSET($Q$7:$Q$21,H486-1,0,1,1)</f>
        <v/>
      </c>
      <c r="H486">
        <f>_xlfn.IFNA(MATCH(ROW(A486)-1,$M$7:$M$21,0),H485)</f>
        <v/>
      </c>
    </row>
    <row r="487">
      <c r="C487" s="2">
        <f>A487/24/60/60</f>
        <v/>
      </c>
      <c r="D487" s="1">
        <f>$L$4*(1-B487)</f>
        <v/>
      </c>
      <c r="E487" s="1">
        <f>D487-D486</f>
        <v/>
      </c>
      <c r="F487" s="8">
        <f>E487*60/$A$3/10000</f>
        <v/>
      </c>
      <c r="G487" s="7">
        <f>OFFSET($Q$7:$Q$21,H487-1,0,1,1)</f>
        <v/>
      </c>
      <c r="H487">
        <f>_xlfn.IFNA(MATCH(ROW(A487)-1,$M$7:$M$21,0),H486)</f>
        <v/>
      </c>
    </row>
    <row r="488">
      <c r="C488" s="2">
        <f>A488/24/60/60</f>
        <v/>
      </c>
      <c r="D488" s="1">
        <f>$L$4*(1-B488)</f>
        <v/>
      </c>
      <c r="E488" s="1">
        <f>D488-D487</f>
        <v/>
      </c>
      <c r="F488" s="8">
        <f>E488*60/$A$3/10000</f>
        <v/>
      </c>
      <c r="G488" s="7">
        <f>OFFSET($Q$7:$Q$21,H488-1,0,1,1)</f>
        <v/>
      </c>
      <c r="H488">
        <f>_xlfn.IFNA(MATCH(ROW(A488)-1,$M$7:$M$21,0),H487)</f>
        <v/>
      </c>
    </row>
    <row r="489">
      <c r="C489" s="2">
        <f>A489/24/60/60</f>
        <v/>
      </c>
      <c r="D489" s="1">
        <f>$L$4*(1-B489)</f>
        <v/>
      </c>
      <c r="E489" s="1">
        <f>D489-D488</f>
        <v/>
      </c>
      <c r="F489" s="8">
        <f>E489*60/$A$3/10000</f>
        <v/>
      </c>
      <c r="G489" s="7">
        <f>OFFSET($Q$7:$Q$21,H489-1,0,1,1)</f>
        <v/>
      </c>
      <c r="H489">
        <f>_xlfn.IFNA(MATCH(ROW(A489)-1,$M$7:$M$21,0),H488)</f>
        <v/>
      </c>
    </row>
    <row r="490">
      <c r="C490" s="2">
        <f>A490/24/60/60</f>
        <v/>
      </c>
      <c r="D490" s="1">
        <f>$L$4*(1-B490)</f>
        <v/>
      </c>
      <c r="E490" s="1">
        <f>D490-D489</f>
        <v/>
      </c>
      <c r="F490" s="8">
        <f>E490*60/$A$3/10000</f>
        <v/>
      </c>
      <c r="G490" s="7">
        <f>OFFSET($Q$7:$Q$21,H490-1,0,1,1)</f>
        <v/>
      </c>
      <c r="H490">
        <f>_xlfn.IFNA(MATCH(ROW(A490)-1,$M$7:$M$21,0),H489)</f>
        <v/>
      </c>
    </row>
    <row r="491">
      <c r="C491" s="2">
        <f>A491/24/60/60</f>
        <v/>
      </c>
      <c r="D491" s="1">
        <f>$L$4*(1-B491)</f>
        <v/>
      </c>
      <c r="E491" s="1">
        <f>D491-D490</f>
        <v/>
      </c>
      <c r="F491" s="8">
        <f>E491*60/$A$3/10000</f>
        <v/>
      </c>
      <c r="G491" s="7">
        <f>OFFSET($Q$7:$Q$21,H491-1,0,1,1)</f>
        <v/>
      </c>
      <c r="H491">
        <f>_xlfn.IFNA(MATCH(ROW(A491)-1,$M$7:$M$21,0),H490)</f>
        <v/>
      </c>
    </row>
    <row r="492">
      <c r="C492" s="2">
        <f>A492/24/60/60</f>
        <v/>
      </c>
      <c r="D492" s="1">
        <f>$L$4*(1-B492)</f>
        <v/>
      </c>
      <c r="E492" s="1">
        <f>D492-D491</f>
        <v/>
      </c>
      <c r="F492" s="8">
        <f>E492*60/$A$3/10000</f>
        <v/>
      </c>
      <c r="G492" s="7">
        <f>OFFSET($Q$7:$Q$21,H492-1,0,1,1)</f>
        <v/>
      </c>
      <c r="H492">
        <f>_xlfn.IFNA(MATCH(ROW(A492)-1,$M$7:$M$21,0),H491)</f>
        <v/>
      </c>
    </row>
    <row r="493">
      <c r="C493" s="2">
        <f>A493/24/60/60</f>
        <v/>
      </c>
      <c r="D493" s="1">
        <f>$L$4*(1-B493)</f>
        <v/>
      </c>
      <c r="E493" s="1">
        <f>D493-D492</f>
        <v/>
      </c>
      <c r="F493" s="8">
        <f>E493*60/$A$3/10000</f>
        <v/>
      </c>
      <c r="G493" s="7">
        <f>OFFSET($Q$7:$Q$21,H493-1,0,1,1)</f>
        <v/>
      </c>
      <c r="H493">
        <f>_xlfn.IFNA(MATCH(ROW(A493)-1,$M$7:$M$21,0),H492)</f>
        <v/>
      </c>
    </row>
    <row r="494">
      <c r="C494" s="2">
        <f>A494/24/60/60</f>
        <v/>
      </c>
      <c r="D494" s="1">
        <f>$L$4*(1-B494)</f>
        <v/>
      </c>
      <c r="E494" s="1">
        <f>D494-D493</f>
        <v/>
      </c>
      <c r="F494" s="8">
        <f>E494*60/$A$3/10000</f>
        <v/>
      </c>
      <c r="G494" s="7">
        <f>OFFSET($Q$7:$Q$21,H494-1,0,1,1)</f>
        <v/>
      </c>
      <c r="H494">
        <f>_xlfn.IFNA(MATCH(ROW(A494)-1,$M$7:$M$21,0),H493)</f>
        <v/>
      </c>
    </row>
    <row r="495">
      <c r="C495" s="2">
        <f>A495/24/60/60</f>
        <v/>
      </c>
      <c r="D495" s="1">
        <f>$L$4*(1-B495)</f>
        <v/>
      </c>
      <c r="E495" s="1">
        <f>D495-D494</f>
        <v/>
      </c>
      <c r="F495" s="8">
        <f>E495*60/$A$3/10000</f>
        <v/>
      </c>
      <c r="G495" s="7">
        <f>OFFSET($Q$7:$Q$21,H495-1,0,1,1)</f>
        <v/>
      </c>
      <c r="H495">
        <f>_xlfn.IFNA(MATCH(ROW(A495)-1,$M$7:$M$21,0),H494)</f>
        <v/>
      </c>
    </row>
    <row r="496">
      <c r="C496" s="2">
        <f>A496/24/60/60</f>
        <v/>
      </c>
      <c r="D496" s="1">
        <f>$L$4*(1-B496)</f>
        <v/>
      </c>
      <c r="E496" s="1">
        <f>D496-D495</f>
        <v/>
      </c>
      <c r="F496" s="8">
        <f>E496*60/$A$3/10000</f>
        <v/>
      </c>
      <c r="G496" s="7">
        <f>OFFSET($Q$7:$Q$21,H496-1,0,1,1)</f>
        <v/>
      </c>
      <c r="H496">
        <f>_xlfn.IFNA(MATCH(ROW(A496)-1,$M$7:$M$21,0),H495)</f>
        <v/>
      </c>
    </row>
    <row r="497">
      <c r="C497" s="2">
        <f>A497/24/60/60</f>
        <v/>
      </c>
      <c r="D497" s="1">
        <f>$L$4*(1-B497)</f>
        <v/>
      </c>
      <c r="E497" s="1">
        <f>D497-D496</f>
        <v/>
      </c>
      <c r="F497" s="8">
        <f>E497*60/$A$3/10000</f>
        <v/>
      </c>
      <c r="G497" s="7">
        <f>OFFSET($Q$7:$Q$21,H497-1,0,1,1)</f>
        <v/>
      </c>
      <c r="H497">
        <f>_xlfn.IFNA(MATCH(ROW(A497)-1,$M$7:$M$21,0),H496)</f>
        <v/>
      </c>
    </row>
    <row r="498">
      <c r="C498" s="2">
        <f>A498/24/60/60</f>
        <v/>
      </c>
      <c r="D498" s="1">
        <f>$L$4*(1-B498)</f>
        <v/>
      </c>
      <c r="E498" s="1">
        <f>D498-D497</f>
        <v/>
      </c>
      <c r="F498" s="8">
        <f>E498*60/$A$3/10000</f>
        <v/>
      </c>
      <c r="G498" s="7">
        <f>OFFSET($Q$7:$Q$21,H498-1,0,1,1)</f>
        <v/>
      </c>
      <c r="H498">
        <f>_xlfn.IFNA(MATCH(ROW(A498)-1,$M$7:$M$21,0),H497)</f>
        <v/>
      </c>
    </row>
    <row r="499">
      <c r="C499" s="2">
        <f>A499/24/60/60</f>
        <v/>
      </c>
      <c r="D499" s="1">
        <f>$L$4*(1-B499)</f>
        <v/>
      </c>
      <c r="E499" s="1">
        <f>D499-D498</f>
        <v/>
      </c>
      <c r="F499" s="8">
        <f>E499*60/$A$3/10000</f>
        <v/>
      </c>
      <c r="G499" s="7">
        <f>OFFSET($Q$7:$Q$21,H499-1,0,1,1)</f>
        <v/>
      </c>
      <c r="H499">
        <f>_xlfn.IFNA(MATCH(ROW(A499)-1,$M$7:$M$21,0),H498)</f>
        <v/>
      </c>
    </row>
    <row r="500">
      <c r="C500" s="2">
        <f>A500/24/60/60</f>
        <v/>
      </c>
      <c r="D500" s="1">
        <f>$L$4*(1-B500)</f>
        <v/>
      </c>
      <c r="E500" s="1">
        <f>D500-D499</f>
        <v/>
      </c>
      <c r="F500" s="8">
        <f>E500*60/$A$3/10000</f>
        <v/>
      </c>
      <c r="G500" s="7">
        <f>OFFSET($Q$7:$Q$21,H500-1,0,1,1)</f>
        <v/>
      </c>
      <c r="H500">
        <f>_xlfn.IFNA(MATCH(ROW(A500)-1,$M$7:$M$21,0),H499)</f>
        <v/>
      </c>
    </row>
    <row r="501">
      <c r="C501" s="2">
        <f>A501/24/60/60</f>
        <v/>
      </c>
      <c r="D501" s="1">
        <f>$L$4*(1-B501)</f>
        <v/>
      </c>
      <c r="E501" s="1">
        <f>D501-D500</f>
        <v/>
      </c>
      <c r="F501" s="8">
        <f>E501*60/$A$3/10000</f>
        <v/>
      </c>
      <c r="G501" s="7">
        <f>OFFSET($Q$7:$Q$21,H501-1,0,1,1)</f>
        <v/>
      </c>
      <c r="H501">
        <f>_xlfn.IFNA(MATCH(ROW(A501)-1,$M$7:$M$21,0),H500)</f>
        <v/>
      </c>
    </row>
    <row r="502">
      <c r="C502" s="2">
        <f>A502/24/60/60</f>
        <v/>
      </c>
      <c r="D502" s="1">
        <f>$L$4*(1-B502)</f>
        <v/>
      </c>
      <c r="E502" s="1">
        <f>D502-D501</f>
        <v/>
      </c>
      <c r="F502" s="8">
        <f>E502*60/$A$3/10000</f>
        <v/>
      </c>
      <c r="G502" s="7">
        <f>OFFSET($Q$7:$Q$21,H502-1,0,1,1)</f>
        <v/>
      </c>
      <c r="H502">
        <f>_xlfn.IFNA(MATCH(ROW(A502)-1,$M$7:$M$21,0),H501)</f>
        <v/>
      </c>
    </row>
    <row r="503">
      <c r="C503" s="2">
        <f>A503/24/60/60</f>
        <v/>
      </c>
      <c r="D503" s="1">
        <f>$L$4*(1-B503)</f>
        <v/>
      </c>
      <c r="E503" s="1">
        <f>D503-D502</f>
        <v/>
      </c>
      <c r="F503" s="8">
        <f>E503*60/$A$3/10000</f>
        <v/>
      </c>
      <c r="G503" s="7">
        <f>OFFSET($Q$7:$Q$21,H503-1,0,1,1)</f>
        <v/>
      </c>
      <c r="H503">
        <f>_xlfn.IFNA(MATCH(ROW(A503)-1,$M$7:$M$21,0),H502)</f>
        <v/>
      </c>
    </row>
    <row r="504">
      <c r="C504" s="2">
        <f>A504/24/60/60</f>
        <v/>
      </c>
      <c r="D504" s="1">
        <f>$L$4*(1-B504)</f>
        <v/>
      </c>
      <c r="E504" s="1">
        <f>D504-D503</f>
        <v/>
      </c>
      <c r="F504" s="8">
        <f>E504*60/$A$3/10000</f>
        <v/>
      </c>
      <c r="G504" s="7">
        <f>OFFSET($Q$7:$Q$21,H504-1,0,1,1)</f>
        <v/>
      </c>
      <c r="H504">
        <f>_xlfn.IFNA(MATCH(ROW(A504)-1,$M$7:$M$21,0),H503)</f>
        <v/>
      </c>
    </row>
    <row r="505">
      <c r="C505" s="2">
        <f>A505/24/60/60</f>
        <v/>
      </c>
      <c r="D505" s="1">
        <f>$L$4*(1-B505)</f>
        <v/>
      </c>
      <c r="E505" s="1">
        <f>D505-D504</f>
        <v/>
      </c>
      <c r="F505" s="8">
        <f>E505*60/$A$3/10000</f>
        <v/>
      </c>
      <c r="G505" s="7">
        <f>OFFSET($Q$7:$Q$21,H505-1,0,1,1)</f>
        <v/>
      </c>
      <c r="H505">
        <f>_xlfn.IFNA(MATCH(ROW(A505)-1,$M$7:$M$21,0),H504)</f>
        <v/>
      </c>
    </row>
    <row r="506">
      <c r="C506" s="2">
        <f>A506/24/60/60</f>
        <v/>
      </c>
      <c r="D506" s="1">
        <f>$L$4*(1-B506)</f>
        <v/>
      </c>
      <c r="E506" s="1">
        <f>D506-D505</f>
        <v/>
      </c>
      <c r="F506" s="8">
        <f>E506*60/$A$3/10000</f>
        <v/>
      </c>
      <c r="G506" s="7">
        <f>OFFSET($Q$7:$Q$21,H506-1,0,1,1)</f>
        <v/>
      </c>
      <c r="H506">
        <f>_xlfn.IFNA(MATCH(ROW(A506)-1,$M$7:$M$21,0),H505)</f>
        <v/>
      </c>
    </row>
    <row r="507">
      <c r="C507" s="2">
        <f>A507/24/60/60</f>
        <v/>
      </c>
      <c r="D507" s="1">
        <f>$L$4*(1-B507)</f>
        <v/>
      </c>
      <c r="E507" s="1">
        <f>D507-D506</f>
        <v/>
      </c>
      <c r="F507" s="8">
        <f>E507*60/$A$3/10000</f>
        <v/>
      </c>
      <c r="G507" s="7">
        <f>OFFSET($Q$7:$Q$21,H507-1,0,1,1)</f>
        <v/>
      </c>
      <c r="H507">
        <f>_xlfn.IFNA(MATCH(ROW(A507)-1,$M$7:$M$21,0),H506)</f>
        <v/>
      </c>
    </row>
    <row r="508">
      <c r="C508" s="2">
        <f>A508/24/60/60</f>
        <v/>
      </c>
      <c r="D508" s="1">
        <f>$L$4*(1-B508)</f>
        <v/>
      </c>
      <c r="E508" s="1">
        <f>D508-D507</f>
        <v/>
      </c>
      <c r="F508" s="8">
        <f>E508*60/$A$3/10000</f>
        <v/>
      </c>
      <c r="G508" s="7">
        <f>OFFSET($Q$7:$Q$21,H508-1,0,1,1)</f>
        <v/>
      </c>
      <c r="H508">
        <f>_xlfn.IFNA(MATCH(ROW(A508)-1,$M$7:$M$21,0),H507)</f>
        <v/>
      </c>
    </row>
    <row r="509">
      <c r="C509" s="2">
        <f>A509/24/60/60</f>
        <v/>
      </c>
      <c r="D509" s="1">
        <f>$L$4*(1-B509)</f>
        <v/>
      </c>
      <c r="E509" s="1">
        <f>D509-D508</f>
        <v/>
      </c>
      <c r="F509" s="8">
        <f>E509*60/$A$3/10000</f>
        <v/>
      </c>
      <c r="G509" s="7">
        <f>OFFSET($Q$7:$Q$21,H509-1,0,1,1)</f>
        <v/>
      </c>
      <c r="H509">
        <f>_xlfn.IFNA(MATCH(ROW(A509)-1,$M$7:$M$21,0),H508)</f>
        <v/>
      </c>
    </row>
    <row r="510">
      <c r="C510" s="2">
        <f>A510/24/60/60</f>
        <v/>
      </c>
      <c r="D510" s="1">
        <f>$L$4*(1-B510)</f>
        <v/>
      </c>
      <c r="E510" s="1">
        <f>D510-D509</f>
        <v/>
      </c>
      <c r="F510" s="8">
        <f>E510*60/$A$3/10000</f>
        <v/>
      </c>
      <c r="G510" s="7">
        <f>OFFSET($Q$7:$Q$21,H510-1,0,1,1)</f>
        <v/>
      </c>
      <c r="H510">
        <f>_xlfn.IFNA(MATCH(ROW(A510)-1,$M$7:$M$21,0),H509)</f>
        <v/>
      </c>
    </row>
    <row r="511">
      <c r="C511" s="2">
        <f>A511/24/60/60</f>
        <v/>
      </c>
      <c r="D511" s="1">
        <f>$L$4*(1-B511)</f>
        <v/>
      </c>
      <c r="E511" s="1">
        <f>D511-D510</f>
        <v/>
      </c>
      <c r="F511" s="8">
        <f>E511*60/$A$3/10000</f>
        <v/>
      </c>
      <c r="G511" s="7">
        <f>OFFSET($Q$7:$Q$21,H511-1,0,1,1)</f>
        <v/>
      </c>
      <c r="H511">
        <f>_xlfn.IFNA(MATCH(ROW(A511)-1,$M$7:$M$21,0),H510)</f>
        <v/>
      </c>
    </row>
    <row r="512">
      <c r="C512" s="2">
        <f>A512/24/60/60</f>
        <v/>
      </c>
      <c r="D512" s="1">
        <f>$L$4*(1-B512)</f>
        <v/>
      </c>
      <c r="E512" s="1">
        <f>D512-D511</f>
        <v/>
      </c>
      <c r="F512" s="8">
        <f>E512*60/$A$3/10000</f>
        <v/>
      </c>
      <c r="G512" s="7">
        <f>OFFSET($Q$7:$Q$21,H512-1,0,1,1)</f>
        <v/>
      </c>
      <c r="H512">
        <f>_xlfn.IFNA(MATCH(ROW(A512)-1,$M$7:$M$21,0),H511)</f>
        <v/>
      </c>
    </row>
    <row r="513">
      <c r="C513" s="2">
        <f>A513/24/60/60</f>
        <v/>
      </c>
      <c r="D513" s="1">
        <f>$L$4*(1-B513)</f>
        <v/>
      </c>
      <c r="E513" s="1">
        <f>D513-D512</f>
        <v/>
      </c>
      <c r="F513" s="8">
        <f>E513*60/$A$3/10000</f>
        <v/>
      </c>
      <c r="G513" s="7">
        <f>OFFSET($Q$7:$Q$21,H513-1,0,1,1)</f>
        <v/>
      </c>
      <c r="H513">
        <f>_xlfn.IFNA(MATCH(ROW(A513)-1,$M$7:$M$21,0),H512)</f>
        <v/>
      </c>
    </row>
    <row r="514">
      <c r="C514" s="2">
        <f>A514/24/60/60</f>
        <v/>
      </c>
      <c r="D514" s="1">
        <f>$L$4*(1-B514)</f>
        <v/>
      </c>
      <c r="E514" s="1">
        <f>D514-D513</f>
        <v/>
      </c>
      <c r="F514" s="8">
        <f>E514*60/$A$3/10000</f>
        <v/>
      </c>
      <c r="G514" s="7">
        <f>OFFSET($Q$7:$Q$21,H514-1,0,1,1)</f>
        <v/>
      </c>
      <c r="H514">
        <f>_xlfn.IFNA(MATCH(ROW(A514)-1,$M$7:$M$21,0),H513)</f>
        <v/>
      </c>
    </row>
    <row r="515">
      <c r="C515" s="2">
        <f>A515/24/60/60</f>
        <v/>
      </c>
      <c r="D515" s="1">
        <f>$L$4*(1-B515)</f>
        <v/>
      </c>
      <c r="E515" s="1">
        <f>D515-D514</f>
        <v/>
      </c>
      <c r="F515" s="8">
        <f>E515*60/$A$3/10000</f>
        <v/>
      </c>
      <c r="G515" s="7">
        <f>OFFSET($Q$7:$Q$21,H515-1,0,1,1)</f>
        <v/>
      </c>
      <c r="H515">
        <f>_xlfn.IFNA(MATCH(ROW(A515)-1,$M$7:$M$21,0),H514)</f>
        <v/>
      </c>
    </row>
    <row r="516">
      <c r="C516" s="2">
        <f>A516/24/60/60</f>
        <v/>
      </c>
      <c r="D516" s="1">
        <f>$L$4*(1-B516)</f>
        <v/>
      </c>
      <c r="E516" s="1">
        <f>D516-D515</f>
        <v/>
      </c>
      <c r="F516" s="8">
        <f>E516*60/$A$3/10000</f>
        <v/>
      </c>
      <c r="G516" s="7">
        <f>OFFSET($Q$7:$Q$21,H516-1,0,1,1)</f>
        <v/>
      </c>
      <c r="H516">
        <f>_xlfn.IFNA(MATCH(ROW(A516)-1,$M$7:$M$21,0),H515)</f>
        <v/>
      </c>
    </row>
    <row r="517">
      <c r="C517" s="2">
        <f>A517/24/60/60</f>
        <v/>
      </c>
      <c r="D517" s="1">
        <f>$L$4*(1-B517)</f>
        <v/>
      </c>
      <c r="E517" s="1">
        <f>D517-D516</f>
        <v/>
      </c>
      <c r="F517" s="8">
        <f>E517*60/$A$3/10000</f>
        <v/>
      </c>
      <c r="G517" s="7">
        <f>OFFSET($Q$7:$Q$21,H517-1,0,1,1)</f>
        <v/>
      </c>
      <c r="H517">
        <f>_xlfn.IFNA(MATCH(ROW(A517)-1,$M$7:$M$21,0),H516)</f>
        <v/>
      </c>
    </row>
    <row r="518">
      <c r="C518" s="2">
        <f>A518/24/60/60</f>
        <v/>
      </c>
      <c r="D518" s="1">
        <f>$L$4*(1-B518)</f>
        <v/>
      </c>
      <c r="E518" s="1">
        <f>D518-D517</f>
        <v/>
      </c>
      <c r="F518" s="8">
        <f>E518*60/$A$3/10000</f>
        <v/>
      </c>
      <c r="G518" s="7">
        <f>OFFSET($Q$7:$Q$21,H518-1,0,1,1)</f>
        <v/>
      </c>
      <c r="H518">
        <f>_xlfn.IFNA(MATCH(ROW(A518)-1,$M$7:$M$21,0),H517)</f>
        <v/>
      </c>
    </row>
    <row r="519">
      <c r="C519" s="2">
        <f>A519/24/60/60</f>
        <v/>
      </c>
      <c r="D519" s="1">
        <f>$L$4*(1-B519)</f>
        <v/>
      </c>
      <c r="E519" s="1">
        <f>D519-D518</f>
        <v/>
      </c>
      <c r="F519" s="8">
        <f>E519*60/$A$3/10000</f>
        <v/>
      </c>
      <c r="G519" s="7">
        <f>OFFSET($Q$7:$Q$21,H519-1,0,1,1)</f>
        <v/>
      </c>
      <c r="H519">
        <f>_xlfn.IFNA(MATCH(ROW(A519)-1,$M$7:$M$21,0),H518)</f>
        <v/>
      </c>
    </row>
    <row r="520">
      <c r="C520" s="2">
        <f>A520/24/60/60</f>
        <v/>
      </c>
      <c r="D520" s="1">
        <f>$L$4*(1-B520)</f>
        <v/>
      </c>
      <c r="E520" s="1">
        <f>D520-D519</f>
        <v/>
      </c>
      <c r="F520" s="8">
        <f>E520*60/$A$3/10000</f>
        <v/>
      </c>
      <c r="G520" s="7">
        <f>OFFSET($Q$7:$Q$21,H520-1,0,1,1)</f>
        <v/>
      </c>
      <c r="H520">
        <f>_xlfn.IFNA(MATCH(ROW(A520)-1,$M$7:$M$21,0),H519)</f>
        <v/>
      </c>
    </row>
    <row r="521">
      <c r="C521" s="2">
        <f>A521/24/60/60</f>
        <v/>
      </c>
      <c r="D521" s="1">
        <f>$L$4*(1-B521)</f>
        <v/>
      </c>
      <c r="E521" s="1">
        <f>D521-D520</f>
        <v/>
      </c>
      <c r="F521" s="8">
        <f>E521*60/$A$3/10000</f>
        <v/>
      </c>
      <c r="G521" s="7">
        <f>OFFSET($Q$7:$Q$21,H521-1,0,1,1)</f>
        <v/>
      </c>
      <c r="H521">
        <f>_xlfn.IFNA(MATCH(ROW(A521)-1,$M$7:$M$21,0),H520)</f>
        <v/>
      </c>
    </row>
    <row r="522">
      <c r="C522" s="2">
        <f>A522/24/60/60</f>
        <v/>
      </c>
      <c r="D522" s="1">
        <f>$L$4*(1-B522)</f>
        <v/>
      </c>
      <c r="E522" s="1">
        <f>D522-D521</f>
        <v/>
      </c>
      <c r="F522" s="8">
        <f>E522*60/$A$3/10000</f>
        <v/>
      </c>
      <c r="G522" s="7">
        <f>OFFSET($Q$7:$Q$21,H522-1,0,1,1)</f>
        <v/>
      </c>
      <c r="H522">
        <f>_xlfn.IFNA(MATCH(ROW(A522)-1,$M$7:$M$21,0),H521)</f>
        <v/>
      </c>
    </row>
    <row r="523">
      <c r="C523" s="2">
        <f>A523/24/60/60</f>
        <v/>
      </c>
      <c r="D523" s="1">
        <f>$L$4*(1-B523)</f>
        <v/>
      </c>
      <c r="E523" s="1">
        <f>D523-D522</f>
        <v/>
      </c>
      <c r="F523" s="8">
        <f>E523*60/$A$3/10000</f>
        <v/>
      </c>
      <c r="G523" s="7">
        <f>OFFSET($Q$7:$Q$21,H523-1,0,1,1)</f>
        <v/>
      </c>
      <c r="H523">
        <f>_xlfn.IFNA(MATCH(ROW(A523)-1,$M$7:$M$21,0),H522)</f>
        <v/>
      </c>
    </row>
    <row r="524">
      <c r="C524" s="2">
        <f>A524/24/60/60</f>
        <v/>
      </c>
      <c r="D524" s="1">
        <f>$L$4*(1-B524)</f>
        <v/>
      </c>
      <c r="E524" s="1">
        <f>D524-D523</f>
        <v/>
      </c>
      <c r="F524" s="8">
        <f>E524*60/$A$3/10000</f>
        <v/>
      </c>
      <c r="G524" s="7">
        <f>OFFSET($Q$7:$Q$21,H524-1,0,1,1)</f>
        <v/>
      </c>
      <c r="H524">
        <f>_xlfn.IFNA(MATCH(ROW(A524)-1,$M$7:$M$21,0),H523)</f>
        <v/>
      </c>
    </row>
    <row r="525">
      <c r="C525" s="2">
        <f>A525/24/60/60</f>
        <v/>
      </c>
      <c r="D525" s="1">
        <f>$L$4*(1-B525)</f>
        <v/>
      </c>
      <c r="E525" s="1">
        <f>D525-D524</f>
        <v/>
      </c>
      <c r="F525" s="8">
        <f>E525*60/$A$3/10000</f>
        <v/>
      </c>
      <c r="G525" s="7">
        <f>OFFSET($Q$7:$Q$21,H525-1,0,1,1)</f>
        <v/>
      </c>
      <c r="H525">
        <f>_xlfn.IFNA(MATCH(ROW(A525)-1,$M$7:$M$21,0),H524)</f>
        <v/>
      </c>
    </row>
    <row r="526">
      <c r="C526" s="2">
        <f>A526/24/60/60</f>
        <v/>
      </c>
      <c r="D526" s="1">
        <f>$L$4*(1-B526)</f>
        <v/>
      </c>
      <c r="E526" s="1">
        <f>D526-D525</f>
        <v/>
      </c>
      <c r="F526" s="8">
        <f>E526*60/$A$3/10000</f>
        <v/>
      </c>
      <c r="G526" s="7">
        <f>OFFSET($Q$7:$Q$21,H526-1,0,1,1)</f>
        <v/>
      </c>
      <c r="H526">
        <f>_xlfn.IFNA(MATCH(ROW(A526)-1,$M$7:$M$21,0),H525)</f>
        <v/>
      </c>
    </row>
    <row r="527">
      <c r="C527" s="2">
        <f>A527/24/60/60</f>
        <v/>
      </c>
      <c r="D527" s="1">
        <f>$L$4*(1-B527)</f>
        <v/>
      </c>
      <c r="E527" s="1">
        <f>D527-D526</f>
        <v/>
      </c>
      <c r="F527" s="8">
        <f>E527*60/$A$3/10000</f>
        <v/>
      </c>
      <c r="G527" s="7">
        <f>OFFSET($Q$7:$Q$21,H527-1,0,1,1)</f>
        <v/>
      </c>
      <c r="H527">
        <f>_xlfn.IFNA(MATCH(ROW(A527)-1,$M$7:$M$21,0),H526)</f>
        <v/>
      </c>
    </row>
    <row r="528">
      <c r="C528" s="2">
        <f>A528/24/60/60</f>
        <v/>
      </c>
      <c r="D528" s="1">
        <f>$L$4*(1-B528)</f>
        <v/>
      </c>
      <c r="E528" s="1">
        <f>D528-D527</f>
        <v/>
      </c>
      <c r="F528" s="8">
        <f>E528*60/$A$3/10000</f>
        <v/>
      </c>
      <c r="G528" s="7">
        <f>OFFSET($Q$7:$Q$21,H528-1,0,1,1)</f>
        <v/>
      </c>
      <c r="H528">
        <f>_xlfn.IFNA(MATCH(ROW(A528)-1,$M$7:$M$21,0),H527)</f>
        <v/>
      </c>
    </row>
    <row r="529">
      <c r="C529" s="2">
        <f>A529/24/60/60</f>
        <v/>
      </c>
      <c r="D529" s="1">
        <f>$L$4*(1-B529)</f>
        <v/>
      </c>
      <c r="E529" s="1">
        <f>D529-D528</f>
        <v/>
      </c>
      <c r="F529" s="8">
        <f>E529*60/$A$3/10000</f>
        <v/>
      </c>
      <c r="G529" s="7">
        <f>OFFSET($Q$7:$Q$21,H529-1,0,1,1)</f>
        <v/>
      </c>
      <c r="H529">
        <f>_xlfn.IFNA(MATCH(ROW(A529)-1,$M$7:$M$21,0),H528)</f>
        <v/>
      </c>
    </row>
    <row r="530">
      <c r="C530" s="2">
        <f>A530/24/60/60</f>
        <v/>
      </c>
      <c r="D530" s="1">
        <f>$L$4*(1-B530)</f>
        <v/>
      </c>
      <c r="E530" s="1">
        <f>D530-D529</f>
        <v/>
      </c>
      <c r="F530" s="8">
        <f>E530*60/$A$3/10000</f>
        <v/>
      </c>
      <c r="G530" s="7">
        <f>OFFSET($Q$7:$Q$21,H530-1,0,1,1)</f>
        <v/>
      </c>
      <c r="H530">
        <f>_xlfn.IFNA(MATCH(ROW(A530)-1,$M$7:$M$21,0),H529)</f>
        <v/>
      </c>
    </row>
    <row r="531">
      <c r="C531" s="2">
        <f>A531/24/60/60</f>
        <v/>
      </c>
      <c r="D531" s="1">
        <f>$L$4*(1-B531)</f>
        <v/>
      </c>
      <c r="E531" s="1">
        <f>D531-D530</f>
        <v/>
      </c>
      <c r="F531" s="8">
        <f>E531*60/$A$3/10000</f>
        <v/>
      </c>
      <c r="G531" s="7">
        <f>OFFSET($Q$7:$Q$21,H531-1,0,1,1)</f>
        <v/>
      </c>
      <c r="H531">
        <f>_xlfn.IFNA(MATCH(ROW(A531)-1,$M$7:$M$21,0),H530)</f>
        <v/>
      </c>
    </row>
    <row r="532">
      <c r="C532" s="2">
        <f>A532/24/60/60</f>
        <v/>
      </c>
      <c r="D532" s="1">
        <f>$L$4*(1-B532)</f>
        <v/>
      </c>
      <c r="E532" s="1">
        <f>D532-D531</f>
        <v/>
      </c>
      <c r="F532" s="8">
        <f>E532*60/$A$3/10000</f>
        <v/>
      </c>
      <c r="G532" s="7">
        <f>OFFSET($Q$7:$Q$21,H532-1,0,1,1)</f>
        <v/>
      </c>
      <c r="H532">
        <f>_xlfn.IFNA(MATCH(ROW(A532)-1,$M$7:$M$21,0),H531)</f>
        <v/>
      </c>
    </row>
    <row r="533">
      <c r="C533" s="2">
        <f>A533/24/60/60</f>
        <v/>
      </c>
      <c r="D533" s="1">
        <f>$L$4*(1-B533)</f>
        <v/>
      </c>
      <c r="E533" s="1">
        <f>D533-D532</f>
        <v/>
      </c>
      <c r="F533" s="8">
        <f>E533*60/$A$3/10000</f>
        <v/>
      </c>
      <c r="G533" s="7">
        <f>OFFSET($Q$7:$Q$21,H533-1,0,1,1)</f>
        <v/>
      </c>
      <c r="H533">
        <f>_xlfn.IFNA(MATCH(ROW(A533)-1,$M$7:$M$21,0),H532)</f>
        <v/>
      </c>
    </row>
    <row r="534">
      <c r="C534" s="2">
        <f>A534/24/60/60</f>
        <v/>
      </c>
      <c r="D534" s="1">
        <f>$L$4*(1-B534)</f>
        <v/>
      </c>
      <c r="E534" s="1">
        <f>D534-D533</f>
        <v/>
      </c>
      <c r="F534" s="8">
        <f>E534*60/$A$3/10000</f>
        <v/>
      </c>
      <c r="G534" s="7">
        <f>OFFSET($Q$7:$Q$21,H534-1,0,1,1)</f>
        <v/>
      </c>
      <c r="H534">
        <f>_xlfn.IFNA(MATCH(ROW(A534)-1,$M$7:$M$21,0),H533)</f>
        <v/>
      </c>
    </row>
    <row r="535">
      <c r="C535" s="2">
        <f>A535/24/60/60</f>
        <v/>
      </c>
      <c r="D535" s="1">
        <f>$L$4*(1-B535)</f>
        <v/>
      </c>
      <c r="E535" s="1">
        <f>D535-D534</f>
        <v/>
      </c>
      <c r="F535" s="8">
        <f>E535*60/$A$3/10000</f>
        <v/>
      </c>
      <c r="G535" s="7">
        <f>OFFSET($Q$7:$Q$21,H535-1,0,1,1)</f>
        <v/>
      </c>
      <c r="H535">
        <f>_xlfn.IFNA(MATCH(ROW(A535)-1,$M$7:$M$21,0),H534)</f>
        <v/>
      </c>
    </row>
    <row r="536">
      <c r="C536" s="2">
        <f>A536/24/60/60</f>
        <v/>
      </c>
      <c r="D536" s="1">
        <f>$L$4*(1-B536)</f>
        <v/>
      </c>
      <c r="E536" s="1">
        <f>D536-D535</f>
        <v/>
      </c>
      <c r="F536" s="8">
        <f>E536*60/$A$3/10000</f>
        <v/>
      </c>
      <c r="G536" s="7">
        <f>OFFSET($Q$7:$Q$21,H536-1,0,1,1)</f>
        <v/>
      </c>
      <c r="H536">
        <f>_xlfn.IFNA(MATCH(ROW(A536)-1,$M$7:$M$21,0),H535)</f>
        <v/>
      </c>
    </row>
    <row r="537">
      <c r="C537" s="2">
        <f>A537/24/60/60</f>
        <v/>
      </c>
      <c r="D537" s="1">
        <f>$L$4*(1-B537)</f>
        <v/>
      </c>
      <c r="E537" s="1">
        <f>D537-D536</f>
        <v/>
      </c>
      <c r="F537" s="8">
        <f>E537*60/$A$3/10000</f>
        <v/>
      </c>
      <c r="G537" s="7">
        <f>OFFSET($Q$7:$Q$21,H537-1,0,1,1)</f>
        <v/>
      </c>
      <c r="H537">
        <f>_xlfn.IFNA(MATCH(ROW(A537)-1,$M$7:$M$21,0),H536)</f>
        <v/>
      </c>
    </row>
    <row r="538">
      <c r="C538" s="2">
        <f>A538/24/60/60</f>
        <v/>
      </c>
      <c r="D538" s="1">
        <f>$L$4*(1-B538)</f>
        <v/>
      </c>
      <c r="E538" s="1">
        <f>D538-D537</f>
        <v/>
      </c>
      <c r="F538" s="8">
        <f>E538*60/$A$3/10000</f>
        <v/>
      </c>
      <c r="G538" s="7">
        <f>OFFSET($Q$7:$Q$21,H538-1,0,1,1)</f>
        <v/>
      </c>
      <c r="H538">
        <f>_xlfn.IFNA(MATCH(ROW(A538)-1,$M$7:$M$21,0),H537)</f>
        <v/>
      </c>
    </row>
    <row r="539">
      <c r="C539" s="2">
        <f>A539/24/60/60</f>
        <v/>
      </c>
      <c r="D539" s="1">
        <f>$L$4*(1-B539)</f>
        <v/>
      </c>
      <c r="E539" s="1">
        <f>D539-D538</f>
        <v/>
      </c>
      <c r="F539" s="8">
        <f>E539*60/$A$3/10000</f>
        <v/>
      </c>
      <c r="G539" s="7">
        <f>OFFSET($Q$7:$Q$21,H539-1,0,1,1)</f>
        <v/>
      </c>
      <c r="H539">
        <f>_xlfn.IFNA(MATCH(ROW(A539)-1,$M$7:$M$21,0),H538)</f>
        <v/>
      </c>
    </row>
    <row r="540">
      <c r="C540" s="2">
        <f>A540/24/60/60</f>
        <v/>
      </c>
      <c r="D540" s="1">
        <f>$L$4*(1-B540)</f>
        <v/>
      </c>
      <c r="E540" s="1">
        <f>D540-D539</f>
        <v/>
      </c>
      <c r="F540" s="8">
        <f>E540*60/$A$3/10000</f>
        <v/>
      </c>
      <c r="G540" s="7">
        <f>OFFSET($Q$7:$Q$21,H540-1,0,1,1)</f>
        <v/>
      </c>
      <c r="H540">
        <f>_xlfn.IFNA(MATCH(ROW(A540)-1,$M$7:$M$21,0),H539)</f>
        <v/>
      </c>
    </row>
    <row r="541">
      <c r="C541" s="2">
        <f>A541/24/60/60</f>
        <v/>
      </c>
      <c r="D541" s="1">
        <f>$L$4*(1-B541)</f>
        <v/>
      </c>
      <c r="E541" s="1">
        <f>D541-D540</f>
        <v/>
      </c>
      <c r="F541" s="8">
        <f>E541*60/$A$3/10000</f>
        <v/>
      </c>
      <c r="G541" s="7">
        <f>OFFSET($Q$7:$Q$21,H541-1,0,1,1)</f>
        <v/>
      </c>
      <c r="H541">
        <f>_xlfn.IFNA(MATCH(ROW(A541)-1,$M$7:$M$21,0),H540)</f>
        <v/>
      </c>
    </row>
    <row r="542">
      <c r="C542" s="2">
        <f>A542/24/60/60</f>
        <v/>
      </c>
      <c r="D542" s="1">
        <f>$L$4*(1-B542)</f>
        <v/>
      </c>
      <c r="E542" s="1">
        <f>D542-D541</f>
        <v/>
      </c>
      <c r="F542" s="8">
        <f>E542*60/$A$3/10000</f>
        <v/>
      </c>
      <c r="G542" s="7">
        <f>OFFSET($Q$7:$Q$21,H542-1,0,1,1)</f>
        <v/>
      </c>
      <c r="H542">
        <f>_xlfn.IFNA(MATCH(ROW(A542)-1,$M$7:$M$21,0),H541)</f>
        <v/>
      </c>
    </row>
    <row r="543">
      <c r="C543" s="2">
        <f>A543/24/60/60</f>
        <v/>
      </c>
      <c r="D543" s="1">
        <f>$L$4*(1-B543)</f>
        <v/>
      </c>
      <c r="E543" s="1">
        <f>D543-D542</f>
        <v/>
      </c>
      <c r="F543" s="8">
        <f>E543*60/$A$3/10000</f>
        <v/>
      </c>
      <c r="G543" s="7">
        <f>OFFSET($Q$7:$Q$21,H543-1,0,1,1)</f>
        <v/>
      </c>
      <c r="H543">
        <f>_xlfn.IFNA(MATCH(ROW(A543)-1,$M$7:$M$21,0),H542)</f>
        <v/>
      </c>
    </row>
    <row r="544">
      <c r="C544" s="2">
        <f>A544/24/60/60</f>
        <v/>
      </c>
      <c r="D544" s="1">
        <f>$L$4*(1-B544)</f>
        <v/>
      </c>
      <c r="E544" s="1">
        <f>D544-D543</f>
        <v/>
      </c>
      <c r="F544" s="8">
        <f>E544*60/$A$3/10000</f>
        <v/>
      </c>
      <c r="G544" s="7">
        <f>OFFSET($Q$7:$Q$21,H544-1,0,1,1)</f>
        <v/>
      </c>
      <c r="H544">
        <f>_xlfn.IFNA(MATCH(ROW(A544)-1,$M$7:$M$21,0),H543)</f>
        <v/>
      </c>
    </row>
    <row r="545">
      <c r="C545" s="2">
        <f>A545/24/60/60</f>
        <v/>
      </c>
      <c r="D545" s="1">
        <f>$L$4*(1-B545)</f>
        <v/>
      </c>
      <c r="E545" s="1">
        <f>D545-D544</f>
        <v/>
      </c>
      <c r="F545" s="8">
        <f>E545*60/$A$3/10000</f>
        <v/>
      </c>
      <c r="G545" s="7">
        <f>OFFSET($Q$7:$Q$21,H545-1,0,1,1)</f>
        <v/>
      </c>
      <c r="H545">
        <f>_xlfn.IFNA(MATCH(ROW(A545)-1,$M$7:$M$21,0),H544)</f>
        <v/>
      </c>
    </row>
    <row r="546">
      <c r="C546" s="2">
        <f>A546/24/60/60</f>
        <v/>
      </c>
      <c r="D546" s="1">
        <f>$L$4*(1-B546)</f>
        <v/>
      </c>
      <c r="E546" s="1">
        <f>D546-D545</f>
        <v/>
      </c>
      <c r="F546" s="8">
        <f>E546*60/$A$3/10000</f>
        <v/>
      </c>
      <c r="G546" s="7">
        <f>OFFSET($Q$7:$Q$21,H546-1,0,1,1)</f>
        <v/>
      </c>
      <c r="H546">
        <f>_xlfn.IFNA(MATCH(ROW(A546)-1,$M$7:$M$21,0),H545)</f>
        <v/>
      </c>
    </row>
    <row r="547">
      <c r="C547" s="2">
        <f>A547/24/60/60</f>
        <v/>
      </c>
      <c r="D547" s="1">
        <f>$L$4*(1-B547)</f>
        <v/>
      </c>
      <c r="E547" s="1">
        <f>D547-D546</f>
        <v/>
      </c>
      <c r="F547" s="8">
        <f>E547*60/$A$3/10000</f>
        <v/>
      </c>
      <c r="G547" s="7">
        <f>OFFSET($Q$7:$Q$21,H547-1,0,1,1)</f>
        <v/>
      </c>
      <c r="H547">
        <f>_xlfn.IFNA(MATCH(ROW(A547)-1,$M$7:$M$21,0),H546)</f>
        <v/>
      </c>
    </row>
    <row r="548">
      <c r="C548" s="2">
        <f>A548/24/60/60</f>
        <v/>
      </c>
      <c r="D548" s="1">
        <f>$L$4*(1-B548)</f>
        <v/>
      </c>
      <c r="E548" s="1">
        <f>D548-D547</f>
        <v/>
      </c>
      <c r="F548" s="8">
        <f>E548*60/$A$3/10000</f>
        <v/>
      </c>
      <c r="G548" s="7">
        <f>OFFSET($Q$7:$Q$21,H548-1,0,1,1)</f>
        <v/>
      </c>
      <c r="H548">
        <f>_xlfn.IFNA(MATCH(ROW(A548)-1,$M$7:$M$21,0),H547)</f>
        <v/>
      </c>
    </row>
    <row r="549">
      <c r="C549" s="2">
        <f>A549/24/60/60</f>
        <v/>
      </c>
      <c r="D549" s="1">
        <f>$L$4*(1-B549)</f>
        <v/>
      </c>
      <c r="E549" s="1">
        <f>D549-D548</f>
        <v/>
      </c>
      <c r="F549" s="8">
        <f>E549*60/$A$3/10000</f>
        <v/>
      </c>
      <c r="G549" s="7">
        <f>OFFSET($Q$7:$Q$21,H549-1,0,1,1)</f>
        <v/>
      </c>
      <c r="H549">
        <f>_xlfn.IFNA(MATCH(ROW(A549)-1,$M$7:$M$21,0),H548)</f>
        <v/>
      </c>
    </row>
    <row r="550">
      <c r="C550" s="2">
        <f>A550/24/60/60</f>
        <v/>
      </c>
      <c r="D550" s="1">
        <f>$L$4*(1-B550)</f>
        <v/>
      </c>
      <c r="E550" s="1">
        <f>D550-D549</f>
        <v/>
      </c>
      <c r="F550" s="8">
        <f>E550*60/$A$3/10000</f>
        <v/>
      </c>
      <c r="G550" s="7">
        <f>OFFSET($Q$7:$Q$21,H550-1,0,1,1)</f>
        <v/>
      </c>
      <c r="H550">
        <f>_xlfn.IFNA(MATCH(ROW(A550)-1,$M$7:$M$21,0),H549)</f>
        <v/>
      </c>
    </row>
    <row r="551">
      <c r="C551" s="2">
        <f>A551/24/60/60</f>
        <v/>
      </c>
      <c r="D551" s="1">
        <f>$L$4*(1-B551)</f>
        <v/>
      </c>
      <c r="E551" s="1">
        <f>D551-D550</f>
        <v/>
      </c>
      <c r="F551" s="8">
        <f>E551*60/$A$3/10000</f>
        <v/>
      </c>
      <c r="G551" s="7">
        <f>OFFSET($Q$7:$Q$21,H551-1,0,1,1)</f>
        <v/>
      </c>
      <c r="H551">
        <f>_xlfn.IFNA(MATCH(ROW(A551)-1,$M$7:$M$21,0),H550)</f>
        <v/>
      </c>
    </row>
    <row r="552">
      <c r="C552" s="2">
        <f>A552/24/60/60</f>
        <v/>
      </c>
      <c r="D552" s="1">
        <f>$L$4*(1-B552)</f>
        <v/>
      </c>
      <c r="E552" s="1">
        <f>D552-D551</f>
        <v/>
      </c>
      <c r="F552" s="8">
        <f>E552*60/$A$3/10000</f>
        <v/>
      </c>
      <c r="G552" s="7">
        <f>OFFSET($Q$7:$Q$21,H552-1,0,1,1)</f>
        <v/>
      </c>
      <c r="H552">
        <f>_xlfn.IFNA(MATCH(ROW(A552)-1,$M$7:$M$21,0),H551)</f>
        <v/>
      </c>
    </row>
    <row r="553">
      <c r="C553" s="2">
        <f>A553/24/60/60</f>
        <v/>
      </c>
      <c r="D553" s="1">
        <f>$L$4*(1-B553)</f>
        <v/>
      </c>
      <c r="E553" s="1">
        <f>D553-D552</f>
        <v/>
      </c>
      <c r="F553" s="8">
        <f>E553*60/$A$3/10000</f>
        <v/>
      </c>
      <c r="G553" s="7">
        <f>OFFSET($Q$7:$Q$21,H553-1,0,1,1)</f>
        <v/>
      </c>
      <c r="H553">
        <f>_xlfn.IFNA(MATCH(ROW(A553)-1,$M$7:$M$21,0),H552)</f>
        <v/>
      </c>
    </row>
    <row r="554">
      <c r="C554" s="2">
        <f>A554/24/60/60</f>
        <v/>
      </c>
      <c r="D554" s="1">
        <f>$L$4*(1-B554)</f>
        <v/>
      </c>
      <c r="E554" s="1">
        <f>D554-D553</f>
        <v/>
      </c>
      <c r="F554" s="8">
        <f>E554*60/$A$3/10000</f>
        <v/>
      </c>
      <c r="G554" s="7">
        <f>OFFSET($Q$7:$Q$21,H554-1,0,1,1)</f>
        <v/>
      </c>
      <c r="H554">
        <f>_xlfn.IFNA(MATCH(ROW(A554)-1,$M$7:$M$21,0),H553)</f>
        <v/>
      </c>
    </row>
    <row r="555">
      <c r="C555" s="2">
        <f>A555/24/60/60</f>
        <v/>
      </c>
      <c r="D555" s="1">
        <f>$L$4*(1-B555)</f>
        <v/>
      </c>
      <c r="E555" s="1">
        <f>D555-D554</f>
        <v/>
      </c>
      <c r="F555" s="8">
        <f>E555*60/$A$3/10000</f>
        <v/>
      </c>
      <c r="G555" s="7">
        <f>OFFSET($Q$7:$Q$21,H555-1,0,1,1)</f>
        <v/>
      </c>
      <c r="H555">
        <f>_xlfn.IFNA(MATCH(ROW(A555)-1,$M$7:$M$21,0),H554)</f>
        <v/>
      </c>
    </row>
    <row r="556">
      <c r="C556" s="2">
        <f>A556/24/60/60</f>
        <v/>
      </c>
      <c r="D556" s="1">
        <f>$L$4*(1-B556)</f>
        <v/>
      </c>
      <c r="E556" s="1">
        <f>D556-D555</f>
        <v/>
      </c>
      <c r="F556" s="8">
        <f>E556*60/$A$3/10000</f>
        <v/>
      </c>
      <c r="G556" s="7">
        <f>OFFSET($Q$7:$Q$21,H556-1,0,1,1)</f>
        <v/>
      </c>
      <c r="H556">
        <f>_xlfn.IFNA(MATCH(ROW(A556)-1,$M$7:$M$21,0),H555)</f>
        <v/>
      </c>
    </row>
    <row r="557">
      <c r="C557" s="2">
        <f>A557/24/60/60</f>
        <v/>
      </c>
      <c r="D557" s="1">
        <f>$L$4*(1-B557)</f>
        <v/>
      </c>
      <c r="E557" s="1">
        <f>D557-D556</f>
        <v/>
      </c>
      <c r="F557" s="8">
        <f>E557*60/$A$3/10000</f>
        <v/>
      </c>
      <c r="G557" s="7">
        <f>OFFSET($Q$7:$Q$21,H557-1,0,1,1)</f>
        <v/>
      </c>
      <c r="H557">
        <f>_xlfn.IFNA(MATCH(ROW(A557)-1,$M$7:$M$21,0),H556)</f>
        <v/>
      </c>
    </row>
    <row r="558">
      <c r="C558" s="2">
        <f>A558/24/60/60</f>
        <v/>
      </c>
      <c r="D558" s="1">
        <f>$L$4*(1-B558)</f>
        <v/>
      </c>
      <c r="E558" s="1">
        <f>D558-D557</f>
        <v/>
      </c>
      <c r="F558" s="8">
        <f>E558*60/$A$3/10000</f>
        <v/>
      </c>
      <c r="G558" s="7">
        <f>OFFSET($Q$7:$Q$21,H558-1,0,1,1)</f>
        <v/>
      </c>
      <c r="H558">
        <f>_xlfn.IFNA(MATCH(ROW(A558)-1,$M$7:$M$21,0),H557)</f>
        <v/>
      </c>
    </row>
    <row r="559">
      <c r="C559" s="2">
        <f>A559/24/60/60</f>
        <v/>
      </c>
      <c r="D559" s="1">
        <f>$L$4*(1-B559)</f>
        <v/>
      </c>
      <c r="E559" s="1">
        <f>D559-D558</f>
        <v/>
      </c>
      <c r="F559" s="8">
        <f>E559*60/$A$3/10000</f>
        <v/>
      </c>
      <c r="G559" s="7">
        <f>OFFSET($Q$7:$Q$21,H559-1,0,1,1)</f>
        <v/>
      </c>
      <c r="H559">
        <f>_xlfn.IFNA(MATCH(ROW(A559)-1,$M$7:$M$21,0),H558)</f>
        <v/>
      </c>
    </row>
    <row r="560">
      <c r="C560" s="2">
        <f>A560/24/60/60</f>
        <v/>
      </c>
      <c r="D560" s="1">
        <f>$L$4*(1-B560)</f>
        <v/>
      </c>
      <c r="E560" s="1">
        <f>D560-D559</f>
        <v/>
      </c>
      <c r="F560" s="8">
        <f>E560*60/$A$3/10000</f>
        <v/>
      </c>
      <c r="G560" s="7">
        <f>OFFSET($Q$7:$Q$21,H560-1,0,1,1)</f>
        <v/>
      </c>
      <c r="H560">
        <f>_xlfn.IFNA(MATCH(ROW(A560)-1,$M$7:$M$21,0),H559)</f>
        <v/>
      </c>
    </row>
    <row r="561">
      <c r="C561" s="2">
        <f>A561/24/60/60</f>
        <v/>
      </c>
      <c r="D561" s="1">
        <f>$L$4*(1-B561)</f>
        <v/>
      </c>
      <c r="E561" s="1">
        <f>D561-D560</f>
        <v/>
      </c>
      <c r="F561" s="8">
        <f>E561*60/$A$3/10000</f>
        <v/>
      </c>
      <c r="G561" s="7">
        <f>OFFSET($Q$7:$Q$21,H561-1,0,1,1)</f>
        <v/>
      </c>
      <c r="H561">
        <f>_xlfn.IFNA(MATCH(ROW(A561)-1,$M$7:$M$21,0),H560)</f>
        <v/>
      </c>
    </row>
    <row r="562">
      <c r="C562" s="2">
        <f>A562/24/60/60</f>
        <v/>
      </c>
      <c r="D562" s="1">
        <f>$L$4*(1-B562)</f>
        <v/>
      </c>
      <c r="E562" s="1">
        <f>D562-D561</f>
        <v/>
      </c>
      <c r="F562" s="8">
        <f>E562*60/$A$3/10000</f>
        <v/>
      </c>
      <c r="G562" s="7">
        <f>OFFSET($Q$7:$Q$21,H562-1,0,1,1)</f>
        <v/>
      </c>
      <c r="H562">
        <f>_xlfn.IFNA(MATCH(ROW(A562)-1,$M$7:$M$21,0),H561)</f>
        <v/>
      </c>
    </row>
    <row r="563">
      <c r="C563" s="2">
        <f>A563/24/60/60</f>
        <v/>
      </c>
      <c r="D563" s="1">
        <f>$L$4*(1-B563)</f>
        <v/>
      </c>
      <c r="E563" s="1">
        <f>D563-D562</f>
        <v/>
      </c>
      <c r="F563" s="8">
        <f>E563*60/$A$3/10000</f>
        <v/>
      </c>
      <c r="G563" s="7">
        <f>OFFSET($Q$7:$Q$21,H563-1,0,1,1)</f>
        <v/>
      </c>
      <c r="H563">
        <f>_xlfn.IFNA(MATCH(ROW(A563)-1,$M$7:$M$21,0),H562)</f>
        <v/>
      </c>
    </row>
    <row r="564">
      <c r="C564" s="2">
        <f>A564/24/60/60</f>
        <v/>
      </c>
      <c r="D564" s="1">
        <f>$L$4*(1-B564)</f>
        <v/>
      </c>
      <c r="E564" s="1">
        <f>D564-D563</f>
        <v/>
      </c>
      <c r="F564" s="8">
        <f>E564*60/$A$3/10000</f>
        <v/>
      </c>
      <c r="G564" s="7">
        <f>OFFSET($Q$7:$Q$21,H564-1,0,1,1)</f>
        <v/>
      </c>
      <c r="H564">
        <f>_xlfn.IFNA(MATCH(ROW(A564)-1,$M$7:$M$21,0),H563)</f>
        <v/>
      </c>
    </row>
    <row r="565">
      <c r="C565" s="2">
        <f>A565/24/60/60</f>
        <v/>
      </c>
      <c r="D565" s="1">
        <f>$L$4*(1-B565)</f>
        <v/>
      </c>
      <c r="E565" s="1">
        <f>D565-D564</f>
        <v/>
      </c>
      <c r="F565" s="8">
        <f>E565*60/$A$3/10000</f>
        <v/>
      </c>
      <c r="G565" s="7">
        <f>OFFSET($Q$7:$Q$21,H565-1,0,1,1)</f>
        <v/>
      </c>
      <c r="H565">
        <f>_xlfn.IFNA(MATCH(ROW(A565)-1,$M$7:$M$21,0),H564)</f>
        <v/>
      </c>
    </row>
    <row r="566">
      <c r="C566" s="2">
        <f>A566/24/60/60</f>
        <v/>
      </c>
      <c r="D566" s="1">
        <f>$L$4*(1-B566)</f>
        <v/>
      </c>
      <c r="E566" s="1">
        <f>D566-D565</f>
        <v/>
      </c>
      <c r="F566" s="8">
        <f>E566*60/$A$3/10000</f>
        <v/>
      </c>
      <c r="G566" s="7">
        <f>OFFSET($Q$7:$Q$21,H566-1,0,1,1)</f>
        <v/>
      </c>
      <c r="H566">
        <f>_xlfn.IFNA(MATCH(ROW(A566)-1,$M$7:$M$21,0),H565)</f>
        <v/>
      </c>
    </row>
    <row r="567">
      <c r="C567" s="2">
        <f>A567/24/60/60</f>
        <v/>
      </c>
      <c r="D567" s="1">
        <f>$L$4*(1-B567)</f>
        <v/>
      </c>
      <c r="E567" s="1">
        <f>D567-D566</f>
        <v/>
      </c>
      <c r="F567" s="8">
        <f>E567*60/$A$3/10000</f>
        <v/>
      </c>
      <c r="G567" s="7">
        <f>OFFSET($Q$7:$Q$21,H567-1,0,1,1)</f>
        <v/>
      </c>
      <c r="H567">
        <f>_xlfn.IFNA(MATCH(ROW(A567)-1,$M$7:$M$21,0),H566)</f>
        <v/>
      </c>
    </row>
    <row r="568">
      <c r="C568" s="2">
        <f>A568/24/60/60</f>
        <v/>
      </c>
      <c r="D568" s="1">
        <f>$L$4*(1-B568)</f>
        <v/>
      </c>
      <c r="E568" s="1">
        <f>D568-D567</f>
        <v/>
      </c>
      <c r="F568" s="8">
        <f>E568*60/$A$3/10000</f>
        <v/>
      </c>
      <c r="G568" s="7">
        <f>OFFSET($Q$7:$Q$21,H568-1,0,1,1)</f>
        <v/>
      </c>
      <c r="H568">
        <f>_xlfn.IFNA(MATCH(ROW(A568)-1,$M$7:$M$21,0),H567)</f>
        <v/>
      </c>
    </row>
    <row r="569">
      <c r="C569" s="2">
        <f>A569/24/60/60</f>
        <v/>
      </c>
      <c r="D569" s="1">
        <f>$L$4*(1-B569)</f>
        <v/>
      </c>
      <c r="E569" s="1">
        <f>D569-D568</f>
        <v/>
      </c>
      <c r="F569" s="8">
        <f>E569*60/$A$3/10000</f>
        <v/>
      </c>
      <c r="G569" s="7">
        <f>OFFSET($Q$7:$Q$21,H569-1,0,1,1)</f>
        <v/>
      </c>
      <c r="H569">
        <f>_xlfn.IFNA(MATCH(ROW(A569)-1,$M$7:$M$21,0),H568)</f>
        <v/>
      </c>
    </row>
    <row r="570">
      <c r="C570" s="2">
        <f>A570/24/60/60</f>
        <v/>
      </c>
      <c r="D570" s="1">
        <f>$L$4*(1-B570)</f>
        <v/>
      </c>
      <c r="E570" s="1">
        <f>D570-D569</f>
        <v/>
      </c>
      <c r="F570" s="8">
        <f>E570*60/$A$3/10000</f>
        <v/>
      </c>
      <c r="G570" s="7">
        <f>OFFSET($Q$7:$Q$21,H570-1,0,1,1)</f>
        <v/>
      </c>
      <c r="H570">
        <f>_xlfn.IFNA(MATCH(ROW(A570)-1,$M$7:$M$21,0),H569)</f>
        <v/>
      </c>
    </row>
    <row r="571">
      <c r="C571" s="2">
        <f>A571/24/60/60</f>
        <v/>
      </c>
      <c r="D571" s="1">
        <f>$L$4*(1-B571)</f>
        <v/>
      </c>
      <c r="E571" s="1">
        <f>D571-D570</f>
        <v/>
      </c>
      <c r="F571" s="8">
        <f>E571*60/$A$3/10000</f>
        <v/>
      </c>
      <c r="G571" s="7">
        <f>OFFSET($Q$7:$Q$21,H571-1,0,1,1)</f>
        <v/>
      </c>
      <c r="H571">
        <f>_xlfn.IFNA(MATCH(ROW(A571)-1,$M$7:$M$21,0),H570)</f>
        <v/>
      </c>
    </row>
    <row r="572">
      <c r="C572" s="2">
        <f>A572/24/60/60</f>
        <v/>
      </c>
      <c r="D572" s="1">
        <f>$L$4*(1-B572)</f>
        <v/>
      </c>
      <c r="E572" s="1">
        <f>D572-D571</f>
        <v/>
      </c>
      <c r="F572" s="8">
        <f>E572*60/$A$3/10000</f>
        <v/>
      </c>
      <c r="G572" s="7">
        <f>OFFSET($Q$7:$Q$21,H572-1,0,1,1)</f>
        <v/>
      </c>
      <c r="H572">
        <f>_xlfn.IFNA(MATCH(ROW(A572)-1,$M$7:$M$21,0),H571)</f>
        <v/>
      </c>
    </row>
    <row r="573">
      <c r="C573" s="2">
        <f>A573/24/60/60</f>
        <v/>
      </c>
      <c r="D573" s="1">
        <f>$L$4*(1-B573)</f>
        <v/>
      </c>
      <c r="E573" s="1">
        <f>D573-D572</f>
        <v/>
      </c>
      <c r="F573" s="8">
        <f>E573*60/$A$3/10000</f>
        <v/>
      </c>
      <c r="G573" s="7">
        <f>OFFSET($Q$7:$Q$21,H573-1,0,1,1)</f>
        <v/>
      </c>
      <c r="H573">
        <f>_xlfn.IFNA(MATCH(ROW(A573)-1,$M$7:$M$21,0),H572)</f>
        <v/>
      </c>
    </row>
    <row r="574">
      <c r="C574" s="2">
        <f>A574/24/60/60</f>
        <v/>
      </c>
      <c r="D574" s="1">
        <f>$L$4*(1-B574)</f>
        <v/>
      </c>
      <c r="E574" s="1">
        <f>D574-D573</f>
        <v/>
      </c>
      <c r="F574" s="8">
        <f>E574*60/$A$3/10000</f>
        <v/>
      </c>
      <c r="G574" s="7">
        <f>OFFSET($Q$7:$Q$21,H574-1,0,1,1)</f>
        <v/>
      </c>
      <c r="H574">
        <f>_xlfn.IFNA(MATCH(ROW(A574)-1,$M$7:$M$21,0),H573)</f>
        <v/>
      </c>
    </row>
    <row r="575">
      <c r="C575" s="2">
        <f>A575/24/60/60</f>
        <v/>
      </c>
      <c r="D575" s="1">
        <f>$L$4*(1-B575)</f>
        <v/>
      </c>
      <c r="E575" s="1">
        <f>D575-D574</f>
        <v/>
      </c>
      <c r="F575" s="8">
        <f>E575*60/$A$3/10000</f>
        <v/>
      </c>
      <c r="G575" s="7">
        <f>OFFSET($Q$7:$Q$21,H575-1,0,1,1)</f>
        <v/>
      </c>
      <c r="H575">
        <f>_xlfn.IFNA(MATCH(ROW(A575)-1,$M$7:$M$21,0),H574)</f>
        <v/>
      </c>
    </row>
    <row r="576">
      <c r="C576" s="2">
        <f>A576/24/60/60</f>
        <v/>
      </c>
      <c r="D576" s="1">
        <f>$L$4*(1-B576)</f>
        <v/>
      </c>
      <c r="E576" s="1">
        <f>D576-D575</f>
        <v/>
      </c>
      <c r="F576" s="8">
        <f>E576*60/$A$3/10000</f>
        <v/>
      </c>
      <c r="G576" s="7">
        <f>OFFSET($Q$7:$Q$21,H576-1,0,1,1)</f>
        <v/>
      </c>
      <c r="H576">
        <f>_xlfn.IFNA(MATCH(ROW(A576)-1,$M$7:$M$21,0),H575)</f>
        <v/>
      </c>
    </row>
    <row r="577">
      <c r="C577" s="2">
        <f>A577/24/60/60</f>
        <v/>
      </c>
      <c r="D577" s="1">
        <f>$L$4*(1-B577)</f>
        <v/>
      </c>
      <c r="E577" s="1">
        <f>D577-D576</f>
        <v/>
      </c>
      <c r="F577" s="8">
        <f>E577*60/$A$3/10000</f>
        <v/>
      </c>
      <c r="G577" s="7">
        <f>OFFSET($Q$7:$Q$21,H577-1,0,1,1)</f>
        <v/>
      </c>
      <c r="H577">
        <f>_xlfn.IFNA(MATCH(ROW(A577)-1,$M$7:$M$21,0),H576)</f>
        <v/>
      </c>
    </row>
    <row r="578">
      <c r="C578" s="2">
        <f>A578/24/60/60</f>
        <v/>
      </c>
      <c r="D578" s="1">
        <f>$L$4*(1-B578)</f>
        <v/>
      </c>
      <c r="E578" s="1">
        <f>D578-D577</f>
        <v/>
      </c>
      <c r="F578" s="8">
        <f>E578*60/$A$3/10000</f>
        <v/>
      </c>
      <c r="G578" s="7">
        <f>OFFSET($Q$7:$Q$21,H578-1,0,1,1)</f>
        <v/>
      </c>
      <c r="H578">
        <f>_xlfn.IFNA(MATCH(ROW(A578)-1,$M$7:$M$21,0),H577)</f>
        <v/>
      </c>
    </row>
    <row r="579">
      <c r="C579" s="2">
        <f>A579/24/60/60</f>
        <v/>
      </c>
      <c r="D579" s="1">
        <f>$L$4*(1-B579)</f>
        <v/>
      </c>
      <c r="E579" s="1">
        <f>D579-D578</f>
        <v/>
      </c>
      <c r="F579" s="8">
        <f>E579*60/$A$3/10000</f>
        <v/>
      </c>
      <c r="G579" s="7">
        <f>OFFSET($Q$7:$Q$21,H579-1,0,1,1)</f>
        <v/>
      </c>
      <c r="H579">
        <f>_xlfn.IFNA(MATCH(ROW(A579)-1,$M$7:$M$21,0),H578)</f>
        <v/>
      </c>
    </row>
    <row r="580">
      <c r="C580" s="2">
        <f>A580/24/60/60</f>
        <v/>
      </c>
      <c r="D580" s="1">
        <f>$L$4*(1-B580)</f>
        <v/>
      </c>
      <c r="E580" s="1">
        <f>D580-D579</f>
        <v/>
      </c>
      <c r="F580" s="8">
        <f>E580*60/$A$3/10000</f>
        <v/>
      </c>
      <c r="G580" s="7">
        <f>OFFSET($Q$7:$Q$21,H580-1,0,1,1)</f>
        <v/>
      </c>
      <c r="H580">
        <f>_xlfn.IFNA(MATCH(ROW(A580)-1,$M$7:$M$21,0),H579)</f>
        <v/>
      </c>
    </row>
    <row r="581">
      <c r="C581" s="2">
        <f>A581/24/60/60</f>
        <v/>
      </c>
      <c r="D581" s="1">
        <f>$L$4*(1-B581)</f>
        <v/>
      </c>
      <c r="E581" s="1">
        <f>D581-D580</f>
        <v/>
      </c>
      <c r="F581" s="8">
        <f>E581*60/$A$3/10000</f>
        <v/>
      </c>
      <c r="G581" s="7">
        <f>OFFSET($Q$7:$Q$21,H581-1,0,1,1)</f>
        <v/>
      </c>
      <c r="H581">
        <f>_xlfn.IFNA(MATCH(ROW(A581)-1,$M$7:$M$21,0),H580)</f>
        <v/>
      </c>
    </row>
    <row r="582">
      <c r="C582" s="2">
        <f>A582/24/60/60</f>
        <v/>
      </c>
      <c r="D582" s="1">
        <f>$L$4*(1-B582)</f>
        <v/>
      </c>
      <c r="E582" s="1">
        <f>D582-D581</f>
        <v/>
      </c>
      <c r="F582" s="8">
        <f>E582*60/$A$3/10000</f>
        <v/>
      </c>
      <c r="G582" s="7">
        <f>OFFSET($Q$7:$Q$21,H582-1,0,1,1)</f>
        <v/>
      </c>
      <c r="H582">
        <f>_xlfn.IFNA(MATCH(ROW(A582)-1,$M$7:$M$21,0),H581)</f>
        <v/>
      </c>
    </row>
    <row r="583">
      <c r="C583" s="2">
        <f>A583/24/60/60</f>
        <v/>
      </c>
      <c r="D583" s="1">
        <f>$L$4*(1-B583)</f>
        <v/>
      </c>
      <c r="E583" s="1">
        <f>D583-D582</f>
        <v/>
      </c>
      <c r="F583" s="8">
        <f>E583*60/$A$3/10000</f>
        <v/>
      </c>
      <c r="G583" s="7">
        <f>OFFSET($Q$7:$Q$21,H583-1,0,1,1)</f>
        <v/>
      </c>
      <c r="H583">
        <f>_xlfn.IFNA(MATCH(ROW(A583)-1,$M$7:$M$21,0),H582)</f>
        <v/>
      </c>
    </row>
    <row r="584">
      <c r="C584" s="2">
        <f>A584/24/60/60</f>
        <v/>
      </c>
      <c r="D584" s="1">
        <f>$L$4*(1-B584)</f>
        <v/>
      </c>
      <c r="E584" s="1">
        <f>D584-D583</f>
        <v/>
      </c>
      <c r="F584" s="8">
        <f>E584*60/$A$3/10000</f>
        <v/>
      </c>
      <c r="G584" s="7">
        <f>OFFSET($Q$7:$Q$21,H584-1,0,1,1)</f>
        <v/>
      </c>
      <c r="H584">
        <f>_xlfn.IFNA(MATCH(ROW(A584)-1,$M$7:$M$21,0),H583)</f>
        <v/>
      </c>
    </row>
    <row r="585">
      <c r="C585" s="2">
        <f>A585/24/60/60</f>
        <v/>
      </c>
      <c r="D585" s="1">
        <f>$L$4*(1-B585)</f>
        <v/>
      </c>
      <c r="E585" s="1">
        <f>D585-D584</f>
        <v/>
      </c>
      <c r="F585" s="8">
        <f>E585*60/$A$3/10000</f>
        <v/>
      </c>
      <c r="G585" s="7">
        <f>OFFSET($Q$7:$Q$21,H585-1,0,1,1)</f>
        <v/>
      </c>
      <c r="H585">
        <f>_xlfn.IFNA(MATCH(ROW(A585)-1,$M$7:$M$21,0),H584)</f>
        <v/>
      </c>
    </row>
    <row r="586">
      <c r="C586" s="2">
        <f>A586/24/60/60</f>
        <v/>
      </c>
      <c r="D586" s="1">
        <f>$L$4*(1-B586)</f>
        <v/>
      </c>
      <c r="E586" s="1">
        <f>D586-D585</f>
        <v/>
      </c>
      <c r="F586" s="8">
        <f>E586*60/$A$3/10000</f>
        <v/>
      </c>
      <c r="G586" s="7">
        <f>OFFSET($Q$7:$Q$21,H586-1,0,1,1)</f>
        <v/>
      </c>
      <c r="H586">
        <f>_xlfn.IFNA(MATCH(ROW(A586)-1,$M$7:$M$21,0),H585)</f>
        <v/>
      </c>
    </row>
    <row r="587">
      <c r="C587" s="2">
        <f>A587/24/60/60</f>
        <v/>
      </c>
      <c r="D587" s="1">
        <f>$L$4*(1-B587)</f>
        <v/>
      </c>
      <c r="E587" s="1">
        <f>D587-D586</f>
        <v/>
      </c>
      <c r="F587" s="8">
        <f>E587*60/$A$3/10000</f>
        <v/>
      </c>
      <c r="G587" s="7">
        <f>OFFSET($Q$7:$Q$21,H587-1,0,1,1)</f>
        <v/>
      </c>
      <c r="H587">
        <f>_xlfn.IFNA(MATCH(ROW(A587)-1,$M$7:$M$21,0),H586)</f>
        <v/>
      </c>
    </row>
    <row r="588">
      <c r="C588" s="2">
        <f>A588/24/60/60</f>
        <v/>
      </c>
      <c r="D588" s="1">
        <f>$L$4*(1-B588)</f>
        <v/>
      </c>
      <c r="E588" s="1">
        <f>D588-D587</f>
        <v/>
      </c>
      <c r="F588" s="8">
        <f>E588*60/$A$3/10000</f>
        <v/>
      </c>
      <c r="G588" s="7">
        <f>OFFSET($Q$7:$Q$21,H588-1,0,1,1)</f>
        <v/>
      </c>
      <c r="H588">
        <f>_xlfn.IFNA(MATCH(ROW(A588)-1,$M$7:$M$21,0),H587)</f>
        <v/>
      </c>
    </row>
    <row r="589">
      <c r="C589" s="2">
        <f>A589/24/60/60</f>
        <v/>
      </c>
      <c r="D589" s="1">
        <f>$L$4*(1-B589)</f>
        <v/>
      </c>
      <c r="E589" s="1">
        <f>D589-D588</f>
        <v/>
      </c>
      <c r="F589" s="8">
        <f>E589*60/$A$3/10000</f>
        <v/>
      </c>
      <c r="G589" s="7">
        <f>OFFSET($Q$7:$Q$21,H589-1,0,1,1)</f>
        <v/>
      </c>
      <c r="H589">
        <f>_xlfn.IFNA(MATCH(ROW(A589)-1,$M$7:$M$21,0),H588)</f>
        <v/>
      </c>
    </row>
    <row r="590">
      <c r="C590" s="2">
        <f>A590/24/60/60</f>
        <v/>
      </c>
      <c r="D590" s="1">
        <f>$L$4*(1-B590)</f>
        <v/>
      </c>
      <c r="E590" s="1">
        <f>D590-D589</f>
        <v/>
      </c>
      <c r="F590" s="8">
        <f>E590*60/$A$3/10000</f>
        <v/>
      </c>
      <c r="G590" s="7">
        <f>OFFSET($Q$7:$Q$21,H590-1,0,1,1)</f>
        <v/>
      </c>
      <c r="H590">
        <f>_xlfn.IFNA(MATCH(ROW(A590)-1,$M$7:$M$21,0),H589)</f>
        <v/>
      </c>
    </row>
    <row r="591">
      <c r="C591" s="2">
        <f>A591/24/60/60</f>
        <v/>
      </c>
      <c r="D591" s="1">
        <f>$L$4*(1-B591)</f>
        <v/>
      </c>
      <c r="E591" s="1">
        <f>D591-D590</f>
        <v/>
      </c>
      <c r="F591" s="8">
        <f>E591*60/$A$3/10000</f>
        <v/>
      </c>
      <c r="G591" s="7">
        <f>OFFSET($Q$7:$Q$21,H591-1,0,1,1)</f>
        <v/>
      </c>
      <c r="H591">
        <f>_xlfn.IFNA(MATCH(ROW(A591)-1,$M$7:$M$21,0),H590)</f>
        <v/>
      </c>
    </row>
    <row r="592">
      <c r="C592" s="2">
        <f>A592/24/60/60</f>
        <v/>
      </c>
      <c r="D592" s="1">
        <f>$L$4*(1-B592)</f>
        <v/>
      </c>
      <c r="E592" s="1">
        <f>D592-D591</f>
        <v/>
      </c>
      <c r="F592" s="8">
        <f>E592*60/$A$3/10000</f>
        <v/>
      </c>
      <c r="G592" s="7">
        <f>OFFSET($Q$7:$Q$21,H592-1,0,1,1)</f>
        <v/>
      </c>
      <c r="H592">
        <f>_xlfn.IFNA(MATCH(ROW(A592)-1,$M$7:$M$21,0),H591)</f>
        <v/>
      </c>
    </row>
    <row r="593">
      <c r="C593" s="2">
        <f>A593/24/60/60</f>
        <v/>
      </c>
      <c r="D593" s="1">
        <f>$L$4*(1-B593)</f>
        <v/>
      </c>
      <c r="E593" s="1">
        <f>D593-D592</f>
        <v/>
      </c>
      <c r="F593" s="8">
        <f>E593*60/$A$3/10000</f>
        <v/>
      </c>
      <c r="G593" s="7">
        <f>OFFSET($Q$7:$Q$21,H593-1,0,1,1)</f>
        <v/>
      </c>
      <c r="H593">
        <f>_xlfn.IFNA(MATCH(ROW(A593)-1,$M$7:$M$21,0),H592)</f>
        <v/>
      </c>
    </row>
    <row r="594">
      <c r="C594" s="2">
        <f>A594/24/60/60</f>
        <v/>
      </c>
      <c r="D594" s="1">
        <f>$L$4*(1-B594)</f>
        <v/>
      </c>
      <c r="E594" s="1">
        <f>D594-D593</f>
        <v/>
      </c>
      <c r="F594" s="8">
        <f>E594*60/$A$3/10000</f>
        <v/>
      </c>
      <c r="G594" s="7">
        <f>OFFSET($Q$7:$Q$21,H594-1,0,1,1)</f>
        <v/>
      </c>
      <c r="H594">
        <f>_xlfn.IFNA(MATCH(ROW(A594)-1,$M$7:$M$21,0),H593)</f>
        <v/>
      </c>
    </row>
    <row r="595">
      <c r="C595" s="2">
        <f>A595/24/60/60</f>
        <v/>
      </c>
      <c r="D595" s="1">
        <f>$L$4*(1-B595)</f>
        <v/>
      </c>
      <c r="E595" s="1">
        <f>D595-D594</f>
        <v/>
      </c>
      <c r="F595" s="8">
        <f>E595*60/$A$3/10000</f>
        <v/>
      </c>
      <c r="G595" s="7">
        <f>OFFSET($Q$7:$Q$21,H595-1,0,1,1)</f>
        <v/>
      </c>
      <c r="H595">
        <f>_xlfn.IFNA(MATCH(ROW(A595)-1,$M$7:$M$21,0),H594)</f>
        <v/>
      </c>
    </row>
    <row r="596">
      <c r="C596" s="2">
        <f>A596/24/60/60</f>
        <v/>
      </c>
      <c r="D596" s="1">
        <f>$L$4*(1-B596)</f>
        <v/>
      </c>
      <c r="E596" s="1">
        <f>D596-D595</f>
        <v/>
      </c>
      <c r="F596" s="8">
        <f>E596*60/$A$3/10000</f>
        <v/>
      </c>
      <c r="G596" s="7">
        <f>OFFSET($Q$7:$Q$21,H596-1,0,1,1)</f>
        <v/>
      </c>
      <c r="H596">
        <f>_xlfn.IFNA(MATCH(ROW(A596)-1,$M$7:$M$21,0),H595)</f>
        <v/>
      </c>
    </row>
    <row r="597">
      <c r="C597" s="2">
        <f>A597/24/60/60</f>
        <v/>
      </c>
      <c r="D597" s="1">
        <f>$L$4*(1-B597)</f>
        <v/>
      </c>
      <c r="E597" s="1">
        <f>D597-D596</f>
        <v/>
      </c>
      <c r="F597" s="8">
        <f>E597*60/$A$3/10000</f>
        <v/>
      </c>
      <c r="G597" s="7">
        <f>OFFSET($Q$7:$Q$21,H597-1,0,1,1)</f>
        <v/>
      </c>
      <c r="H597">
        <f>_xlfn.IFNA(MATCH(ROW(A597)-1,$M$7:$M$21,0),H596)</f>
        <v/>
      </c>
    </row>
    <row r="598">
      <c r="C598" s="2">
        <f>A598/24/60/60</f>
        <v/>
      </c>
      <c r="D598" s="1">
        <f>$L$4*(1-B598)</f>
        <v/>
      </c>
      <c r="E598" s="1">
        <f>D598-D597</f>
        <v/>
      </c>
      <c r="F598" s="8">
        <f>E598*60/$A$3/10000</f>
        <v/>
      </c>
      <c r="G598" s="7">
        <f>OFFSET($Q$7:$Q$21,H598-1,0,1,1)</f>
        <v/>
      </c>
      <c r="H598">
        <f>_xlfn.IFNA(MATCH(ROW(A598)-1,$M$7:$M$21,0),H597)</f>
        <v/>
      </c>
    </row>
    <row r="599">
      <c r="C599" s="2">
        <f>A599/24/60/60</f>
        <v/>
      </c>
      <c r="D599" s="1">
        <f>$L$4*(1-B599)</f>
        <v/>
      </c>
      <c r="E599" s="1">
        <f>D599-D598</f>
        <v/>
      </c>
      <c r="F599" s="8">
        <f>E599*60/$A$3/10000</f>
        <v/>
      </c>
      <c r="G599" s="7">
        <f>OFFSET($Q$7:$Q$21,H599-1,0,1,1)</f>
        <v/>
      </c>
      <c r="H599">
        <f>_xlfn.IFNA(MATCH(ROW(A599)-1,$M$7:$M$21,0),H598)</f>
        <v/>
      </c>
    </row>
    <row r="600">
      <c r="C600" s="2">
        <f>A600/24/60/60</f>
        <v/>
      </c>
      <c r="D600" s="1">
        <f>$L$4*(1-B600)</f>
        <v/>
      </c>
      <c r="E600" s="1">
        <f>D600-D599</f>
        <v/>
      </c>
      <c r="F600" s="8">
        <f>E600*60/$A$3/10000</f>
        <v/>
      </c>
      <c r="G600" s="7">
        <f>OFFSET($Q$7:$Q$21,H600-1,0,1,1)</f>
        <v/>
      </c>
      <c r="H600">
        <f>_xlfn.IFNA(MATCH(ROW(A600)-1,$M$7:$M$21,0),H599)</f>
        <v/>
      </c>
    </row>
    <row r="601">
      <c r="C601" s="2">
        <f>A601/24/60/60</f>
        <v/>
      </c>
      <c r="D601" s="1">
        <f>$L$4*(1-B601)</f>
        <v/>
      </c>
      <c r="E601" s="1">
        <f>D601-D600</f>
        <v/>
      </c>
      <c r="F601" s="8">
        <f>E601*60/$A$3/10000</f>
        <v/>
      </c>
      <c r="G601" s="7">
        <f>OFFSET($Q$7:$Q$21,H601-1,0,1,1)</f>
        <v/>
      </c>
      <c r="H601">
        <f>_xlfn.IFNA(MATCH(ROW(A601)-1,$M$7:$M$21,0),H600)</f>
        <v/>
      </c>
    </row>
    <row r="602">
      <c r="C602" s="2">
        <f>A602/24/60/60</f>
        <v/>
      </c>
      <c r="D602" s="1">
        <f>$L$4*(1-B602)</f>
        <v/>
      </c>
      <c r="E602" s="1">
        <f>D602-D601</f>
        <v/>
      </c>
      <c r="F602" s="8">
        <f>E602*60/$A$3/10000</f>
        <v/>
      </c>
      <c r="G602" s="7">
        <f>OFFSET($Q$7:$Q$21,H602-1,0,1,1)</f>
        <v/>
      </c>
      <c r="H602">
        <f>_xlfn.IFNA(MATCH(ROW(A602)-1,$M$7:$M$21,0),H601)</f>
        <v/>
      </c>
    </row>
    <row r="603">
      <c r="C603" s="2">
        <f>A603/24/60/60</f>
        <v/>
      </c>
      <c r="D603" s="1">
        <f>$L$4*(1-B603)</f>
        <v/>
      </c>
      <c r="E603" s="1">
        <f>D603-D602</f>
        <v/>
      </c>
      <c r="F603" s="8">
        <f>E603*60/$A$3/10000</f>
        <v/>
      </c>
      <c r="G603" s="7">
        <f>OFFSET($Q$7:$Q$21,H603-1,0,1,1)</f>
        <v/>
      </c>
      <c r="H603">
        <f>_xlfn.IFNA(MATCH(ROW(A603)-1,$M$7:$M$21,0),H602)</f>
        <v/>
      </c>
    </row>
    <row r="604">
      <c r="C604" s="2">
        <f>A604/24/60/60</f>
        <v/>
      </c>
      <c r="D604" s="1">
        <f>$L$4*(1-B604)</f>
        <v/>
      </c>
      <c r="E604" s="1">
        <f>D604-D603</f>
        <v/>
      </c>
      <c r="F604" s="8">
        <f>E604*60/$A$3/10000</f>
        <v/>
      </c>
      <c r="G604" s="7">
        <f>OFFSET($Q$7:$Q$21,H604-1,0,1,1)</f>
        <v/>
      </c>
      <c r="H604">
        <f>_xlfn.IFNA(MATCH(ROW(A604)-1,$M$7:$M$21,0),H603)</f>
        <v/>
      </c>
    </row>
    <row r="605">
      <c r="C605" s="2">
        <f>A605/24/60/60</f>
        <v/>
      </c>
      <c r="D605" s="1">
        <f>$L$4*(1-B605)</f>
        <v/>
      </c>
      <c r="E605" s="1">
        <f>D605-D604</f>
        <v/>
      </c>
      <c r="F605" s="8">
        <f>E605*60/$A$3/10000</f>
        <v/>
      </c>
      <c r="G605" s="7">
        <f>OFFSET($Q$7:$Q$21,H605-1,0,1,1)</f>
        <v/>
      </c>
      <c r="H605">
        <f>_xlfn.IFNA(MATCH(ROW(A605)-1,$M$7:$M$21,0),H604)</f>
        <v/>
      </c>
    </row>
    <row r="606">
      <c r="C606" s="2">
        <f>A606/24/60/60</f>
        <v/>
      </c>
      <c r="D606" s="1">
        <f>$L$4*(1-B606)</f>
        <v/>
      </c>
      <c r="E606" s="1">
        <f>D606-D605</f>
        <v/>
      </c>
      <c r="F606" s="8">
        <f>E606*60/$A$3/10000</f>
        <v/>
      </c>
      <c r="G606" s="7">
        <f>OFFSET($Q$7:$Q$21,H606-1,0,1,1)</f>
        <v/>
      </c>
      <c r="H606">
        <f>_xlfn.IFNA(MATCH(ROW(A606)-1,$M$7:$M$21,0),H605)</f>
        <v/>
      </c>
    </row>
    <row r="607">
      <c r="C607" s="2">
        <f>A607/24/60/60</f>
        <v/>
      </c>
      <c r="D607" s="1">
        <f>$L$4*(1-B607)</f>
        <v/>
      </c>
      <c r="E607" s="1">
        <f>D607-D606</f>
        <v/>
      </c>
      <c r="F607" s="8">
        <f>E607*60/$A$3/10000</f>
        <v/>
      </c>
      <c r="G607" s="7">
        <f>OFFSET($Q$7:$Q$21,H607-1,0,1,1)</f>
        <v/>
      </c>
      <c r="H607">
        <f>_xlfn.IFNA(MATCH(ROW(A607)-1,$M$7:$M$21,0),H606)</f>
        <v/>
      </c>
    </row>
    <row r="608">
      <c r="C608" s="2">
        <f>A608/24/60/60</f>
        <v/>
      </c>
      <c r="D608" s="1">
        <f>$L$4*(1-B608)</f>
        <v/>
      </c>
      <c r="E608" s="1">
        <f>D608-D607</f>
        <v/>
      </c>
      <c r="F608" s="8">
        <f>E608*60/$A$3/10000</f>
        <v/>
      </c>
      <c r="G608" s="7">
        <f>OFFSET($Q$7:$Q$21,H608-1,0,1,1)</f>
        <v/>
      </c>
      <c r="H608">
        <f>_xlfn.IFNA(MATCH(ROW(A608)-1,$M$7:$M$21,0),H607)</f>
        <v/>
      </c>
    </row>
    <row r="609">
      <c r="C609" s="2">
        <f>A609/24/60/60</f>
        <v/>
      </c>
      <c r="D609" s="1">
        <f>$L$4*(1-B609)</f>
        <v/>
      </c>
      <c r="E609" s="1">
        <f>D609-D608</f>
        <v/>
      </c>
      <c r="F609" s="8">
        <f>E609*60/$A$3/10000</f>
        <v/>
      </c>
      <c r="G609" s="7">
        <f>OFFSET($Q$7:$Q$21,H609-1,0,1,1)</f>
        <v/>
      </c>
      <c r="H609">
        <f>_xlfn.IFNA(MATCH(ROW(A609)-1,$M$7:$M$21,0),H608)</f>
        <v/>
      </c>
    </row>
    <row r="610">
      <c r="C610" s="2">
        <f>A610/24/60/60</f>
        <v/>
      </c>
      <c r="D610" s="1">
        <f>$L$4*(1-B610)</f>
        <v/>
      </c>
      <c r="E610" s="1">
        <f>D610-D609</f>
        <v/>
      </c>
      <c r="F610" s="8">
        <f>E610*60/$A$3/10000</f>
        <v/>
      </c>
      <c r="G610" s="7">
        <f>OFFSET($Q$7:$Q$21,H610-1,0,1,1)</f>
        <v/>
      </c>
      <c r="H610">
        <f>_xlfn.IFNA(MATCH(ROW(A610)-1,$M$7:$M$21,0),H609)</f>
        <v/>
      </c>
    </row>
    <row r="611">
      <c r="C611" s="2">
        <f>A611/24/60/60</f>
        <v/>
      </c>
      <c r="D611" s="1">
        <f>$L$4*(1-B611)</f>
        <v/>
      </c>
      <c r="E611" s="1">
        <f>D611-D610</f>
        <v/>
      </c>
      <c r="F611" s="8">
        <f>E611*60/$A$3/10000</f>
        <v/>
      </c>
      <c r="G611" s="7">
        <f>OFFSET($Q$7:$Q$21,H611-1,0,1,1)</f>
        <v/>
      </c>
      <c r="H611">
        <f>_xlfn.IFNA(MATCH(ROW(A611)-1,$M$7:$M$21,0),H610)</f>
        <v/>
      </c>
    </row>
    <row r="612">
      <c r="C612" s="2">
        <f>A612/24/60/60</f>
        <v/>
      </c>
      <c r="D612" s="1">
        <f>$L$4*(1-B612)</f>
        <v/>
      </c>
      <c r="E612" s="1">
        <f>D612-D611</f>
        <v/>
      </c>
      <c r="F612" s="8">
        <f>E612*60/$A$3/10000</f>
        <v/>
      </c>
      <c r="G612" s="7">
        <f>OFFSET($Q$7:$Q$21,H612-1,0,1,1)</f>
        <v/>
      </c>
      <c r="H612">
        <f>_xlfn.IFNA(MATCH(ROW(A612)-1,$M$7:$M$21,0),H611)</f>
        <v/>
      </c>
    </row>
    <row r="613">
      <c r="C613" s="2">
        <f>A613/24/60/60</f>
        <v/>
      </c>
      <c r="D613" s="1">
        <f>$L$4*(1-B613)</f>
        <v/>
      </c>
      <c r="E613" s="1">
        <f>D613-D612</f>
        <v/>
      </c>
      <c r="F613" s="8">
        <f>E613*60/$A$3/10000</f>
        <v/>
      </c>
      <c r="G613" s="7">
        <f>OFFSET($Q$7:$Q$21,H613-1,0,1,1)</f>
        <v/>
      </c>
      <c r="H613">
        <f>_xlfn.IFNA(MATCH(ROW(A613)-1,$M$7:$M$21,0),H612)</f>
        <v/>
      </c>
    </row>
    <row r="614">
      <c r="C614" s="2">
        <f>A614/24/60/60</f>
        <v/>
      </c>
      <c r="D614" s="1">
        <f>$L$4*(1-B614)</f>
        <v/>
      </c>
      <c r="E614" s="1">
        <f>D614-D613</f>
        <v/>
      </c>
      <c r="F614" s="8">
        <f>E614*60/$A$3/10000</f>
        <v/>
      </c>
      <c r="G614" s="7">
        <f>OFFSET($Q$7:$Q$21,H614-1,0,1,1)</f>
        <v/>
      </c>
      <c r="H614">
        <f>_xlfn.IFNA(MATCH(ROW(A614)-1,$M$7:$M$21,0),H613)</f>
        <v/>
      </c>
    </row>
    <row r="615">
      <c r="C615" s="2">
        <f>A615/24/60/60</f>
        <v/>
      </c>
      <c r="D615" s="1">
        <f>$L$4*(1-B615)</f>
        <v/>
      </c>
      <c r="E615" s="1">
        <f>D615-D614</f>
        <v/>
      </c>
      <c r="F615" s="8">
        <f>E615*60/$A$3/10000</f>
        <v/>
      </c>
      <c r="G615" s="7">
        <f>OFFSET($Q$7:$Q$21,H615-1,0,1,1)</f>
        <v/>
      </c>
      <c r="H615">
        <f>_xlfn.IFNA(MATCH(ROW(A615)-1,$M$7:$M$21,0),H614)</f>
        <v/>
      </c>
    </row>
    <row r="616">
      <c r="C616" s="2">
        <f>A616/24/60/60</f>
        <v/>
      </c>
      <c r="D616" s="1">
        <f>$L$4*(1-B616)</f>
        <v/>
      </c>
      <c r="E616" s="1">
        <f>D616-D615</f>
        <v/>
      </c>
      <c r="F616" s="8">
        <f>E616*60/$A$3/10000</f>
        <v/>
      </c>
      <c r="G616" s="7">
        <f>OFFSET($Q$7:$Q$21,H616-1,0,1,1)</f>
        <v/>
      </c>
      <c r="H616">
        <f>_xlfn.IFNA(MATCH(ROW(A616)-1,$M$7:$M$21,0),H615)</f>
        <v/>
      </c>
    </row>
    <row r="617">
      <c r="C617" s="2">
        <f>A617/24/60/60</f>
        <v/>
      </c>
      <c r="D617" s="1">
        <f>$L$4*(1-B617)</f>
        <v/>
      </c>
      <c r="E617" s="1">
        <f>D617-D616</f>
        <v/>
      </c>
      <c r="F617" s="8">
        <f>E617*60/$A$3/10000</f>
        <v/>
      </c>
      <c r="G617" s="7">
        <f>OFFSET($Q$7:$Q$21,H617-1,0,1,1)</f>
        <v/>
      </c>
      <c r="H617">
        <f>_xlfn.IFNA(MATCH(ROW(A617)-1,$M$7:$M$21,0),H616)</f>
        <v/>
      </c>
    </row>
    <row r="618">
      <c r="C618" s="2">
        <f>A618/24/60/60</f>
        <v/>
      </c>
      <c r="D618" s="1">
        <f>$L$4*(1-B618)</f>
        <v/>
      </c>
      <c r="E618" s="1">
        <f>D618-D617</f>
        <v/>
      </c>
      <c r="F618" s="8">
        <f>E618*60/$A$3/10000</f>
        <v/>
      </c>
      <c r="G618" s="7">
        <f>OFFSET($Q$7:$Q$21,H618-1,0,1,1)</f>
        <v/>
      </c>
      <c r="H618">
        <f>_xlfn.IFNA(MATCH(ROW(A618)-1,$M$7:$M$21,0),H617)</f>
        <v/>
      </c>
    </row>
    <row r="619">
      <c r="C619" s="2">
        <f>A619/24/60/60</f>
        <v/>
      </c>
      <c r="D619" s="1">
        <f>$L$4*(1-B619)</f>
        <v/>
      </c>
      <c r="E619" s="1">
        <f>D619-D618</f>
        <v/>
      </c>
      <c r="F619" s="8">
        <f>E619*60/$A$3/10000</f>
        <v/>
      </c>
      <c r="G619" s="7">
        <f>OFFSET($Q$7:$Q$21,H619-1,0,1,1)</f>
        <v/>
      </c>
      <c r="H619">
        <f>_xlfn.IFNA(MATCH(ROW(A619)-1,$M$7:$M$21,0),H618)</f>
        <v/>
      </c>
    </row>
    <row r="620">
      <c r="C620" s="2">
        <f>A620/24/60/60</f>
        <v/>
      </c>
      <c r="D620" s="1">
        <f>$L$4*(1-B620)</f>
        <v/>
      </c>
      <c r="E620" s="1">
        <f>D620-D619</f>
        <v/>
      </c>
      <c r="F620" s="8">
        <f>E620*60/$A$3/10000</f>
        <v/>
      </c>
      <c r="G620" s="7">
        <f>OFFSET($Q$7:$Q$21,H620-1,0,1,1)</f>
        <v/>
      </c>
      <c r="H620">
        <f>_xlfn.IFNA(MATCH(ROW(A620)-1,$M$7:$M$21,0),H619)</f>
        <v/>
      </c>
    </row>
    <row r="621">
      <c r="C621" s="2">
        <f>A621/24/60/60</f>
        <v/>
      </c>
      <c r="D621" s="1">
        <f>$L$4*(1-B621)</f>
        <v/>
      </c>
      <c r="E621" s="1">
        <f>D621-D620</f>
        <v/>
      </c>
      <c r="F621" s="8">
        <f>E621*60/$A$3/10000</f>
        <v/>
      </c>
      <c r="G621" s="7">
        <f>OFFSET($Q$7:$Q$21,H621-1,0,1,1)</f>
        <v/>
      </c>
      <c r="H621">
        <f>_xlfn.IFNA(MATCH(ROW(A621)-1,$M$7:$M$21,0),H620)</f>
        <v/>
      </c>
    </row>
    <row r="622">
      <c r="C622" s="2">
        <f>A622/24/60/60</f>
        <v/>
      </c>
      <c r="D622" s="1">
        <f>$L$4*(1-B622)</f>
        <v/>
      </c>
      <c r="E622" s="1">
        <f>D622-D621</f>
        <v/>
      </c>
      <c r="F622" s="8">
        <f>E622*60/$A$3/10000</f>
        <v/>
      </c>
      <c r="G622" s="7">
        <f>OFFSET($Q$7:$Q$21,H622-1,0,1,1)</f>
        <v/>
      </c>
      <c r="H622">
        <f>_xlfn.IFNA(MATCH(ROW(A622)-1,$M$7:$M$21,0),H621)</f>
        <v/>
      </c>
    </row>
    <row r="623">
      <c r="C623" s="2">
        <f>A623/24/60/60</f>
        <v/>
      </c>
      <c r="D623" s="1">
        <f>$L$4*(1-B623)</f>
        <v/>
      </c>
      <c r="E623" s="1">
        <f>D623-D622</f>
        <v/>
      </c>
      <c r="F623" s="8">
        <f>E623*60/$A$3/10000</f>
        <v/>
      </c>
      <c r="G623" s="7">
        <f>OFFSET($Q$7:$Q$21,H623-1,0,1,1)</f>
        <v/>
      </c>
      <c r="H623">
        <f>_xlfn.IFNA(MATCH(ROW(A623)-1,$M$7:$M$21,0),H622)</f>
        <v/>
      </c>
    </row>
    <row r="624">
      <c r="C624" s="2">
        <f>A624/24/60/60</f>
        <v/>
      </c>
      <c r="D624" s="1">
        <f>$L$4*(1-B624)</f>
        <v/>
      </c>
      <c r="E624" s="1">
        <f>D624-D623</f>
        <v/>
      </c>
      <c r="F624" s="8">
        <f>E624*60/$A$3/10000</f>
        <v/>
      </c>
      <c r="G624" s="7">
        <f>OFFSET($Q$7:$Q$21,H624-1,0,1,1)</f>
        <v/>
      </c>
      <c r="H624">
        <f>_xlfn.IFNA(MATCH(ROW(A624)-1,$M$7:$M$21,0),H623)</f>
        <v/>
      </c>
    </row>
    <row r="625">
      <c r="C625" s="2">
        <f>A625/24/60/60</f>
        <v/>
      </c>
      <c r="D625" s="1">
        <f>$L$4*(1-B625)</f>
        <v/>
      </c>
      <c r="E625" s="1">
        <f>D625-D624</f>
        <v/>
      </c>
      <c r="F625" s="8">
        <f>E625*60/$A$3/10000</f>
        <v/>
      </c>
      <c r="G625" s="7">
        <f>OFFSET($Q$7:$Q$21,H625-1,0,1,1)</f>
        <v/>
      </c>
      <c r="H625">
        <f>_xlfn.IFNA(MATCH(ROW(A625)-1,$M$7:$M$21,0),H624)</f>
        <v/>
      </c>
    </row>
    <row r="626">
      <c r="C626" s="2">
        <f>A626/24/60/60</f>
        <v/>
      </c>
      <c r="D626" s="1">
        <f>$L$4*(1-B626)</f>
        <v/>
      </c>
      <c r="E626" s="1">
        <f>D626-D625</f>
        <v/>
      </c>
      <c r="F626" s="8">
        <f>E626*60/$A$3/10000</f>
        <v/>
      </c>
      <c r="G626" s="7">
        <f>OFFSET($Q$7:$Q$21,H626-1,0,1,1)</f>
        <v/>
      </c>
      <c r="H626">
        <f>_xlfn.IFNA(MATCH(ROW(A626)-1,$M$7:$M$21,0),H625)</f>
        <v/>
      </c>
    </row>
    <row r="627">
      <c r="C627" s="2">
        <f>A627/24/60/60</f>
        <v/>
      </c>
      <c r="D627" s="1">
        <f>$L$4*(1-B627)</f>
        <v/>
      </c>
      <c r="E627" s="1">
        <f>D627-D626</f>
        <v/>
      </c>
      <c r="F627" s="8">
        <f>E627*60/$A$3/10000</f>
        <v/>
      </c>
      <c r="G627" s="7">
        <f>OFFSET($Q$7:$Q$21,H627-1,0,1,1)</f>
        <v/>
      </c>
      <c r="H627">
        <f>_xlfn.IFNA(MATCH(ROW(A627)-1,$M$7:$M$21,0),H626)</f>
        <v/>
      </c>
    </row>
    <row r="628">
      <c r="C628" s="2">
        <f>A628/24/60/60</f>
        <v/>
      </c>
      <c r="D628" s="1">
        <f>$L$4*(1-B628)</f>
        <v/>
      </c>
      <c r="E628" s="1">
        <f>D628-D627</f>
        <v/>
      </c>
      <c r="F628" s="8">
        <f>E628*60/$A$3/10000</f>
        <v/>
      </c>
      <c r="G628" s="7">
        <f>OFFSET($Q$7:$Q$21,H628-1,0,1,1)</f>
        <v/>
      </c>
      <c r="H628">
        <f>_xlfn.IFNA(MATCH(ROW(A628)-1,$M$7:$M$21,0),H627)</f>
        <v/>
      </c>
    </row>
    <row r="629">
      <c r="C629" s="2">
        <f>A629/24/60/60</f>
        <v/>
      </c>
      <c r="D629" s="1">
        <f>$L$4*(1-B629)</f>
        <v/>
      </c>
      <c r="E629" s="1">
        <f>D629-D628</f>
        <v/>
      </c>
      <c r="F629" s="8">
        <f>E629*60/$A$3/10000</f>
        <v/>
      </c>
      <c r="G629" s="7">
        <f>OFFSET($Q$7:$Q$21,H629-1,0,1,1)</f>
        <v/>
      </c>
      <c r="H629">
        <f>_xlfn.IFNA(MATCH(ROW(A629)-1,$M$7:$M$21,0),H628)</f>
        <v/>
      </c>
    </row>
    <row r="630">
      <c r="C630" s="2">
        <f>A630/24/60/60</f>
        <v/>
      </c>
      <c r="D630" s="1">
        <f>$L$4*(1-B630)</f>
        <v/>
      </c>
      <c r="E630" s="1">
        <f>D630-D629</f>
        <v/>
      </c>
      <c r="F630" s="8">
        <f>E630*60/$A$3/10000</f>
        <v/>
      </c>
      <c r="G630" s="7">
        <f>OFFSET($Q$7:$Q$21,H630-1,0,1,1)</f>
        <v/>
      </c>
      <c r="H630">
        <f>_xlfn.IFNA(MATCH(ROW(A630)-1,$M$7:$M$21,0),H629)</f>
        <v/>
      </c>
    </row>
    <row r="631">
      <c r="C631" s="2">
        <f>A631/24/60/60</f>
        <v/>
      </c>
      <c r="D631" s="1">
        <f>$L$4*(1-B631)</f>
        <v/>
      </c>
      <c r="E631" s="1">
        <f>D631-D630</f>
        <v/>
      </c>
      <c r="F631" s="8">
        <f>E631*60/$A$3/10000</f>
        <v/>
      </c>
      <c r="G631" s="7">
        <f>OFFSET($Q$7:$Q$21,H631-1,0,1,1)</f>
        <v/>
      </c>
      <c r="H631">
        <f>_xlfn.IFNA(MATCH(ROW(A631)-1,$M$7:$M$21,0),H630)</f>
        <v/>
      </c>
    </row>
    <row r="632">
      <c r="C632" s="2">
        <f>A632/24/60/60</f>
        <v/>
      </c>
      <c r="D632" s="1">
        <f>$L$4*(1-B632)</f>
        <v/>
      </c>
      <c r="E632" s="1">
        <f>D632-D631</f>
        <v/>
      </c>
      <c r="F632" s="8">
        <f>E632*60/$A$3/10000</f>
        <v/>
      </c>
      <c r="G632" s="7">
        <f>OFFSET($Q$7:$Q$21,H632-1,0,1,1)</f>
        <v/>
      </c>
      <c r="H632">
        <f>_xlfn.IFNA(MATCH(ROW(A632)-1,$M$7:$M$21,0),H631)</f>
        <v/>
      </c>
    </row>
    <row r="633">
      <c r="C633" s="2">
        <f>A633/24/60/60</f>
        <v/>
      </c>
      <c r="D633" s="1">
        <f>$L$4*(1-B633)</f>
        <v/>
      </c>
      <c r="E633" s="1">
        <f>D633-D632</f>
        <v/>
      </c>
      <c r="F633" s="8">
        <f>E633*60/$A$3/10000</f>
        <v/>
      </c>
      <c r="G633" s="7">
        <f>OFFSET($Q$7:$Q$21,H633-1,0,1,1)</f>
        <v/>
      </c>
      <c r="H633">
        <f>_xlfn.IFNA(MATCH(ROW(A633)-1,$M$7:$M$21,0),H632)</f>
        <v/>
      </c>
    </row>
    <row r="634">
      <c r="C634" s="2">
        <f>A634/24/60/60</f>
        <v/>
      </c>
      <c r="D634" s="1">
        <f>$L$4*(1-B634)</f>
        <v/>
      </c>
      <c r="E634" s="1">
        <f>D634-D633</f>
        <v/>
      </c>
      <c r="F634" s="8">
        <f>E634*60/$A$3/10000</f>
        <v/>
      </c>
      <c r="G634" s="7">
        <f>OFFSET($Q$7:$Q$21,H634-1,0,1,1)</f>
        <v/>
      </c>
      <c r="H634">
        <f>_xlfn.IFNA(MATCH(ROW(A634)-1,$M$7:$M$21,0),H633)</f>
        <v/>
      </c>
    </row>
    <row r="635">
      <c r="C635" s="2">
        <f>A635/24/60/60</f>
        <v/>
      </c>
      <c r="D635" s="1">
        <f>$L$4*(1-B635)</f>
        <v/>
      </c>
      <c r="E635" s="1">
        <f>D635-D634</f>
        <v/>
      </c>
      <c r="F635" s="8">
        <f>E635*60/$A$3/10000</f>
        <v/>
      </c>
      <c r="G635" s="7">
        <f>OFFSET($Q$7:$Q$21,H635-1,0,1,1)</f>
        <v/>
      </c>
      <c r="H635">
        <f>_xlfn.IFNA(MATCH(ROW(A635)-1,$M$7:$M$21,0),H634)</f>
        <v/>
      </c>
    </row>
    <row r="636">
      <c r="C636" s="2">
        <f>A636/24/60/60</f>
        <v/>
      </c>
      <c r="D636" s="1">
        <f>$L$4*(1-B636)</f>
        <v/>
      </c>
      <c r="E636" s="1">
        <f>D636-D635</f>
        <v/>
      </c>
      <c r="F636" s="8">
        <f>E636*60/$A$3/10000</f>
        <v/>
      </c>
      <c r="G636" s="7">
        <f>OFFSET($Q$7:$Q$21,H636-1,0,1,1)</f>
        <v/>
      </c>
      <c r="H636">
        <f>_xlfn.IFNA(MATCH(ROW(A636)-1,$M$7:$M$21,0),H635)</f>
        <v/>
      </c>
    </row>
    <row r="637">
      <c r="C637" s="2">
        <f>A637/24/60/60</f>
        <v/>
      </c>
      <c r="D637" s="1">
        <f>$L$4*(1-B637)</f>
        <v/>
      </c>
      <c r="E637" s="1">
        <f>D637-D636</f>
        <v/>
      </c>
      <c r="F637" s="8">
        <f>E637*60/$A$3/10000</f>
        <v/>
      </c>
      <c r="G637" s="7">
        <f>OFFSET($Q$7:$Q$21,H637-1,0,1,1)</f>
        <v/>
      </c>
      <c r="H637">
        <f>_xlfn.IFNA(MATCH(ROW(A637)-1,$M$7:$M$21,0),H636)</f>
        <v/>
      </c>
    </row>
    <row r="638">
      <c r="C638" s="2">
        <f>A638/24/60/60</f>
        <v/>
      </c>
      <c r="D638" s="1">
        <f>$L$4*(1-B638)</f>
        <v/>
      </c>
      <c r="E638" s="1">
        <f>D638-D637</f>
        <v/>
      </c>
      <c r="F638" s="8">
        <f>E638*60/$A$3/10000</f>
        <v/>
      </c>
      <c r="G638" s="7">
        <f>OFFSET($Q$7:$Q$21,H638-1,0,1,1)</f>
        <v/>
      </c>
      <c r="H638">
        <f>_xlfn.IFNA(MATCH(ROW(A638)-1,$M$7:$M$21,0),H637)</f>
        <v/>
      </c>
    </row>
    <row r="639">
      <c r="C639" s="2">
        <f>A639/24/60/60</f>
        <v/>
      </c>
      <c r="D639" s="1">
        <f>$L$4*(1-B639)</f>
        <v/>
      </c>
      <c r="E639" s="1">
        <f>D639-D638</f>
        <v/>
      </c>
      <c r="F639" s="8">
        <f>E639*60/$A$3/10000</f>
        <v/>
      </c>
      <c r="G639" s="7">
        <f>OFFSET($Q$7:$Q$21,H639-1,0,1,1)</f>
        <v/>
      </c>
      <c r="H639">
        <f>_xlfn.IFNA(MATCH(ROW(A639)-1,$M$7:$M$21,0),H638)</f>
        <v/>
      </c>
    </row>
    <row r="640">
      <c r="C640" s="2">
        <f>A640/24/60/60</f>
        <v/>
      </c>
      <c r="D640" s="1">
        <f>$L$4*(1-B640)</f>
        <v/>
      </c>
      <c r="E640" s="1">
        <f>D640-D639</f>
        <v/>
      </c>
      <c r="F640" s="8">
        <f>E640*60/$A$3/10000</f>
        <v/>
      </c>
      <c r="G640" s="7">
        <f>OFFSET($Q$7:$Q$21,H640-1,0,1,1)</f>
        <v/>
      </c>
      <c r="H640">
        <f>_xlfn.IFNA(MATCH(ROW(A640)-1,$M$7:$M$21,0),H639)</f>
        <v/>
      </c>
    </row>
    <row r="641">
      <c r="C641" s="2">
        <f>A641/24/60/60</f>
        <v/>
      </c>
      <c r="D641" s="1">
        <f>$L$4*(1-B641)</f>
        <v/>
      </c>
      <c r="E641" s="1">
        <f>D641-D640</f>
        <v/>
      </c>
      <c r="F641" s="8">
        <f>E641*60/$A$3/10000</f>
        <v/>
      </c>
      <c r="G641" s="7">
        <f>OFFSET($Q$7:$Q$21,H641-1,0,1,1)</f>
        <v/>
      </c>
      <c r="H641">
        <f>_xlfn.IFNA(MATCH(ROW(A641)-1,$M$7:$M$21,0),H640)</f>
        <v/>
      </c>
    </row>
    <row r="642">
      <c r="C642" s="2">
        <f>A642/24/60/60</f>
        <v/>
      </c>
      <c r="D642" s="1">
        <f>$L$4*(1-B642)</f>
        <v/>
      </c>
      <c r="E642" s="1">
        <f>D642-D641</f>
        <v/>
      </c>
      <c r="F642" s="8">
        <f>E642*60/$A$3/10000</f>
        <v/>
      </c>
      <c r="G642" s="7">
        <f>OFFSET($Q$7:$Q$21,H642-1,0,1,1)</f>
        <v/>
      </c>
      <c r="H642">
        <f>_xlfn.IFNA(MATCH(ROW(A642)-1,$M$7:$M$21,0),H641)</f>
        <v/>
      </c>
    </row>
    <row r="643">
      <c r="C643" s="2">
        <f>A643/24/60/60</f>
        <v/>
      </c>
      <c r="D643" s="1">
        <f>$L$4*(1-B643)</f>
        <v/>
      </c>
      <c r="E643" s="1">
        <f>D643-D642</f>
        <v/>
      </c>
      <c r="F643" s="8">
        <f>E643*60/$A$3/10000</f>
        <v/>
      </c>
      <c r="G643" s="7">
        <f>OFFSET($Q$7:$Q$21,H643-1,0,1,1)</f>
        <v/>
      </c>
      <c r="H643">
        <f>_xlfn.IFNA(MATCH(ROW(A643)-1,$M$7:$M$21,0),H642)</f>
        <v/>
      </c>
    </row>
    <row r="644">
      <c r="C644" s="2">
        <f>A644/24/60/60</f>
        <v/>
      </c>
      <c r="D644" s="1">
        <f>$L$4*(1-B644)</f>
        <v/>
      </c>
      <c r="E644" s="1">
        <f>D644-D643</f>
        <v/>
      </c>
      <c r="F644" s="8">
        <f>E644*60/$A$3/10000</f>
        <v/>
      </c>
      <c r="G644" s="7">
        <f>OFFSET($Q$7:$Q$21,H644-1,0,1,1)</f>
        <v/>
      </c>
      <c r="H644">
        <f>_xlfn.IFNA(MATCH(ROW(A644)-1,$M$7:$M$21,0),H643)</f>
        <v/>
      </c>
    </row>
    <row r="645">
      <c r="C645" s="2">
        <f>A645/24/60/60</f>
        <v/>
      </c>
      <c r="D645" s="1">
        <f>$L$4*(1-B645)</f>
        <v/>
      </c>
      <c r="E645" s="1">
        <f>D645-D644</f>
        <v/>
      </c>
      <c r="F645" s="8">
        <f>E645*60/$A$3/10000</f>
        <v/>
      </c>
      <c r="G645" s="7">
        <f>OFFSET($Q$7:$Q$21,H645-1,0,1,1)</f>
        <v/>
      </c>
      <c r="H645">
        <f>_xlfn.IFNA(MATCH(ROW(A645)-1,$M$7:$M$21,0),H644)</f>
        <v/>
      </c>
    </row>
    <row r="646">
      <c r="C646" s="2">
        <f>A646/24/60/60</f>
        <v/>
      </c>
      <c r="D646" s="1">
        <f>$L$4*(1-B646)</f>
        <v/>
      </c>
      <c r="E646" s="1">
        <f>D646-D645</f>
        <v/>
      </c>
      <c r="F646" s="8">
        <f>E646*60/$A$3/10000</f>
        <v/>
      </c>
      <c r="G646" s="7">
        <f>OFFSET($Q$7:$Q$21,H646-1,0,1,1)</f>
        <v/>
      </c>
      <c r="H646">
        <f>_xlfn.IFNA(MATCH(ROW(A646)-1,$M$7:$M$21,0),H645)</f>
        <v/>
      </c>
    </row>
    <row r="647">
      <c r="C647" s="2">
        <f>A647/24/60/60</f>
        <v/>
      </c>
      <c r="D647" s="1">
        <f>$L$4*(1-B647)</f>
        <v/>
      </c>
      <c r="E647" s="1">
        <f>D647-D646</f>
        <v/>
      </c>
      <c r="F647" s="8">
        <f>E647*60/$A$3/10000</f>
        <v/>
      </c>
      <c r="G647" s="7">
        <f>OFFSET($Q$7:$Q$21,H647-1,0,1,1)</f>
        <v/>
      </c>
      <c r="H647">
        <f>_xlfn.IFNA(MATCH(ROW(A647)-1,$M$7:$M$21,0),H646)</f>
        <v/>
      </c>
    </row>
    <row r="648">
      <c r="C648" s="2">
        <f>A648/24/60/60</f>
        <v/>
      </c>
      <c r="D648" s="1">
        <f>$L$4*(1-B648)</f>
        <v/>
      </c>
      <c r="E648" s="1">
        <f>D648-D647</f>
        <v/>
      </c>
      <c r="F648" s="8">
        <f>E648*60/$A$3/10000</f>
        <v/>
      </c>
      <c r="G648" s="7">
        <f>OFFSET($Q$7:$Q$21,H648-1,0,1,1)</f>
        <v/>
      </c>
      <c r="H648">
        <f>_xlfn.IFNA(MATCH(ROW(A648)-1,$M$7:$M$21,0),H647)</f>
        <v/>
      </c>
    </row>
    <row r="649">
      <c r="C649" s="2">
        <f>A649/24/60/60</f>
        <v/>
      </c>
      <c r="D649" s="1">
        <f>$L$4*(1-B649)</f>
        <v/>
      </c>
      <c r="E649" s="1">
        <f>D649-D648</f>
        <v/>
      </c>
      <c r="F649" s="8">
        <f>E649*60/$A$3/10000</f>
        <v/>
      </c>
      <c r="G649" s="7">
        <f>OFFSET($Q$7:$Q$21,H649-1,0,1,1)</f>
        <v/>
      </c>
      <c r="H649">
        <f>_xlfn.IFNA(MATCH(ROW(A649)-1,$M$7:$M$21,0),H648)</f>
        <v/>
      </c>
    </row>
    <row r="650">
      <c r="C650" s="2">
        <f>A650/24/60/60</f>
        <v/>
      </c>
      <c r="D650" s="1">
        <f>$L$4*(1-B650)</f>
        <v/>
      </c>
      <c r="E650" s="1">
        <f>D650-D649</f>
        <v/>
      </c>
      <c r="F650" s="8">
        <f>E650*60/$A$3/10000</f>
        <v/>
      </c>
      <c r="G650" s="7">
        <f>OFFSET($Q$7:$Q$21,H650-1,0,1,1)</f>
        <v/>
      </c>
      <c r="H650">
        <f>_xlfn.IFNA(MATCH(ROW(A650)-1,$M$7:$M$21,0),H649)</f>
        <v/>
      </c>
    </row>
    <row r="651">
      <c r="C651" s="2">
        <f>A651/24/60/60</f>
        <v/>
      </c>
      <c r="D651" s="1">
        <f>$L$4*(1-B651)</f>
        <v/>
      </c>
      <c r="E651" s="1">
        <f>D651-D650</f>
        <v/>
      </c>
      <c r="F651" s="8">
        <f>E651*60/$A$3/10000</f>
        <v/>
      </c>
      <c r="G651" s="7">
        <f>OFFSET($Q$7:$Q$21,H651-1,0,1,1)</f>
        <v/>
      </c>
      <c r="H651">
        <f>_xlfn.IFNA(MATCH(ROW(A651)-1,$M$7:$M$21,0),H650)</f>
        <v/>
      </c>
    </row>
    <row r="652">
      <c r="C652" s="2">
        <f>A652/24/60/60</f>
        <v/>
      </c>
      <c r="D652" s="1">
        <f>$L$4*(1-B652)</f>
        <v/>
      </c>
      <c r="E652" s="1">
        <f>D652-D651</f>
        <v/>
      </c>
      <c r="F652" s="8">
        <f>E652*60/$A$3/10000</f>
        <v/>
      </c>
      <c r="G652" s="7">
        <f>OFFSET($Q$7:$Q$21,H652-1,0,1,1)</f>
        <v/>
      </c>
      <c r="H652">
        <f>_xlfn.IFNA(MATCH(ROW(A652)-1,$M$7:$M$21,0),H651)</f>
        <v/>
      </c>
    </row>
    <row r="653">
      <c r="C653" s="2">
        <f>A653/24/60/60</f>
        <v/>
      </c>
      <c r="D653" s="1">
        <f>$L$4*(1-B653)</f>
        <v/>
      </c>
      <c r="E653" s="1">
        <f>D653-D652</f>
        <v/>
      </c>
      <c r="F653" s="8">
        <f>E653*60/$A$3/10000</f>
        <v/>
      </c>
      <c r="G653" s="7">
        <f>OFFSET($Q$7:$Q$21,H653-1,0,1,1)</f>
        <v/>
      </c>
      <c r="H653">
        <f>_xlfn.IFNA(MATCH(ROW(A653)-1,$M$7:$M$21,0),H652)</f>
        <v/>
      </c>
    </row>
    <row r="654">
      <c r="C654" s="2">
        <f>A654/24/60/60</f>
        <v/>
      </c>
      <c r="D654" s="1">
        <f>$L$4*(1-B654)</f>
        <v/>
      </c>
      <c r="E654" s="1">
        <f>D654-D653</f>
        <v/>
      </c>
      <c r="F654" s="8">
        <f>E654*60/$A$3/10000</f>
        <v/>
      </c>
      <c r="G654" s="7">
        <f>OFFSET($Q$7:$Q$21,H654-1,0,1,1)</f>
        <v/>
      </c>
      <c r="H654">
        <f>_xlfn.IFNA(MATCH(ROW(A654)-1,$M$7:$M$21,0),H653)</f>
        <v/>
      </c>
    </row>
    <row r="655">
      <c r="C655" s="2">
        <f>A655/24/60/60</f>
        <v/>
      </c>
      <c r="D655" s="1">
        <f>$L$4*(1-B655)</f>
        <v/>
      </c>
      <c r="E655" s="1">
        <f>D655-D654</f>
        <v/>
      </c>
      <c r="F655" s="8">
        <f>E655*60/$A$3/10000</f>
        <v/>
      </c>
      <c r="G655" s="7">
        <f>OFFSET($Q$7:$Q$21,H655-1,0,1,1)</f>
        <v/>
      </c>
      <c r="H655">
        <f>_xlfn.IFNA(MATCH(ROW(A655)-1,$M$7:$M$21,0),H654)</f>
        <v/>
      </c>
    </row>
    <row r="656">
      <c r="C656" s="2">
        <f>A656/24/60/60</f>
        <v/>
      </c>
      <c r="D656" s="1">
        <f>$L$4*(1-B656)</f>
        <v/>
      </c>
      <c r="E656" s="1">
        <f>D656-D655</f>
        <v/>
      </c>
      <c r="F656" s="8">
        <f>E656*60/$A$3/10000</f>
        <v/>
      </c>
      <c r="G656" s="7">
        <f>OFFSET($Q$7:$Q$21,H656-1,0,1,1)</f>
        <v/>
      </c>
      <c r="H656">
        <f>_xlfn.IFNA(MATCH(ROW(A656)-1,$M$7:$M$21,0),H655)</f>
        <v/>
      </c>
    </row>
    <row r="657">
      <c r="C657" s="2">
        <f>A657/24/60/60</f>
        <v/>
      </c>
      <c r="D657" s="1">
        <f>$L$4*(1-B657)</f>
        <v/>
      </c>
      <c r="E657" s="1">
        <f>D657-D656</f>
        <v/>
      </c>
      <c r="F657" s="8">
        <f>E657*60/$A$3/10000</f>
        <v/>
      </c>
      <c r="G657" s="7">
        <f>OFFSET($Q$7:$Q$21,H657-1,0,1,1)</f>
        <v/>
      </c>
      <c r="H657">
        <f>_xlfn.IFNA(MATCH(ROW(A657)-1,$M$7:$M$21,0),H656)</f>
        <v/>
      </c>
    </row>
    <row r="658">
      <c r="C658" s="2">
        <f>A658/24/60/60</f>
        <v/>
      </c>
      <c r="D658" s="1">
        <f>$L$4*(1-B658)</f>
        <v/>
      </c>
      <c r="E658" s="1">
        <f>D658-D657</f>
        <v/>
      </c>
      <c r="F658" s="8">
        <f>E658*60/$A$3/10000</f>
        <v/>
      </c>
      <c r="G658" s="7">
        <f>OFFSET($Q$7:$Q$21,H658-1,0,1,1)</f>
        <v/>
      </c>
      <c r="H658">
        <f>_xlfn.IFNA(MATCH(ROW(A658)-1,$M$7:$M$21,0),H657)</f>
        <v/>
      </c>
    </row>
    <row r="659">
      <c r="C659" s="2">
        <f>A659/24/60/60</f>
        <v/>
      </c>
      <c r="D659" s="1">
        <f>$L$4*(1-B659)</f>
        <v/>
      </c>
      <c r="E659" s="1">
        <f>D659-D658</f>
        <v/>
      </c>
      <c r="F659" s="8">
        <f>E659*60/$A$3/10000</f>
        <v/>
      </c>
      <c r="G659" s="7">
        <f>OFFSET($Q$7:$Q$21,H659-1,0,1,1)</f>
        <v/>
      </c>
      <c r="H659">
        <f>_xlfn.IFNA(MATCH(ROW(A659)-1,$M$7:$M$21,0),H658)</f>
        <v/>
      </c>
    </row>
    <row r="660">
      <c r="C660" s="2">
        <f>A660/24/60/60</f>
        <v/>
      </c>
      <c r="D660" s="1">
        <f>$L$4*(1-B660)</f>
        <v/>
      </c>
      <c r="E660" s="1">
        <f>D660-D659</f>
        <v/>
      </c>
      <c r="F660" s="8">
        <f>E660*60/$A$3/10000</f>
        <v/>
      </c>
      <c r="G660" s="7">
        <f>OFFSET($Q$7:$Q$21,H660-1,0,1,1)</f>
        <v/>
      </c>
      <c r="H660">
        <f>_xlfn.IFNA(MATCH(ROW(A660)-1,$M$7:$M$21,0),H659)</f>
        <v/>
      </c>
    </row>
    <row r="661">
      <c r="C661" s="2">
        <f>A661/24/60/60</f>
        <v/>
      </c>
      <c r="D661" s="1">
        <f>$L$4*(1-B661)</f>
        <v/>
      </c>
      <c r="E661" s="1">
        <f>D661-D660</f>
        <v/>
      </c>
      <c r="F661" s="8">
        <f>E661*60/$A$3/10000</f>
        <v/>
      </c>
      <c r="G661" s="7">
        <f>OFFSET($Q$7:$Q$21,H661-1,0,1,1)</f>
        <v/>
      </c>
      <c r="H661">
        <f>_xlfn.IFNA(MATCH(ROW(A661)-1,$M$7:$M$21,0),H660)</f>
        <v/>
      </c>
    </row>
    <row r="662">
      <c r="C662" s="2">
        <f>A662/24/60/60</f>
        <v/>
      </c>
      <c r="D662" s="1">
        <f>$L$4*(1-B662)</f>
        <v/>
      </c>
      <c r="E662" s="1">
        <f>D662-D661</f>
        <v/>
      </c>
      <c r="F662" s="8">
        <f>E662*60/$A$3/10000</f>
        <v/>
      </c>
      <c r="G662" s="7">
        <f>OFFSET($Q$7:$Q$21,H662-1,0,1,1)</f>
        <v/>
      </c>
      <c r="H662">
        <f>_xlfn.IFNA(MATCH(ROW(A662)-1,$M$7:$M$21,0),H661)</f>
        <v/>
      </c>
    </row>
    <row r="663">
      <c r="C663" s="2">
        <f>A663/24/60/60</f>
        <v/>
      </c>
      <c r="D663" s="1">
        <f>$L$4*(1-B663)</f>
        <v/>
      </c>
      <c r="E663" s="1">
        <f>D663-D662</f>
        <v/>
      </c>
      <c r="F663" s="8">
        <f>E663*60/$A$3/10000</f>
        <v/>
      </c>
      <c r="G663" s="7">
        <f>OFFSET($Q$7:$Q$21,H663-1,0,1,1)</f>
        <v/>
      </c>
      <c r="H663">
        <f>_xlfn.IFNA(MATCH(ROW(A663)-1,$M$7:$M$21,0),H662)</f>
        <v/>
      </c>
    </row>
    <row r="664">
      <c r="C664" s="2">
        <f>A664/24/60/60</f>
        <v/>
      </c>
      <c r="D664" s="1">
        <f>$L$4*(1-B664)</f>
        <v/>
      </c>
      <c r="E664" s="1">
        <f>D664-D663</f>
        <v/>
      </c>
      <c r="F664" s="8">
        <f>E664*60/$A$3/10000</f>
        <v/>
      </c>
      <c r="G664" s="7">
        <f>OFFSET($Q$7:$Q$21,H664-1,0,1,1)</f>
        <v/>
      </c>
      <c r="H664">
        <f>_xlfn.IFNA(MATCH(ROW(A664)-1,$M$7:$M$21,0),H663)</f>
        <v/>
      </c>
    </row>
    <row r="665">
      <c r="C665" s="2">
        <f>A665/24/60/60</f>
        <v/>
      </c>
      <c r="D665" s="1">
        <f>$L$4*(1-B665)</f>
        <v/>
      </c>
      <c r="E665" s="1">
        <f>D665-D664</f>
        <v/>
      </c>
      <c r="F665" s="8">
        <f>E665*60/$A$3/10000</f>
        <v/>
      </c>
      <c r="G665" s="7">
        <f>OFFSET($Q$7:$Q$21,H665-1,0,1,1)</f>
        <v/>
      </c>
      <c r="H665">
        <f>_xlfn.IFNA(MATCH(ROW(A665)-1,$M$7:$M$21,0),H664)</f>
        <v/>
      </c>
    </row>
    <row r="666">
      <c r="C666" s="2">
        <f>A666/24/60/60</f>
        <v/>
      </c>
      <c r="D666" s="1">
        <f>$L$4*(1-B666)</f>
        <v/>
      </c>
      <c r="E666" s="1">
        <f>D666-D665</f>
        <v/>
      </c>
      <c r="F666" s="8">
        <f>E666*60/$A$3/10000</f>
        <v/>
      </c>
      <c r="G666" s="7">
        <f>OFFSET($Q$7:$Q$21,H666-1,0,1,1)</f>
        <v/>
      </c>
      <c r="H666">
        <f>_xlfn.IFNA(MATCH(ROW(A666)-1,$M$7:$M$21,0),H665)</f>
        <v/>
      </c>
    </row>
    <row r="667">
      <c r="C667" s="2">
        <f>A667/24/60/60</f>
        <v/>
      </c>
      <c r="D667" s="1">
        <f>$L$4*(1-B667)</f>
        <v/>
      </c>
      <c r="E667" s="1">
        <f>D667-D666</f>
        <v/>
      </c>
      <c r="F667" s="8">
        <f>E667*60/$A$3/10000</f>
        <v/>
      </c>
      <c r="G667" s="7">
        <f>OFFSET($Q$7:$Q$21,H667-1,0,1,1)</f>
        <v/>
      </c>
      <c r="H667">
        <f>_xlfn.IFNA(MATCH(ROW(A667)-1,$M$7:$M$21,0),H666)</f>
        <v/>
      </c>
    </row>
    <row r="668">
      <c r="C668" s="2">
        <f>A668/24/60/60</f>
        <v/>
      </c>
      <c r="D668" s="1">
        <f>$L$4*(1-B668)</f>
        <v/>
      </c>
      <c r="E668" s="1">
        <f>D668-D667</f>
        <v/>
      </c>
      <c r="F668" s="8">
        <f>E668*60/$A$3/10000</f>
        <v/>
      </c>
      <c r="G668" s="7">
        <f>OFFSET($Q$7:$Q$21,H668-1,0,1,1)</f>
        <v/>
      </c>
      <c r="H668">
        <f>_xlfn.IFNA(MATCH(ROW(A668)-1,$M$7:$M$21,0),H667)</f>
        <v/>
      </c>
    </row>
    <row r="669">
      <c r="C669" s="2">
        <f>A669/24/60/60</f>
        <v/>
      </c>
      <c r="D669" s="1">
        <f>$L$4*(1-B669)</f>
        <v/>
      </c>
      <c r="E669" s="1">
        <f>D669-D668</f>
        <v/>
      </c>
      <c r="F669" s="8">
        <f>E669*60/$A$3/10000</f>
        <v/>
      </c>
      <c r="G669" s="7">
        <f>OFFSET($Q$7:$Q$21,H669-1,0,1,1)</f>
        <v/>
      </c>
      <c r="H669">
        <f>_xlfn.IFNA(MATCH(ROW(A669)-1,$M$7:$M$21,0),H668)</f>
        <v/>
      </c>
    </row>
    <row r="670">
      <c r="C670" s="2">
        <f>A670/24/60/60</f>
        <v/>
      </c>
      <c r="D670" s="1">
        <f>$L$4*(1-B670)</f>
        <v/>
      </c>
      <c r="E670" s="1">
        <f>D670-D669</f>
        <v/>
      </c>
      <c r="F670" s="8">
        <f>E670*60/$A$3/10000</f>
        <v/>
      </c>
      <c r="G670" s="7">
        <f>OFFSET($Q$7:$Q$21,H670-1,0,1,1)</f>
        <v/>
      </c>
      <c r="H670">
        <f>_xlfn.IFNA(MATCH(ROW(A670)-1,$M$7:$M$21,0),H669)</f>
        <v/>
      </c>
    </row>
    <row r="671">
      <c r="C671" s="2">
        <f>A671/24/60/60</f>
        <v/>
      </c>
      <c r="D671" s="1">
        <f>$L$4*(1-B671)</f>
        <v/>
      </c>
      <c r="E671" s="1">
        <f>D671-D670</f>
        <v/>
      </c>
      <c r="F671" s="8">
        <f>E671*60/$A$3/10000</f>
        <v/>
      </c>
      <c r="G671" s="7">
        <f>OFFSET($Q$7:$Q$21,H671-1,0,1,1)</f>
        <v/>
      </c>
      <c r="H671">
        <f>_xlfn.IFNA(MATCH(ROW(A671)-1,$M$7:$M$21,0),H670)</f>
        <v/>
      </c>
    </row>
    <row r="672">
      <c r="C672" s="2">
        <f>A672/24/60/60</f>
        <v/>
      </c>
      <c r="D672" s="1">
        <f>$L$4*(1-B672)</f>
        <v/>
      </c>
      <c r="E672" s="1">
        <f>D672-D671</f>
        <v/>
      </c>
      <c r="F672" s="8">
        <f>E672*60/$A$3/10000</f>
        <v/>
      </c>
      <c r="G672" s="7">
        <f>OFFSET($Q$7:$Q$21,H672-1,0,1,1)</f>
        <v/>
      </c>
      <c r="H672">
        <f>_xlfn.IFNA(MATCH(ROW(A672)-1,$M$7:$M$21,0),H671)</f>
        <v/>
      </c>
    </row>
    <row r="673">
      <c r="C673" s="2">
        <f>A673/24/60/60</f>
        <v/>
      </c>
      <c r="D673" s="1">
        <f>$L$4*(1-B673)</f>
        <v/>
      </c>
      <c r="E673" s="1">
        <f>D673-D672</f>
        <v/>
      </c>
      <c r="F673" s="8">
        <f>E673*60/$A$3/10000</f>
        <v/>
      </c>
      <c r="G673" s="7">
        <f>OFFSET($Q$7:$Q$21,H673-1,0,1,1)</f>
        <v/>
      </c>
      <c r="H673">
        <f>_xlfn.IFNA(MATCH(ROW(A673)-1,$M$7:$M$21,0),H672)</f>
        <v/>
      </c>
    </row>
    <row r="674">
      <c r="C674" s="2">
        <f>A674/24/60/60</f>
        <v/>
      </c>
      <c r="D674" s="1">
        <f>$L$4*(1-B674)</f>
        <v/>
      </c>
      <c r="E674" s="1">
        <f>D674-D673</f>
        <v/>
      </c>
      <c r="F674" s="8">
        <f>E674*60/$A$3/10000</f>
        <v/>
      </c>
      <c r="G674" s="7">
        <f>OFFSET($Q$7:$Q$21,H674-1,0,1,1)</f>
        <v/>
      </c>
      <c r="H674">
        <f>_xlfn.IFNA(MATCH(ROW(A674)-1,$M$7:$M$21,0),H673)</f>
        <v/>
      </c>
    </row>
    <row r="675">
      <c r="C675" s="2">
        <f>A675/24/60/60</f>
        <v/>
      </c>
      <c r="D675" s="1">
        <f>$L$4*(1-B675)</f>
        <v/>
      </c>
      <c r="E675" s="1">
        <f>D675-D674</f>
        <v/>
      </c>
      <c r="F675" s="8">
        <f>E675*60/$A$3/10000</f>
        <v/>
      </c>
      <c r="G675" s="7">
        <f>OFFSET($Q$7:$Q$21,H675-1,0,1,1)</f>
        <v/>
      </c>
      <c r="H675">
        <f>_xlfn.IFNA(MATCH(ROW(A675)-1,$M$7:$M$21,0),H674)</f>
        <v/>
      </c>
    </row>
    <row r="676">
      <c r="C676" s="2">
        <f>A676/24/60/60</f>
        <v/>
      </c>
      <c r="D676" s="1">
        <f>$L$4*(1-B676)</f>
        <v/>
      </c>
      <c r="E676" s="1">
        <f>D676-D675</f>
        <v/>
      </c>
      <c r="F676" s="8">
        <f>E676*60/$A$3/10000</f>
        <v/>
      </c>
      <c r="G676" s="7">
        <f>OFFSET($Q$7:$Q$21,H676-1,0,1,1)</f>
        <v/>
      </c>
      <c r="H676">
        <f>_xlfn.IFNA(MATCH(ROW(A676)-1,$M$7:$M$21,0),H675)</f>
        <v/>
      </c>
    </row>
    <row r="677">
      <c r="C677" s="2">
        <f>A677/24/60/60</f>
        <v/>
      </c>
      <c r="D677" s="1">
        <f>$L$4*(1-B677)</f>
        <v/>
      </c>
      <c r="E677" s="1">
        <f>D677-D676</f>
        <v/>
      </c>
      <c r="F677" s="8">
        <f>E677*60/$A$3/10000</f>
        <v/>
      </c>
      <c r="G677" s="7">
        <f>OFFSET($Q$7:$Q$21,H677-1,0,1,1)</f>
        <v/>
      </c>
      <c r="H677">
        <f>_xlfn.IFNA(MATCH(ROW(A677)-1,$M$7:$M$21,0),H676)</f>
        <v/>
      </c>
    </row>
    <row r="678">
      <c r="C678" s="2">
        <f>A678/24/60/60</f>
        <v/>
      </c>
      <c r="D678" s="1">
        <f>$L$4*(1-B678)</f>
        <v/>
      </c>
      <c r="E678" s="1">
        <f>D678-D677</f>
        <v/>
      </c>
      <c r="F678" s="8">
        <f>E678*60/$A$3/10000</f>
        <v/>
      </c>
      <c r="G678" s="7">
        <f>OFFSET($Q$7:$Q$21,H678-1,0,1,1)</f>
        <v/>
      </c>
      <c r="H678">
        <f>_xlfn.IFNA(MATCH(ROW(A678)-1,$M$7:$M$21,0),H677)</f>
        <v/>
      </c>
    </row>
    <row r="679">
      <c r="C679" s="2">
        <f>A679/24/60/60</f>
        <v/>
      </c>
      <c r="D679" s="1">
        <f>$L$4*(1-B679)</f>
        <v/>
      </c>
      <c r="E679" s="1">
        <f>D679-D678</f>
        <v/>
      </c>
      <c r="F679" s="8">
        <f>E679*60/$A$3/10000</f>
        <v/>
      </c>
      <c r="G679" s="7">
        <f>OFFSET($Q$7:$Q$21,H679-1,0,1,1)</f>
        <v/>
      </c>
      <c r="H679">
        <f>_xlfn.IFNA(MATCH(ROW(A679)-1,$M$7:$M$21,0),H678)</f>
        <v/>
      </c>
    </row>
    <row r="680">
      <c r="C680" s="2">
        <f>A680/24/60/60</f>
        <v/>
      </c>
      <c r="D680" s="1">
        <f>$L$4*(1-B680)</f>
        <v/>
      </c>
      <c r="E680" s="1">
        <f>D680-D679</f>
        <v/>
      </c>
      <c r="F680" s="8">
        <f>E680*60/$A$3/10000</f>
        <v/>
      </c>
      <c r="G680" s="7">
        <f>OFFSET($Q$7:$Q$21,H680-1,0,1,1)</f>
        <v/>
      </c>
      <c r="H680">
        <f>_xlfn.IFNA(MATCH(ROW(A680)-1,$M$7:$M$21,0),H679)</f>
        <v/>
      </c>
    </row>
    <row r="681">
      <c r="C681" s="2">
        <f>A681/24/60/60</f>
        <v/>
      </c>
      <c r="D681" s="1">
        <f>$L$4*(1-B681)</f>
        <v/>
      </c>
      <c r="E681" s="1">
        <f>D681-D680</f>
        <v/>
      </c>
      <c r="F681" s="8">
        <f>E681*60/$A$3/10000</f>
        <v/>
      </c>
      <c r="G681" s="7">
        <f>OFFSET($Q$7:$Q$21,H681-1,0,1,1)</f>
        <v/>
      </c>
      <c r="H681">
        <f>_xlfn.IFNA(MATCH(ROW(A681)-1,$M$7:$M$21,0),H680)</f>
        <v/>
      </c>
    </row>
    <row r="682">
      <c r="C682" s="2">
        <f>A682/24/60/60</f>
        <v/>
      </c>
      <c r="D682" s="1">
        <f>$L$4*(1-B682)</f>
        <v/>
      </c>
      <c r="E682" s="1">
        <f>D682-D681</f>
        <v/>
      </c>
      <c r="F682" s="8">
        <f>E682*60/$A$3/10000</f>
        <v/>
      </c>
      <c r="G682" s="7">
        <f>OFFSET($Q$7:$Q$21,H682-1,0,1,1)</f>
        <v/>
      </c>
      <c r="H682">
        <f>_xlfn.IFNA(MATCH(ROW(A682)-1,$M$7:$M$21,0),H681)</f>
        <v/>
      </c>
    </row>
    <row r="683">
      <c r="C683" s="2">
        <f>A683/24/60/60</f>
        <v/>
      </c>
      <c r="D683" s="1">
        <f>$L$4*(1-B683)</f>
        <v/>
      </c>
      <c r="E683" s="1">
        <f>D683-D682</f>
        <v/>
      </c>
      <c r="F683" s="8">
        <f>E683*60/$A$3/10000</f>
        <v/>
      </c>
      <c r="G683" s="7">
        <f>OFFSET($Q$7:$Q$21,H683-1,0,1,1)</f>
        <v/>
      </c>
      <c r="H683">
        <f>_xlfn.IFNA(MATCH(ROW(A683)-1,$M$7:$M$21,0),H682)</f>
        <v/>
      </c>
    </row>
    <row r="684">
      <c r="C684" s="2">
        <f>A684/24/60/60</f>
        <v/>
      </c>
      <c r="D684" s="1">
        <f>$L$4*(1-B684)</f>
        <v/>
      </c>
      <c r="E684" s="1">
        <f>D684-D683</f>
        <v/>
      </c>
      <c r="F684" s="8">
        <f>E684*60/$A$3/10000</f>
        <v/>
      </c>
      <c r="G684" s="7">
        <f>OFFSET($Q$7:$Q$21,H684-1,0,1,1)</f>
        <v/>
      </c>
      <c r="H684">
        <f>_xlfn.IFNA(MATCH(ROW(A684)-1,$M$7:$M$21,0),H683)</f>
        <v/>
      </c>
    </row>
    <row r="685">
      <c r="C685" s="2">
        <f>A685/24/60/60</f>
        <v/>
      </c>
      <c r="D685" s="1">
        <f>$L$4*(1-B685)</f>
        <v/>
      </c>
      <c r="E685" s="1">
        <f>D685-D684</f>
        <v/>
      </c>
      <c r="F685" s="8">
        <f>E685*60/$A$3/10000</f>
        <v/>
      </c>
      <c r="G685" s="7">
        <f>OFFSET($Q$7:$Q$21,H685-1,0,1,1)</f>
        <v/>
      </c>
      <c r="H685">
        <f>_xlfn.IFNA(MATCH(ROW(A685)-1,$M$7:$M$21,0),H684)</f>
        <v/>
      </c>
    </row>
    <row r="686">
      <c r="C686" s="2">
        <f>A686/24/60/60</f>
        <v/>
      </c>
      <c r="D686" s="1">
        <f>$L$4*(1-B686)</f>
        <v/>
      </c>
      <c r="E686" s="1">
        <f>D686-D685</f>
        <v/>
      </c>
      <c r="F686" s="8">
        <f>E686*60/$A$3/10000</f>
        <v/>
      </c>
      <c r="G686" s="7">
        <f>OFFSET($Q$7:$Q$21,H686-1,0,1,1)</f>
        <v/>
      </c>
      <c r="H686">
        <f>_xlfn.IFNA(MATCH(ROW(A686)-1,$M$7:$M$21,0),H685)</f>
        <v/>
      </c>
    </row>
    <row r="687">
      <c r="C687" s="2">
        <f>A687/24/60/60</f>
        <v/>
      </c>
      <c r="D687" s="1">
        <f>$L$4*(1-B687)</f>
        <v/>
      </c>
      <c r="E687" s="1">
        <f>D687-D686</f>
        <v/>
      </c>
      <c r="F687" s="8">
        <f>E687*60/$A$3/10000</f>
        <v/>
      </c>
      <c r="G687" s="7">
        <f>OFFSET($Q$7:$Q$21,H687-1,0,1,1)</f>
        <v/>
      </c>
      <c r="H687">
        <f>_xlfn.IFNA(MATCH(ROW(A687)-1,$M$7:$M$21,0),H686)</f>
        <v/>
      </c>
    </row>
    <row r="688">
      <c r="C688" s="2">
        <f>A688/24/60/60</f>
        <v/>
      </c>
      <c r="D688" s="1">
        <f>$L$4*(1-B688)</f>
        <v/>
      </c>
      <c r="E688" s="1">
        <f>D688-D687</f>
        <v/>
      </c>
      <c r="F688" s="8">
        <f>E688*60/$A$3/10000</f>
        <v/>
      </c>
      <c r="G688" s="7">
        <f>OFFSET($Q$7:$Q$21,H688-1,0,1,1)</f>
        <v/>
      </c>
      <c r="H688">
        <f>_xlfn.IFNA(MATCH(ROW(A688)-1,$M$7:$M$21,0),H687)</f>
        <v/>
      </c>
    </row>
    <row r="689">
      <c r="C689" s="2">
        <f>A689/24/60/60</f>
        <v/>
      </c>
      <c r="D689" s="1">
        <f>$L$4*(1-B689)</f>
        <v/>
      </c>
      <c r="E689" s="1">
        <f>D689-D688</f>
        <v/>
      </c>
      <c r="F689" s="8">
        <f>E689*60/$A$3/10000</f>
        <v/>
      </c>
      <c r="G689" s="7">
        <f>OFFSET($Q$7:$Q$21,H689-1,0,1,1)</f>
        <v/>
      </c>
      <c r="H689">
        <f>_xlfn.IFNA(MATCH(ROW(A689)-1,$M$7:$M$21,0),H688)</f>
        <v/>
      </c>
    </row>
    <row r="690">
      <c r="C690" s="2">
        <f>A690/24/60/60</f>
        <v/>
      </c>
      <c r="D690" s="1">
        <f>$L$4*(1-B690)</f>
        <v/>
      </c>
      <c r="E690" s="1">
        <f>D690-D689</f>
        <v/>
      </c>
      <c r="F690" s="8">
        <f>E690*60/$A$3/10000</f>
        <v/>
      </c>
      <c r="G690" s="7">
        <f>OFFSET($Q$7:$Q$21,H690-1,0,1,1)</f>
        <v/>
      </c>
      <c r="H690">
        <f>_xlfn.IFNA(MATCH(ROW(A690)-1,$M$7:$M$21,0),H689)</f>
        <v/>
      </c>
    </row>
    <row r="691">
      <c r="C691" s="2">
        <f>A691/24/60/60</f>
        <v/>
      </c>
      <c r="D691" s="1">
        <f>$L$4*(1-B691)</f>
        <v/>
      </c>
      <c r="E691" s="1">
        <f>D691-D690</f>
        <v/>
      </c>
      <c r="F691" s="8">
        <f>E691*60/$A$3/10000</f>
        <v/>
      </c>
      <c r="G691" s="7">
        <f>OFFSET($Q$7:$Q$21,H691-1,0,1,1)</f>
        <v/>
      </c>
      <c r="H691">
        <f>_xlfn.IFNA(MATCH(ROW(A691)-1,$M$7:$M$21,0),H690)</f>
        <v/>
      </c>
    </row>
    <row r="692">
      <c r="C692" s="2">
        <f>A692/24/60/60</f>
        <v/>
      </c>
      <c r="D692" s="1">
        <f>$L$4*(1-B692)</f>
        <v/>
      </c>
      <c r="E692" s="1">
        <f>D692-D691</f>
        <v/>
      </c>
      <c r="F692" s="8">
        <f>E692*60/$A$3/10000</f>
        <v/>
      </c>
      <c r="G692" s="7">
        <f>OFFSET($Q$7:$Q$21,H692-1,0,1,1)</f>
        <v/>
      </c>
      <c r="H692">
        <f>_xlfn.IFNA(MATCH(ROW(A692)-1,$M$7:$M$21,0),H691)</f>
        <v/>
      </c>
    </row>
    <row r="693">
      <c r="C693" s="2">
        <f>A693/24/60/60</f>
        <v/>
      </c>
      <c r="D693" s="1">
        <f>$L$4*(1-B693)</f>
        <v/>
      </c>
      <c r="E693" s="1">
        <f>D693-D692</f>
        <v/>
      </c>
      <c r="F693" s="8">
        <f>E693*60/$A$3/10000</f>
        <v/>
      </c>
      <c r="G693" s="7">
        <f>OFFSET($Q$7:$Q$21,H693-1,0,1,1)</f>
        <v/>
      </c>
      <c r="H693">
        <f>_xlfn.IFNA(MATCH(ROW(A693)-1,$M$7:$M$21,0),H692)</f>
        <v/>
      </c>
    </row>
    <row r="694">
      <c r="C694" s="2">
        <f>A694/24/60/60</f>
        <v/>
      </c>
      <c r="D694" s="1">
        <f>$L$4*(1-B694)</f>
        <v/>
      </c>
      <c r="E694" s="1">
        <f>D694-D693</f>
        <v/>
      </c>
      <c r="F694" s="8">
        <f>E694*60/$A$3/10000</f>
        <v/>
      </c>
      <c r="G694" s="7">
        <f>OFFSET($Q$7:$Q$21,H694-1,0,1,1)</f>
        <v/>
      </c>
      <c r="H694">
        <f>_xlfn.IFNA(MATCH(ROW(A694)-1,$M$7:$M$21,0),H693)</f>
        <v/>
      </c>
    </row>
    <row r="695">
      <c r="C695" s="2">
        <f>A695/24/60/60</f>
        <v/>
      </c>
      <c r="D695" s="1">
        <f>$L$4*(1-B695)</f>
        <v/>
      </c>
      <c r="E695" s="1">
        <f>D695-D694</f>
        <v/>
      </c>
      <c r="F695" s="8">
        <f>E695*60/$A$3/10000</f>
        <v/>
      </c>
      <c r="G695" s="7">
        <f>OFFSET($Q$7:$Q$21,H695-1,0,1,1)</f>
        <v/>
      </c>
      <c r="H695">
        <f>_xlfn.IFNA(MATCH(ROW(A695)-1,$M$7:$M$21,0),H694)</f>
        <v/>
      </c>
    </row>
    <row r="696">
      <c r="C696" s="2">
        <f>A696/24/60/60</f>
        <v/>
      </c>
      <c r="D696" s="1">
        <f>$L$4*(1-B696)</f>
        <v/>
      </c>
      <c r="E696" s="1">
        <f>D696-D695</f>
        <v/>
      </c>
      <c r="F696" s="8">
        <f>E696*60/$A$3/10000</f>
        <v/>
      </c>
      <c r="G696" s="7">
        <f>OFFSET($Q$7:$Q$21,H696-1,0,1,1)</f>
        <v/>
      </c>
      <c r="H696">
        <f>_xlfn.IFNA(MATCH(ROW(A696)-1,$M$7:$M$21,0),H695)</f>
        <v/>
      </c>
    </row>
    <row r="697">
      <c r="C697" s="2">
        <f>A697/24/60/60</f>
        <v/>
      </c>
      <c r="D697" s="1">
        <f>$L$4*(1-B697)</f>
        <v/>
      </c>
      <c r="E697" s="1">
        <f>D697-D696</f>
        <v/>
      </c>
      <c r="F697" s="8">
        <f>E697*60/$A$3/10000</f>
        <v/>
      </c>
      <c r="G697" s="7">
        <f>OFFSET($Q$7:$Q$21,H697-1,0,1,1)</f>
        <v/>
      </c>
      <c r="H697">
        <f>_xlfn.IFNA(MATCH(ROW(A697)-1,$M$7:$M$21,0),H696)</f>
        <v/>
      </c>
    </row>
    <row r="698">
      <c r="C698" s="2">
        <f>A698/24/60/60</f>
        <v/>
      </c>
      <c r="D698" s="1">
        <f>$L$4*(1-B698)</f>
        <v/>
      </c>
      <c r="E698" s="1">
        <f>D698-D697</f>
        <v/>
      </c>
      <c r="F698" s="8">
        <f>E698*60/$A$3/10000</f>
        <v/>
      </c>
      <c r="G698" s="7">
        <f>OFFSET($Q$7:$Q$21,H698-1,0,1,1)</f>
        <v/>
      </c>
      <c r="H698">
        <f>_xlfn.IFNA(MATCH(ROW(A698)-1,$M$7:$M$21,0),H697)</f>
        <v/>
      </c>
    </row>
    <row r="699">
      <c r="C699" s="2">
        <f>A699/24/60/60</f>
        <v/>
      </c>
      <c r="D699" s="1">
        <f>$L$4*(1-B699)</f>
        <v/>
      </c>
      <c r="E699" s="1">
        <f>D699-D698</f>
        <v/>
      </c>
      <c r="F699" s="8">
        <f>E699*60/$A$3/10000</f>
        <v/>
      </c>
      <c r="G699" s="7">
        <f>OFFSET($Q$7:$Q$21,H699-1,0,1,1)</f>
        <v/>
      </c>
      <c r="H699">
        <f>_xlfn.IFNA(MATCH(ROW(A699)-1,$M$7:$M$21,0),H698)</f>
        <v/>
      </c>
    </row>
    <row r="700">
      <c r="C700" s="2">
        <f>A700/24/60/60</f>
        <v/>
      </c>
      <c r="D700" s="1">
        <f>$L$4*(1-B700)</f>
        <v/>
      </c>
      <c r="E700" s="1">
        <f>D700-D699</f>
        <v/>
      </c>
      <c r="F700" s="8">
        <f>E700*60/$A$3/10000</f>
        <v/>
      </c>
      <c r="G700" s="7">
        <f>OFFSET($Q$7:$Q$21,H700-1,0,1,1)</f>
        <v/>
      </c>
      <c r="H700">
        <f>_xlfn.IFNA(MATCH(ROW(A700)-1,$M$7:$M$21,0),H699)</f>
        <v/>
      </c>
    </row>
    <row r="701">
      <c r="C701" s="2">
        <f>A701/24/60/60</f>
        <v/>
      </c>
      <c r="D701" s="1">
        <f>$L$4*(1-B701)</f>
        <v/>
      </c>
      <c r="E701" s="1">
        <f>D701-D700</f>
        <v/>
      </c>
      <c r="F701" s="8">
        <f>E701*60/$A$3/10000</f>
        <v/>
      </c>
      <c r="G701" s="7">
        <f>OFFSET($Q$7:$Q$21,H701-1,0,1,1)</f>
        <v/>
      </c>
      <c r="H701">
        <f>_xlfn.IFNA(MATCH(ROW(A701)-1,$M$7:$M$21,0),H700)</f>
        <v/>
      </c>
    </row>
    <row r="702">
      <c r="C702" s="2">
        <f>A702/24/60/60</f>
        <v/>
      </c>
      <c r="D702" s="1">
        <f>$L$4*(1-B702)</f>
        <v/>
      </c>
      <c r="E702" s="1">
        <f>D702-D701</f>
        <v/>
      </c>
      <c r="F702" s="8">
        <f>E702*60/$A$3/10000</f>
        <v/>
      </c>
      <c r="G702" s="7">
        <f>OFFSET($Q$7:$Q$21,H702-1,0,1,1)</f>
        <v/>
      </c>
      <c r="H702">
        <f>_xlfn.IFNA(MATCH(ROW(A702)-1,$M$7:$M$21,0),H701)</f>
        <v/>
      </c>
    </row>
    <row r="703">
      <c r="C703" s="2">
        <f>A703/24/60/60</f>
        <v/>
      </c>
      <c r="D703" s="1">
        <f>$L$4*(1-B703)</f>
        <v/>
      </c>
      <c r="E703" s="1">
        <f>D703-D702</f>
        <v/>
      </c>
      <c r="F703" s="8">
        <f>E703*60/$A$3/10000</f>
        <v/>
      </c>
      <c r="G703" s="7">
        <f>OFFSET($Q$7:$Q$21,H703-1,0,1,1)</f>
        <v/>
      </c>
      <c r="H703">
        <f>_xlfn.IFNA(MATCH(ROW(A703)-1,$M$7:$M$21,0),H702)</f>
        <v/>
      </c>
    </row>
    <row r="704">
      <c r="C704" s="2">
        <f>A704/24/60/60</f>
        <v/>
      </c>
      <c r="D704" s="1">
        <f>$L$4*(1-B704)</f>
        <v/>
      </c>
      <c r="E704" s="1">
        <f>D704-D703</f>
        <v/>
      </c>
      <c r="F704" s="8">
        <f>E704*60/$A$3/10000</f>
        <v/>
      </c>
      <c r="G704" s="7">
        <f>OFFSET($Q$7:$Q$21,H704-1,0,1,1)</f>
        <v/>
      </c>
      <c r="H704">
        <f>_xlfn.IFNA(MATCH(ROW(A704)-1,$M$7:$M$21,0),H703)</f>
        <v/>
      </c>
    </row>
    <row r="705">
      <c r="C705" s="2">
        <f>A705/24/60/60</f>
        <v/>
      </c>
      <c r="D705" s="1">
        <f>$L$4*(1-B705)</f>
        <v/>
      </c>
      <c r="E705" s="1">
        <f>D705-D704</f>
        <v/>
      </c>
      <c r="F705" s="8">
        <f>E705*60/$A$3/10000</f>
        <v/>
      </c>
      <c r="G705" s="7">
        <f>OFFSET($Q$7:$Q$21,H705-1,0,1,1)</f>
        <v/>
      </c>
      <c r="H705">
        <f>_xlfn.IFNA(MATCH(ROW(A705)-1,$M$7:$M$21,0),H704)</f>
        <v/>
      </c>
    </row>
    <row r="706">
      <c r="C706" s="2">
        <f>A706/24/60/60</f>
        <v/>
      </c>
      <c r="D706" s="1">
        <f>$L$4*(1-B706)</f>
        <v/>
      </c>
      <c r="E706" s="1">
        <f>D706-D705</f>
        <v/>
      </c>
      <c r="F706" s="8">
        <f>E706*60/$A$3/10000</f>
        <v/>
      </c>
      <c r="G706" s="7">
        <f>OFFSET($Q$7:$Q$21,H706-1,0,1,1)</f>
        <v/>
      </c>
      <c r="H706">
        <f>_xlfn.IFNA(MATCH(ROW(A706)-1,$M$7:$M$21,0),H705)</f>
        <v/>
      </c>
    </row>
    <row r="707">
      <c r="C707" s="2">
        <f>A707/24/60/60</f>
        <v/>
      </c>
      <c r="D707" s="1">
        <f>$L$4*(1-B707)</f>
        <v/>
      </c>
      <c r="E707" s="1">
        <f>D707-D706</f>
        <v/>
      </c>
      <c r="F707" s="8">
        <f>E707*60/$A$3/10000</f>
        <v/>
      </c>
      <c r="G707" s="7">
        <f>OFFSET($Q$7:$Q$21,H707-1,0,1,1)</f>
        <v/>
      </c>
      <c r="H707">
        <f>_xlfn.IFNA(MATCH(ROW(A707)-1,$M$7:$M$21,0),H706)</f>
        <v/>
      </c>
    </row>
    <row r="708">
      <c r="C708" s="2">
        <f>A708/24/60/60</f>
        <v/>
      </c>
      <c r="D708" s="1">
        <f>$L$4*(1-B708)</f>
        <v/>
      </c>
      <c r="E708" s="1">
        <f>D708-D707</f>
        <v/>
      </c>
      <c r="F708" s="8">
        <f>E708*60/$A$3/10000</f>
        <v/>
      </c>
      <c r="G708" s="7">
        <f>OFFSET($Q$7:$Q$21,H708-1,0,1,1)</f>
        <v/>
      </c>
      <c r="H708">
        <f>_xlfn.IFNA(MATCH(ROW(A708)-1,$M$7:$M$21,0),H707)</f>
        <v/>
      </c>
    </row>
    <row r="709">
      <c r="C709" s="2">
        <f>A709/24/60/60</f>
        <v/>
      </c>
      <c r="D709" s="1">
        <f>$L$4*(1-B709)</f>
        <v/>
      </c>
      <c r="E709" s="1">
        <f>D709-D708</f>
        <v/>
      </c>
      <c r="F709" s="8">
        <f>E709*60/$A$3/10000</f>
        <v/>
      </c>
      <c r="G709" s="7">
        <f>OFFSET($Q$7:$Q$21,H709-1,0,1,1)</f>
        <v/>
      </c>
      <c r="H709">
        <f>_xlfn.IFNA(MATCH(ROW(A709)-1,$M$7:$M$21,0),H708)</f>
        <v/>
      </c>
    </row>
    <row r="710">
      <c r="C710" s="2">
        <f>A710/24/60/60</f>
        <v/>
      </c>
      <c r="D710" s="1">
        <f>$L$4*(1-B710)</f>
        <v/>
      </c>
      <c r="E710" s="1">
        <f>D710-D709</f>
        <v/>
      </c>
      <c r="F710" s="8">
        <f>E710*60/$A$3/10000</f>
        <v/>
      </c>
      <c r="G710" s="7">
        <f>OFFSET($Q$7:$Q$21,H710-1,0,1,1)</f>
        <v/>
      </c>
      <c r="H710">
        <f>_xlfn.IFNA(MATCH(ROW(A710)-1,$M$7:$M$21,0),H709)</f>
        <v/>
      </c>
    </row>
    <row r="711">
      <c r="C711" s="2">
        <f>A711/24/60/60</f>
        <v/>
      </c>
      <c r="D711" s="1">
        <f>$L$4*(1-B711)</f>
        <v/>
      </c>
      <c r="E711" s="1">
        <f>D711-D710</f>
        <v/>
      </c>
      <c r="F711" s="8">
        <f>E711*60/$A$3/10000</f>
        <v/>
      </c>
      <c r="G711" s="7">
        <f>OFFSET($Q$7:$Q$21,H711-1,0,1,1)</f>
        <v/>
      </c>
      <c r="H711">
        <f>_xlfn.IFNA(MATCH(ROW(A711)-1,$M$7:$M$21,0),H710)</f>
        <v/>
      </c>
    </row>
    <row r="712">
      <c r="C712" s="2">
        <f>A712/24/60/60</f>
        <v/>
      </c>
      <c r="D712" s="1">
        <f>$L$4*(1-B712)</f>
        <v/>
      </c>
      <c r="E712" s="1">
        <f>D712-D711</f>
        <v/>
      </c>
      <c r="F712" s="8">
        <f>E712*60/$A$3/10000</f>
        <v/>
      </c>
      <c r="G712" s="7">
        <f>OFFSET($Q$7:$Q$21,H712-1,0,1,1)</f>
        <v/>
      </c>
      <c r="H712">
        <f>_xlfn.IFNA(MATCH(ROW(A712)-1,$M$7:$M$21,0),H711)</f>
        <v/>
      </c>
    </row>
    <row r="713">
      <c r="C713" s="2">
        <f>A713/24/60/60</f>
        <v/>
      </c>
      <c r="D713" s="1">
        <f>$L$4*(1-B713)</f>
        <v/>
      </c>
      <c r="E713" s="1">
        <f>D713-D712</f>
        <v/>
      </c>
      <c r="F713" s="8">
        <f>E713*60/$A$3/10000</f>
        <v/>
      </c>
      <c r="G713" s="7">
        <f>OFFSET($Q$7:$Q$21,H713-1,0,1,1)</f>
        <v/>
      </c>
      <c r="H713">
        <f>_xlfn.IFNA(MATCH(ROW(A713)-1,$M$7:$M$21,0),H712)</f>
        <v/>
      </c>
    </row>
    <row r="714">
      <c r="C714" s="2">
        <f>A714/24/60/60</f>
        <v/>
      </c>
      <c r="D714" s="1">
        <f>$L$4*(1-B714)</f>
        <v/>
      </c>
      <c r="E714" s="1">
        <f>D714-D713</f>
        <v/>
      </c>
      <c r="F714" s="8">
        <f>E714*60/$A$3/10000</f>
        <v/>
      </c>
      <c r="G714" s="7">
        <f>OFFSET($Q$7:$Q$21,H714-1,0,1,1)</f>
        <v/>
      </c>
      <c r="H714">
        <f>_xlfn.IFNA(MATCH(ROW(A714)-1,$M$7:$M$21,0),H713)</f>
        <v/>
      </c>
    </row>
    <row r="715">
      <c r="C715" s="2">
        <f>A715/24/60/60</f>
        <v/>
      </c>
      <c r="D715" s="1">
        <f>$L$4*(1-B715)</f>
        <v/>
      </c>
      <c r="E715" s="1">
        <f>D715-D714</f>
        <v/>
      </c>
      <c r="F715" s="8">
        <f>E715*60/$A$3/10000</f>
        <v/>
      </c>
      <c r="G715" s="7">
        <f>OFFSET($Q$7:$Q$21,H715-1,0,1,1)</f>
        <v/>
      </c>
      <c r="H715">
        <f>_xlfn.IFNA(MATCH(ROW(A715)-1,$M$7:$M$21,0),H714)</f>
        <v/>
      </c>
    </row>
    <row r="716">
      <c r="C716" s="2">
        <f>A716/24/60/60</f>
        <v/>
      </c>
      <c r="D716" s="1">
        <f>$L$4*(1-B716)</f>
        <v/>
      </c>
      <c r="E716" s="1">
        <f>D716-D715</f>
        <v/>
      </c>
      <c r="F716" s="8">
        <f>E716*60/$A$3/10000</f>
        <v/>
      </c>
      <c r="G716" s="7">
        <f>OFFSET($Q$7:$Q$21,H716-1,0,1,1)</f>
        <v/>
      </c>
      <c r="H716">
        <f>_xlfn.IFNA(MATCH(ROW(A716)-1,$M$7:$M$21,0),H715)</f>
        <v/>
      </c>
    </row>
    <row r="717">
      <c r="C717" s="2">
        <f>A717/24/60/60</f>
        <v/>
      </c>
      <c r="D717" s="1">
        <f>$L$4*(1-B717)</f>
        <v/>
      </c>
      <c r="E717" s="1">
        <f>D717-D716</f>
        <v/>
      </c>
      <c r="F717" s="8">
        <f>E717*60/$A$3/10000</f>
        <v/>
      </c>
      <c r="G717" s="7">
        <f>OFFSET($Q$7:$Q$21,H717-1,0,1,1)</f>
        <v/>
      </c>
      <c r="H717">
        <f>_xlfn.IFNA(MATCH(ROW(A717)-1,$M$7:$M$21,0),H716)</f>
        <v/>
      </c>
    </row>
    <row r="718">
      <c r="C718" s="2">
        <f>A718/24/60/60</f>
        <v/>
      </c>
      <c r="D718" s="1">
        <f>$L$4*(1-B718)</f>
        <v/>
      </c>
      <c r="E718" s="1">
        <f>D718-D717</f>
        <v/>
      </c>
      <c r="F718" s="8">
        <f>E718*60/$A$3/10000</f>
        <v/>
      </c>
      <c r="G718" s="7">
        <f>OFFSET($Q$7:$Q$21,H718-1,0,1,1)</f>
        <v/>
      </c>
      <c r="H718">
        <f>_xlfn.IFNA(MATCH(ROW(A718)-1,$M$7:$M$21,0),H717)</f>
        <v/>
      </c>
    </row>
    <row r="719">
      <c r="C719" s="2">
        <f>A719/24/60/60</f>
        <v/>
      </c>
      <c r="D719" s="1">
        <f>$L$4*(1-B719)</f>
        <v/>
      </c>
      <c r="E719" s="1">
        <f>D719-D718</f>
        <v/>
      </c>
      <c r="F719" s="8">
        <f>E719*60/$A$3/10000</f>
        <v/>
      </c>
      <c r="G719" s="7">
        <f>OFFSET($Q$7:$Q$21,H719-1,0,1,1)</f>
        <v/>
      </c>
      <c r="H719">
        <f>_xlfn.IFNA(MATCH(ROW(A719)-1,$M$7:$M$21,0),H718)</f>
        <v/>
      </c>
    </row>
    <row r="720">
      <c r="C720" s="2">
        <f>A720/24/60/60</f>
        <v/>
      </c>
      <c r="D720" s="1">
        <f>$L$4*(1-B720)</f>
        <v/>
      </c>
      <c r="E720" s="1">
        <f>D720-D719</f>
        <v/>
      </c>
      <c r="F720" s="8">
        <f>E720*60/$A$3/10000</f>
        <v/>
      </c>
      <c r="G720" s="7">
        <f>OFFSET($Q$7:$Q$21,H720-1,0,1,1)</f>
        <v/>
      </c>
      <c r="H720">
        <f>_xlfn.IFNA(MATCH(ROW(A720)-1,$M$7:$M$21,0),H719)</f>
        <v/>
      </c>
    </row>
    <row r="721">
      <c r="C721" s="2">
        <f>A721/24/60/60</f>
        <v/>
      </c>
      <c r="D721" s="1">
        <f>$L$4*(1-B721)</f>
        <v/>
      </c>
      <c r="E721" s="1">
        <f>D721-D720</f>
        <v/>
      </c>
      <c r="F721" s="8">
        <f>E721*60/$A$3/10000</f>
        <v/>
      </c>
      <c r="G721" s="7">
        <f>OFFSET($Q$7:$Q$21,H721-1,0,1,1)</f>
        <v/>
      </c>
      <c r="H721">
        <f>_xlfn.IFNA(MATCH(ROW(A721)-1,$M$7:$M$21,0),H720)</f>
        <v/>
      </c>
    </row>
    <row r="722">
      <c r="C722" s="2">
        <f>A722/24/60/60</f>
        <v/>
      </c>
      <c r="D722" s="1">
        <f>$L$4*(1-B722)</f>
        <v/>
      </c>
      <c r="E722" s="1">
        <f>D722-D721</f>
        <v/>
      </c>
      <c r="F722" s="8">
        <f>E722*60/$A$3/10000</f>
        <v/>
      </c>
      <c r="G722" s="7">
        <f>OFFSET($Q$7:$Q$21,H722-1,0,1,1)</f>
        <v/>
      </c>
      <c r="H722">
        <f>_xlfn.IFNA(MATCH(ROW(A722)-1,$M$7:$M$21,0),H721)</f>
        <v/>
      </c>
    </row>
    <row r="723">
      <c r="C723" s="2">
        <f>A723/24/60/60</f>
        <v/>
      </c>
      <c r="D723" s="1">
        <f>$L$4*(1-B723)</f>
        <v/>
      </c>
      <c r="E723" s="1">
        <f>D723-D722</f>
        <v/>
      </c>
      <c r="F723" s="8">
        <f>E723*60/$A$3/10000</f>
        <v/>
      </c>
      <c r="G723" s="7">
        <f>OFFSET($Q$7:$Q$21,H723-1,0,1,1)</f>
        <v/>
      </c>
      <c r="H723">
        <f>_xlfn.IFNA(MATCH(ROW(A723)-1,$M$7:$M$21,0),H722)</f>
        <v/>
      </c>
    </row>
    <row r="724">
      <c r="C724" s="2">
        <f>A724/24/60/60</f>
        <v/>
      </c>
      <c r="D724" s="1">
        <f>$L$4*(1-B724)</f>
        <v/>
      </c>
      <c r="E724" s="1">
        <f>D724-D723</f>
        <v/>
      </c>
      <c r="F724" s="8">
        <f>E724*60/$A$3/10000</f>
        <v/>
      </c>
      <c r="G724" s="7">
        <f>OFFSET($Q$7:$Q$21,H724-1,0,1,1)</f>
        <v/>
      </c>
      <c r="H724">
        <f>_xlfn.IFNA(MATCH(ROW(A724)-1,$M$7:$M$21,0),H723)</f>
        <v/>
      </c>
    </row>
    <row r="725">
      <c r="C725" s="2">
        <f>A725/24/60/60</f>
        <v/>
      </c>
      <c r="D725" s="1">
        <f>$L$4*(1-B725)</f>
        <v/>
      </c>
      <c r="E725" s="1">
        <f>D725-D724</f>
        <v/>
      </c>
      <c r="F725" s="8">
        <f>E725*60/$A$3/10000</f>
        <v/>
      </c>
      <c r="G725" s="7">
        <f>OFFSET($Q$7:$Q$21,H725-1,0,1,1)</f>
        <v/>
      </c>
      <c r="H725">
        <f>_xlfn.IFNA(MATCH(ROW(A725)-1,$M$7:$M$21,0),H724)</f>
        <v/>
      </c>
    </row>
    <row r="726">
      <c r="C726" s="2">
        <f>A726/24/60/60</f>
        <v/>
      </c>
      <c r="D726" s="1">
        <f>$L$4*(1-B726)</f>
        <v/>
      </c>
      <c r="E726" s="1">
        <f>D726-D725</f>
        <v/>
      </c>
      <c r="F726" s="8">
        <f>E726*60/$A$3/10000</f>
        <v/>
      </c>
      <c r="G726" s="7">
        <f>OFFSET($Q$7:$Q$21,H726-1,0,1,1)</f>
        <v/>
      </c>
      <c r="H726">
        <f>_xlfn.IFNA(MATCH(ROW(A726)-1,$M$7:$M$21,0),H725)</f>
        <v/>
      </c>
    </row>
    <row r="727">
      <c r="C727" s="2">
        <f>A727/24/60/60</f>
        <v/>
      </c>
      <c r="D727" s="1">
        <f>$L$4*(1-B727)</f>
        <v/>
      </c>
      <c r="E727" s="1">
        <f>D727-D726</f>
        <v/>
      </c>
      <c r="F727" s="8">
        <f>E727*60/$A$3/10000</f>
        <v/>
      </c>
      <c r="G727" s="7">
        <f>OFFSET($Q$7:$Q$21,H727-1,0,1,1)</f>
        <v/>
      </c>
      <c r="H727">
        <f>_xlfn.IFNA(MATCH(ROW(A727)-1,$M$7:$M$21,0),H726)</f>
        <v/>
      </c>
    </row>
    <row r="728">
      <c r="C728" s="2">
        <f>A728/24/60/60</f>
        <v/>
      </c>
      <c r="D728" s="1">
        <f>$L$4*(1-B728)</f>
        <v/>
      </c>
      <c r="E728" s="1">
        <f>D728-D727</f>
        <v/>
      </c>
      <c r="F728" s="8">
        <f>E728*60/$A$3/10000</f>
        <v/>
      </c>
      <c r="G728" s="7">
        <f>OFFSET($Q$7:$Q$21,H728-1,0,1,1)</f>
        <v/>
      </c>
      <c r="H728">
        <f>_xlfn.IFNA(MATCH(ROW(A728)-1,$M$7:$M$21,0),H727)</f>
        <v/>
      </c>
    </row>
    <row r="729">
      <c r="C729" s="2">
        <f>A729/24/60/60</f>
        <v/>
      </c>
      <c r="D729" s="1">
        <f>$L$4*(1-B729)</f>
        <v/>
      </c>
      <c r="E729" s="1">
        <f>D729-D728</f>
        <v/>
      </c>
      <c r="F729" s="8">
        <f>E729*60/$A$3/10000</f>
        <v/>
      </c>
      <c r="G729" s="7">
        <f>OFFSET($Q$7:$Q$21,H729-1,0,1,1)</f>
        <v/>
      </c>
      <c r="H729">
        <f>_xlfn.IFNA(MATCH(ROW(A729)-1,$M$7:$M$21,0),H728)</f>
        <v/>
      </c>
    </row>
    <row r="730">
      <c r="C730" s="2">
        <f>A730/24/60/60</f>
        <v/>
      </c>
      <c r="D730" s="1">
        <f>$L$4*(1-B730)</f>
        <v/>
      </c>
      <c r="E730" s="1">
        <f>D730-D729</f>
        <v/>
      </c>
      <c r="F730" s="8">
        <f>E730*60/$A$3/10000</f>
        <v/>
      </c>
      <c r="G730" s="7">
        <f>OFFSET($Q$7:$Q$21,H730-1,0,1,1)</f>
        <v/>
      </c>
      <c r="H730">
        <f>_xlfn.IFNA(MATCH(ROW(A730)-1,$M$7:$M$21,0),H729)</f>
        <v/>
      </c>
    </row>
    <row r="731">
      <c r="C731" s="2">
        <f>A731/24/60/60</f>
        <v/>
      </c>
      <c r="D731" s="1">
        <f>$L$4*(1-B731)</f>
        <v/>
      </c>
      <c r="E731" s="1">
        <f>D731-D730</f>
        <v/>
      </c>
      <c r="F731" s="8">
        <f>E731*60/$A$3/10000</f>
        <v/>
      </c>
      <c r="G731" s="7">
        <f>OFFSET($Q$7:$Q$21,H731-1,0,1,1)</f>
        <v/>
      </c>
      <c r="H731">
        <f>_xlfn.IFNA(MATCH(ROW(A731)-1,$M$7:$M$21,0),H730)</f>
        <v/>
      </c>
    </row>
    <row r="732">
      <c r="C732" s="2">
        <f>A732/24/60/60</f>
        <v/>
      </c>
      <c r="D732" s="1">
        <f>$L$4*(1-B732)</f>
        <v/>
      </c>
      <c r="E732" s="1">
        <f>D732-D731</f>
        <v/>
      </c>
      <c r="F732" s="8">
        <f>E732*60/$A$3/10000</f>
        <v/>
      </c>
      <c r="G732" s="7">
        <f>OFFSET($Q$7:$Q$21,H732-1,0,1,1)</f>
        <v/>
      </c>
      <c r="H732">
        <f>_xlfn.IFNA(MATCH(ROW(A732)-1,$M$7:$M$21,0),H731)</f>
        <v/>
      </c>
    </row>
    <row r="733">
      <c r="C733" s="2">
        <f>A733/24/60/60</f>
        <v/>
      </c>
      <c r="D733" s="1">
        <f>$L$4*(1-B733)</f>
        <v/>
      </c>
      <c r="E733" s="1">
        <f>D733-D732</f>
        <v/>
      </c>
      <c r="F733" s="8">
        <f>E733*60/$A$3/10000</f>
        <v/>
      </c>
      <c r="G733" s="7">
        <f>OFFSET($Q$7:$Q$21,H733-1,0,1,1)</f>
        <v/>
      </c>
      <c r="H733">
        <f>_xlfn.IFNA(MATCH(ROW(A733)-1,$M$7:$M$21,0),H732)</f>
        <v/>
      </c>
    </row>
    <row r="734">
      <c r="C734" s="2">
        <f>A734/24/60/60</f>
        <v/>
      </c>
      <c r="D734" s="1">
        <f>$L$4*(1-B734)</f>
        <v/>
      </c>
      <c r="E734" s="1">
        <f>D734-D733</f>
        <v/>
      </c>
      <c r="F734" s="8">
        <f>E734*60/$A$3/10000</f>
        <v/>
      </c>
      <c r="G734" s="7">
        <f>OFFSET($Q$7:$Q$21,H734-1,0,1,1)</f>
        <v/>
      </c>
      <c r="H734">
        <f>_xlfn.IFNA(MATCH(ROW(A734)-1,$M$7:$M$21,0),H733)</f>
        <v/>
      </c>
    </row>
    <row r="735">
      <c r="C735" s="2">
        <f>A735/24/60/60</f>
        <v/>
      </c>
      <c r="D735" s="1">
        <f>$L$4*(1-B735)</f>
        <v/>
      </c>
      <c r="E735" s="1">
        <f>D735-D734</f>
        <v/>
      </c>
      <c r="F735" s="8">
        <f>E735*60/$A$3/10000</f>
        <v/>
      </c>
      <c r="G735" s="7">
        <f>OFFSET($Q$7:$Q$21,H735-1,0,1,1)</f>
        <v/>
      </c>
      <c r="H735">
        <f>_xlfn.IFNA(MATCH(ROW(A735)-1,$M$7:$M$21,0),H734)</f>
        <v/>
      </c>
    </row>
    <row r="736">
      <c r="C736" s="2">
        <f>A736/24/60/60</f>
        <v/>
      </c>
      <c r="D736" s="1">
        <f>$L$4*(1-B736)</f>
        <v/>
      </c>
      <c r="E736" s="1">
        <f>D736-D735</f>
        <v/>
      </c>
      <c r="F736" s="8">
        <f>E736*60/$A$3/10000</f>
        <v/>
      </c>
      <c r="G736" s="7">
        <f>OFFSET($Q$7:$Q$21,H736-1,0,1,1)</f>
        <v/>
      </c>
      <c r="H736">
        <f>_xlfn.IFNA(MATCH(ROW(A736)-1,$M$7:$M$21,0),H735)</f>
        <v/>
      </c>
    </row>
    <row r="737">
      <c r="C737" s="2">
        <f>A737/24/60/60</f>
        <v/>
      </c>
      <c r="D737" s="1">
        <f>$L$4*(1-B737)</f>
        <v/>
      </c>
      <c r="E737" s="1">
        <f>D737-D736</f>
        <v/>
      </c>
      <c r="F737" s="8">
        <f>E737*60/$A$3/10000</f>
        <v/>
      </c>
      <c r="G737" s="7">
        <f>OFFSET($Q$7:$Q$21,H737-1,0,1,1)</f>
        <v/>
      </c>
      <c r="H737">
        <f>_xlfn.IFNA(MATCH(ROW(A737)-1,$M$7:$M$21,0),H736)</f>
        <v/>
      </c>
    </row>
    <row r="738">
      <c r="C738" s="2">
        <f>A738/24/60/60</f>
        <v/>
      </c>
      <c r="D738" s="1">
        <f>$L$4*(1-B738)</f>
        <v/>
      </c>
      <c r="E738" s="1">
        <f>D738-D737</f>
        <v/>
      </c>
      <c r="F738" s="8">
        <f>E738*60/$A$3/10000</f>
        <v/>
      </c>
      <c r="G738" s="7">
        <f>OFFSET($Q$7:$Q$21,H738-1,0,1,1)</f>
        <v/>
      </c>
      <c r="H738">
        <f>_xlfn.IFNA(MATCH(ROW(A738)-1,$M$7:$M$21,0),H737)</f>
        <v/>
      </c>
    </row>
    <row r="739">
      <c r="C739" s="2">
        <f>A739/24/60/60</f>
        <v/>
      </c>
      <c r="D739" s="1">
        <f>$L$4*(1-B739)</f>
        <v/>
      </c>
      <c r="E739" s="1">
        <f>D739-D738</f>
        <v/>
      </c>
      <c r="F739" s="8">
        <f>E739*60/$A$3/10000</f>
        <v/>
      </c>
      <c r="G739" s="7">
        <f>OFFSET($Q$7:$Q$21,H739-1,0,1,1)</f>
        <v/>
      </c>
      <c r="H739">
        <f>_xlfn.IFNA(MATCH(ROW(A739)-1,$M$7:$M$21,0),H738)</f>
        <v/>
      </c>
    </row>
    <row r="740">
      <c r="C740" s="2">
        <f>A740/24/60/60</f>
        <v/>
      </c>
      <c r="D740" s="1">
        <f>$L$4*(1-B740)</f>
        <v/>
      </c>
      <c r="E740" s="1">
        <f>D740-D739</f>
        <v/>
      </c>
      <c r="F740" s="8">
        <f>E740*60/$A$3/10000</f>
        <v/>
      </c>
      <c r="G740" s="7">
        <f>OFFSET($Q$7:$Q$21,H740-1,0,1,1)</f>
        <v/>
      </c>
      <c r="H740">
        <f>_xlfn.IFNA(MATCH(ROW(A740)-1,$M$7:$M$21,0),H739)</f>
        <v/>
      </c>
    </row>
    <row r="741">
      <c r="C741" s="2">
        <f>A741/24/60/60</f>
        <v/>
      </c>
      <c r="D741" s="1">
        <f>$L$4*(1-B741)</f>
        <v/>
      </c>
      <c r="E741" s="1">
        <f>D741-D740</f>
        <v/>
      </c>
      <c r="F741" s="8">
        <f>E741*60/$A$3/10000</f>
        <v/>
      </c>
      <c r="G741" s="7">
        <f>OFFSET($Q$7:$Q$21,H741-1,0,1,1)</f>
        <v/>
      </c>
      <c r="H741">
        <f>_xlfn.IFNA(MATCH(ROW(A741)-1,$M$7:$M$21,0),H740)</f>
        <v/>
      </c>
    </row>
    <row r="742">
      <c r="C742" s="2">
        <f>A742/24/60/60</f>
        <v/>
      </c>
      <c r="D742" s="1">
        <f>$L$4*(1-B742)</f>
        <v/>
      </c>
      <c r="E742" s="1">
        <f>D742-D741</f>
        <v/>
      </c>
      <c r="F742" s="8">
        <f>E742*60/$A$3/10000</f>
        <v/>
      </c>
      <c r="G742" s="7">
        <f>OFFSET($Q$7:$Q$21,H742-1,0,1,1)</f>
        <v/>
      </c>
      <c r="H742">
        <f>_xlfn.IFNA(MATCH(ROW(A742)-1,$M$7:$M$21,0),H741)</f>
        <v/>
      </c>
    </row>
    <row r="743">
      <c r="C743" s="2">
        <f>A743/24/60/60</f>
        <v/>
      </c>
      <c r="D743" s="1">
        <f>$L$4*(1-B743)</f>
        <v/>
      </c>
      <c r="E743" s="1">
        <f>D743-D742</f>
        <v/>
      </c>
      <c r="F743" s="8">
        <f>E743*60/$A$3/10000</f>
        <v/>
      </c>
      <c r="G743" s="7">
        <f>OFFSET($Q$7:$Q$21,H743-1,0,1,1)</f>
        <v/>
      </c>
      <c r="H743">
        <f>_xlfn.IFNA(MATCH(ROW(A743)-1,$M$7:$M$21,0),H742)</f>
        <v/>
      </c>
    </row>
    <row r="744">
      <c r="C744" s="2">
        <f>A744/24/60/60</f>
        <v/>
      </c>
      <c r="D744" s="1">
        <f>$L$4*(1-B744)</f>
        <v/>
      </c>
      <c r="E744" s="1">
        <f>D744-D743</f>
        <v/>
      </c>
      <c r="F744" s="8">
        <f>E744*60/$A$3/10000</f>
        <v/>
      </c>
      <c r="G744" s="7">
        <f>OFFSET($Q$7:$Q$21,H744-1,0,1,1)</f>
        <v/>
      </c>
      <c r="H744">
        <f>_xlfn.IFNA(MATCH(ROW(A744)-1,$M$7:$M$21,0),H743)</f>
        <v/>
      </c>
    </row>
    <row r="745">
      <c r="C745" s="2">
        <f>A745/24/60/60</f>
        <v/>
      </c>
      <c r="D745" s="1">
        <f>$L$4*(1-B745)</f>
        <v/>
      </c>
      <c r="E745" s="1">
        <f>D745-D744</f>
        <v/>
      </c>
      <c r="F745" s="8">
        <f>E745*60/$A$3/10000</f>
        <v/>
      </c>
      <c r="G745" s="7">
        <f>OFFSET($Q$7:$Q$21,H745-1,0,1,1)</f>
        <v/>
      </c>
      <c r="H745">
        <f>_xlfn.IFNA(MATCH(ROW(A745)-1,$M$7:$M$21,0),H744)</f>
        <v/>
      </c>
    </row>
    <row r="746">
      <c r="C746" s="2">
        <f>A746/24/60/60</f>
        <v/>
      </c>
      <c r="D746" s="1">
        <f>$L$4*(1-B746)</f>
        <v/>
      </c>
      <c r="E746" s="1">
        <f>D746-D745</f>
        <v/>
      </c>
      <c r="F746" s="8">
        <f>E746*60/$A$3/10000</f>
        <v/>
      </c>
      <c r="G746" s="7">
        <f>OFFSET($Q$7:$Q$21,H746-1,0,1,1)</f>
        <v/>
      </c>
      <c r="H746">
        <f>_xlfn.IFNA(MATCH(ROW(A746)-1,$M$7:$M$21,0),H745)</f>
        <v/>
      </c>
    </row>
    <row r="747">
      <c r="C747" s="2">
        <f>A747/24/60/60</f>
        <v/>
      </c>
      <c r="D747" s="1">
        <f>$L$4*(1-B747)</f>
        <v/>
      </c>
      <c r="E747" s="1">
        <f>D747-D746</f>
        <v/>
      </c>
      <c r="F747" s="8">
        <f>E747*60/$A$3/10000</f>
        <v/>
      </c>
      <c r="G747" s="7">
        <f>OFFSET($Q$7:$Q$21,H747-1,0,1,1)</f>
        <v/>
      </c>
      <c r="H747">
        <f>_xlfn.IFNA(MATCH(ROW(A747)-1,$M$7:$M$21,0),H746)</f>
        <v/>
      </c>
    </row>
    <row r="748">
      <c r="C748" s="2">
        <f>A748/24/60/60</f>
        <v/>
      </c>
      <c r="D748" s="1">
        <f>$L$4*(1-B748)</f>
        <v/>
      </c>
      <c r="E748" s="1">
        <f>D748-D747</f>
        <v/>
      </c>
      <c r="F748" s="8">
        <f>E748*60/$A$3/10000</f>
        <v/>
      </c>
      <c r="G748" s="7">
        <f>OFFSET($Q$7:$Q$21,H748-1,0,1,1)</f>
        <v/>
      </c>
      <c r="H748">
        <f>_xlfn.IFNA(MATCH(ROW(A748)-1,$M$7:$M$21,0),H747)</f>
        <v/>
      </c>
    </row>
    <row r="749">
      <c r="C749" s="2">
        <f>A749/24/60/60</f>
        <v/>
      </c>
      <c r="D749" s="1">
        <f>$L$4*(1-B749)</f>
        <v/>
      </c>
      <c r="E749" s="1">
        <f>D749-D748</f>
        <v/>
      </c>
      <c r="F749" s="8">
        <f>E749*60/$A$3/10000</f>
        <v/>
      </c>
      <c r="G749" s="7">
        <f>OFFSET($Q$7:$Q$21,H749-1,0,1,1)</f>
        <v/>
      </c>
      <c r="H749">
        <f>_xlfn.IFNA(MATCH(ROW(A749)-1,$M$7:$M$21,0),H748)</f>
        <v/>
      </c>
    </row>
    <row r="750">
      <c r="C750" s="2">
        <f>A750/24/60/60</f>
        <v/>
      </c>
      <c r="D750" s="1">
        <f>$L$4*(1-B750)</f>
        <v/>
      </c>
      <c r="E750" s="1">
        <f>D750-D749</f>
        <v/>
      </c>
      <c r="F750" s="8">
        <f>E750*60/$A$3/10000</f>
        <v/>
      </c>
      <c r="G750" s="7">
        <f>OFFSET($Q$7:$Q$21,H750-1,0,1,1)</f>
        <v/>
      </c>
      <c r="H750">
        <f>_xlfn.IFNA(MATCH(ROW(A750)-1,$M$7:$M$21,0),H749)</f>
        <v/>
      </c>
    </row>
    <row r="751">
      <c r="C751" s="2">
        <f>A751/24/60/60</f>
        <v/>
      </c>
      <c r="D751" s="1">
        <f>$L$4*(1-B751)</f>
        <v/>
      </c>
      <c r="E751" s="1">
        <f>D751-D750</f>
        <v/>
      </c>
      <c r="F751" s="8">
        <f>E751*60/$A$3/10000</f>
        <v/>
      </c>
      <c r="G751" s="7">
        <f>OFFSET($Q$7:$Q$21,H751-1,0,1,1)</f>
        <v/>
      </c>
      <c r="H751">
        <f>_xlfn.IFNA(MATCH(ROW(A751)-1,$M$7:$M$21,0),H750)</f>
        <v/>
      </c>
    </row>
    <row r="752">
      <c r="C752" s="2">
        <f>A752/24/60/60</f>
        <v/>
      </c>
      <c r="D752" s="1">
        <f>$L$4*(1-B752)</f>
        <v/>
      </c>
      <c r="E752" s="1">
        <f>D752-D751</f>
        <v/>
      </c>
      <c r="F752" s="8">
        <f>E752*60/$A$3/10000</f>
        <v/>
      </c>
      <c r="G752" s="7">
        <f>OFFSET($Q$7:$Q$21,H752-1,0,1,1)</f>
        <v/>
      </c>
      <c r="H752">
        <f>_xlfn.IFNA(MATCH(ROW(A752)-1,$M$7:$M$21,0),H751)</f>
        <v/>
      </c>
    </row>
    <row r="753">
      <c r="C753" s="2">
        <f>A753/24/60/60</f>
        <v/>
      </c>
      <c r="D753" s="1">
        <f>$L$4*(1-B753)</f>
        <v/>
      </c>
      <c r="E753" s="1">
        <f>D753-D752</f>
        <v/>
      </c>
      <c r="F753" s="8">
        <f>E753*60/$A$3/10000</f>
        <v/>
      </c>
      <c r="G753" s="7">
        <f>OFFSET($Q$7:$Q$21,H753-1,0,1,1)</f>
        <v/>
      </c>
      <c r="H753">
        <f>_xlfn.IFNA(MATCH(ROW(A753)-1,$M$7:$M$21,0),H752)</f>
        <v/>
      </c>
    </row>
    <row r="754">
      <c r="C754" s="2">
        <f>A754/24/60/60</f>
        <v/>
      </c>
      <c r="D754" s="1">
        <f>$L$4*(1-B754)</f>
        <v/>
      </c>
      <c r="E754" s="1">
        <f>D754-D753</f>
        <v/>
      </c>
      <c r="F754" s="8">
        <f>E754*60/$A$3/10000</f>
        <v/>
      </c>
      <c r="G754" s="7">
        <f>OFFSET($Q$7:$Q$21,H754-1,0,1,1)</f>
        <v/>
      </c>
      <c r="H754">
        <f>_xlfn.IFNA(MATCH(ROW(A754)-1,$M$7:$M$21,0),H753)</f>
        <v/>
      </c>
    </row>
    <row r="755">
      <c r="C755" s="2">
        <f>A755/24/60/60</f>
        <v/>
      </c>
      <c r="D755" s="1">
        <f>$L$4*(1-B755)</f>
        <v/>
      </c>
      <c r="E755" s="1">
        <f>D755-D754</f>
        <v/>
      </c>
      <c r="F755" s="8">
        <f>E755*60/$A$3/10000</f>
        <v/>
      </c>
      <c r="G755" s="7">
        <f>OFFSET($Q$7:$Q$21,H755-1,0,1,1)</f>
        <v/>
      </c>
      <c r="H755">
        <f>_xlfn.IFNA(MATCH(ROW(A755)-1,$M$7:$M$21,0),H754)</f>
        <v/>
      </c>
    </row>
    <row r="756">
      <c r="C756" s="2">
        <f>A756/24/60/60</f>
        <v/>
      </c>
      <c r="D756" s="1">
        <f>$L$4*(1-B756)</f>
        <v/>
      </c>
      <c r="E756" s="1">
        <f>D756-D755</f>
        <v/>
      </c>
      <c r="F756" s="8">
        <f>E756*60/$A$3/10000</f>
        <v/>
      </c>
      <c r="G756" s="7">
        <f>OFFSET($Q$7:$Q$21,H756-1,0,1,1)</f>
        <v/>
      </c>
      <c r="H756">
        <f>_xlfn.IFNA(MATCH(ROW(A756)-1,$M$7:$M$21,0),H755)</f>
        <v/>
      </c>
    </row>
    <row r="757">
      <c r="C757" s="2">
        <f>A757/24/60/60</f>
        <v/>
      </c>
      <c r="D757" s="1">
        <f>$L$4*(1-B757)</f>
        <v/>
      </c>
      <c r="E757" s="1">
        <f>D757-D756</f>
        <v/>
      </c>
      <c r="F757" s="8">
        <f>E757*60/$A$3/10000</f>
        <v/>
      </c>
      <c r="G757" s="7">
        <f>OFFSET($Q$7:$Q$21,H757-1,0,1,1)</f>
        <v/>
      </c>
      <c r="H757">
        <f>_xlfn.IFNA(MATCH(ROW(A757)-1,$M$7:$M$21,0),H756)</f>
        <v/>
      </c>
    </row>
    <row r="758">
      <c r="C758" s="2">
        <f>A758/24/60/60</f>
        <v/>
      </c>
      <c r="D758" s="1">
        <f>$L$4*(1-B758)</f>
        <v/>
      </c>
      <c r="E758" s="1">
        <f>D758-D757</f>
        <v/>
      </c>
      <c r="F758" s="8">
        <f>E758*60/$A$3/10000</f>
        <v/>
      </c>
      <c r="G758" s="7">
        <f>OFFSET($Q$7:$Q$21,H758-1,0,1,1)</f>
        <v/>
      </c>
      <c r="H758">
        <f>_xlfn.IFNA(MATCH(ROW(A758)-1,$M$7:$M$21,0),H757)</f>
        <v/>
      </c>
    </row>
    <row r="759">
      <c r="C759" s="2">
        <f>A759/24/60/60</f>
        <v/>
      </c>
      <c r="D759" s="1">
        <f>$L$4*(1-B759)</f>
        <v/>
      </c>
      <c r="E759" s="1">
        <f>D759-D758</f>
        <v/>
      </c>
      <c r="F759" s="8">
        <f>E759*60/$A$3/10000</f>
        <v/>
      </c>
      <c r="G759" s="7">
        <f>OFFSET($Q$7:$Q$21,H759-1,0,1,1)</f>
        <v/>
      </c>
      <c r="H759">
        <f>_xlfn.IFNA(MATCH(ROW(A759)-1,$M$7:$M$21,0),H758)</f>
        <v/>
      </c>
    </row>
    <row r="760">
      <c r="C760" s="2">
        <f>A760/24/60/60</f>
        <v/>
      </c>
      <c r="D760" s="1">
        <f>$L$4*(1-B760)</f>
        <v/>
      </c>
      <c r="E760" s="1">
        <f>D760-D759</f>
        <v/>
      </c>
      <c r="F760" s="8">
        <f>E760*60/$A$3/10000</f>
        <v/>
      </c>
      <c r="G760" s="7">
        <f>OFFSET($Q$7:$Q$21,H760-1,0,1,1)</f>
        <v/>
      </c>
      <c r="H760">
        <f>_xlfn.IFNA(MATCH(ROW(A760)-1,$M$7:$M$21,0),H759)</f>
        <v/>
      </c>
    </row>
    <row r="761">
      <c r="C761" s="2">
        <f>A761/24/60/60</f>
        <v/>
      </c>
      <c r="D761" s="1">
        <f>$L$4*(1-B761)</f>
        <v/>
      </c>
      <c r="E761" s="1">
        <f>D761-D760</f>
        <v/>
      </c>
      <c r="F761" s="8">
        <f>E761*60/$A$3/10000</f>
        <v/>
      </c>
      <c r="G761" s="7">
        <f>OFFSET($Q$7:$Q$21,H761-1,0,1,1)</f>
        <v/>
      </c>
      <c r="H761">
        <f>_xlfn.IFNA(MATCH(ROW(A761)-1,$M$7:$M$21,0),H760)</f>
        <v/>
      </c>
    </row>
    <row r="762">
      <c r="C762" s="2">
        <f>A762/24/60/60</f>
        <v/>
      </c>
      <c r="D762" s="1">
        <f>$L$4*(1-B762)</f>
        <v/>
      </c>
      <c r="E762" s="1">
        <f>D762-D761</f>
        <v/>
      </c>
      <c r="F762" s="8">
        <f>E762*60/$A$3/10000</f>
        <v/>
      </c>
      <c r="G762" s="7">
        <f>OFFSET($Q$7:$Q$21,H762-1,0,1,1)</f>
        <v/>
      </c>
      <c r="H762">
        <f>_xlfn.IFNA(MATCH(ROW(A762)-1,$M$7:$M$21,0),H761)</f>
        <v/>
      </c>
    </row>
    <row r="763">
      <c r="C763" s="2">
        <f>A763/24/60/60</f>
        <v/>
      </c>
      <c r="D763" s="1">
        <f>$L$4*(1-B763)</f>
        <v/>
      </c>
      <c r="E763" s="1">
        <f>D763-D762</f>
        <v/>
      </c>
      <c r="F763" s="8">
        <f>E763*60/$A$3/10000</f>
        <v/>
      </c>
      <c r="G763" s="7">
        <f>OFFSET($Q$7:$Q$21,H763-1,0,1,1)</f>
        <v/>
      </c>
      <c r="H763">
        <f>_xlfn.IFNA(MATCH(ROW(A763)-1,$M$7:$M$21,0),H762)</f>
        <v/>
      </c>
    </row>
    <row r="764">
      <c r="C764" s="2">
        <f>A764/24/60/60</f>
        <v/>
      </c>
      <c r="D764" s="1">
        <f>$L$4*(1-B764)</f>
        <v/>
      </c>
      <c r="E764" s="1">
        <f>D764-D763</f>
        <v/>
      </c>
      <c r="F764" s="8">
        <f>E764*60/$A$3/10000</f>
        <v/>
      </c>
      <c r="G764" s="7">
        <f>OFFSET($Q$7:$Q$21,H764-1,0,1,1)</f>
        <v/>
      </c>
      <c r="H764">
        <f>_xlfn.IFNA(MATCH(ROW(A764)-1,$M$7:$M$21,0),H763)</f>
        <v/>
      </c>
    </row>
    <row r="765">
      <c r="C765" s="2">
        <f>A765/24/60/60</f>
        <v/>
      </c>
      <c r="D765" s="1">
        <f>$L$4*(1-B765)</f>
        <v/>
      </c>
      <c r="E765" s="1">
        <f>D765-D764</f>
        <v/>
      </c>
      <c r="F765" s="8">
        <f>E765*60/$A$3/10000</f>
        <v/>
      </c>
      <c r="G765" s="7">
        <f>OFFSET($Q$7:$Q$21,H765-1,0,1,1)</f>
        <v/>
      </c>
      <c r="H765">
        <f>_xlfn.IFNA(MATCH(ROW(A765)-1,$M$7:$M$21,0),H764)</f>
        <v/>
      </c>
    </row>
    <row r="766">
      <c r="C766" s="2">
        <f>A766/24/60/60</f>
        <v/>
      </c>
      <c r="D766" s="1">
        <f>$L$4*(1-B766)</f>
        <v/>
      </c>
      <c r="E766" s="1">
        <f>D766-D765</f>
        <v/>
      </c>
      <c r="F766" s="8">
        <f>E766*60/$A$3/10000</f>
        <v/>
      </c>
      <c r="G766" s="7">
        <f>OFFSET($Q$7:$Q$21,H766-1,0,1,1)</f>
        <v/>
      </c>
      <c r="H766">
        <f>_xlfn.IFNA(MATCH(ROW(A766)-1,$M$7:$M$21,0),H765)</f>
        <v/>
      </c>
    </row>
    <row r="767">
      <c r="C767" s="2">
        <f>A767/24/60/60</f>
        <v/>
      </c>
      <c r="D767" s="1">
        <f>$L$4*(1-B767)</f>
        <v/>
      </c>
      <c r="E767" s="1">
        <f>D767-D766</f>
        <v/>
      </c>
      <c r="F767" s="8">
        <f>E767*60/$A$3/10000</f>
        <v/>
      </c>
      <c r="G767" s="7">
        <f>OFFSET($Q$7:$Q$21,H767-1,0,1,1)</f>
        <v/>
      </c>
      <c r="H767">
        <f>_xlfn.IFNA(MATCH(ROW(A767)-1,$M$7:$M$21,0),H766)</f>
        <v/>
      </c>
    </row>
    <row r="768">
      <c r="C768" s="2">
        <f>A768/24/60/60</f>
        <v/>
      </c>
      <c r="D768" s="1">
        <f>$L$4*(1-B768)</f>
        <v/>
      </c>
      <c r="E768" s="1">
        <f>D768-D767</f>
        <v/>
      </c>
      <c r="F768" s="8">
        <f>E768*60/$A$3/10000</f>
        <v/>
      </c>
      <c r="G768" s="7">
        <f>OFFSET($Q$7:$Q$21,H768-1,0,1,1)</f>
        <v/>
      </c>
      <c r="H768">
        <f>_xlfn.IFNA(MATCH(ROW(A768)-1,$M$7:$M$21,0),H767)</f>
        <v/>
      </c>
    </row>
    <row r="769">
      <c r="C769" s="2">
        <f>A769/24/60/60</f>
        <v/>
      </c>
      <c r="D769" s="1">
        <f>$L$4*(1-B769)</f>
        <v/>
      </c>
      <c r="E769" s="1">
        <f>D769-D768</f>
        <v/>
      </c>
      <c r="F769" s="8">
        <f>E769*60/$A$3/10000</f>
        <v/>
      </c>
      <c r="G769" s="7">
        <f>OFFSET($Q$7:$Q$21,H769-1,0,1,1)</f>
        <v/>
      </c>
      <c r="H769">
        <f>_xlfn.IFNA(MATCH(ROW(A769)-1,$M$7:$M$21,0),H768)</f>
        <v/>
      </c>
    </row>
    <row r="770">
      <c r="C770" s="2">
        <f>A770/24/60/60</f>
        <v/>
      </c>
      <c r="D770" s="1">
        <f>$L$4*(1-B770)</f>
        <v/>
      </c>
      <c r="E770" s="1">
        <f>D770-D769</f>
        <v/>
      </c>
      <c r="F770" s="8">
        <f>E770*60/$A$3/10000</f>
        <v/>
      </c>
      <c r="G770" s="7">
        <f>OFFSET($Q$7:$Q$21,H770-1,0,1,1)</f>
        <v/>
      </c>
      <c r="H770">
        <f>_xlfn.IFNA(MATCH(ROW(A770)-1,$M$7:$M$21,0),H769)</f>
        <v/>
      </c>
    </row>
    <row r="771">
      <c r="C771" s="2">
        <f>A771/24/60/60</f>
        <v/>
      </c>
      <c r="D771" s="1">
        <f>$L$4*(1-B771)</f>
        <v/>
      </c>
      <c r="E771" s="1">
        <f>D771-D770</f>
        <v/>
      </c>
      <c r="F771" s="8">
        <f>E771*60/$A$3/10000</f>
        <v/>
      </c>
      <c r="G771" s="7">
        <f>OFFSET($Q$7:$Q$21,H771-1,0,1,1)</f>
        <v/>
      </c>
      <c r="H771">
        <f>_xlfn.IFNA(MATCH(ROW(A771)-1,$M$7:$M$21,0),H770)</f>
        <v/>
      </c>
    </row>
    <row r="772">
      <c r="C772" s="2">
        <f>A772/24/60/60</f>
        <v/>
      </c>
      <c r="D772" s="1">
        <f>$L$4*(1-B772)</f>
        <v/>
      </c>
      <c r="E772" s="1">
        <f>D772-D771</f>
        <v/>
      </c>
      <c r="F772" s="8">
        <f>E772*60/$A$3/10000</f>
        <v/>
      </c>
      <c r="G772" s="7">
        <f>OFFSET($Q$7:$Q$21,H772-1,0,1,1)</f>
        <v/>
      </c>
      <c r="H772">
        <f>_xlfn.IFNA(MATCH(ROW(A772)-1,$M$7:$M$21,0),H771)</f>
        <v/>
      </c>
    </row>
    <row r="773">
      <c r="C773" s="2">
        <f>A773/24/60/60</f>
        <v/>
      </c>
      <c r="D773" s="1">
        <f>$L$4*(1-B773)</f>
        <v/>
      </c>
      <c r="E773" s="1">
        <f>D773-D772</f>
        <v/>
      </c>
      <c r="F773" s="8">
        <f>E773*60/$A$3/10000</f>
        <v/>
      </c>
      <c r="G773" s="7">
        <f>OFFSET($Q$7:$Q$21,H773-1,0,1,1)</f>
        <v/>
      </c>
      <c r="H773">
        <f>_xlfn.IFNA(MATCH(ROW(A773)-1,$M$7:$M$21,0),H772)</f>
        <v/>
      </c>
    </row>
    <row r="774">
      <c r="C774" s="2">
        <f>A774/24/60/60</f>
        <v/>
      </c>
      <c r="D774" s="1">
        <f>$L$4*(1-B774)</f>
        <v/>
      </c>
      <c r="E774" s="1">
        <f>D774-D773</f>
        <v/>
      </c>
      <c r="F774" s="8">
        <f>E774*60/$A$3/10000</f>
        <v/>
      </c>
      <c r="G774" s="7">
        <f>OFFSET($Q$7:$Q$21,H774-1,0,1,1)</f>
        <v/>
      </c>
      <c r="H774">
        <f>_xlfn.IFNA(MATCH(ROW(A774)-1,$M$7:$M$21,0),H773)</f>
        <v/>
      </c>
    </row>
    <row r="775">
      <c r="C775" s="2">
        <f>A775/24/60/60</f>
        <v/>
      </c>
      <c r="D775" s="1">
        <f>$L$4*(1-B775)</f>
        <v/>
      </c>
      <c r="E775" s="1">
        <f>D775-D774</f>
        <v/>
      </c>
      <c r="F775" s="8">
        <f>E775*60/$A$3/10000</f>
        <v/>
      </c>
      <c r="G775" s="7">
        <f>OFFSET($Q$7:$Q$21,H775-1,0,1,1)</f>
        <v/>
      </c>
      <c r="H775">
        <f>_xlfn.IFNA(MATCH(ROW(A775)-1,$M$7:$M$21,0),H774)</f>
        <v/>
      </c>
    </row>
    <row r="776">
      <c r="C776" s="2">
        <f>A776/24/60/60</f>
        <v/>
      </c>
      <c r="D776" s="1">
        <f>$L$4*(1-B776)</f>
        <v/>
      </c>
      <c r="E776" s="1">
        <f>D776-D775</f>
        <v/>
      </c>
      <c r="F776" s="8">
        <f>E776*60/$A$3/10000</f>
        <v/>
      </c>
      <c r="G776" s="7">
        <f>OFFSET($Q$7:$Q$21,H776-1,0,1,1)</f>
        <v/>
      </c>
      <c r="H776">
        <f>_xlfn.IFNA(MATCH(ROW(A776)-1,$M$7:$M$21,0),H775)</f>
        <v/>
      </c>
    </row>
    <row r="777">
      <c r="C777" s="2">
        <f>A777/24/60/60</f>
        <v/>
      </c>
      <c r="D777" s="1">
        <f>$L$4*(1-B777)</f>
        <v/>
      </c>
      <c r="E777" s="1">
        <f>D777-D776</f>
        <v/>
      </c>
      <c r="F777" s="8">
        <f>E777*60/$A$3/10000</f>
        <v/>
      </c>
      <c r="G777" s="7">
        <f>OFFSET($Q$7:$Q$21,H777-1,0,1,1)</f>
        <v/>
      </c>
      <c r="H777">
        <f>_xlfn.IFNA(MATCH(ROW(A777)-1,$M$7:$M$21,0),H776)</f>
        <v/>
      </c>
    </row>
    <row r="778">
      <c r="C778" s="2">
        <f>A778/24/60/60</f>
        <v/>
      </c>
      <c r="D778" s="1">
        <f>$L$4*(1-B778)</f>
        <v/>
      </c>
      <c r="E778" s="1">
        <f>D778-D777</f>
        <v/>
      </c>
      <c r="F778" s="8">
        <f>E778*60/$A$3/10000</f>
        <v/>
      </c>
      <c r="G778" s="7">
        <f>OFFSET($Q$7:$Q$21,H778-1,0,1,1)</f>
        <v/>
      </c>
      <c r="H778">
        <f>_xlfn.IFNA(MATCH(ROW(A778)-1,$M$7:$M$21,0),H777)</f>
        <v/>
      </c>
    </row>
    <row r="779">
      <c r="C779" s="2">
        <f>A779/24/60/60</f>
        <v/>
      </c>
      <c r="D779" s="1">
        <f>$L$4*(1-B779)</f>
        <v/>
      </c>
      <c r="E779" s="1">
        <f>D779-D778</f>
        <v/>
      </c>
      <c r="F779" s="8">
        <f>E779*60/$A$3/10000</f>
        <v/>
      </c>
      <c r="G779" s="7">
        <f>OFFSET($Q$7:$Q$21,H779-1,0,1,1)</f>
        <v/>
      </c>
      <c r="H779">
        <f>_xlfn.IFNA(MATCH(ROW(A779)-1,$M$7:$M$21,0),H778)</f>
        <v/>
      </c>
    </row>
    <row r="780">
      <c r="C780" s="2">
        <f>A780/24/60/60</f>
        <v/>
      </c>
      <c r="D780" s="1">
        <f>$L$4*(1-B780)</f>
        <v/>
      </c>
      <c r="E780" s="1">
        <f>D780-D779</f>
        <v/>
      </c>
      <c r="F780" s="8">
        <f>E780*60/$A$3/10000</f>
        <v/>
      </c>
      <c r="G780" s="7">
        <f>OFFSET($Q$7:$Q$21,H780-1,0,1,1)</f>
        <v/>
      </c>
      <c r="H780">
        <f>_xlfn.IFNA(MATCH(ROW(A780)-1,$M$7:$M$21,0),H779)</f>
        <v/>
      </c>
    </row>
    <row r="781">
      <c r="C781" s="2">
        <f>A781/24/60/60</f>
        <v/>
      </c>
      <c r="D781" s="1">
        <f>$L$4*(1-B781)</f>
        <v/>
      </c>
      <c r="E781" s="1">
        <f>D781-D780</f>
        <v/>
      </c>
      <c r="F781" s="8">
        <f>E781*60/$A$3/10000</f>
        <v/>
      </c>
      <c r="G781" s="7">
        <f>OFFSET($Q$7:$Q$21,H781-1,0,1,1)</f>
        <v/>
      </c>
      <c r="H781">
        <f>_xlfn.IFNA(MATCH(ROW(A781)-1,$M$7:$M$21,0),H780)</f>
        <v/>
      </c>
    </row>
    <row r="782">
      <c r="C782" s="2">
        <f>A782/24/60/60</f>
        <v/>
      </c>
      <c r="D782" s="1">
        <f>$L$4*(1-B782)</f>
        <v/>
      </c>
      <c r="E782" s="1">
        <f>D782-D781</f>
        <v/>
      </c>
      <c r="F782" s="8">
        <f>E782*60/$A$3/10000</f>
        <v/>
      </c>
      <c r="G782" s="7">
        <f>OFFSET($Q$7:$Q$21,H782-1,0,1,1)</f>
        <v/>
      </c>
      <c r="H782">
        <f>_xlfn.IFNA(MATCH(ROW(A782)-1,$M$7:$M$21,0),H781)</f>
        <v/>
      </c>
    </row>
    <row r="783">
      <c r="C783" s="2">
        <f>A783/24/60/60</f>
        <v/>
      </c>
      <c r="D783" s="1">
        <f>$L$4*(1-B783)</f>
        <v/>
      </c>
      <c r="E783" s="1">
        <f>D783-D782</f>
        <v/>
      </c>
      <c r="F783" s="8">
        <f>E783*60/$A$3/10000</f>
        <v/>
      </c>
      <c r="G783" s="7">
        <f>OFFSET($Q$7:$Q$21,H783-1,0,1,1)</f>
        <v/>
      </c>
      <c r="H783">
        <f>_xlfn.IFNA(MATCH(ROW(A783)-1,$M$7:$M$21,0),H782)</f>
        <v/>
      </c>
    </row>
    <row r="784">
      <c r="C784" s="2">
        <f>A784/24/60/60</f>
        <v/>
      </c>
      <c r="D784" s="1">
        <f>$L$4*(1-B784)</f>
        <v/>
      </c>
      <c r="E784" s="1">
        <f>D784-D783</f>
        <v/>
      </c>
      <c r="F784" s="8">
        <f>E784*60/$A$3/10000</f>
        <v/>
      </c>
      <c r="G784" s="7">
        <f>OFFSET($Q$7:$Q$21,H784-1,0,1,1)</f>
        <v/>
      </c>
      <c r="H784">
        <f>_xlfn.IFNA(MATCH(ROW(A784)-1,$M$7:$M$21,0),H783)</f>
        <v/>
      </c>
    </row>
    <row r="785">
      <c r="C785" s="2">
        <f>A785/24/60/60</f>
        <v/>
      </c>
      <c r="D785" s="1">
        <f>$L$4*(1-B785)</f>
        <v/>
      </c>
      <c r="E785" s="1">
        <f>D785-D784</f>
        <v/>
      </c>
      <c r="F785" s="8">
        <f>E785*60/$A$3/10000</f>
        <v/>
      </c>
      <c r="G785" s="7">
        <f>OFFSET($Q$7:$Q$21,H785-1,0,1,1)</f>
        <v/>
      </c>
      <c r="H785">
        <f>_xlfn.IFNA(MATCH(ROW(A785)-1,$M$7:$M$21,0),H784)</f>
        <v/>
      </c>
    </row>
    <row r="786">
      <c r="C786" s="2">
        <f>A786/24/60/60</f>
        <v/>
      </c>
      <c r="D786" s="1">
        <f>$L$4*(1-B786)</f>
        <v/>
      </c>
      <c r="E786" s="1">
        <f>D786-D785</f>
        <v/>
      </c>
      <c r="F786" s="8">
        <f>E786*60/$A$3/10000</f>
        <v/>
      </c>
      <c r="G786" s="7">
        <f>OFFSET($Q$7:$Q$21,H786-1,0,1,1)</f>
        <v/>
      </c>
      <c r="H786">
        <f>_xlfn.IFNA(MATCH(ROW(A786)-1,$M$7:$M$21,0),H785)</f>
        <v/>
      </c>
    </row>
    <row r="787">
      <c r="C787" s="2">
        <f>A787/24/60/60</f>
        <v/>
      </c>
      <c r="D787" s="1">
        <f>$L$4*(1-B787)</f>
        <v/>
      </c>
      <c r="E787" s="1">
        <f>D787-D786</f>
        <v/>
      </c>
      <c r="F787" s="8">
        <f>E787*60/$A$3/10000</f>
        <v/>
      </c>
      <c r="G787" s="7">
        <f>OFFSET($Q$7:$Q$21,H787-1,0,1,1)</f>
        <v/>
      </c>
      <c r="H787">
        <f>_xlfn.IFNA(MATCH(ROW(A787)-1,$M$7:$M$21,0),H786)</f>
        <v/>
      </c>
    </row>
    <row r="788">
      <c r="C788" s="2">
        <f>A788/24/60/60</f>
        <v/>
      </c>
      <c r="D788" s="1">
        <f>$L$4*(1-B788)</f>
        <v/>
      </c>
      <c r="E788" s="1">
        <f>D788-D787</f>
        <v/>
      </c>
      <c r="F788" s="8">
        <f>E788*60/$A$3/10000</f>
        <v/>
      </c>
      <c r="G788" s="7">
        <f>OFFSET($Q$7:$Q$21,H788-1,0,1,1)</f>
        <v/>
      </c>
      <c r="H788">
        <f>_xlfn.IFNA(MATCH(ROW(A788)-1,$M$7:$M$21,0),H787)</f>
        <v/>
      </c>
    </row>
    <row r="789">
      <c r="C789" s="2">
        <f>A789/24/60/60</f>
        <v/>
      </c>
      <c r="D789" s="1">
        <f>$L$4*(1-B789)</f>
        <v/>
      </c>
      <c r="E789" s="1">
        <f>D789-D788</f>
        <v/>
      </c>
      <c r="F789" s="8">
        <f>E789*60/$A$3/10000</f>
        <v/>
      </c>
      <c r="G789" s="7">
        <f>OFFSET($Q$7:$Q$21,H789-1,0,1,1)</f>
        <v/>
      </c>
      <c r="H789">
        <f>_xlfn.IFNA(MATCH(ROW(A789)-1,$M$7:$M$21,0),H788)</f>
        <v/>
      </c>
    </row>
    <row r="790">
      <c r="C790" s="2">
        <f>A790/24/60/60</f>
        <v/>
      </c>
      <c r="D790" s="1">
        <f>$L$4*(1-B790)</f>
        <v/>
      </c>
      <c r="E790" s="1">
        <f>D790-D789</f>
        <v/>
      </c>
      <c r="F790" s="8">
        <f>E790*60/$A$3/10000</f>
        <v/>
      </c>
      <c r="G790" s="7">
        <f>OFFSET($Q$7:$Q$21,H790-1,0,1,1)</f>
        <v/>
      </c>
      <c r="H790">
        <f>_xlfn.IFNA(MATCH(ROW(A790)-1,$M$7:$M$21,0),H789)</f>
        <v/>
      </c>
    </row>
    <row r="791">
      <c r="C791" s="2">
        <f>A791/24/60/60</f>
        <v/>
      </c>
      <c r="D791" s="1">
        <f>$L$4*(1-B791)</f>
        <v/>
      </c>
      <c r="E791" s="1">
        <f>D791-D790</f>
        <v/>
      </c>
      <c r="F791" s="8">
        <f>E791*60/$A$3/10000</f>
        <v/>
      </c>
      <c r="G791" s="7">
        <f>OFFSET($Q$7:$Q$21,H791-1,0,1,1)</f>
        <v/>
      </c>
      <c r="H791">
        <f>_xlfn.IFNA(MATCH(ROW(A791)-1,$M$7:$M$21,0),H790)</f>
        <v/>
      </c>
    </row>
    <row r="792">
      <c r="C792" s="2">
        <f>A792/24/60/60</f>
        <v/>
      </c>
      <c r="D792" s="1">
        <f>$L$4*(1-B792)</f>
        <v/>
      </c>
      <c r="E792" s="1">
        <f>D792-D791</f>
        <v/>
      </c>
      <c r="F792" s="8">
        <f>E792*60/$A$3/10000</f>
        <v/>
      </c>
      <c r="G792" s="7">
        <f>OFFSET($Q$7:$Q$21,H792-1,0,1,1)</f>
        <v/>
      </c>
      <c r="H792">
        <f>_xlfn.IFNA(MATCH(ROW(A792)-1,$M$7:$M$21,0),H791)</f>
        <v/>
      </c>
    </row>
    <row r="793">
      <c r="C793" s="2">
        <f>A793/24/60/60</f>
        <v/>
      </c>
      <c r="D793" s="1">
        <f>$L$4*(1-B793)</f>
        <v/>
      </c>
      <c r="E793" s="1">
        <f>D793-D792</f>
        <v/>
      </c>
      <c r="F793" s="8">
        <f>E793*60/$A$3/10000</f>
        <v/>
      </c>
      <c r="G793" s="7">
        <f>OFFSET($Q$7:$Q$21,H793-1,0,1,1)</f>
        <v/>
      </c>
      <c r="H793">
        <f>_xlfn.IFNA(MATCH(ROW(A793)-1,$M$7:$M$21,0),H792)</f>
        <v/>
      </c>
    </row>
    <row r="794">
      <c r="C794" s="2">
        <f>A794/24/60/60</f>
        <v/>
      </c>
      <c r="D794" s="1">
        <f>$L$4*(1-B794)</f>
        <v/>
      </c>
      <c r="E794" s="1">
        <f>D794-D793</f>
        <v/>
      </c>
      <c r="F794" s="8">
        <f>E794*60/$A$3/10000</f>
        <v/>
      </c>
      <c r="G794" s="7">
        <f>OFFSET($Q$7:$Q$21,H794-1,0,1,1)</f>
        <v/>
      </c>
      <c r="H794">
        <f>_xlfn.IFNA(MATCH(ROW(A794)-1,$M$7:$M$21,0),H793)</f>
        <v/>
      </c>
    </row>
    <row r="795">
      <c r="C795" s="2">
        <f>A795/24/60/60</f>
        <v/>
      </c>
      <c r="D795" s="1">
        <f>$L$4*(1-B795)</f>
        <v/>
      </c>
      <c r="E795" s="1">
        <f>D795-D794</f>
        <v/>
      </c>
      <c r="F795" s="8">
        <f>E795*60/$A$3/10000</f>
        <v/>
      </c>
      <c r="G795" s="7">
        <f>OFFSET($Q$7:$Q$21,H795-1,0,1,1)</f>
        <v/>
      </c>
      <c r="H795">
        <f>_xlfn.IFNA(MATCH(ROW(A795)-1,$M$7:$M$21,0),H794)</f>
        <v/>
      </c>
    </row>
    <row r="796">
      <c r="C796" s="2">
        <f>A796/24/60/60</f>
        <v/>
      </c>
      <c r="D796" s="1">
        <f>$L$4*(1-B796)</f>
        <v/>
      </c>
      <c r="E796" s="1">
        <f>D796-D795</f>
        <v/>
      </c>
      <c r="F796" s="8">
        <f>E796*60/$A$3/10000</f>
        <v/>
      </c>
      <c r="G796" s="7">
        <f>OFFSET($Q$7:$Q$21,H796-1,0,1,1)</f>
        <v/>
      </c>
      <c r="H796">
        <f>_xlfn.IFNA(MATCH(ROW(A796)-1,$M$7:$M$21,0),H795)</f>
        <v/>
      </c>
    </row>
    <row r="797">
      <c r="C797" s="2">
        <f>A797/24/60/60</f>
        <v/>
      </c>
      <c r="D797" s="1">
        <f>$L$4*(1-B797)</f>
        <v/>
      </c>
      <c r="E797" s="1">
        <f>D797-D796</f>
        <v/>
      </c>
      <c r="F797" s="8">
        <f>E797*60/$A$3/10000</f>
        <v/>
      </c>
      <c r="G797" s="7">
        <f>OFFSET($Q$7:$Q$21,H797-1,0,1,1)</f>
        <v/>
      </c>
      <c r="H797">
        <f>_xlfn.IFNA(MATCH(ROW(A797)-1,$M$7:$M$21,0),H796)</f>
        <v/>
      </c>
    </row>
    <row r="798">
      <c r="C798" s="2">
        <f>A798/24/60/60</f>
        <v/>
      </c>
      <c r="D798" s="1">
        <f>$L$4*(1-B798)</f>
        <v/>
      </c>
      <c r="E798" s="1">
        <f>D798-D797</f>
        <v/>
      </c>
      <c r="F798" s="8">
        <f>E798*60/$A$3/10000</f>
        <v/>
      </c>
      <c r="G798" s="7">
        <f>OFFSET($Q$7:$Q$21,H798-1,0,1,1)</f>
        <v/>
      </c>
      <c r="H798">
        <f>_xlfn.IFNA(MATCH(ROW(A798)-1,$M$7:$M$21,0),H797)</f>
        <v/>
      </c>
    </row>
    <row r="799">
      <c r="C799" s="2">
        <f>A799/24/60/60</f>
        <v/>
      </c>
      <c r="D799" s="1">
        <f>$L$4*(1-B799)</f>
        <v/>
      </c>
      <c r="E799" s="1">
        <f>D799-D798</f>
        <v/>
      </c>
      <c r="F799" s="8">
        <f>E799*60/$A$3/10000</f>
        <v/>
      </c>
      <c r="G799" s="7">
        <f>OFFSET($Q$7:$Q$21,H799-1,0,1,1)</f>
        <v/>
      </c>
      <c r="H799">
        <f>_xlfn.IFNA(MATCH(ROW(A799)-1,$M$7:$M$21,0),H798)</f>
        <v/>
      </c>
    </row>
    <row r="800">
      <c r="C800" s="2">
        <f>A800/24/60/60</f>
        <v/>
      </c>
      <c r="D800" s="1">
        <f>$L$4*(1-B800)</f>
        <v/>
      </c>
      <c r="E800" s="1">
        <f>D800-D799</f>
        <v/>
      </c>
      <c r="F800" s="8">
        <f>E800*60/$A$3/10000</f>
        <v/>
      </c>
      <c r="G800" s="7">
        <f>OFFSET($Q$7:$Q$21,H800-1,0,1,1)</f>
        <v/>
      </c>
      <c r="H800">
        <f>_xlfn.IFNA(MATCH(ROW(A800)-1,$M$7:$M$21,0),H799)</f>
        <v/>
      </c>
    </row>
    <row r="801">
      <c r="C801" s="2">
        <f>A801/24/60/60</f>
        <v/>
      </c>
      <c r="D801" s="1">
        <f>$L$4*(1-B801)</f>
        <v/>
      </c>
      <c r="E801" s="1">
        <f>D801-D800</f>
        <v/>
      </c>
      <c r="F801" s="8">
        <f>E801*60/$A$3/10000</f>
        <v/>
      </c>
      <c r="G801" s="7">
        <f>OFFSET($Q$7:$Q$21,H801-1,0,1,1)</f>
        <v/>
      </c>
      <c r="H801">
        <f>_xlfn.IFNA(MATCH(ROW(A801)-1,$M$7:$M$21,0),H800)</f>
        <v/>
      </c>
    </row>
    <row r="802">
      <c r="C802" s="2">
        <f>A802/24/60/60</f>
        <v/>
      </c>
      <c r="D802" s="1">
        <f>$L$4*(1-B802)</f>
        <v/>
      </c>
      <c r="E802" s="1">
        <f>D802-D801</f>
        <v/>
      </c>
      <c r="F802" s="8">
        <f>E802*60/$A$3/10000</f>
        <v/>
      </c>
      <c r="G802" s="7">
        <f>OFFSET($Q$7:$Q$21,H802-1,0,1,1)</f>
        <v/>
      </c>
      <c r="H802">
        <f>_xlfn.IFNA(MATCH(ROW(A802)-1,$M$7:$M$21,0),H801)</f>
        <v/>
      </c>
    </row>
    <row r="803">
      <c r="C803" s="2">
        <f>A803/24/60/60</f>
        <v/>
      </c>
      <c r="D803" s="1">
        <f>$L$4*(1-B803)</f>
        <v/>
      </c>
      <c r="E803" s="1">
        <f>D803-D802</f>
        <v/>
      </c>
      <c r="F803" s="8">
        <f>E803*60/$A$3/10000</f>
        <v/>
      </c>
      <c r="G803" s="7">
        <f>OFFSET($Q$7:$Q$21,H803-1,0,1,1)</f>
        <v/>
      </c>
      <c r="H803">
        <f>_xlfn.IFNA(MATCH(ROW(A803)-1,$M$7:$M$21,0),H802)</f>
        <v/>
      </c>
    </row>
    <row r="804">
      <c r="C804" s="2">
        <f>A804/24/60/60</f>
        <v/>
      </c>
      <c r="D804" s="1">
        <f>$L$4*(1-B804)</f>
        <v/>
      </c>
      <c r="E804" s="1">
        <f>D804-D803</f>
        <v/>
      </c>
      <c r="F804" s="8">
        <f>E804*60/$A$3/10000</f>
        <v/>
      </c>
      <c r="G804" s="7">
        <f>OFFSET($Q$7:$Q$21,H804-1,0,1,1)</f>
        <v/>
      </c>
      <c r="H804">
        <f>_xlfn.IFNA(MATCH(ROW(A804)-1,$M$7:$M$21,0),H803)</f>
        <v/>
      </c>
    </row>
    <row r="805">
      <c r="C805" s="2">
        <f>A805/24/60/60</f>
        <v/>
      </c>
      <c r="D805" s="1">
        <f>$L$4*(1-B805)</f>
        <v/>
      </c>
      <c r="E805" s="1">
        <f>D805-D804</f>
        <v/>
      </c>
      <c r="F805" s="8">
        <f>E805*60/$A$3/10000</f>
        <v/>
      </c>
      <c r="G805" s="7">
        <f>OFFSET($Q$7:$Q$21,H805-1,0,1,1)</f>
        <v/>
      </c>
      <c r="H805">
        <f>_xlfn.IFNA(MATCH(ROW(A805)-1,$M$7:$M$21,0),H804)</f>
        <v/>
      </c>
    </row>
    <row r="806">
      <c r="C806" s="2">
        <f>A806/24/60/60</f>
        <v/>
      </c>
      <c r="D806" s="1">
        <f>$L$4*(1-B806)</f>
        <v/>
      </c>
      <c r="E806" s="1">
        <f>D806-D805</f>
        <v/>
      </c>
      <c r="F806" s="8">
        <f>E806*60/$A$3/10000</f>
        <v/>
      </c>
      <c r="G806" s="7">
        <f>OFFSET($Q$7:$Q$21,H806-1,0,1,1)</f>
        <v/>
      </c>
      <c r="H806">
        <f>_xlfn.IFNA(MATCH(ROW(A806)-1,$M$7:$M$21,0),H805)</f>
        <v/>
      </c>
    </row>
    <row r="807">
      <c r="C807" s="2">
        <f>A807/24/60/60</f>
        <v/>
      </c>
      <c r="D807" s="1">
        <f>$L$4*(1-B807)</f>
        <v/>
      </c>
      <c r="E807" s="1">
        <f>D807-D806</f>
        <v/>
      </c>
      <c r="F807" s="8">
        <f>E807*60/$A$3/10000</f>
        <v/>
      </c>
      <c r="G807" s="7">
        <f>OFFSET($Q$7:$Q$21,H807-1,0,1,1)</f>
        <v/>
      </c>
      <c r="H807">
        <f>_xlfn.IFNA(MATCH(ROW(A807)-1,$M$7:$M$21,0),H806)</f>
        <v/>
      </c>
    </row>
    <row r="808">
      <c r="C808" s="2">
        <f>A808/24/60/60</f>
        <v/>
      </c>
      <c r="D808" s="1">
        <f>$L$4*(1-B808)</f>
        <v/>
      </c>
      <c r="E808" s="1">
        <f>D808-D807</f>
        <v/>
      </c>
      <c r="F808" s="8">
        <f>E808*60/$A$3/10000</f>
        <v/>
      </c>
      <c r="G808" s="7">
        <f>OFFSET($Q$7:$Q$21,H808-1,0,1,1)</f>
        <v/>
      </c>
      <c r="H808">
        <f>_xlfn.IFNA(MATCH(ROW(A808)-1,$M$7:$M$21,0),H807)</f>
        <v/>
      </c>
    </row>
    <row r="809">
      <c r="C809" s="2">
        <f>A809/24/60/60</f>
        <v/>
      </c>
      <c r="D809" s="1">
        <f>$L$4*(1-B809)</f>
        <v/>
      </c>
      <c r="E809" s="1">
        <f>D809-D808</f>
        <v/>
      </c>
      <c r="F809" s="8">
        <f>E809*60/$A$3/10000</f>
        <v/>
      </c>
      <c r="G809" s="7">
        <f>OFFSET($Q$7:$Q$21,H809-1,0,1,1)</f>
        <v/>
      </c>
      <c r="H809">
        <f>_xlfn.IFNA(MATCH(ROW(A809)-1,$M$7:$M$21,0),H808)</f>
        <v/>
      </c>
    </row>
    <row r="810">
      <c r="C810" s="2">
        <f>A810/24/60/60</f>
        <v/>
      </c>
      <c r="D810" s="1">
        <f>$L$4*(1-B810)</f>
        <v/>
      </c>
      <c r="E810" s="1">
        <f>D810-D809</f>
        <v/>
      </c>
      <c r="F810" s="8">
        <f>E810*60/$A$3/10000</f>
        <v/>
      </c>
      <c r="G810" s="7">
        <f>OFFSET($Q$7:$Q$21,H810-1,0,1,1)</f>
        <v/>
      </c>
      <c r="H810">
        <f>_xlfn.IFNA(MATCH(ROW(A810)-1,$M$7:$M$21,0),H809)</f>
        <v/>
      </c>
    </row>
    <row r="811">
      <c r="C811" s="2">
        <f>A811/24/60/60</f>
        <v/>
      </c>
      <c r="D811" s="1">
        <f>$L$4*(1-B811)</f>
        <v/>
      </c>
      <c r="E811" s="1">
        <f>D811-D810</f>
        <v/>
      </c>
      <c r="F811" s="8">
        <f>E811*60/$A$3/10000</f>
        <v/>
      </c>
      <c r="G811" s="7">
        <f>OFFSET($Q$7:$Q$21,H811-1,0,1,1)</f>
        <v/>
      </c>
      <c r="H811">
        <f>_xlfn.IFNA(MATCH(ROW(A811)-1,$M$7:$M$21,0),H810)</f>
        <v/>
      </c>
    </row>
    <row r="812">
      <c r="C812" s="2">
        <f>A812/24/60/60</f>
        <v/>
      </c>
      <c r="D812" s="1">
        <f>$L$4*(1-B812)</f>
        <v/>
      </c>
      <c r="E812" s="1">
        <f>D812-D811</f>
        <v/>
      </c>
      <c r="F812" s="8">
        <f>E812*60/$A$3/10000</f>
        <v/>
      </c>
      <c r="G812" s="7">
        <f>OFFSET($Q$7:$Q$21,H812-1,0,1,1)</f>
        <v/>
      </c>
      <c r="H812">
        <f>_xlfn.IFNA(MATCH(ROW(A812)-1,$M$7:$M$21,0),H811)</f>
        <v/>
      </c>
    </row>
    <row r="813">
      <c r="C813" s="2">
        <f>A813/24/60/60</f>
        <v/>
      </c>
      <c r="D813" s="1">
        <f>$L$4*(1-B813)</f>
        <v/>
      </c>
      <c r="E813" s="1">
        <f>D813-D812</f>
        <v/>
      </c>
      <c r="F813" s="8">
        <f>E813*60/$A$3/10000</f>
        <v/>
      </c>
      <c r="G813" s="7">
        <f>OFFSET($Q$7:$Q$21,H813-1,0,1,1)</f>
        <v/>
      </c>
      <c r="H813">
        <f>_xlfn.IFNA(MATCH(ROW(A813)-1,$M$7:$M$21,0),H812)</f>
        <v/>
      </c>
    </row>
    <row r="814">
      <c r="C814" s="2">
        <f>A814/24/60/60</f>
        <v/>
      </c>
      <c r="D814" s="1">
        <f>$L$4*(1-B814)</f>
        <v/>
      </c>
      <c r="E814" s="1">
        <f>D814-D813</f>
        <v/>
      </c>
      <c r="F814" s="8">
        <f>E814*60/$A$3/10000</f>
        <v/>
      </c>
      <c r="G814" s="7">
        <f>OFFSET($Q$7:$Q$21,H814-1,0,1,1)</f>
        <v/>
      </c>
      <c r="H814">
        <f>_xlfn.IFNA(MATCH(ROW(A814)-1,$M$7:$M$21,0),H813)</f>
        <v/>
      </c>
    </row>
    <row r="815">
      <c r="C815" s="2">
        <f>A815/24/60/60</f>
        <v/>
      </c>
      <c r="D815" s="1">
        <f>$L$4*(1-B815)</f>
        <v/>
      </c>
      <c r="E815" s="1">
        <f>D815-D814</f>
        <v/>
      </c>
      <c r="F815" s="8">
        <f>E815*60/$A$3/10000</f>
        <v/>
      </c>
      <c r="G815" s="7">
        <f>OFFSET($Q$7:$Q$21,H815-1,0,1,1)</f>
        <v/>
      </c>
      <c r="H815">
        <f>_xlfn.IFNA(MATCH(ROW(A815)-1,$M$7:$M$21,0),H814)</f>
        <v/>
      </c>
    </row>
    <row r="816">
      <c r="C816" s="2">
        <f>A816/24/60/60</f>
        <v/>
      </c>
      <c r="D816" s="1">
        <f>$L$4*(1-B816)</f>
        <v/>
      </c>
      <c r="E816" s="1">
        <f>D816-D815</f>
        <v/>
      </c>
      <c r="F816" s="8">
        <f>E816*60/$A$3/10000</f>
        <v/>
      </c>
      <c r="G816" s="7">
        <f>OFFSET($Q$7:$Q$21,H816-1,0,1,1)</f>
        <v/>
      </c>
      <c r="H816">
        <f>_xlfn.IFNA(MATCH(ROW(A816)-1,$M$7:$M$21,0),H815)</f>
        <v/>
      </c>
    </row>
    <row r="817">
      <c r="C817" s="2">
        <f>A817/24/60/60</f>
        <v/>
      </c>
      <c r="D817" s="1">
        <f>$L$4*(1-B817)</f>
        <v/>
      </c>
      <c r="E817" s="1">
        <f>D817-D816</f>
        <v/>
      </c>
      <c r="F817" s="8">
        <f>E817*60/$A$3/10000</f>
        <v/>
      </c>
      <c r="G817" s="7">
        <f>OFFSET($Q$7:$Q$21,H817-1,0,1,1)</f>
        <v/>
      </c>
      <c r="H817">
        <f>_xlfn.IFNA(MATCH(ROW(A817)-1,$M$7:$M$21,0),H816)</f>
        <v/>
      </c>
    </row>
    <row r="818">
      <c r="C818" s="2">
        <f>A818/24/60/60</f>
        <v/>
      </c>
      <c r="D818" s="1">
        <f>$L$4*(1-B818)</f>
        <v/>
      </c>
      <c r="E818" s="1">
        <f>D818-D817</f>
        <v/>
      </c>
      <c r="F818" s="8">
        <f>E818*60/$A$3/10000</f>
        <v/>
      </c>
      <c r="G818" s="7">
        <f>OFFSET($Q$7:$Q$21,H818-1,0,1,1)</f>
        <v/>
      </c>
      <c r="H818">
        <f>_xlfn.IFNA(MATCH(ROW(A818)-1,$M$7:$M$21,0),H817)</f>
        <v/>
      </c>
    </row>
    <row r="819">
      <c r="C819" s="2">
        <f>A819/24/60/60</f>
        <v/>
      </c>
      <c r="D819" s="1">
        <f>$L$4*(1-B819)</f>
        <v/>
      </c>
      <c r="E819" s="1">
        <f>D819-D818</f>
        <v/>
      </c>
      <c r="F819" s="8">
        <f>E819*60/$A$3/10000</f>
        <v/>
      </c>
      <c r="G819" s="7">
        <f>OFFSET($Q$7:$Q$21,H819-1,0,1,1)</f>
        <v/>
      </c>
      <c r="H819">
        <f>_xlfn.IFNA(MATCH(ROW(A819)-1,$M$7:$M$21,0),H818)</f>
        <v/>
      </c>
    </row>
    <row r="820">
      <c r="C820" s="2">
        <f>A820/24/60/60</f>
        <v/>
      </c>
      <c r="D820" s="1">
        <f>$L$4*(1-B820)</f>
        <v/>
      </c>
      <c r="E820" s="1">
        <f>D820-D819</f>
        <v/>
      </c>
      <c r="F820" s="8">
        <f>E820*60/$A$3/10000</f>
        <v/>
      </c>
      <c r="G820" s="7">
        <f>OFFSET($Q$7:$Q$21,H820-1,0,1,1)</f>
        <v/>
      </c>
      <c r="H820">
        <f>_xlfn.IFNA(MATCH(ROW(A820)-1,$M$7:$M$21,0),H819)</f>
        <v/>
      </c>
    </row>
    <row r="821">
      <c r="C821" s="2">
        <f>A821/24/60/60</f>
        <v/>
      </c>
      <c r="D821" s="1">
        <f>$L$4*(1-B821)</f>
        <v/>
      </c>
      <c r="E821" s="1">
        <f>D821-D820</f>
        <v/>
      </c>
      <c r="F821" s="8">
        <f>E821*60/$A$3/10000</f>
        <v/>
      </c>
      <c r="G821" s="7">
        <f>OFFSET($Q$7:$Q$21,H821-1,0,1,1)</f>
        <v/>
      </c>
      <c r="H821">
        <f>_xlfn.IFNA(MATCH(ROW(A821)-1,$M$7:$M$21,0),H820)</f>
        <v/>
      </c>
    </row>
    <row r="822">
      <c r="C822" s="2">
        <f>A822/24/60/60</f>
        <v/>
      </c>
      <c r="D822" s="1">
        <f>$L$4*(1-B822)</f>
        <v/>
      </c>
      <c r="E822" s="1">
        <f>D822-D821</f>
        <v/>
      </c>
      <c r="F822" s="8">
        <f>E822*60/$A$3/10000</f>
        <v/>
      </c>
      <c r="G822" s="7">
        <f>OFFSET($Q$7:$Q$21,H822-1,0,1,1)</f>
        <v/>
      </c>
      <c r="H822">
        <f>_xlfn.IFNA(MATCH(ROW(A822)-1,$M$7:$M$21,0),H821)</f>
        <v/>
      </c>
    </row>
    <row r="823">
      <c r="C823" s="2">
        <f>A823/24/60/60</f>
        <v/>
      </c>
      <c r="D823" s="1">
        <f>$L$4*(1-B823)</f>
        <v/>
      </c>
      <c r="E823" s="1">
        <f>D823-D822</f>
        <v/>
      </c>
      <c r="F823" s="8">
        <f>E823*60/$A$3/10000</f>
        <v/>
      </c>
      <c r="G823" s="7">
        <f>OFFSET($Q$7:$Q$21,H823-1,0,1,1)</f>
        <v/>
      </c>
      <c r="H823">
        <f>_xlfn.IFNA(MATCH(ROW(A823)-1,$M$7:$M$21,0),H822)</f>
        <v/>
      </c>
    </row>
    <row r="824">
      <c r="C824" s="2">
        <f>A824/24/60/60</f>
        <v/>
      </c>
      <c r="D824" s="1">
        <f>$L$4*(1-B824)</f>
        <v/>
      </c>
      <c r="E824" s="1">
        <f>D824-D823</f>
        <v/>
      </c>
      <c r="F824" s="8">
        <f>E824*60/$A$3/10000</f>
        <v/>
      </c>
      <c r="G824" s="7">
        <f>OFFSET($Q$7:$Q$21,H824-1,0,1,1)</f>
        <v/>
      </c>
      <c r="H824">
        <f>_xlfn.IFNA(MATCH(ROW(A824)-1,$M$7:$M$21,0),H823)</f>
        <v/>
      </c>
    </row>
    <row r="825">
      <c r="C825" s="2">
        <f>A825/24/60/60</f>
        <v/>
      </c>
      <c r="D825" s="1">
        <f>$L$4*(1-B825)</f>
        <v/>
      </c>
      <c r="E825" s="1">
        <f>D825-D824</f>
        <v/>
      </c>
      <c r="F825" s="8">
        <f>E825*60/$A$3/10000</f>
        <v/>
      </c>
      <c r="G825" s="7">
        <f>OFFSET($Q$7:$Q$21,H825-1,0,1,1)</f>
        <v/>
      </c>
      <c r="H825">
        <f>_xlfn.IFNA(MATCH(ROW(A825)-1,$M$7:$M$21,0),H824)</f>
        <v/>
      </c>
    </row>
    <row r="826">
      <c r="C826" s="2">
        <f>A826/24/60/60</f>
        <v/>
      </c>
      <c r="D826" s="1">
        <f>$L$4*(1-B826)</f>
        <v/>
      </c>
      <c r="E826" s="1">
        <f>D826-D825</f>
        <v/>
      </c>
      <c r="F826" s="8">
        <f>E826*60/$A$3/10000</f>
        <v/>
      </c>
      <c r="G826" s="7">
        <f>OFFSET($Q$7:$Q$21,H826-1,0,1,1)</f>
        <v/>
      </c>
      <c r="H826">
        <f>_xlfn.IFNA(MATCH(ROW(A826)-1,$M$7:$M$21,0),H825)</f>
        <v/>
      </c>
    </row>
    <row r="827">
      <c r="C827" s="2">
        <f>A827/24/60/60</f>
        <v/>
      </c>
      <c r="D827" s="1">
        <f>$L$4*(1-B827)</f>
        <v/>
      </c>
      <c r="E827" s="1">
        <f>D827-D826</f>
        <v/>
      </c>
      <c r="F827" s="8">
        <f>E827*60/$A$3/10000</f>
        <v/>
      </c>
      <c r="G827" s="7">
        <f>OFFSET($Q$7:$Q$21,H827-1,0,1,1)</f>
        <v/>
      </c>
      <c r="H827">
        <f>_xlfn.IFNA(MATCH(ROW(A827)-1,$M$7:$M$21,0),H826)</f>
        <v/>
      </c>
    </row>
    <row r="828">
      <c r="C828" s="2">
        <f>A828/24/60/60</f>
        <v/>
      </c>
      <c r="D828" s="1">
        <f>$L$4*(1-B828)</f>
        <v/>
      </c>
      <c r="E828" s="1">
        <f>D828-D827</f>
        <v/>
      </c>
      <c r="F828" s="8">
        <f>E828*60/$A$3/10000</f>
        <v/>
      </c>
      <c r="G828" s="7">
        <f>OFFSET($Q$7:$Q$21,H828-1,0,1,1)</f>
        <v/>
      </c>
      <c r="H828">
        <f>_xlfn.IFNA(MATCH(ROW(A828)-1,$M$7:$M$21,0),H827)</f>
        <v/>
      </c>
    </row>
    <row r="829">
      <c r="C829" s="2">
        <f>A829/24/60/60</f>
        <v/>
      </c>
      <c r="D829" s="1">
        <f>$L$4*(1-B829)</f>
        <v/>
      </c>
      <c r="E829" s="1">
        <f>D829-D828</f>
        <v/>
      </c>
      <c r="F829" s="8">
        <f>E829*60/$A$3/10000</f>
        <v/>
      </c>
      <c r="G829" s="7">
        <f>OFFSET($Q$7:$Q$21,H829-1,0,1,1)</f>
        <v/>
      </c>
      <c r="H829">
        <f>_xlfn.IFNA(MATCH(ROW(A829)-1,$M$7:$M$21,0),H828)</f>
        <v/>
      </c>
    </row>
    <row r="830">
      <c r="C830" s="2">
        <f>A830/24/60/60</f>
        <v/>
      </c>
      <c r="D830" s="1">
        <f>$L$4*(1-B830)</f>
        <v/>
      </c>
      <c r="E830" s="1">
        <f>D830-D829</f>
        <v/>
      </c>
      <c r="F830" s="8">
        <f>E830*60/$A$3/10000</f>
        <v/>
      </c>
      <c r="G830" s="7">
        <f>OFFSET($Q$7:$Q$21,H830-1,0,1,1)</f>
        <v/>
      </c>
      <c r="H830">
        <f>_xlfn.IFNA(MATCH(ROW(A830)-1,$M$7:$M$21,0),H829)</f>
        <v/>
      </c>
    </row>
    <row r="831">
      <c r="C831" s="2">
        <f>A831/24/60/60</f>
        <v/>
      </c>
      <c r="D831" s="1">
        <f>$L$4*(1-B831)</f>
        <v/>
      </c>
      <c r="E831" s="1">
        <f>D831-D830</f>
        <v/>
      </c>
      <c r="F831" s="8">
        <f>E831*60/$A$3/10000</f>
        <v/>
      </c>
      <c r="G831" s="7">
        <f>OFFSET($Q$7:$Q$21,H831-1,0,1,1)</f>
        <v/>
      </c>
      <c r="H831">
        <f>_xlfn.IFNA(MATCH(ROW(A831)-1,$M$7:$M$21,0),H830)</f>
        <v/>
      </c>
    </row>
    <row r="832">
      <c r="C832" s="2">
        <f>A832/24/60/60</f>
        <v/>
      </c>
      <c r="D832" s="1">
        <f>$L$4*(1-B832)</f>
        <v/>
      </c>
      <c r="E832" s="1">
        <f>D832-D831</f>
        <v/>
      </c>
      <c r="F832" s="8">
        <f>E832*60/$A$3/10000</f>
        <v/>
      </c>
      <c r="G832" s="7">
        <f>OFFSET($Q$7:$Q$21,H832-1,0,1,1)</f>
        <v/>
      </c>
      <c r="H832">
        <f>_xlfn.IFNA(MATCH(ROW(A832)-1,$M$7:$M$21,0),H831)</f>
        <v/>
      </c>
    </row>
    <row r="833">
      <c r="C833" s="2">
        <f>A833/24/60/60</f>
        <v/>
      </c>
      <c r="D833" s="1">
        <f>$L$4*(1-B833)</f>
        <v/>
      </c>
      <c r="E833" s="1">
        <f>D833-D832</f>
        <v/>
      </c>
      <c r="F833" s="8">
        <f>E833*60/$A$3/10000</f>
        <v/>
      </c>
      <c r="G833" s="7">
        <f>OFFSET($Q$7:$Q$21,H833-1,0,1,1)</f>
        <v/>
      </c>
      <c r="H833">
        <f>_xlfn.IFNA(MATCH(ROW(A833)-1,$M$7:$M$21,0),H832)</f>
        <v/>
      </c>
    </row>
    <row r="834">
      <c r="C834" s="2">
        <f>A834/24/60/60</f>
        <v/>
      </c>
      <c r="D834" s="1">
        <f>$L$4*(1-B834)</f>
        <v/>
      </c>
      <c r="E834" s="1">
        <f>D834-D833</f>
        <v/>
      </c>
      <c r="F834" s="8">
        <f>E834*60/$A$3/10000</f>
        <v/>
      </c>
      <c r="G834" s="7">
        <f>OFFSET($Q$7:$Q$21,H834-1,0,1,1)</f>
        <v/>
      </c>
      <c r="H834">
        <f>_xlfn.IFNA(MATCH(ROW(A834)-1,$M$7:$M$21,0),H833)</f>
        <v/>
      </c>
    </row>
    <row r="835">
      <c r="C835" s="2">
        <f>A835/24/60/60</f>
        <v/>
      </c>
      <c r="D835" s="1">
        <f>$L$4*(1-B835)</f>
        <v/>
      </c>
      <c r="E835" s="1">
        <f>D835-D834</f>
        <v/>
      </c>
      <c r="F835" s="8">
        <f>E835*60/$A$3/10000</f>
        <v/>
      </c>
      <c r="G835" s="7">
        <f>OFFSET($Q$7:$Q$21,H835-1,0,1,1)</f>
        <v/>
      </c>
      <c r="H835">
        <f>_xlfn.IFNA(MATCH(ROW(A835)-1,$M$7:$M$21,0),H834)</f>
        <v/>
      </c>
    </row>
    <row r="836">
      <c r="C836" s="2">
        <f>A836/24/60/60</f>
        <v/>
      </c>
      <c r="D836" s="1">
        <f>$L$4*(1-B836)</f>
        <v/>
      </c>
      <c r="E836" s="1">
        <f>D836-D835</f>
        <v/>
      </c>
      <c r="F836" s="8">
        <f>E836*60/$A$3/10000</f>
        <v/>
      </c>
      <c r="G836" s="7">
        <f>OFFSET($Q$7:$Q$21,H836-1,0,1,1)</f>
        <v/>
      </c>
      <c r="H836">
        <f>_xlfn.IFNA(MATCH(ROW(A836)-1,$M$7:$M$21,0),H835)</f>
        <v/>
      </c>
    </row>
    <row r="837">
      <c r="C837" s="2">
        <f>A837/24/60/60</f>
        <v/>
      </c>
      <c r="D837" s="1">
        <f>$L$4*(1-B837)</f>
        <v/>
      </c>
      <c r="E837" s="1">
        <f>D837-D836</f>
        <v/>
      </c>
      <c r="F837" s="8">
        <f>E837*60/$A$3/10000</f>
        <v/>
      </c>
      <c r="G837" s="7">
        <f>OFFSET($Q$7:$Q$21,H837-1,0,1,1)</f>
        <v/>
      </c>
      <c r="H837">
        <f>_xlfn.IFNA(MATCH(ROW(A837)-1,$M$7:$M$21,0),H836)</f>
        <v/>
      </c>
    </row>
    <row r="838">
      <c r="C838" s="2">
        <f>A838/24/60/60</f>
        <v/>
      </c>
      <c r="D838" s="1">
        <f>$L$4*(1-B838)</f>
        <v/>
      </c>
      <c r="E838" s="1">
        <f>D838-D837</f>
        <v/>
      </c>
      <c r="F838" s="8">
        <f>E838*60/$A$3/10000</f>
        <v/>
      </c>
      <c r="G838" s="7">
        <f>OFFSET($Q$7:$Q$21,H838-1,0,1,1)</f>
        <v/>
      </c>
      <c r="H838">
        <f>_xlfn.IFNA(MATCH(ROW(A838)-1,$M$7:$M$21,0),H837)</f>
        <v/>
      </c>
    </row>
    <row r="839">
      <c r="C839" s="2">
        <f>A839/24/60/60</f>
        <v/>
      </c>
      <c r="D839" s="1">
        <f>$L$4*(1-B839)</f>
        <v/>
      </c>
      <c r="E839" s="1">
        <f>D839-D838</f>
        <v/>
      </c>
      <c r="F839" s="8">
        <f>E839*60/$A$3/10000</f>
        <v/>
      </c>
      <c r="G839" s="7">
        <f>OFFSET($Q$7:$Q$21,H839-1,0,1,1)</f>
        <v/>
      </c>
      <c r="H839">
        <f>_xlfn.IFNA(MATCH(ROW(A839)-1,$M$7:$M$21,0),H838)</f>
        <v/>
      </c>
    </row>
    <row r="840">
      <c r="C840" s="2">
        <f>A840/24/60/60</f>
        <v/>
      </c>
      <c r="D840" s="1">
        <f>$L$4*(1-B840)</f>
        <v/>
      </c>
      <c r="E840" s="1">
        <f>D840-D839</f>
        <v/>
      </c>
      <c r="F840" s="8">
        <f>E840*60/$A$3/10000</f>
        <v/>
      </c>
      <c r="G840" s="7">
        <f>OFFSET($Q$7:$Q$21,H840-1,0,1,1)</f>
        <v/>
      </c>
      <c r="H840">
        <f>_xlfn.IFNA(MATCH(ROW(A840)-1,$M$7:$M$21,0),H839)</f>
        <v/>
      </c>
    </row>
    <row r="841">
      <c r="C841" s="2">
        <f>A841/24/60/60</f>
        <v/>
      </c>
      <c r="D841" s="1">
        <f>$L$4*(1-B841)</f>
        <v/>
      </c>
      <c r="E841" s="1">
        <f>D841-D840</f>
        <v/>
      </c>
      <c r="F841" s="8">
        <f>E841*60/$A$3/10000</f>
        <v/>
      </c>
      <c r="G841" s="7">
        <f>OFFSET($Q$7:$Q$21,H841-1,0,1,1)</f>
        <v/>
      </c>
      <c r="H841">
        <f>_xlfn.IFNA(MATCH(ROW(A841)-1,$M$7:$M$21,0),H840)</f>
        <v/>
      </c>
    </row>
    <row r="842">
      <c r="C842" s="2">
        <f>A842/24/60/60</f>
        <v/>
      </c>
      <c r="D842" s="1">
        <f>$L$4*(1-B842)</f>
        <v/>
      </c>
      <c r="E842" s="1">
        <f>D842-D841</f>
        <v/>
      </c>
      <c r="F842" s="8">
        <f>E842*60/$A$3/10000</f>
        <v/>
      </c>
      <c r="G842" s="7">
        <f>OFFSET($Q$7:$Q$21,H842-1,0,1,1)</f>
        <v/>
      </c>
      <c r="H842">
        <f>_xlfn.IFNA(MATCH(ROW(A842)-1,$M$7:$M$21,0),H841)</f>
        <v/>
      </c>
    </row>
    <row r="843">
      <c r="C843" s="2">
        <f>A843/24/60/60</f>
        <v/>
      </c>
      <c r="D843" s="1">
        <f>$L$4*(1-B843)</f>
        <v/>
      </c>
      <c r="E843" s="1">
        <f>D843-D842</f>
        <v/>
      </c>
      <c r="F843" s="8">
        <f>E843*60/$A$3/10000</f>
        <v/>
      </c>
      <c r="G843" s="7">
        <f>OFFSET($Q$7:$Q$21,H843-1,0,1,1)</f>
        <v/>
      </c>
      <c r="H843">
        <f>_xlfn.IFNA(MATCH(ROW(A843)-1,$M$7:$M$21,0),H842)</f>
        <v/>
      </c>
    </row>
    <row r="844">
      <c r="C844" s="2">
        <f>A844/24/60/60</f>
        <v/>
      </c>
      <c r="D844" s="1">
        <f>$L$4*(1-B844)</f>
        <v/>
      </c>
      <c r="E844" s="1">
        <f>D844-D843</f>
        <v/>
      </c>
      <c r="F844" s="8">
        <f>E844*60/$A$3/10000</f>
        <v/>
      </c>
      <c r="G844" s="7">
        <f>OFFSET($Q$7:$Q$21,H844-1,0,1,1)</f>
        <v/>
      </c>
      <c r="H844">
        <f>_xlfn.IFNA(MATCH(ROW(A844)-1,$M$7:$M$21,0),H843)</f>
        <v/>
      </c>
    </row>
    <row r="845">
      <c r="C845" s="2">
        <f>A845/24/60/60</f>
        <v/>
      </c>
      <c r="D845" s="1">
        <f>$L$4*(1-B845)</f>
        <v/>
      </c>
      <c r="E845" s="1">
        <f>D845-D844</f>
        <v/>
      </c>
      <c r="F845" s="8">
        <f>E845*60/$A$3/10000</f>
        <v/>
      </c>
      <c r="G845" s="7">
        <f>OFFSET($Q$7:$Q$21,H845-1,0,1,1)</f>
        <v/>
      </c>
      <c r="H845">
        <f>_xlfn.IFNA(MATCH(ROW(A845)-1,$M$7:$M$21,0),H844)</f>
        <v/>
      </c>
    </row>
    <row r="846">
      <c r="C846" s="2">
        <f>A846/24/60/60</f>
        <v/>
      </c>
      <c r="D846" s="1">
        <f>$L$4*(1-B846)</f>
        <v/>
      </c>
      <c r="E846" s="1">
        <f>D846-D845</f>
        <v/>
      </c>
      <c r="F846" s="8">
        <f>E846*60/$A$3/10000</f>
        <v/>
      </c>
      <c r="G846" s="7">
        <f>OFFSET($Q$7:$Q$21,H846-1,0,1,1)</f>
        <v/>
      </c>
      <c r="H846">
        <f>_xlfn.IFNA(MATCH(ROW(A846)-1,$M$7:$M$21,0),H845)</f>
        <v/>
      </c>
    </row>
    <row r="847">
      <c r="C847" s="2">
        <f>A847/24/60/60</f>
        <v/>
      </c>
      <c r="D847" s="1">
        <f>$L$4*(1-B847)</f>
        <v/>
      </c>
      <c r="E847" s="1">
        <f>D847-D846</f>
        <v/>
      </c>
      <c r="F847" s="8">
        <f>E847*60/$A$3/10000</f>
        <v/>
      </c>
      <c r="G847" s="7">
        <f>OFFSET($Q$7:$Q$21,H847-1,0,1,1)</f>
        <v/>
      </c>
      <c r="H847">
        <f>_xlfn.IFNA(MATCH(ROW(A847)-1,$M$7:$M$21,0),H846)</f>
        <v/>
      </c>
    </row>
    <row r="848">
      <c r="C848" s="2">
        <f>A848/24/60/60</f>
        <v/>
      </c>
      <c r="D848" s="1">
        <f>$L$4*(1-B848)</f>
        <v/>
      </c>
      <c r="E848" s="1">
        <f>D848-D847</f>
        <v/>
      </c>
      <c r="F848" s="8">
        <f>E848*60/$A$3/10000</f>
        <v/>
      </c>
      <c r="G848" s="7">
        <f>OFFSET($Q$7:$Q$21,H848-1,0,1,1)</f>
        <v/>
      </c>
      <c r="H848">
        <f>_xlfn.IFNA(MATCH(ROW(A848)-1,$M$7:$M$21,0),H847)</f>
        <v/>
      </c>
    </row>
    <row r="849">
      <c r="C849" s="2">
        <f>A849/24/60/60</f>
        <v/>
      </c>
      <c r="D849" s="1">
        <f>$L$4*(1-B849)</f>
        <v/>
      </c>
      <c r="E849" s="1">
        <f>D849-D848</f>
        <v/>
      </c>
      <c r="F849" s="8">
        <f>E849*60/$A$3/10000</f>
        <v/>
      </c>
      <c r="G849" s="7">
        <f>OFFSET($Q$7:$Q$21,H849-1,0,1,1)</f>
        <v/>
      </c>
      <c r="H849">
        <f>_xlfn.IFNA(MATCH(ROW(A849)-1,$M$7:$M$21,0),H848)</f>
        <v/>
      </c>
    </row>
    <row r="850">
      <c r="C850" s="2">
        <f>A850/24/60/60</f>
        <v/>
      </c>
      <c r="D850" s="1">
        <f>$L$4*(1-B850)</f>
        <v/>
      </c>
      <c r="E850" s="1">
        <f>D850-D849</f>
        <v/>
      </c>
      <c r="F850" s="8">
        <f>E850*60/$A$3/10000</f>
        <v/>
      </c>
      <c r="G850" s="7">
        <f>OFFSET($Q$7:$Q$21,H850-1,0,1,1)</f>
        <v/>
      </c>
      <c r="H850">
        <f>_xlfn.IFNA(MATCH(ROW(A850)-1,$M$7:$M$21,0),H849)</f>
        <v/>
      </c>
    </row>
    <row r="851">
      <c r="C851" s="2">
        <f>A851/24/60/60</f>
        <v/>
      </c>
      <c r="D851" s="1">
        <f>$L$4*(1-B851)</f>
        <v/>
      </c>
      <c r="E851" s="1">
        <f>D851-D850</f>
        <v/>
      </c>
      <c r="F851" s="8">
        <f>E851*60/$A$3/10000</f>
        <v/>
      </c>
      <c r="G851" s="7">
        <f>OFFSET($Q$7:$Q$21,H851-1,0,1,1)</f>
        <v/>
      </c>
      <c r="H851">
        <f>_xlfn.IFNA(MATCH(ROW(A851)-1,$M$7:$M$21,0),H850)</f>
        <v/>
      </c>
    </row>
    <row r="852">
      <c r="C852" s="2">
        <f>A852/24/60/60</f>
        <v/>
      </c>
      <c r="D852" s="1">
        <f>$L$4*(1-B852)</f>
        <v/>
      </c>
      <c r="E852" s="1">
        <f>D852-D851</f>
        <v/>
      </c>
      <c r="F852" s="8">
        <f>E852*60/$A$3/10000</f>
        <v/>
      </c>
      <c r="G852" s="7">
        <f>OFFSET($Q$7:$Q$21,H852-1,0,1,1)</f>
        <v/>
      </c>
      <c r="H852">
        <f>_xlfn.IFNA(MATCH(ROW(A852)-1,$M$7:$M$21,0),H851)</f>
        <v/>
      </c>
    </row>
    <row r="853">
      <c r="C853" s="2">
        <f>A853/24/60/60</f>
        <v/>
      </c>
      <c r="D853" s="1">
        <f>$L$4*(1-B853)</f>
        <v/>
      </c>
      <c r="E853" s="1">
        <f>D853-D852</f>
        <v/>
      </c>
      <c r="F853" s="8">
        <f>E853*60/$A$3/10000</f>
        <v/>
      </c>
      <c r="G853" s="7">
        <f>OFFSET($Q$7:$Q$21,H853-1,0,1,1)</f>
        <v/>
      </c>
      <c r="H853">
        <f>_xlfn.IFNA(MATCH(ROW(A853)-1,$M$7:$M$21,0),H852)</f>
        <v/>
      </c>
    </row>
    <row r="854">
      <c r="C854" s="2">
        <f>A854/24/60/60</f>
        <v/>
      </c>
      <c r="D854" s="1">
        <f>$L$4*(1-B854)</f>
        <v/>
      </c>
      <c r="E854" s="1">
        <f>D854-D853</f>
        <v/>
      </c>
      <c r="F854" s="8">
        <f>E854*60/$A$3/10000</f>
        <v/>
      </c>
      <c r="G854" s="7">
        <f>OFFSET($Q$7:$Q$21,H854-1,0,1,1)</f>
        <v/>
      </c>
      <c r="H854">
        <f>_xlfn.IFNA(MATCH(ROW(A854)-1,$M$7:$M$21,0),H853)</f>
        <v/>
      </c>
    </row>
    <row r="855">
      <c r="C855" s="2">
        <f>A855/24/60/60</f>
        <v/>
      </c>
      <c r="D855" s="1">
        <f>$L$4*(1-B855)</f>
        <v/>
      </c>
      <c r="E855" s="1">
        <f>D855-D854</f>
        <v/>
      </c>
      <c r="F855" s="8">
        <f>E855*60/$A$3/10000</f>
        <v/>
      </c>
      <c r="G855" s="7">
        <f>OFFSET($Q$7:$Q$21,H855-1,0,1,1)</f>
        <v/>
      </c>
      <c r="H855">
        <f>_xlfn.IFNA(MATCH(ROW(A855)-1,$M$7:$M$21,0),H854)</f>
        <v/>
      </c>
    </row>
    <row r="856">
      <c r="C856" s="2">
        <f>A856/24/60/60</f>
        <v/>
      </c>
      <c r="D856" s="1">
        <f>$L$4*(1-B856)</f>
        <v/>
      </c>
      <c r="E856" s="1">
        <f>D856-D855</f>
        <v/>
      </c>
      <c r="F856" s="8">
        <f>E856*60/$A$3/10000</f>
        <v/>
      </c>
      <c r="G856" s="7">
        <f>OFFSET($Q$7:$Q$21,H856-1,0,1,1)</f>
        <v/>
      </c>
      <c r="H856">
        <f>_xlfn.IFNA(MATCH(ROW(A856)-1,$M$7:$M$21,0),H855)</f>
        <v/>
      </c>
    </row>
    <row r="857">
      <c r="C857" s="2">
        <f>A857/24/60/60</f>
        <v/>
      </c>
      <c r="D857" s="1">
        <f>$L$4*(1-B857)</f>
        <v/>
      </c>
      <c r="E857" s="1">
        <f>D857-D856</f>
        <v/>
      </c>
      <c r="F857" s="8">
        <f>E857*60/$A$3/10000</f>
        <v/>
      </c>
      <c r="G857" s="7">
        <f>OFFSET($Q$7:$Q$21,H857-1,0,1,1)</f>
        <v/>
      </c>
      <c r="H857">
        <f>_xlfn.IFNA(MATCH(ROW(A857)-1,$M$7:$M$21,0),H856)</f>
        <v/>
      </c>
    </row>
    <row r="858">
      <c r="C858" s="2">
        <f>A858/24/60/60</f>
        <v/>
      </c>
      <c r="D858" s="1">
        <f>$L$4*(1-B858)</f>
        <v/>
      </c>
      <c r="E858" s="1">
        <f>D858-D857</f>
        <v/>
      </c>
      <c r="F858" s="8">
        <f>E858*60/$A$3/10000</f>
        <v/>
      </c>
      <c r="G858" s="7">
        <f>OFFSET($Q$7:$Q$21,H858-1,0,1,1)</f>
        <v/>
      </c>
      <c r="H858">
        <f>_xlfn.IFNA(MATCH(ROW(A858)-1,$M$7:$M$21,0),H857)</f>
        <v/>
      </c>
    </row>
    <row r="859">
      <c r="C859" s="2">
        <f>A859/24/60/60</f>
        <v/>
      </c>
      <c r="D859" s="1">
        <f>$L$4*(1-B859)</f>
        <v/>
      </c>
      <c r="E859" s="1">
        <f>D859-D858</f>
        <v/>
      </c>
      <c r="F859" s="8">
        <f>E859*60/$A$3/10000</f>
        <v/>
      </c>
      <c r="G859" s="7">
        <f>OFFSET($Q$7:$Q$21,H859-1,0,1,1)</f>
        <v/>
      </c>
      <c r="H859">
        <f>_xlfn.IFNA(MATCH(ROW(A859)-1,$M$7:$M$21,0),H858)</f>
        <v/>
      </c>
    </row>
    <row r="860">
      <c r="C860" s="2">
        <f>A860/24/60/60</f>
        <v/>
      </c>
      <c r="D860" s="1">
        <f>$L$4*(1-B860)</f>
        <v/>
      </c>
      <c r="E860" s="1">
        <f>D860-D859</f>
        <v/>
      </c>
      <c r="F860" s="8">
        <f>E860*60/$A$3/10000</f>
        <v/>
      </c>
      <c r="G860" s="7">
        <f>OFFSET($Q$7:$Q$21,H860-1,0,1,1)</f>
        <v/>
      </c>
      <c r="H860">
        <f>_xlfn.IFNA(MATCH(ROW(A860)-1,$M$7:$M$21,0),H859)</f>
        <v/>
      </c>
    </row>
    <row r="861">
      <c r="C861" s="2">
        <f>A861/24/60/60</f>
        <v/>
      </c>
      <c r="D861" s="1">
        <f>$L$4*(1-B861)</f>
        <v/>
      </c>
      <c r="E861" s="1">
        <f>D861-D860</f>
        <v/>
      </c>
      <c r="F861" s="8">
        <f>E861*60/$A$3/10000</f>
        <v/>
      </c>
      <c r="G861" s="7">
        <f>OFFSET($Q$7:$Q$21,H861-1,0,1,1)</f>
        <v/>
      </c>
      <c r="H861">
        <f>_xlfn.IFNA(MATCH(ROW(A861)-1,$M$7:$M$21,0),H860)</f>
        <v/>
      </c>
    </row>
    <row r="862">
      <c r="C862" s="2">
        <f>A862/24/60/60</f>
        <v/>
      </c>
      <c r="D862" s="1">
        <f>$L$4*(1-B862)</f>
        <v/>
      </c>
      <c r="E862" s="1">
        <f>D862-D861</f>
        <v/>
      </c>
      <c r="F862" s="8">
        <f>E862*60/$A$3/10000</f>
        <v/>
      </c>
      <c r="G862" s="7">
        <f>OFFSET($Q$7:$Q$21,H862-1,0,1,1)</f>
        <v/>
      </c>
      <c r="H862">
        <f>_xlfn.IFNA(MATCH(ROW(A862)-1,$M$7:$M$21,0),H861)</f>
        <v/>
      </c>
    </row>
    <row r="863">
      <c r="C863" s="2">
        <f>A863/24/60/60</f>
        <v/>
      </c>
      <c r="D863" s="1">
        <f>$L$4*(1-B863)</f>
        <v/>
      </c>
      <c r="E863" s="1">
        <f>D863-D862</f>
        <v/>
      </c>
      <c r="F863" s="8">
        <f>E863*60/$A$3/10000</f>
        <v/>
      </c>
      <c r="G863" s="7">
        <f>OFFSET($Q$7:$Q$21,H863-1,0,1,1)</f>
        <v/>
      </c>
      <c r="H863">
        <f>_xlfn.IFNA(MATCH(ROW(A863)-1,$M$7:$M$21,0),H862)</f>
        <v/>
      </c>
    </row>
    <row r="864">
      <c r="C864" s="2">
        <f>A864/24/60/60</f>
        <v/>
      </c>
      <c r="D864" s="1">
        <f>$L$4*(1-B864)</f>
        <v/>
      </c>
      <c r="E864" s="1">
        <f>D864-D863</f>
        <v/>
      </c>
      <c r="F864" s="8">
        <f>E864*60/$A$3/10000</f>
        <v/>
      </c>
      <c r="G864" s="7">
        <f>OFFSET($Q$7:$Q$21,H864-1,0,1,1)</f>
        <v/>
      </c>
      <c r="H864">
        <f>_xlfn.IFNA(MATCH(ROW(A864)-1,$M$7:$M$21,0),H863)</f>
        <v/>
      </c>
    </row>
    <row r="865">
      <c r="C865" s="2">
        <f>A865/24/60/60</f>
        <v/>
      </c>
      <c r="D865" s="1">
        <f>$L$4*(1-B865)</f>
        <v/>
      </c>
      <c r="E865" s="1">
        <f>D865-D864</f>
        <v/>
      </c>
      <c r="F865" s="8">
        <f>E865*60/$A$3/10000</f>
        <v/>
      </c>
      <c r="G865" s="7">
        <f>OFFSET($Q$7:$Q$21,H865-1,0,1,1)</f>
        <v/>
      </c>
      <c r="H865">
        <f>_xlfn.IFNA(MATCH(ROW(A865)-1,$M$7:$M$21,0),H864)</f>
        <v/>
      </c>
    </row>
    <row r="866">
      <c r="C866" s="2">
        <f>A866/24/60/60</f>
        <v/>
      </c>
      <c r="D866" s="1">
        <f>$L$4*(1-B866)</f>
        <v/>
      </c>
      <c r="E866" s="1">
        <f>D866-D865</f>
        <v/>
      </c>
      <c r="F866" s="8">
        <f>E866*60/$A$3/10000</f>
        <v/>
      </c>
      <c r="G866" s="7">
        <f>OFFSET($Q$7:$Q$21,H866-1,0,1,1)</f>
        <v/>
      </c>
      <c r="H866">
        <f>_xlfn.IFNA(MATCH(ROW(A866)-1,$M$7:$M$21,0),H865)</f>
        <v/>
      </c>
    </row>
    <row r="867">
      <c r="C867" s="2">
        <f>A867/24/60/60</f>
        <v/>
      </c>
      <c r="D867" s="1">
        <f>$L$4*(1-B867)</f>
        <v/>
      </c>
      <c r="E867" s="1">
        <f>D867-D866</f>
        <v/>
      </c>
      <c r="F867" s="8">
        <f>E867*60/$A$3/10000</f>
        <v/>
      </c>
      <c r="G867" s="7">
        <f>OFFSET($Q$7:$Q$21,H867-1,0,1,1)</f>
        <v/>
      </c>
      <c r="H867">
        <f>_xlfn.IFNA(MATCH(ROW(A867)-1,$M$7:$M$21,0),H866)</f>
        <v/>
      </c>
    </row>
    <row r="868">
      <c r="C868" s="2">
        <f>A868/24/60/60</f>
        <v/>
      </c>
      <c r="D868" s="1">
        <f>$L$4*(1-B868)</f>
        <v/>
      </c>
      <c r="E868" s="1">
        <f>D868-D867</f>
        <v/>
      </c>
      <c r="F868" s="8">
        <f>E868*60/$A$3/10000</f>
        <v/>
      </c>
      <c r="G868" s="7">
        <f>OFFSET($Q$7:$Q$21,H868-1,0,1,1)</f>
        <v/>
      </c>
      <c r="H868">
        <f>_xlfn.IFNA(MATCH(ROW(A868)-1,$M$7:$M$21,0),H867)</f>
        <v/>
      </c>
    </row>
    <row r="869">
      <c r="C869" s="2">
        <f>A869/24/60/60</f>
        <v/>
      </c>
      <c r="D869" s="1">
        <f>$L$4*(1-B869)</f>
        <v/>
      </c>
      <c r="E869" s="1">
        <f>D869-D868</f>
        <v/>
      </c>
      <c r="F869" s="8">
        <f>E869*60/$A$3/10000</f>
        <v/>
      </c>
      <c r="G869" s="7">
        <f>OFFSET($Q$7:$Q$21,H869-1,0,1,1)</f>
        <v/>
      </c>
      <c r="H869">
        <f>_xlfn.IFNA(MATCH(ROW(A869)-1,$M$7:$M$21,0),H868)</f>
        <v/>
      </c>
    </row>
    <row r="870">
      <c r="C870" s="2">
        <f>A870/24/60/60</f>
        <v/>
      </c>
      <c r="D870" s="1">
        <f>$L$4*(1-B870)</f>
        <v/>
      </c>
      <c r="E870" s="1">
        <f>D870-D869</f>
        <v/>
      </c>
      <c r="F870" s="8">
        <f>E870*60/$A$3/10000</f>
        <v/>
      </c>
      <c r="G870" s="7">
        <f>OFFSET($Q$7:$Q$21,H870-1,0,1,1)</f>
        <v/>
      </c>
      <c r="H870">
        <f>_xlfn.IFNA(MATCH(ROW(A870)-1,$M$7:$M$21,0),H869)</f>
        <v/>
      </c>
    </row>
    <row r="871">
      <c r="C871" s="2">
        <f>A871/24/60/60</f>
        <v/>
      </c>
      <c r="D871" s="1">
        <f>$L$4*(1-B871)</f>
        <v/>
      </c>
      <c r="E871" s="1">
        <f>D871-D870</f>
        <v/>
      </c>
      <c r="F871" s="8">
        <f>E871*60/$A$3/10000</f>
        <v/>
      </c>
      <c r="G871" s="7">
        <f>OFFSET($Q$7:$Q$21,H871-1,0,1,1)</f>
        <v/>
      </c>
      <c r="H871">
        <f>_xlfn.IFNA(MATCH(ROW(A871)-1,$M$7:$M$21,0),H870)</f>
        <v/>
      </c>
    </row>
    <row r="872">
      <c r="C872" s="2">
        <f>A872/24/60/60</f>
        <v/>
      </c>
      <c r="D872" s="1">
        <f>$L$4*(1-B872)</f>
        <v/>
      </c>
      <c r="E872" s="1">
        <f>D872-D871</f>
        <v/>
      </c>
      <c r="F872" s="8">
        <f>E872*60/$A$3/10000</f>
        <v/>
      </c>
      <c r="G872" s="7">
        <f>OFFSET($Q$7:$Q$21,H872-1,0,1,1)</f>
        <v/>
      </c>
      <c r="H872">
        <f>_xlfn.IFNA(MATCH(ROW(A872)-1,$M$7:$M$21,0),H871)</f>
        <v/>
      </c>
    </row>
    <row r="873">
      <c r="C873" s="2">
        <f>A873/24/60/60</f>
        <v/>
      </c>
      <c r="D873" s="1">
        <f>$L$4*(1-B873)</f>
        <v/>
      </c>
      <c r="E873" s="1">
        <f>D873-D872</f>
        <v/>
      </c>
      <c r="F873" s="8">
        <f>E873*60/$A$3/10000</f>
        <v/>
      </c>
      <c r="G873" s="7">
        <f>OFFSET($Q$7:$Q$21,H873-1,0,1,1)</f>
        <v/>
      </c>
      <c r="H873">
        <f>_xlfn.IFNA(MATCH(ROW(A873)-1,$M$7:$M$21,0),H872)</f>
        <v/>
      </c>
    </row>
    <row r="874">
      <c r="C874" s="2">
        <f>A874/24/60/60</f>
        <v/>
      </c>
      <c r="D874" s="1">
        <f>$L$4*(1-B874)</f>
        <v/>
      </c>
      <c r="E874" s="1">
        <f>D874-D873</f>
        <v/>
      </c>
      <c r="F874" s="8">
        <f>E874*60/$A$3/10000</f>
        <v/>
      </c>
      <c r="G874" s="7">
        <f>OFFSET($Q$7:$Q$21,H874-1,0,1,1)</f>
        <v/>
      </c>
      <c r="H874">
        <f>_xlfn.IFNA(MATCH(ROW(A874)-1,$M$7:$M$21,0),H873)</f>
        <v/>
      </c>
    </row>
    <row r="875">
      <c r="C875" s="2">
        <f>A875/24/60/60</f>
        <v/>
      </c>
      <c r="D875" s="1">
        <f>$L$4*(1-B875)</f>
        <v/>
      </c>
      <c r="E875" s="1">
        <f>D875-D874</f>
        <v/>
      </c>
      <c r="F875" s="8">
        <f>E875*60/$A$3/10000</f>
        <v/>
      </c>
      <c r="G875" s="7">
        <f>OFFSET($Q$7:$Q$21,H875-1,0,1,1)</f>
        <v/>
      </c>
      <c r="H875">
        <f>_xlfn.IFNA(MATCH(ROW(A875)-1,$M$7:$M$21,0),H874)</f>
        <v/>
      </c>
    </row>
    <row r="876">
      <c r="C876" s="2">
        <f>A876/24/60/60</f>
        <v/>
      </c>
      <c r="D876" s="1">
        <f>$L$4*(1-B876)</f>
        <v/>
      </c>
      <c r="E876" s="1">
        <f>D876-D875</f>
        <v/>
      </c>
      <c r="F876" s="8">
        <f>E876*60/$A$3/10000</f>
        <v/>
      </c>
      <c r="G876" s="7">
        <f>OFFSET($Q$7:$Q$21,H876-1,0,1,1)</f>
        <v/>
      </c>
      <c r="H876">
        <f>_xlfn.IFNA(MATCH(ROW(A876)-1,$M$7:$M$21,0),H875)</f>
        <v/>
      </c>
    </row>
    <row r="877">
      <c r="C877" s="2">
        <f>A877/24/60/60</f>
        <v/>
      </c>
      <c r="D877" s="1">
        <f>$L$4*(1-B877)</f>
        <v/>
      </c>
      <c r="E877" s="1">
        <f>D877-D876</f>
        <v/>
      </c>
      <c r="F877" s="8">
        <f>E877*60/$A$3/10000</f>
        <v/>
      </c>
      <c r="G877" s="7">
        <f>OFFSET($Q$7:$Q$21,H877-1,0,1,1)</f>
        <v/>
      </c>
      <c r="H877">
        <f>_xlfn.IFNA(MATCH(ROW(A877)-1,$M$7:$M$21,0),H876)</f>
        <v/>
      </c>
    </row>
    <row r="878">
      <c r="C878" s="2">
        <f>A878/24/60/60</f>
        <v/>
      </c>
      <c r="D878" s="1">
        <f>$L$4*(1-B878)</f>
        <v/>
      </c>
      <c r="E878" s="1">
        <f>D878-D877</f>
        <v/>
      </c>
      <c r="F878" s="8">
        <f>E878*60/$A$3/10000</f>
        <v/>
      </c>
      <c r="G878" s="7">
        <f>OFFSET($Q$7:$Q$21,H878-1,0,1,1)</f>
        <v/>
      </c>
      <c r="H878">
        <f>_xlfn.IFNA(MATCH(ROW(A878)-1,$M$7:$M$21,0),H877)</f>
        <v/>
      </c>
    </row>
    <row r="879">
      <c r="C879" s="2">
        <f>A879/24/60/60</f>
        <v/>
      </c>
      <c r="D879" s="1">
        <f>$L$4*(1-B879)</f>
        <v/>
      </c>
      <c r="E879" s="1">
        <f>D879-D878</f>
        <v/>
      </c>
      <c r="F879" s="8">
        <f>E879*60/$A$3/10000</f>
        <v/>
      </c>
      <c r="G879" s="7">
        <f>OFFSET($Q$7:$Q$21,H879-1,0,1,1)</f>
        <v/>
      </c>
      <c r="H879">
        <f>_xlfn.IFNA(MATCH(ROW(A879)-1,$M$7:$M$21,0),H878)</f>
        <v/>
      </c>
    </row>
    <row r="880">
      <c r="C880" s="2">
        <f>A880/24/60/60</f>
        <v/>
      </c>
      <c r="D880" s="1">
        <f>$L$4*(1-B880)</f>
        <v/>
      </c>
      <c r="E880" s="1">
        <f>D880-D879</f>
        <v/>
      </c>
      <c r="F880" s="8">
        <f>E880*60/$A$3/10000</f>
        <v/>
      </c>
      <c r="G880" s="7">
        <f>OFFSET($Q$7:$Q$21,H880-1,0,1,1)</f>
        <v/>
      </c>
      <c r="H880">
        <f>_xlfn.IFNA(MATCH(ROW(A880)-1,$M$7:$M$21,0),H879)</f>
        <v/>
      </c>
    </row>
    <row r="881">
      <c r="C881" s="2">
        <f>A881/24/60/60</f>
        <v/>
      </c>
      <c r="D881" s="1">
        <f>$L$4*(1-B881)</f>
        <v/>
      </c>
      <c r="E881" s="1">
        <f>D881-D880</f>
        <v/>
      </c>
      <c r="F881" s="8">
        <f>E881*60/$A$3/10000</f>
        <v/>
      </c>
      <c r="G881" s="7">
        <f>OFFSET($Q$7:$Q$21,H881-1,0,1,1)</f>
        <v/>
      </c>
      <c r="H881">
        <f>_xlfn.IFNA(MATCH(ROW(A881)-1,$M$7:$M$21,0),H880)</f>
        <v/>
      </c>
    </row>
    <row r="882">
      <c r="C882" s="2">
        <f>A882/24/60/60</f>
        <v/>
      </c>
      <c r="D882" s="1">
        <f>$L$4*(1-B882)</f>
        <v/>
      </c>
      <c r="E882" s="1">
        <f>D882-D881</f>
        <v/>
      </c>
      <c r="F882" s="8">
        <f>E882*60/$A$3/10000</f>
        <v/>
      </c>
      <c r="G882" s="7">
        <f>OFFSET($Q$7:$Q$21,H882-1,0,1,1)</f>
        <v/>
      </c>
      <c r="H882">
        <f>_xlfn.IFNA(MATCH(ROW(A882)-1,$M$7:$M$21,0),H881)</f>
        <v/>
      </c>
    </row>
    <row r="883">
      <c r="C883" s="2">
        <f>A883/24/60/60</f>
        <v/>
      </c>
      <c r="D883" s="1">
        <f>$L$4*(1-B883)</f>
        <v/>
      </c>
      <c r="E883" s="1">
        <f>D883-D882</f>
        <v/>
      </c>
      <c r="F883" s="8">
        <f>E883*60/$A$3/10000</f>
        <v/>
      </c>
      <c r="G883" s="7">
        <f>OFFSET($Q$7:$Q$21,H883-1,0,1,1)</f>
        <v/>
      </c>
      <c r="H883">
        <f>_xlfn.IFNA(MATCH(ROW(A883)-1,$M$7:$M$21,0),H882)</f>
        <v/>
      </c>
    </row>
    <row r="884">
      <c r="C884" s="2">
        <f>A884/24/60/60</f>
        <v/>
      </c>
      <c r="D884" s="1">
        <f>$L$4*(1-B884)</f>
        <v/>
      </c>
      <c r="E884" s="1">
        <f>D884-D883</f>
        <v/>
      </c>
      <c r="F884" s="8">
        <f>E884*60/$A$3/10000</f>
        <v/>
      </c>
      <c r="G884" s="7">
        <f>OFFSET($Q$7:$Q$21,H884-1,0,1,1)</f>
        <v/>
      </c>
      <c r="H884">
        <f>_xlfn.IFNA(MATCH(ROW(A884)-1,$M$7:$M$21,0),H883)</f>
        <v/>
      </c>
    </row>
    <row r="885">
      <c r="C885" s="2">
        <f>A885/24/60/60</f>
        <v/>
      </c>
      <c r="D885" s="1">
        <f>$L$4*(1-B885)</f>
        <v/>
      </c>
      <c r="E885" s="1">
        <f>D885-D884</f>
        <v/>
      </c>
      <c r="F885" s="8">
        <f>E885*60/$A$3/10000</f>
        <v/>
      </c>
      <c r="G885" s="7">
        <f>OFFSET($Q$7:$Q$21,H885-1,0,1,1)</f>
        <v/>
      </c>
      <c r="H885">
        <f>_xlfn.IFNA(MATCH(ROW(A885)-1,$M$7:$M$21,0),H884)</f>
        <v/>
      </c>
    </row>
    <row r="886">
      <c r="C886" s="2">
        <f>A886/24/60/60</f>
        <v/>
      </c>
      <c r="D886" s="1">
        <f>$L$4*(1-B886)</f>
        <v/>
      </c>
      <c r="E886" s="1">
        <f>D886-D885</f>
        <v/>
      </c>
      <c r="F886" s="8">
        <f>E886*60/$A$3/10000</f>
        <v/>
      </c>
      <c r="G886" s="7">
        <f>OFFSET($Q$7:$Q$21,H886-1,0,1,1)</f>
        <v/>
      </c>
      <c r="H886">
        <f>_xlfn.IFNA(MATCH(ROW(A886)-1,$M$7:$M$21,0),H885)</f>
        <v/>
      </c>
    </row>
    <row r="887">
      <c r="C887" s="2">
        <f>A887/24/60/60</f>
        <v/>
      </c>
      <c r="D887" s="1">
        <f>$L$4*(1-B887)</f>
        <v/>
      </c>
      <c r="E887" s="1">
        <f>D887-D886</f>
        <v/>
      </c>
      <c r="F887" s="8">
        <f>E887*60/$A$3/10000</f>
        <v/>
      </c>
      <c r="G887" s="7">
        <f>OFFSET($Q$7:$Q$21,H887-1,0,1,1)</f>
        <v/>
      </c>
      <c r="H887">
        <f>_xlfn.IFNA(MATCH(ROW(A887)-1,$M$7:$M$21,0),H886)</f>
        <v/>
      </c>
    </row>
    <row r="888">
      <c r="C888" s="2">
        <f>A888/24/60/60</f>
        <v/>
      </c>
      <c r="D888" s="1">
        <f>$L$4*(1-B888)</f>
        <v/>
      </c>
      <c r="E888" s="1">
        <f>D888-D887</f>
        <v/>
      </c>
      <c r="F888" s="8">
        <f>E888*60/$A$3/10000</f>
        <v/>
      </c>
      <c r="G888" s="7">
        <f>OFFSET($Q$7:$Q$21,H888-1,0,1,1)</f>
        <v/>
      </c>
      <c r="H888">
        <f>_xlfn.IFNA(MATCH(ROW(A888)-1,$M$7:$M$21,0),H887)</f>
        <v/>
      </c>
    </row>
    <row r="889">
      <c r="C889" s="2">
        <f>A889/24/60/60</f>
        <v/>
      </c>
      <c r="D889" s="1">
        <f>$L$4*(1-B889)</f>
        <v/>
      </c>
      <c r="E889" s="1">
        <f>D889-D888</f>
        <v/>
      </c>
      <c r="F889" s="8">
        <f>E889*60/$A$3/10000</f>
        <v/>
      </c>
      <c r="G889" s="7">
        <f>OFFSET($Q$7:$Q$21,H889-1,0,1,1)</f>
        <v/>
      </c>
      <c r="H889">
        <f>_xlfn.IFNA(MATCH(ROW(A889)-1,$M$7:$M$21,0),H888)</f>
        <v/>
      </c>
    </row>
    <row r="890">
      <c r="C890" s="2">
        <f>A890/24/60/60</f>
        <v/>
      </c>
      <c r="D890" s="1">
        <f>$L$4*(1-B890)</f>
        <v/>
      </c>
      <c r="E890" s="1">
        <f>D890-D889</f>
        <v/>
      </c>
      <c r="F890" s="8">
        <f>E890*60/$A$3/10000</f>
        <v/>
      </c>
      <c r="G890" s="7">
        <f>OFFSET($Q$7:$Q$21,H890-1,0,1,1)</f>
        <v/>
      </c>
      <c r="H890">
        <f>_xlfn.IFNA(MATCH(ROW(A890)-1,$M$7:$M$21,0),H889)</f>
        <v/>
      </c>
    </row>
    <row r="891">
      <c r="C891" s="2">
        <f>A891/24/60/60</f>
        <v/>
      </c>
      <c r="D891" s="1">
        <f>$L$4*(1-B891)</f>
        <v/>
      </c>
      <c r="E891" s="1">
        <f>D891-D890</f>
        <v/>
      </c>
      <c r="F891" s="8">
        <f>E891*60/$A$3/10000</f>
        <v/>
      </c>
      <c r="G891" s="7">
        <f>OFFSET($Q$7:$Q$21,H891-1,0,1,1)</f>
        <v/>
      </c>
      <c r="H891">
        <f>_xlfn.IFNA(MATCH(ROW(A891)-1,$M$7:$M$21,0),H890)</f>
        <v/>
      </c>
    </row>
    <row r="892">
      <c r="C892" s="2">
        <f>A892/24/60/60</f>
        <v/>
      </c>
      <c r="D892" s="1">
        <f>$L$4*(1-B892)</f>
        <v/>
      </c>
      <c r="E892" s="1">
        <f>D892-D891</f>
        <v/>
      </c>
      <c r="F892" s="8">
        <f>E892*60/$A$3/10000</f>
        <v/>
      </c>
      <c r="G892" s="7">
        <f>OFFSET($Q$7:$Q$21,H892-1,0,1,1)</f>
        <v/>
      </c>
      <c r="H892">
        <f>_xlfn.IFNA(MATCH(ROW(A892)-1,$M$7:$M$21,0),H891)</f>
        <v/>
      </c>
    </row>
    <row r="893">
      <c r="C893" s="2">
        <f>A893/24/60/60</f>
        <v/>
      </c>
      <c r="D893" s="1">
        <f>$L$4*(1-B893)</f>
        <v/>
      </c>
      <c r="E893" s="1">
        <f>D893-D892</f>
        <v/>
      </c>
      <c r="F893" s="8">
        <f>E893*60/$A$3/10000</f>
        <v/>
      </c>
      <c r="G893" s="7">
        <f>OFFSET($Q$7:$Q$21,H893-1,0,1,1)</f>
        <v/>
      </c>
      <c r="H893">
        <f>_xlfn.IFNA(MATCH(ROW(A893)-1,$M$7:$M$21,0),H892)</f>
        <v/>
      </c>
    </row>
    <row r="894">
      <c r="C894" s="2">
        <f>A894/24/60/60</f>
        <v/>
      </c>
      <c r="D894" s="1">
        <f>$L$4*(1-B894)</f>
        <v/>
      </c>
      <c r="E894" s="1">
        <f>D894-D893</f>
        <v/>
      </c>
      <c r="F894" s="8">
        <f>E894*60/$A$3/10000</f>
        <v/>
      </c>
      <c r="G894" s="7">
        <f>OFFSET($Q$7:$Q$21,H894-1,0,1,1)</f>
        <v/>
      </c>
      <c r="H894">
        <f>_xlfn.IFNA(MATCH(ROW(A894)-1,$M$7:$M$21,0),H893)</f>
        <v/>
      </c>
    </row>
    <row r="895">
      <c r="C895" s="2">
        <f>A895/24/60/60</f>
        <v/>
      </c>
      <c r="D895" s="1">
        <f>$L$4*(1-B895)</f>
        <v/>
      </c>
      <c r="E895" s="1">
        <f>D895-D894</f>
        <v/>
      </c>
      <c r="F895" s="8">
        <f>E895*60/$A$3/10000</f>
        <v/>
      </c>
      <c r="G895" s="7">
        <f>OFFSET($Q$7:$Q$21,H895-1,0,1,1)</f>
        <v/>
      </c>
      <c r="H895">
        <f>_xlfn.IFNA(MATCH(ROW(A895)-1,$M$7:$M$21,0),H894)</f>
        <v/>
      </c>
    </row>
    <row r="896">
      <c r="C896" s="2">
        <f>A896/24/60/60</f>
        <v/>
      </c>
      <c r="D896" s="1">
        <f>$L$4*(1-B896)</f>
        <v/>
      </c>
      <c r="E896" s="1">
        <f>D896-D895</f>
        <v/>
      </c>
      <c r="F896" s="8">
        <f>E896*60/$A$3/10000</f>
        <v/>
      </c>
      <c r="G896" s="7">
        <f>OFFSET($Q$7:$Q$21,H896-1,0,1,1)</f>
        <v/>
      </c>
      <c r="H896">
        <f>_xlfn.IFNA(MATCH(ROW(A896)-1,$M$7:$M$21,0),H895)</f>
        <v/>
      </c>
    </row>
    <row r="897">
      <c r="C897" s="2">
        <f>A897/24/60/60</f>
        <v/>
      </c>
      <c r="D897" s="1">
        <f>$L$4*(1-B897)</f>
        <v/>
      </c>
      <c r="E897" s="1">
        <f>D897-D896</f>
        <v/>
      </c>
      <c r="F897" s="8">
        <f>E897*60/$A$3/10000</f>
        <v/>
      </c>
      <c r="G897" s="7">
        <f>OFFSET($Q$7:$Q$21,H897-1,0,1,1)</f>
        <v/>
      </c>
      <c r="H897">
        <f>_xlfn.IFNA(MATCH(ROW(A897)-1,$M$7:$M$21,0),H896)</f>
        <v/>
      </c>
    </row>
    <row r="898">
      <c r="C898" s="2">
        <f>A898/24/60/60</f>
        <v/>
      </c>
      <c r="D898" s="1">
        <f>$L$4*(1-B898)</f>
        <v/>
      </c>
      <c r="E898" s="1">
        <f>D898-D897</f>
        <v/>
      </c>
      <c r="F898" s="8">
        <f>E898*60/$A$3/10000</f>
        <v/>
      </c>
      <c r="G898" s="7">
        <f>OFFSET($Q$7:$Q$21,H898-1,0,1,1)</f>
        <v/>
      </c>
      <c r="H898">
        <f>_xlfn.IFNA(MATCH(ROW(A898)-1,$M$7:$M$21,0),H897)</f>
        <v/>
      </c>
    </row>
    <row r="899">
      <c r="C899" s="2">
        <f>A899/24/60/60</f>
        <v/>
      </c>
      <c r="D899" s="1">
        <f>$L$4*(1-B899)</f>
        <v/>
      </c>
      <c r="E899" s="1">
        <f>D899-D898</f>
        <v/>
      </c>
      <c r="F899" s="8">
        <f>E899*60/$A$3/10000</f>
        <v/>
      </c>
      <c r="G899" s="7">
        <f>OFFSET($Q$7:$Q$21,H899-1,0,1,1)</f>
        <v/>
      </c>
      <c r="H899">
        <f>_xlfn.IFNA(MATCH(ROW(A899)-1,$M$7:$M$21,0),H898)</f>
        <v/>
      </c>
    </row>
    <row r="900">
      <c r="C900" s="2">
        <f>A900/24/60/60</f>
        <v/>
      </c>
      <c r="D900" s="1">
        <f>$L$4*(1-B900)</f>
        <v/>
      </c>
      <c r="E900" s="1">
        <f>D900-D899</f>
        <v/>
      </c>
      <c r="F900" s="8">
        <f>E900*60/$A$3/10000</f>
        <v/>
      </c>
      <c r="G900" s="7">
        <f>OFFSET($Q$7:$Q$21,H900-1,0,1,1)</f>
        <v/>
      </c>
      <c r="H900">
        <f>_xlfn.IFNA(MATCH(ROW(A900)-1,$M$7:$M$21,0),H899)</f>
        <v/>
      </c>
    </row>
    <row r="901">
      <c r="C901" s="2">
        <f>A901/24/60/60</f>
        <v/>
      </c>
      <c r="D901" s="1">
        <f>$L$4*(1-B901)</f>
        <v/>
      </c>
      <c r="E901" s="1">
        <f>D901-D900</f>
        <v/>
      </c>
      <c r="F901" s="8">
        <f>E901*60/$A$3/10000</f>
        <v/>
      </c>
      <c r="G901" s="7">
        <f>OFFSET($Q$7:$Q$21,H901-1,0,1,1)</f>
        <v/>
      </c>
      <c r="H901">
        <f>_xlfn.IFNA(MATCH(ROW(A901)-1,$M$7:$M$21,0),H900)</f>
        <v/>
      </c>
    </row>
    <row r="902">
      <c r="C902" s="2">
        <f>A902/24/60/60</f>
        <v/>
      </c>
      <c r="D902" s="1">
        <f>$L$4*(1-B902)</f>
        <v/>
      </c>
      <c r="E902" s="1">
        <f>D902-D901</f>
        <v/>
      </c>
      <c r="F902" s="8">
        <f>E902*60/$A$3/10000</f>
        <v/>
      </c>
      <c r="G902" s="7">
        <f>OFFSET($Q$7:$Q$21,H902-1,0,1,1)</f>
        <v/>
      </c>
      <c r="H902">
        <f>_xlfn.IFNA(MATCH(ROW(A902)-1,$M$7:$M$21,0),H901)</f>
        <v/>
      </c>
    </row>
    <row r="903">
      <c r="C903" s="2">
        <f>A903/24/60/60</f>
        <v/>
      </c>
      <c r="D903" s="1">
        <f>$L$4*(1-B903)</f>
        <v/>
      </c>
      <c r="E903" s="1">
        <f>D903-D902</f>
        <v/>
      </c>
      <c r="F903" s="8">
        <f>E903*60/$A$3/10000</f>
        <v/>
      </c>
      <c r="G903" s="7">
        <f>OFFSET($Q$7:$Q$21,H903-1,0,1,1)</f>
        <v/>
      </c>
      <c r="H903">
        <f>_xlfn.IFNA(MATCH(ROW(A903)-1,$M$7:$M$21,0),H902)</f>
        <v/>
      </c>
    </row>
    <row r="904">
      <c r="C904" s="2">
        <f>A904/24/60/60</f>
        <v/>
      </c>
      <c r="D904" s="1">
        <f>$L$4*(1-B904)</f>
        <v/>
      </c>
      <c r="E904" s="1">
        <f>D904-D903</f>
        <v/>
      </c>
      <c r="F904" s="8">
        <f>E904*60/$A$3/10000</f>
        <v/>
      </c>
      <c r="G904" s="7">
        <f>OFFSET($Q$7:$Q$21,H904-1,0,1,1)</f>
        <v/>
      </c>
      <c r="H904">
        <f>_xlfn.IFNA(MATCH(ROW(A904)-1,$M$7:$M$21,0),H903)</f>
        <v/>
      </c>
    </row>
    <row r="905">
      <c r="C905" s="2">
        <f>A905/24/60/60</f>
        <v/>
      </c>
      <c r="D905" s="1">
        <f>$L$4*(1-B905)</f>
        <v/>
      </c>
      <c r="E905" s="1">
        <f>D905-D904</f>
        <v/>
      </c>
      <c r="F905" s="8">
        <f>E905*60/$A$3/10000</f>
        <v/>
      </c>
      <c r="G905" s="7">
        <f>OFFSET($Q$7:$Q$21,H905-1,0,1,1)</f>
        <v/>
      </c>
      <c r="H905">
        <f>_xlfn.IFNA(MATCH(ROW(A905)-1,$M$7:$M$21,0),H904)</f>
        <v/>
      </c>
    </row>
    <row r="906">
      <c r="C906" s="2">
        <f>A906/24/60/60</f>
        <v/>
      </c>
      <c r="D906" s="1">
        <f>$L$4*(1-B906)</f>
        <v/>
      </c>
      <c r="E906" s="1">
        <f>D906-D905</f>
        <v/>
      </c>
      <c r="F906" s="8">
        <f>E906*60/$A$3/10000</f>
        <v/>
      </c>
      <c r="G906" s="7">
        <f>OFFSET($Q$7:$Q$21,H906-1,0,1,1)</f>
        <v/>
      </c>
      <c r="H906">
        <f>_xlfn.IFNA(MATCH(ROW(A906)-1,$M$7:$M$21,0),H905)</f>
        <v/>
      </c>
    </row>
    <row r="907">
      <c r="C907" s="2">
        <f>A907/24/60/60</f>
        <v/>
      </c>
      <c r="D907" s="1">
        <f>$L$4*(1-B907)</f>
        <v/>
      </c>
      <c r="E907" s="1">
        <f>D907-D906</f>
        <v/>
      </c>
      <c r="F907" s="8">
        <f>E907*60/$A$3/10000</f>
        <v/>
      </c>
      <c r="G907" s="7">
        <f>OFFSET($Q$7:$Q$21,H907-1,0,1,1)</f>
        <v/>
      </c>
      <c r="H907">
        <f>_xlfn.IFNA(MATCH(ROW(A907)-1,$M$7:$M$21,0),H906)</f>
        <v/>
      </c>
    </row>
    <row r="908">
      <c r="C908" s="2">
        <f>A908/24/60/60</f>
        <v/>
      </c>
      <c r="D908" s="1">
        <f>$L$4*(1-B908)</f>
        <v/>
      </c>
      <c r="E908" s="1">
        <f>D908-D907</f>
        <v/>
      </c>
      <c r="F908" s="8">
        <f>E908*60/$A$3/10000</f>
        <v/>
      </c>
      <c r="G908" s="7">
        <f>OFFSET($Q$7:$Q$21,H908-1,0,1,1)</f>
        <v/>
      </c>
      <c r="H908">
        <f>_xlfn.IFNA(MATCH(ROW(A908)-1,$M$7:$M$21,0),H907)</f>
        <v/>
      </c>
    </row>
    <row r="909">
      <c r="C909" s="2">
        <f>A909/24/60/60</f>
        <v/>
      </c>
      <c r="D909" s="1">
        <f>$L$4*(1-B909)</f>
        <v/>
      </c>
      <c r="E909" s="1">
        <f>D909-D908</f>
        <v/>
      </c>
      <c r="F909" s="8">
        <f>E909*60/$A$3/10000</f>
        <v/>
      </c>
      <c r="G909" s="7">
        <f>OFFSET($Q$7:$Q$21,H909-1,0,1,1)</f>
        <v/>
      </c>
      <c r="H909">
        <f>_xlfn.IFNA(MATCH(ROW(A909)-1,$M$7:$M$21,0),H908)</f>
        <v/>
      </c>
    </row>
    <row r="910">
      <c r="C910" s="2">
        <f>A910/24/60/60</f>
        <v/>
      </c>
      <c r="D910" s="1">
        <f>$L$4*(1-B910)</f>
        <v/>
      </c>
      <c r="E910" s="1">
        <f>D910-D909</f>
        <v/>
      </c>
      <c r="F910" s="8">
        <f>E910*60/$A$3/10000</f>
        <v/>
      </c>
      <c r="G910" s="7">
        <f>OFFSET($Q$7:$Q$21,H910-1,0,1,1)</f>
        <v/>
      </c>
      <c r="H910">
        <f>_xlfn.IFNA(MATCH(ROW(A910)-1,$M$7:$M$21,0),H909)</f>
        <v/>
      </c>
    </row>
    <row r="911">
      <c r="C911" s="2">
        <f>A911/24/60/60</f>
        <v/>
      </c>
      <c r="D911" s="1">
        <f>$L$4*(1-B911)</f>
        <v/>
      </c>
      <c r="E911" s="1">
        <f>D911-D910</f>
        <v/>
      </c>
      <c r="F911" s="8">
        <f>E911*60/$A$3/10000</f>
        <v/>
      </c>
      <c r="G911" s="7">
        <f>OFFSET($Q$7:$Q$21,H911-1,0,1,1)</f>
        <v/>
      </c>
      <c r="H911">
        <f>_xlfn.IFNA(MATCH(ROW(A911)-1,$M$7:$M$21,0),H910)</f>
        <v/>
      </c>
    </row>
    <row r="912">
      <c r="C912" s="2">
        <f>A912/24/60/60</f>
        <v/>
      </c>
      <c r="D912" s="1">
        <f>$L$4*(1-B912)</f>
        <v/>
      </c>
      <c r="E912" s="1">
        <f>D912-D911</f>
        <v/>
      </c>
      <c r="F912" s="8">
        <f>E912*60/$A$3/10000</f>
        <v/>
      </c>
      <c r="G912" s="7">
        <f>OFFSET($Q$7:$Q$21,H912-1,0,1,1)</f>
        <v/>
      </c>
      <c r="H912">
        <f>_xlfn.IFNA(MATCH(ROW(A912)-1,$M$7:$M$21,0),H911)</f>
        <v/>
      </c>
    </row>
    <row r="913">
      <c r="C913" s="2">
        <f>A913/24/60/60</f>
        <v/>
      </c>
      <c r="D913" s="1">
        <f>$L$4*(1-B913)</f>
        <v/>
      </c>
      <c r="E913" s="1">
        <f>D913-D912</f>
        <v/>
      </c>
      <c r="F913" s="8">
        <f>E913*60/$A$3/10000</f>
        <v/>
      </c>
      <c r="G913" s="7">
        <f>OFFSET($Q$7:$Q$21,H913-1,0,1,1)</f>
        <v/>
      </c>
      <c r="H913">
        <f>_xlfn.IFNA(MATCH(ROW(A913)-1,$M$7:$M$21,0),H912)</f>
        <v/>
      </c>
    </row>
    <row r="914">
      <c r="C914" s="2">
        <f>A914/24/60/60</f>
        <v/>
      </c>
      <c r="D914" s="1">
        <f>$L$4*(1-B914)</f>
        <v/>
      </c>
      <c r="E914" s="1">
        <f>D914-D913</f>
        <v/>
      </c>
      <c r="F914" s="8">
        <f>E914*60/$A$3/10000</f>
        <v/>
      </c>
      <c r="G914" s="7">
        <f>OFFSET($Q$7:$Q$21,H914-1,0,1,1)</f>
        <v/>
      </c>
      <c r="H914">
        <f>_xlfn.IFNA(MATCH(ROW(A914)-1,$M$7:$M$21,0),H913)</f>
        <v/>
      </c>
    </row>
    <row r="915">
      <c r="C915" s="2">
        <f>A915/24/60/60</f>
        <v/>
      </c>
      <c r="D915" s="1">
        <f>$L$4*(1-B915)</f>
        <v/>
      </c>
      <c r="E915" s="1">
        <f>D915-D914</f>
        <v/>
      </c>
      <c r="F915" s="8">
        <f>E915*60/$A$3/10000</f>
        <v/>
      </c>
      <c r="G915" s="7">
        <f>OFFSET($Q$7:$Q$21,H915-1,0,1,1)</f>
        <v/>
      </c>
      <c r="H915">
        <f>_xlfn.IFNA(MATCH(ROW(A915)-1,$M$7:$M$21,0),H914)</f>
        <v/>
      </c>
    </row>
    <row r="916">
      <c r="C916" s="2">
        <f>A916/24/60/60</f>
        <v/>
      </c>
      <c r="D916" s="1">
        <f>$L$4*(1-B916)</f>
        <v/>
      </c>
      <c r="E916" s="1">
        <f>D916-D915</f>
        <v/>
      </c>
      <c r="F916" s="8">
        <f>E916*60/$A$3/10000</f>
        <v/>
      </c>
      <c r="G916" s="7">
        <f>OFFSET($Q$7:$Q$21,H916-1,0,1,1)</f>
        <v/>
      </c>
      <c r="H916">
        <f>_xlfn.IFNA(MATCH(ROW(A916)-1,$M$7:$M$21,0),H915)</f>
        <v/>
      </c>
    </row>
    <row r="917">
      <c r="C917" s="2">
        <f>A917/24/60/60</f>
        <v/>
      </c>
      <c r="D917" s="1">
        <f>$L$4*(1-B917)</f>
        <v/>
      </c>
      <c r="E917" s="1">
        <f>D917-D916</f>
        <v/>
      </c>
      <c r="F917" s="8">
        <f>E917*60/$A$3/10000</f>
        <v/>
      </c>
      <c r="G917" s="7">
        <f>OFFSET($Q$7:$Q$21,H917-1,0,1,1)</f>
        <v/>
      </c>
      <c r="H917">
        <f>_xlfn.IFNA(MATCH(ROW(A917)-1,$M$7:$M$21,0),H916)</f>
        <v/>
      </c>
    </row>
    <row r="918">
      <c r="C918" s="2">
        <f>A918/24/60/60</f>
        <v/>
      </c>
      <c r="D918" s="1">
        <f>$L$4*(1-B918)</f>
        <v/>
      </c>
      <c r="E918" s="1">
        <f>D918-D917</f>
        <v/>
      </c>
      <c r="F918" s="8">
        <f>E918*60/$A$3/10000</f>
        <v/>
      </c>
      <c r="G918" s="7">
        <f>OFFSET($Q$7:$Q$21,H918-1,0,1,1)</f>
        <v/>
      </c>
      <c r="H918">
        <f>_xlfn.IFNA(MATCH(ROW(A918)-1,$M$7:$M$21,0),H917)</f>
        <v/>
      </c>
    </row>
    <row r="919">
      <c r="C919" s="2">
        <f>A919/24/60/60</f>
        <v/>
      </c>
      <c r="D919" s="1">
        <f>$L$4*(1-B919)</f>
        <v/>
      </c>
      <c r="E919" s="1">
        <f>D919-D918</f>
        <v/>
      </c>
      <c r="F919" s="8">
        <f>E919*60/$A$3/10000</f>
        <v/>
      </c>
      <c r="G919" s="7">
        <f>OFFSET($Q$7:$Q$21,H919-1,0,1,1)</f>
        <v/>
      </c>
      <c r="H919">
        <f>_xlfn.IFNA(MATCH(ROW(A919)-1,$M$7:$M$21,0),H918)</f>
        <v/>
      </c>
    </row>
    <row r="920">
      <c r="C920" s="2">
        <f>A920/24/60/60</f>
        <v/>
      </c>
      <c r="D920" s="1">
        <f>$L$4*(1-B920)</f>
        <v/>
      </c>
      <c r="E920" s="1">
        <f>D920-D919</f>
        <v/>
      </c>
      <c r="F920" s="8">
        <f>E920*60/$A$3/10000</f>
        <v/>
      </c>
      <c r="G920" s="7">
        <f>OFFSET($Q$7:$Q$21,H920-1,0,1,1)</f>
        <v/>
      </c>
      <c r="H920">
        <f>_xlfn.IFNA(MATCH(ROW(A920)-1,$M$7:$M$21,0),H919)</f>
        <v/>
      </c>
    </row>
    <row r="921">
      <c r="C921" s="2">
        <f>A921/24/60/60</f>
        <v/>
      </c>
      <c r="D921" s="1">
        <f>$L$4*(1-B921)</f>
        <v/>
      </c>
      <c r="E921" s="1">
        <f>D921-D920</f>
        <v/>
      </c>
      <c r="F921" s="8">
        <f>E921*60/$A$3/10000</f>
        <v/>
      </c>
      <c r="G921" s="7">
        <f>OFFSET($Q$7:$Q$21,H921-1,0,1,1)</f>
        <v/>
      </c>
      <c r="H921">
        <f>_xlfn.IFNA(MATCH(ROW(A921)-1,$M$7:$M$21,0),H920)</f>
        <v/>
      </c>
    </row>
    <row r="922">
      <c r="C922" s="2">
        <f>A922/24/60/60</f>
        <v/>
      </c>
      <c r="D922" s="1">
        <f>$L$4*(1-B922)</f>
        <v/>
      </c>
      <c r="E922" s="1">
        <f>D922-D921</f>
        <v/>
      </c>
      <c r="F922" s="8">
        <f>E922*60/$A$3/10000</f>
        <v/>
      </c>
      <c r="G922" s="7">
        <f>OFFSET($Q$7:$Q$21,H922-1,0,1,1)</f>
        <v/>
      </c>
      <c r="H922">
        <f>_xlfn.IFNA(MATCH(ROW(A922)-1,$M$7:$M$21,0),H921)</f>
        <v/>
      </c>
    </row>
    <row r="923">
      <c r="C923" s="2">
        <f>A923/24/60/60</f>
        <v/>
      </c>
      <c r="D923" s="1">
        <f>$L$4*(1-B923)</f>
        <v/>
      </c>
      <c r="E923" s="1">
        <f>D923-D922</f>
        <v/>
      </c>
      <c r="F923" s="8">
        <f>E923*60/$A$3/10000</f>
        <v/>
      </c>
      <c r="G923" s="7">
        <f>OFFSET($Q$7:$Q$21,H923-1,0,1,1)</f>
        <v/>
      </c>
      <c r="H923">
        <f>_xlfn.IFNA(MATCH(ROW(A923)-1,$M$7:$M$21,0),H922)</f>
        <v/>
      </c>
    </row>
    <row r="924">
      <c r="C924" s="2">
        <f>A924/24/60/60</f>
        <v/>
      </c>
      <c r="D924" s="1">
        <f>$L$4*(1-B924)</f>
        <v/>
      </c>
      <c r="E924" s="1">
        <f>D924-D923</f>
        <v/>
      </c>
      <c r="F924" s="8">
        <f>E924*60/$A$3/10000</f>
        <v/>
      </c>
      <c r="G924" s="7">
        <f>OFFSET($Q$7:$Q$21,H924-1,0,1,1)</f>
        <v/>
      </c>
      <c r="H924">
        <f>_xlfn.IFNA(MATCH(ROW(A924)-1,$M$7:$M$21,0),H923)</f>
        <v/>
      </c>
    </row>
    <row r="925">
      <c r="C925" s="2">
        <f>A925/24/60/60</f>
        <v/>
      </c>
      <c r="D925" s="1">
        <f>$L$4*(1-B925)</f>
        <v/>
      </c>
      <c r="E925" s="1">
        <f>D925-D924</f>
        <v/>
      </c>
      <c r="F925" s="8">
        <f>E925*60/$A$3/10000</f>
        <v/>
      </c>
      <c r="G925" s="7">
        <f>OFFSET($Q$7:$Q$21,H925-1,0,1,1)</f>
        <v/>
      </c>
      <c r="H925">
        <f>_xlfn.IFNA(MATCH(ROW(A925)-1,$M$7:$M$21,0),H924)</f>
        <v/>
      </c>
    </row>
    <row r="926">
      <c r="C926" s="2">
        <f>A926/24/60/60</f>
        <v/>
      </c>
      <c r="D926" s="1">
        <f>$L$4*(1-B926)</f>
        <v/>
      </c>
      <c r="E926" s="1">
        <f>D926-D925</f>
        <v/>
      </c>
      <c r="F926" s="8">
        <f>E926*60/$A$3/10000</f>
        <v/>
      </c>
      <c r="G926" s="7">
        <f>OFFSET($Q$7:$Q$21,H926-1,0,1,1)</f>
        <v/>
      </c>
      <c r="H926">
        <f>_xlfn.IFNA(MATCH(ROW(A926)-1,$M$7:$M$21,0),H925)</f>
        <v/>
      </c>
    </row>
    <row r="927">
      <c r="C927" s="2">
        <f>A927/24/60/60</f>
        <v/>
      </c>
      <c r="D927" s="1">
        <f>$L$4*(1-B927)</f>
        <v/>
      </c>
      <c r="E927" s="1">
        <f>D927-D926</f>
        <v/>
      </c>
      <c r="F927" s="8">
        <f>E927*60/$A$3/10000</f>
        <v/>
      </c>
      <c r="G927" s="7">
        <f>OFFSET($Q$7:$Q$21,H927-1,0,1,1)</f>
        <v/>
      </c>
      <c r="H927">
        <f>_xlfn.IFNA(MATCH(ROW(A927)-1,$M$7:$M$21,0),H926)</f>
        <v/>
      </c>
    </row>
    <row r="928">
      <c r="C928" s="2">
        <f>A928/24/60/60</f>
        <v/>
      </c>
      <c r="D928" s="1">
        <f>$L$4*(1-B928)</f>
        <v/>
      </c>
      <c r="E928" s="1">
        <f>D928-D927</f>
        <v/>
      </c>
      <c r="F928" s="8">
        <f>E928*60/$A$3/10000</f>
        <v/>
      </c>
      <c r="G928" s="7">
        <f>OFFSET($Q$7:$Q$21,H928-1,0,1,1)</f>
        <v/>
      </c>
      <c r="H928">
        <f>_xlfn.IFNA(MATCH(ROW(A928)-1,$M$7:$M$21,0),H927)</f>
        <v/>
      </c>
    </row>
    <row r="929">
      <c r="C929" s="2">
        <f>A929/24/60/60</f>
        <v/>
      </c>
      <c r="D929" s="1">
        <f>$L$4*(1-B929)</f>
        <v/>
      </c>
      <c r="E929" s="1">
        <f>D929-D928</f>
        <v/>
      </c>
      <c r="F929" s="8">
        <f>E929*60/$A$3/10000</f>
        <v/>
      </c>
      <c r="G929" s="7">
        <f>OFFSET($Q$7:$Q$21,H929-1,0,1,1)</f>
        <v/>
      </c>
      <c r="H929">
        <f>_xlfn.IFNA(MATCH(ROW(A929)-1,$M$7:$M$21,0),H928)</f>
        <v/>
      </c>
    </row>
    <row r="930">
      <c r="C930" s="2">
        <f>A930/24/60/60</f>
        <v/>
      </c>
      <c r="D930" s="1">
        <f>$L$4*(1-B930)</f>
        <v/>
      </c>
      <c r="E930" s="1">
        <f>D930-D929</f>
        <v/>
      </c>
      <c r="F930" s="8">
        <f>E930*60/$A$3/10000</f>
        <v/>
      </c>
      <c r="G930" s="7">
        <f>OFFSET($Q$7:$Q$21,H930-1,0,1,1)</f>
        <v/>
      </c>
      <c r="H930">
        <f>_xlfn.IFNA(MATCH(ROW(A930)-1,$M$7:$M$21,0),H929)</f>
        <v/>
      </c>
    </row>
    <row r="931">
      <c r="C931" s="2">
        <f>A931/24/60/60</f>
        <v/>
      </c>
      <c r="D931" s="1">
        <f>$L$4*(1-B931)</f>
        <v/>
      </c>
      <c r="E931" s="1">
        <f>D931-D930</f>
        <v/>
      </c>
      <c r="F931" s="8">
        <f>E931*60/$A$3/10000</f>
        <v/>
      </c>
      <c r="G931" s="7">
        <f>OFFSET($Q$7:$Q$21,H931-1,0,1,1)</f>
        <v/>
      </c>
      <c r="H931">
        <f>_xlfn.IFNA(MATCH(ROW(A931)-1,$M$7:$M$21,0),H930)</f>
        <v/>
      </c>
    </row>
    <row r="932">
      <c r="C932" s="2">
        <f>A932/24/60/60</f>
        <v/>
      </c>
      <c r="D932" s="1">
        <f>$L$4*(1-B932)</f>
        <v/>
      </c>
      <c r="E932" s="1">
        <f>D932-D931</f>
        <v/>
      </c>
      <c r="F932" s="8">
        <f>E932*60/$A$3/10000</f>
        <v/>
      </c>
      <c r="G932" s="7">
        <f>OFFSET($Q$7:$Q$21,H932-1,0,1,1)</f>
        <v/>
      </c>
      <c r="H932">
        <f>_xlfn.IFNA(MATCH(ROW(A932)-1,$M$7:$M$21,0),H931)</f>
        <v/>
      </c>
    </row>
    <row r="933">
      <c r="C933" s="2">
        <f>A933/24/60/60</f>
        <v/>
      </c>
      <c r="D933" s="1">
        <f>$L$4*(1-B933)</f>
        <v/>
      </c>
      <c r="E933" s="1">
        <f>D933-D932</f>
        <v/>
      </c>
      <c r="F933" s="8">
        <f>E933*60/$A$3/10000</f>
        <v/>
      </c>
      <c r="G933" s="7">
        <f>OFFSET($Q$7:$Q$21,H933-1,0,1,1)</f>
        <v/>
      </c>
      <c r="H933">
        <f>_xlfn.IFNA(MATCH(ROW(A933)-1,$M$7:$M$21,0),H932)</f>
        <v/>
      </c>
    </row>
    <row r="934">
      <c r="C934" s="2">
        <f>A934/24/60/60</f>
        <v/>
      </c>
      <c r="D934" s="1">
        <f>$L$4*(1-B934)</f>
        <v/>
      </c>
      <c r="E934" s="1">
        <f>D934-D933</f>
        <v/>
      </c>
      <c r="F934" s="8">
        <f>E934*60/$A$3/10000</f>
        <v/>
      </c>
      <c r="G934" s="7">
        <f>OFFSET($Q$7:$Q$21,H934-1,0,1,1)</f>
        <v/>
      </c>
      <c r="H934">
        <f>_xlfn.IFNA(MATCH(ROW(A934)-1,$M$7:$M$21,0),H933)</f>
        <v/>
      </c>
    </row>
    <row r="935">
      <c r="C935" s="2">
        <f>A935/24/60/60</f>
        <v/>
      </c>
      <c r="D935" s="1">
        <f>$L$4*(1-B935)</f>
        <v/>
      </c>
      <c r="E935" s="1">
        <f>D935-D934</f>
        <v/>
      </c>
      <c r="F935" s="8">
        <f>E935*60/$A$3/10000</f>
        <v/>
      </c>
      <c r="G935" s="7">
        <f>OFFSET($Q$7:$Q$21,H935-1,0,1,1)</f>
        <v/>
      </c>
      <c r="H935">
        <f>_xlfn.IFNA(MATCH(ROW(A935)-1,$M$7:$M$21,0),H934)</f>
        <v/>
      </c>
    </row>
    <row r="936">
      <c r="C936" s="2">
        <f>A936/24/60/60</f>
        <v/>
      </c>
      <c r="D936" s="1">
        <f>$L$4*(1-B936)</f>
        <v/>
      </c>
      <c r="E936" s="1">
        <f>D936-D935</f>
        <v/>
      </c>
      <c r="F936" s="8">
        <f>E936*60/$A$3/10000</f>
        <v/>
      </c>
      <c r="G936" s="7">
        <f>OFFSET($Q$7:$Q$21,H936-1,0,1,1)</f>
        <v/>
      </c>
      <c r="H936">
        <f>_xlfn.IFNA(MATCH(ROW(A936)-1,$M$7:$M$21,0),H935)</f>
        <v/>
      </c>
    </row>
    <row r="937">
      <c r="C937" s="2">
        <f>A937/24/60/60</f>
        <v/>
      </c>
      <c r="D937" s="1">
        <f>$L$4*(1-B937)</f>
        <v/>
      </c>
      <c r="E937" s="1">
        <f>D937-D936</f>
        <v/>
      </c>
      <c r="F937" s="8">
        <f>E937*60/$A$3/10000</f>
        <v/>
      </c>
      <c r="G937" s="7">
        <f>OFFSET($Q$7:$Q$21,H937-1,0,1,1)</f>
        <v/>
      </c>
      <c r="H937">
        <f>_xlfn.IFNA(MATCH(ROW(A937)-1,$M$7:$M$21,0),H936)</f>
        <v/>
      </c>
    </row>
    <row r="938">
      <c r="C938" s="2">
        <f>A938/24/60/60</f>
        <v/>
      </c>
      <c r="D938" s="1">
        <f>$L$4*(1-B938)</f>
        <v/>
      </c>
      <c r="E938" s="1">
        <f>D938-D937</f>
        <v/>
      </c>
      <c r="F938" s="8">
        <f>E938*60/$A$3/10000</f>
        <v/>
      </c>
      <c r="G938" s="7">
        <f>OFFSET($Q$7:$Q$21,H938-1,0,1,1)</f>
        <v/>
      </c>
      <c r="H938">
        <f>_xlfn.IFNA(MATCH(ROW(A938)-1,$M$7:$M$21,0),H937)</f>
        <v/>
      </c>
    </row>
    <row r="939">
      <c r="C939" s="2">
        <f>A939/24/60/60</f>
        <v/>
      </c>
      <c r="D939" s="1">
        <f>$L$4*(1-B939)</f>
        <v/>
      </c>
      <c r="E939" s="1">
        <f>D939-D938</f>
        <v/>
      </c>
      <c r="F939" s="8">
        <f>E939*60/$A$3/10000</f>
        <v/>
      </c>
      <c r="G939" s="7">
        <f>OFFSET($Q$7:$Q$21,H939-1,0,1,1)</f>
        <v/>
      </c>
      <c r="H939">
        <f>_xlfn.IFNA(MATCH(ROW(A939)-1,$M$7:$M$21,0),H938)</f>
        <v/>
      </c>
    </row>
    <row r="940">
      <c r="C940" s="2">
        <f>A940/24/60/60</f>
        <v/>
      </c>
      <c r="D940" s="1">
        <f>$L$4*(1-B940)</f>
        <v/>
      </c>
      <c r="E940" s="1">
        <f>D940-D939</f>
        <v/>
      </c>
      <c r="F940" s="8">
        <f>E940*60/$A$3/10000</f>
        <v/>
      </c>
      <c r="G940" s="7">
        <f>OFFSET($Q$7:$Q$21,H940-1,0,1,1)</f>
        <v/>
      </c>
      <c r="H940">
        <f>_xlfn.IFNA(MATCH(ROW(A940)-1,$M$7:$M$21,0),H939)</f>
        <v/>
      </c>
    </row>
    <row r="941">
      <c r="C941" s="2">
        <f>A941/24/60/60</f>
        <v/>
      </c>
      <c r="D941" s="1">
        <f>$L$4*(1-B941)</f>
        <v/>
      </c>
      <c r="E941" s="1">
        <f>D941-D940</f>
        <v/>
      </c>
      <c r="F941" s="8">
        <f>E941*60/$A$3/10000</f>
        <v/>
      </c>
      <c r="G941" s="7">
        <f>OFFSET($Q$7:$Q$21,H941-1,0,1,1)</f>
        <v/>
      </c>
      <c r="H941">
        <f>_xlfn.IFNA(MATCH(ROW(A941)-1,$M$7:$M$21,0),H940)</f>
        <v/>
      </c>
    </row>
    <row r="942">
      <c r="C942" s="2">
        <f>A942/24/60/60</f>
        <v/>
      </c>
      <c r="D942" s="1">
        <f>$L$4*(1-B942)</f>
        <v/>
      </c>
      <c r="E942" s="1">
        <f>D942-D941</f>
        <v/>
      </c>
      <c r="F942" s="8">
        <f>E942*60/$A$3/10000</f>
        <v/>
      </c>
      <c r="G942" s="7">
        <f>OFFSET($Q$7:$Q$21,H942-1,0,1,1)</f>
        <v/>
      </c>
      <c r="H942">
        <f>_xlfn.IFNA(MATCH(ROW(A942)-1,$M$7:$M$21,0),H941)</f>
        <v/>
      </c>
    </row>
    <row r="943">
      <c r="C943" s="2">
        <f>A943/24/60/60</f>
        <v/>
      </c>
      <c r="D943" s="1">
        <f>$L$4*(1-B943)</f>
        <v/>
      </c>
      <c r="E943" s="1">
        <f>D943-D942</f>
        <v/>
      </c>
      <c r="F943" s="8">
        <f>E943*60/$A$3/10000</f>
        <v/>
      </c>
      <c r="G943" s="7">
        <f>OFFSET($Q$7:$Q$21,H943-1,0,1,1)</f>
        <v/>
      </c>
      <c r="H943">
        <f>_xlfn.IFNA(MATCH(ROW(A943)-1,$M$7:$M$21,0),H942)</f>
        <v/>
      </c>
    </row>
    <row r="944">
      <c r="C944" s="2">
        <f>A944/24/60/60</f>
        <v/>
      </c>
      <c r="D944" s="1">
        <f>$L$4*(1-B944)</f>
        <v/>
      </c>
      <c r="E944" s="1">
        <f>D944-D943</f>
        <v/>
      </c>
      <c r="F944" s="8">
        <f>E944*60/$A$3/10000</f>
        <v/>
      </c>
      <c r="G944" s="7">
        <f>OFFSET($Q$7:$Q$21,H944-1,0,1,1)</f>
        <v/>
      </c>
      <c r="H944">
        <f>_xlfn.IFNA(MATCH(ROW(A944)-1,$M$7:$M$21,0),H943)</f>
        <v/>
      </c>
    </row>
    <row r="945">
      <c r="C945" s="2">
        <f>A945/24/60/60</f>
        <v/>
      </c>
      <c r="D945" s="1">
        <f>$L$4*(1-B945)</f>
        <v/>
      </c>
      <c r="E945" s="1">
        <f>D945-D944</f>
        <v/>
      </c>
      <c r="F945" s="8">
        <f>E945*60/$A$3/10000</f>
        <v/>
      </c>
      <c r="G945" s="7">
        <f>OFFSET($Q$7:$Q$21,H945-1,0,1,1)</f>
        <v/>
      </c>
      <c r="H945">
        <f>_xlfn.IFNA(MATCH(ROW(A945)-1,$M$7:$M$21,0),H944)</f>
        <v/>
      </c>
    </row>
    <row r="946">
      <c r="C946" s="2">
        <f>A946/24/60/60</f>
        <v/>
      </c>
      <c r="D946" s="1">
        <f>$L$4*(1-B946)</f>
        <v/>
      </c>
      <c r="E946" s="1">
        <f>D946-D945</f>
        <v/>
      </c>
      <c r="F946" s="8">
        <f>E946*60/$A$3/10000</f>
        <v/>
      </c>
      <c r="G946" s="7">
        <f>OFFSET($Q$7:$Q$21,H946-1,0,1,1)</f>
        <v/>
      </c>
      <c r="H946">
        <f>_xlfn.IFNA(MATCH(ROW(A946)-1,$M$7:$M$21,0),H945)</f>
        <v/>
      </c>
    </row>
    <row r="947">
      <c r="C947" s="2">
        <f>A947/24/60/60</f>
        <v/>
      </c>
      <c r="D947" s="1">
        <f>$L$4*(1-B947)</f>
        <v/>
      </c>
      <c r="E947" s="1">
        <f>D947-D946</f>
        <v/>
      </c>
      <c r="F947" s="8">
        <f>E947*60/$A$3/10000</f>
        <v/>
      </c>
      <c r="G947" s="7">
        <f>OFFSET($Q$7:$Q$21,H947-1,0,1,1)</f>
        <v/>
      </c>
      <c r="H947">
        <f>_xlfn.IFNA(MATCH(ROW(A947)-1,$M$7:$M$21,0),H946)</f>
        <v/>
      </c>
    </row>
    <row r="948">
      <c r="C948" s="2">
        <f>A948/24/60/60</f>
        <v/>
      </c>
      <c r="D948" s="1">
        <f>$L$4*(1-B948)</f>
        <v/>
      </c>
      <c r="E948" s="1">
        <f>D948-D947</f>
        <v/>
      </c>
      <c r="F948" s="8">
        <f>E948*60/$A$3/10000</f>
        <v/>
      </c>
      <c r="G948" s="7">
        <f>OFFSET($Q$7:$Q$21,H948-1,0,1,1)</f>
        <v/>
      </c>
      <c r="H948">
        <f>_xlfn.IFNA(MATCH(ROW(A948)-1,$M$7:$M$21,0),H947)</f>
        <v/>
      </c>
    </row>
    <row r="949">
      <c r="C949" s="2">
        <f>A949/24/60/60</f>
        <v/>
      </c>
      <c r="D949" s="1">
        <f>$L$4*(1-B949)</f>
        <v/>
      </c>
      <c r="E949" s="1">
        <f>D949-D948</f>
        <v/>
      </c>
      <c r="F949" s="8">
        <f>E949*60/$A$3/10000</f>
        <v/>
      </c>
      <c r="G949" s="7">
        <f>OFFSET($Q$7:$Q$21,H949-1,0,1,1)</f>
        <v/>
      </c>
      <c r="H949">
        <f>_xlfn.IFNA(MATCH(ROW(A949)-1,$M$7:$M$21,0),H948)</f>
        <v/>
      </c>
    </row>
    <row r="950">
      <c r="C950" s="2">
        <f>A950/24/60/60</f>
        <v/>
      </c>
      <c r="D950" s="1">
        <f>$L$4*(1-B950)</f>
        <v/>
      </c>
      <c r="E950" s="1">
        <f>D950-D949</f>
        <v/>
      </c>
      <c r="F950" s="8">
        <f>E950*60/$A$3/10000</f>
        <v/>
      </c>
      <c r="G950" s="7">
        <f>OFFSET($Q$7:$Q$21,H950-1,0,1,1)</f>
        <v/>
      </c>
      <c r="H950">
        <f>_xlfn.IFNA(MATCH(ROW(A950)-1,$M$7:$M$21,0),H949)</f>
        <v/>
      </c>
    </row>
    <row r="951">
      <c r="C951" s="2">
        <f>A951/24/60/60</f>
        <v/>
      </c>
      <c r="D951" s="1">
        <f>$L$4*(1-B951)</f>
        <v/>
      </c>
      <c r="E951" s="1">
        <f>D951-D950</f>
        <v/>
      </c>
      <c r="F951" s="8">
        <f>E951*60/$A$3/10000</f>
        <v/>
      </c>
      <c r="G951" s="7">
        <f>OFFSET($Q$7:$Q$21,H951-1,0,1,1)</f>
        <v/>
      </c>
      <c r="H951">
        <f>_xlfn.IFNA(MATCH(ROW(A951)-1,$M$7:$M$21,0),H950)</f>
        <v/>
      </c>
    </row>
    <row r="952">
      <c r="C952" s="2">
        <f>A952/24/60/60</f>
        <v/>
      </c>
      <c r="D952" s="1">
        <f>$L$4*(1-B952)</f>
        <v/>
      </c>
      <c r="E952" s="1">
        <f>D952-D951</f>
        <v/>
      </c>
      <c r="F952" s="8">
        <f>E952*60/$A$3/10000</f>
        <v/>
      </c>
      <c r="G952" s="7">
        <f>OFFSET($Q$7:$Q$21,H952-1,0,1,1)</f>
        <v/>
      </c>
      <c r="H952">
        <f>_xlfn.IFNA(MATCH(ROW(A952)-1,$M$7:$M$21,0),H951)</f>
        <v/>
      </c>
    </row>
    <row r="953">
      <c r="C953" s="2">
        <f>A953/24/60/60</f>
        <v/>
      </c>
      <c r="D953" s="1">
        <f>$L$4*(1-B953)</f>
        <v/>
      </c>
      <c r="E953" s="1">
        <f>D953-D952</f>
        <v/>
      </c>
      <c r="F953" s="8">
        <f>E953*60/$A$3/10000</f>
        <v/>
      </c>
      <c r="G953" s="7">
        <f>OFFSET($Q$7:$Q$21,H953-1,0,1,1)</f>
        <v/>
      </c>
      <c r="H953">
        <f>_xlfn.IFNA(MATCH(ROW(A953)-1,$M$7:$M$21,0),H952)</f>
        <v/>
      </c>
    </row>
    <row r="954">
      <c r="C954" s="2">
        <f>A954/24/60/60</f>
        <v/>
      </c>
      <c r="D954" s="1">
        <f>$L$4*(1-B954)</f>
        <v/>
      </c>
      <c r="E954" s="1">
        <f>D954-D953</f>
        <v/>
      </c>
      <c r="F954" s="8">
        <f>E954*60/$A$3/10000</f>
        <v/>
      </c>
      <c r="G954" s="7">
        <f>OFFSET($Q$7:$Q$21,H954-1,0,1,1)</f>
        <v/>
      </c>
      <c r="H954">
        <f>_xlfn.IFNA(MATCH(ROW(A954)-1,$M$7:$M$21,0),H953)</f>
        <v/>
      </c>
    </row>
    <row r="955">
      <c r="C955" s="2">
        <f>A955/24/60/60</f>
        <v/>
      </c>
      <c r="D955" s="1">
        <f>$L$4*(1-B955)</f>
        <v/>
      </c>
      <c r="E955" s="1">
        <f>D955-D954</f>
        <v/>
      </c>
      <c r="F955" s="8">
        <f>E955*60/$A$3/10000</f>
        <v/>
      </c>
      <c r="G955" s="7">
        <f>OFFSET($Q$7:$Q$21,H955-1,0,1,1)</f>
        <v/>
      </c>
      <c r="H955">
        <f>_xlfn.IFNA(MATCH(ROW(A955)-1,$M$7:$M$21,0),H954)</f>
        <v/>
      </c>
    </row>
    <row r="956">
      <c r="C956" s="2">
        <f>A956/24/60/60</f>
        <v/>
      </c>
      <c r="D956" s="1">
        <f>$L$4*(1-B956)</f>
        <v/>
      </c>
      <c r="E956" s="1">
        <f>D956-D955</f>
        <v/>
      </c>
      <c r="F956" s="8">
        <f>E956*60/$A$3/10000</f>
        <v/>
      </c>
      <c r="G956" s="7">
        <f>OFFSET($Q$7:$Q$21,H956-1,0,1,1)</f>
        <v/>
      </c>
      <c r="H956">
        <f>_xlfn.IFNA(MATCH(ROW(A956)-1,$M$7:$M$21,0),H955)</f>
        <v/>
      </c>
    </row>
    <row r="957">
      <c r="C957" s="2">
        <f>A957/24/60/60</f>
        <v/>
      </c>
      <c r="D957" s="1">
        <f>$L$4*(1-B957)</f>
        <v/>
      </c>
      <c r="E957" s="1">
        <f>D957-D956</f>
        <v/>
      </c>
      <c r="F957" s="8">
        <f>E957*60/$A$3/10000</f>
        <v/>
      </c>
      <c r="G957" s="7">
        <f>OFFSET($Q$7:$Q$21,H957-1,0,1,1)</f>
        <v/>
      </c>
      <c r="H957">
        <f>_xlfn.IFNA(MATCH(ROW(A957)-1,$M$7:$M$21,0),H956)</f>
        <v/>
      </c>
    </row>
    <row r="958">
      <c r="C958" s="2">
        <f>A958/24/60/60</f>
        <v/>
      </c>
      <c r="D958" s="1">
        <f>$L$4*(1-B958)</f>
        <v/>
      </c>
      <c r="E958" s="1">
        <f>D958-D957</f>
        <v/>
      </c>
      <c r="F958" s="8">
        <f>E958*60/$A$3/10000</f>
        <v/>
      </c>
      <c r="G958" s="7">
        <f>OFFSET($Q$7:$Q$21,H958-1,0,1,1)</f>
        <v/>
      </c>
      <c r="H958">
        <f>_xlfn.IFNA(MATCH(ROW(A958)-1,$M$7:$M$21,0),H957)</f>
        <v/>
      </c>
    </row>
    <row r="959">
      <c r="C959" s="2">
        <f>A959/24/60/60</f>
        <v/>
      </c>
      <c r="D959" s="1">
        <f>$L$4*(1-B959)</f>
        <v/>
      </c>
      <c r="E959" s="1">
        <f>D959-D958</f>
        <v/>
      </c>
      <c r="F959" s="8">
        <f>E959*60/$A$3/10000</f>
        <v/>
      </c>
      <c r="G959" s="7">
        <f>OFFSET($Q$7:$Q$21,H959-1,0,1,1)</f>
        <v/>
      </c>
      <c r="H959">
        <f>_xlfn.IFNA(MATCH(ROW(A959)-1,$M$7:$M$21,0),H958)</f>
        <v/>
      </c>
    </row>
    <row r="960">
      <c r="C960" s="2">
        <f>A960/24/60/60</f>
        <v/>
      </c>
      <c r="D960" s="1">
        <f>$L$4*(1-B960)</f>
        <v/>
      </c>
      <c r="E960" s="1">
        <f>D960-D959</f>
        <v/>
      </c>
      <c r="F960" s="8">
        <f>E960*60/$A$3/10000</f>
        <v/>
      </c>
      <c r="G960" s="7">
        <f>OFFSET($Q$7:$Q$21,H960-1,0,1,1)</f>
        <v/>
      </c>
      <c r="H960">
        <f>_xlfn.IFNA(MATCH(ROW(A960)-1,$M$7:$M$21,0),H959)</f>
        <v/>
      </c>
    </row>
    <row r="961">
      <c r="C961" s="2">
        <f>A961/24/60/60</f>
        <v/>
      </c>
      <c r="D961" s="1">
        <f>$L$4*(1-B961)</f>
        <v/>
      </c>
      <c r="E961" s="1">
        <f>D961-D960</f>
        <v/>
      </c>
      <c r="F961" s="8">
        <f>E961*60/$A$3/10000</f>
        <v/>
      </c>
      <c r="G961" s="7">
        <f>OFFSET($Q$7:$Q$21,H961-1,0,1,1)</f>
        <v/>
      </c>
      <c r="H961">
        <f>_xlfn.IFNA(MATCH(ROW(A961)-1,$M$7:$M$21,0),H960)</f>
        <v/>
      </c>
    </row>
    <row r="962">
      <c r="C962" s="2">
        <f>A962/24/60/60</f>
        <v/>
      </c>
      <c r="D962" s="1">
        <f>$L$4*(1-B962)</f>
        <v/>
      </c>
      <c r="E962" s="1">
        <f>D962-D961</f>
        <v/>
      </c>
      <c r="F962" s="8">
        <f>E962*60/$A$3/10000</f>
        <v/>
      </c>
      <c r="G962" s="7">
        <f>OFFSET($Q$7:$Q$21,H962-1,0,1,1)</f>
        <v/>
      </c>
      <c r="H962">
        <f>_xlfn.IFNA(MATCH(ROW(A962)-1,$M$7:$M$21,0),H961)</f>
        <v/>
      </c>
    </row>
    <row r="963">
      <c r="C963" s="2">
        <f>A963/24/60/60</f>
        <v/>
      </c>
      <c r="D963" s="1">
        <f>$L$4*(1-B963)</f>
        <v/>
      </c>
      <c r="E963" s="1">
        <f>D963-D962</f>
        <v/>
      </c>
      <c r="F963" s="8">
        <f>E963*60/$A$3/10000</f>
        <v/>
      </c>
      <c r="G963" s="7">
        <f>OFFSET($Q$7:$Q$21,H963-1,0,1,1)</f>
        <v/>
      </c>
      <c r="H963">
        <f>_xlfn.IFNA(MATCH(ROW(A963)-1,$M$7:$M$21,0),H962)</f>
        <v/>
      </c>
    </row>
    <row r="964">
      <c r="C964" s="2">
        <f>A964/24/60/60</f>
        <v/>
      </c>
      <c r="D964" s="1">
        <f>$L$4*(1-B964)</f>
        <v/>
      </c>
      <c r="E964" s="1">
        <f>D964-D963</f>
        <v/>
      </c>
      <c r="F964" s="8">
        <f>E964*60/$A$3/10000</f>
        <v/>
      </c>
      <c r="G964" s="7">
        <f>OFFSET($Q$7:$Q$21,H964-1,0,1,1)</f>
        <v/>
      </c>
      <c r="H964">
        <f>_xlfn.IFNA(MATCH(ROW(A964)-1,$M$7:$M$21,0),H963)</f>
        <v/>
      </c>
    </row>
    <row r="965">
      <c r="C965" s="2">
        <f>A965/24/60/60</f>
        <v/>
      </c>
      <c r="D965" s="1">
        <f>$L$4*(1-B965)</f>
        <v/>
      </c>
      <c r="E965" s="1">
        <f>D965-D964</f>
        <v/>
      </c>
      <c r="F965" s="8">
        <f>E965*60/$A$3/10000</f>
        <v/>
      </c>
      <c r="G965" s="7">
        <f>OFFSET($Q$7:$Q$21,H965-1,0,1,1)</f>
        <v/>
      </c>
      <c r="H965">
        <f>_xlfn.IFNA(MATCH(ROW(A965)-1,$M$7:$M$21,0),H964)</f>
        <v/>
      </c>
    </row>
    <row r="966">
      <c r="C966" s="2">
        <f>A966/24/60/60</f>
        <v/>
      </c>
      <c r="D966" s="1">
        <f>$L$4*(1-B966)</f>
        <v/>
      </c>
      <c r="E966" s="1">
        <f>D966-D965</f>
        <v/>
      </c>
      <c r="F966" s="8">
        <f>E966*60/$A$3/10000</f>
        <v/>
      </c>
      <c r="G966" s="7">
        <f>OFFSET($Q$7:$Q$21,H966-1,0,1,1)</f>
        <v/>
      </c>
      <c r="H966">
        <f>_xlfn.IFNA(MATCH(ROW(A966)-1,$M$7:$M$21,0),H965)</f>
        <v/>
      </c>
    </row>
    <row r="967">
      <c r="C967" s="2">
        <f>A967/24/60/60</f>
        <v/>
      </c>
      <c r="D967" s="1">
        <f>$L$4*(1-B967)</f>
        <v/>
      </c>
      <c r="E967" s="1">
        <f>D967-D966</f>
        <v/>
      </c>
      <c r="F967" s="8">
        <f>E967*60/$A$3/10000</f>
        <v/>
      </c>
      <c r="G967" s="7">
        <f>OFFSET($Q$7:$Q$21,H967-1,0,1,1)</f>
        <v/>
      </c>
      <c r="H967">
        <f>_xlfn.IFNA(MATCH(ROW(A967)-1,$M$7:$M$21,0),H966)</f>
        <v/>
      </c>
    </row>
    <row r="968">
      <c r="C968" s="2">
        <f>A968/24/60/60</f>
        <v/>
      </c>
      <c r="D968" s="1">
        <f>$L$4*(1-B968)</f>
        <v/>
      </c>
      <c r="E968" s="1">
        <f>D968-D967</f>
        <v/>
      </c>
      <c r="F968" s="8">
        <f>E968*60/$A$3/10000</f>
        <v/>
      </c>
      <c r="G968" s="7">
        <f>OFFSET($Q$7:$Q$21,H968-1,0,1,1)</f>
        <v/>
      </c>
      <c r="H968">
        <f>_xlfn.IFNA(MATCH(ROW(A968)-1,$M$7:$M$21,0),H967)</f>
        <v/>
      </c>
    </row>
    <row r="969">
      <c r="C969" s="2">
        <f>A969/24/60/60</f>
        <v/>
      </c>
      <c r="D969" s="1">
        <f>$L$4*(1-B969)</f>
        <v/>
      </c>
      <c r="E969" s="1">
        <f>D969-D968</f>
        <v/>
      </c>
      <c r="F969" s="8">
        <f>E969*60/$A$3/10000</f>
        <v/>
      </c>
      <c r="G969" s="7">
        <f>OFFSET($Q$7:$Q$21,H969-1,0,1,1)</f>
        <v/>
      </c>
      <c r="H969">
        <f>_xlfn.IFNA(MATCH(ROW(A969)-1,$M$7:$M$21,0),H968)</f>
        <v/>
      </c>
    </row>
    <row r="970">
      <c r="C970" s="2">
        <f>A970/24/60/60</f>
        <v/>
      </c>
      <c r="D970" s="1">
        <f>$L$4*(1-B970)</f>
        <v/>
      </c>
      <c r="E970" s="1">
        <f>D970-D969</f>
        <v/>
      </c>
      <c r="F970" s="8">
        <f>E970*60/$A$3/10000</f>
        <v/>
      </c>
      <c r="G970" s="7">
        <f>OFFSET($Q$7:$Q$21,H970-1,0,1,1)</f>
        <v/>
      </c>
      <c r="H970">
        <f>_xlfn.IFNA(MATCH(ROW(A970)-1,$M$7:$M$21,0),H969)</f>
        <v/>
      </c>
    </row>
    <row r="971">
      <c r="C971" s="2">
        <f>A971/24/60/60</f>
        <v/>
      </c>
      <c r="D971" s="1">
        <f>$L$4*(1-B971)</f>
        <v/>
      </c>
      <c r="E971" s="1">
        <f>D971-D970</f>
        <v/>
      </c>
      <c r="F971" s="8">
        <f>E971*60/$A$3/10000</f>
        <v/>
      </c>
      <c r="G971" s="7">
        <f>OFFSET($Q$7:$Q$21,H971-1,0,1,1)</f>
        <v/>
      </c>
      <c r="H971">
        <f>_xlfn.IFNA(MATCH(ROW(A971)-1,$M$7:$M$21,0),H970)</f>
        <v/>
      </c>
    </row>
    <row r="972">
      <c r="C972" s="2">
        <f>A972/24/60/60</f>
        <v/>
      </c>
      <c r="D972" s="1">
        <f>$L$4*(1-B972)</f>
        <v/>
      </c>
      <c r="E972" s="1">
        <f>D972-D971</f>
        <v/>
      </c>
      <c r="F972" s="8">
        <f>E972*60/$A$3/10000</f>
        <v/>
      </c>
      <c r="G972" s="7">
        <f>OFFSET($Q$7:$Q$21,H972-1,0,1,1)</f>
        <v/>
      </c>
      <c r="H972">
        <f>_xlfn.IFNA(MATCH(ROW(A972)-1,$M$7:$M$21,0),H971)</f>
        <v/>
      </c>
    </row>
    <row r="973">
      <c r="C973" s="2">
        <f>A973/24/60/60</f>
        <v/>
      </c>
      <c r="D973" s="1">
        <f>$L$4*(1-B973)</f>
        <v/>
      </c>
      <c r="E973" s="1">
        <f>D973-D972</f>
        <v/>
      </c>
      <c r="F973" s="8">
        <f>E973*60/$A$3/10000</f>
        <v/>
      </c>
      <c r="G973" s="7">
        <f>OFFSET($Q$7:$Q$21,H973-1,0,1,1)</f>
        <v/>
      </c>
      <c r="H973">
        <f>_xlfn.IFNA(MATCH(ROW(A973)-1,$M$7:$M$21,0),H972)</f>
        <v/>
      </c>
    </row>
    <row r="974">
      <c r="C974" s="2">
        <f>A974/24/60/60</f>
        <v/>
      </c>
      <c r="D974" s="1">
        <f>$L$4*(1-B974)</f>
        <v/>
      </c>
      <c r="E974" s="1">
        <f>D974-D973</f>
        <v/>
      </c>
      <c r="F974" s="8">
        <f>E974*60/$A$3/10000</f>
        <v/>
      </c>
      <c r="G974" s="7">
        <f>OFFSET($Q$7:$Q$21,H974-1,0,1,1)</f>
        <v/>
      </c>
      <c r="H974">
        <f>_xlfn.IFNA(MATCH(ROW(A974)-1,$M$7:$M$21,0),H973)</f>
        <v/>
      </c>
    </row>
    <row r="975">
      <c r="C975" s="2">
        <f>A975/24/60/60</f>
        <v/>
      </c>
      <c r="D975" s="1">
        <f>$L$4*(1-B975)</f>
        <v/>
      </c>
      <c r="E975" s="1">
        <f>D975-D974</f>
        <v/>
      </c>
      <c r="F975" s="8">
        <f>E975*60/$A$3/10000</f>
        <v/>
      </c>
      <c r="G975" s="7">
        <f>OFFSET($Q$7:$Q$21,H975-1,0,1,1)</f>
        <v/>
      </c>
      <c r="H975">
        <f>_xlfn.IFNA(MATCH(ROW(A975)-1,$M$7:$M$21,0),H974)</f>
        <v/>
      </c>
    </row>
    <row r="976">
      <c r="C976" s="2">
        <f>A976/24/60/60</f>
        <v/>
      </c>
      <c r="D976" s="1">
        <f>$L$4*(1-B976)</f>
        <v/>
      </c>
      <c r="E976" s="1">
        <f>D976-D975</f>
        <v/>
      </c>
      <c r="F976" s="8">
        <f>E976*60/$A$3/10000</f>
        <v/>
      </c>
      <c r="G976" s="7">
        <f>OFFSET($Q$7:$Q$21,H976-1,0,1,1)</f>
        <v/>
      </c>
      <c r="H976">
        <f>_xlfn.IFNA(MATCH(ROW(A976)-1,$M$7:$M$21,0),H975)</f>
        <v/>
      </c>
    </row>
    <row r="977">
      <c r="C977" s="2">
        <f>A977/24/60/60</f>
        <v/>
      </c>
      <c r="D977" s="1">
        <f>$L$4*(1-B977)</f>
        <v/>
      </c>
      <c r="E977" s="1">
        <f>D977-D976</f>
        <v/>
      </c>
      <c r="F977" s="8">
        <f>E977*60/$A$3/10000</f>
        <v/>
      </c>
      <c r="G977" s="7">
        <f>OFFSET($Q$7:$Q$21,H977-1,0,1,1)</f>
        <v/>
      </c>
      <c r="H977">
        <f>_xlfn.IFNA(MATCH(ROW(A977)-1,$M$7:$M$21,0),H976)</f>
        <v/>
      </c>
    </row>
    <row r="978">
      <c r="C978" s="2">
        <f>A978/24/60/60</f>
        <v/>
      </c>
      <c r="D978" s="1">
        <f>$L$4*(1-B978)</f>
        <v/>
      </c>
      <c r="E978" s="1">
        <f>D978-D977</f>
        <v/>
      </c>
      <c r="F978" s="8">
        <f>E978*60/$A$3/10000</f>
        <v/>
      </c>
      <c r="G978" s="7">
        <f>OFFSET($Q$7:$Q$21,H978-1,0,1,1)</f>
        <v/>
      </c>
      <c r="H978">
        <f>_xlfn.IFNA(MATCH(ROW(A978)-1,$M$7:$M$21,0),H977)</f>
        <v/>
      </c>
    </row>
    <row r="979">
      <c r="C979" s="2">
        <f>A979/24/60/60</f>
        <v/>
      </c>
      <c r="D979" s="1">
        <f>$L$4*(1-B979)</f>
        <v/>
      </c>
      <c r="E979" s="1">
        <f>D979-D978</f>
        <v/>
      </c>
      <c r="F979" s="8">
        <f>E979*60/$A$3/10000</f>
        <v/>
      </c>
      <c r="G979" s="7">
        <f>OFFSET($Q$7:$Q$21,H979-1,0,1,1)</f>
        <v/>
      </c>
      <c r="H979">
        <f>_xlfn.IFNA(MATCH(ROW(A979)-1,$M$7:$M$21,0),H978)</f>
        <v/>
      </c>
    </row>
    <row r="980">
      <c r="C980" s="2">
        <f>A980/24/60/60</f>
        <v/>
      </c>
      <c r="D980" s="1">
        <f>$L$4*(1-B980)</f>
        <v/>
      </c>
      <c r="E980" s="1">
        <f>D980-D979</f>
        <v/>
      </c>
      <c r="F980" s="8">
        <f>E980*60/$A$3/10000</f>
        <v/>
      </c>
      <c r="G980" s="7">
        <f>OFFSET($Q$7:$Q$21,H980-1,0,1,1)</f>
        <v/>
      </c>
      <c r="H980">
        <f>_xlfn.IFNA(MATCH(ROW(A980)-1,$M$7:$M$21,0),H979)</f>
        <v/>
      </c>
    </row>
    <row r="981">
      <c r="C981" s="2">
        <f>A981/24/60/60</f>
        <v/>
      </c>
      <c r="D981" s="1">
        <f>$L$4*(1-B981)</f>
        <v/>
      </c>
      <c r="E981" s="1">
        <f>D981-D980</f>
        <v/>
      </c>
      <c r="F981" s="8">
        <f>E981*60/$A$3/10000</f>
        <v/>
      </c>
      <c r="G981" s="7">
        <f>OFFSET($Q$7:$Q$21,H981-1,0,1,1)</f>
        <v/>
      </c>
      <c r="H981">
        <f>_xlfn.IFNA(MATCH(ROW(A981)-1,$M$7:$M$21,0),H980)</f>
        <v/>
      </c>
    </row>
    <row r="982">
      <c r="C982" s="2">
        <f>A982/24/60/60</f>
        <v/>
      </c>
      <c r="D982" s="1">
        <f>$L$4*(1-B982)</f>
        <v/>
      </c>
      <c r="E982" s="1">
        <f>D982-D981</f>
        <v/>
      </c>
      <c r="F982" s="8">
        <f>E982*60/$A$3/10000</f>
        <v/>
      </c>
      <c r="G982" s="7">
        <f>OFFSET($Q$7:$Q$21,H982-1,0,1,1)</f>
        <v/>
      </c>
      <c r="H982">
        <f>_xlfn.IFNA(MATCH(ROW(A982)-1,$M$7:$M$21,0),H981)</f>
        <v/>
      </c>
    </row>
    <row r="983">
      <c r="C983" s="2">
        <f>A983/24/60/60</f>
        <v/>
      </c>
      <c r="D983" s="1">
        <f>$L$4*(1-B983)</f>
        <v/>
      </c>
      <c r="E983" s="1">
        <f>D983-D982</f>
        <v/>
      </c>
      <c r="F983" s="8">
        <f>E983*60/$A$3/10000</f>
        <v/>
      </c>
      <c r="G983" s="7">
        <f>OFFSET($Q$7:$Q$21,H983-1,0,1,1)</f>
        <v/>
      </c>
      <c r="H983">
        <f>_xlfn.IFNA(MATCH(ROW(A983)-1,$M$7:$M$21,0),H982)</f>
        <v/>
      </c>
    </row>
    <row r="984">
      <c r="C984" s="2">
        <f>A984/24/60/60</f>
        <v/>
      </c>
      <c r="D984" s="1">
        <f>$L$4*(1-B984)</f>
        <v/>
      </c>
      <c r="E984" s="1">
        <f>D984-D983</f>
        <v/>
      </c>
      <c r="F984" s="8">
        <f>E984*60/$A$3/10000</f>
        <v/>
      </c>
      <c r="G984" s="7">
        <f>OFFSET($Q$7:$Q$21,H984-1,0,1,1)</f>
        <v/>
      </c>
      <c r="H984">
        <f>_xlfn.IFNA(MATCH(ROW(A984)-1,$M$7:$M$21,0),H983)</f>
        <v/>
      </c>
    </row>
    <row r="985">
      <c r="C985" s="2">
        <f>A985/24/60/60</f>
        <v/>
      </c>
      <c r="D985" s="1">
        <f>$L$4*(1-B985)</f>
        <v/>
      </c>
      <c r="E985" s="1">
        <f>D985-D984</f>
        <v/>
      </c>
      <c r="F985" s="8">
        <f>E985*60/$A$3/10000</f>
        <v/>
      </c>
      <c r="G985" s="7">
        <f>OFFSET($Q$7:$Q$21,H985-1,0,1,1)</f>
        <v/>
      </c>
      <c r="H985">
        <f>_xlfn.IFNA(MATCH(ROW(A985)-1,$M$7:$M$21,0),H984)</f>
        <v/>
      </c>
    </row>
    <row r="986">
      <c r="C986" s="2">
        <f>A986/24/60/60</f>
        <v/>
      </c>
      <c r="D986" s="1">
        <f>$L$4*(1-B986)</f>
        <v/>
      </c>
      <c r="E986" s="1">
        <f>D986-D985</f>
        <v/>
      </c>
      <c r="F986" s="8">
        <f>E986*60/$A$3/10000</f>
        <v/>
      </c>
      <c r="G986" s="7">
        <f>OFFSET($Q$7:$Q$21,H986-1,0,1,1)</f>
        <v/>
      </c>
      <c r="H986">
        <f>_xlfn.IFNA(MATCH(ROW(A986)-1,$M$7:$M$21,0),H985)</f>
        <v/>
      </c>
    </row>
    <row r="987">
      <c r="C987" s="2">
        <f>A987/24/60/60</f>
        <v/>
      </c>
      <c r="D987" s="1">
        <f>$L$4*(1-B987)</f>
        <v/>
      </c>
      <c r="E987" s="1">
        <f>D987-D986</f>
        <v/>
      </c>
      <c r="F987" s="8">
        <f>E987*60/$A$3/10000</f>
        <v/>
      </c>
      <c r="G987" s="7">
        <f>OFFSET($Q$7:$Q$21,H987-1,0,1,1)</f>
        <v/>
      </c>
      <c r="H987">
        <f>_xlfn.IFNA(MATCH(ROW(A987)-1,$M$7:$M$21,0),H986)</f>
        <v/>
      </c>
    </row>
    <row r="988">
      <c r="C988" s="2">
        <f>A988/24/60/60</f>
        <v/>
      </c>
      <c r="D988" s="1">
        <f>$L$4*(1-B988)</f>
        <v/>
      </c>
      <c r="E988" s="1">
        <f>D988-D987</f>
        <v/>
      </c>
      <c r="F988" s="8">
        <f>E988*60/$A$3/10000</f>
        <v/>
      </c>
      <c r="G988" s="7">
        <f>OFFSET($Q$7:$Q$21,H988-1,0,1,1)</f>
        <v/>
      </c>
      <c r="H988">
        <f>_xlfn.IFNA(MATCH(ROW(A988)-1,$M$7:$M$21,0),H987)</f>
        <v/>
      </c>
    </row>
    <row r="989">
      <c r="C989" s="2">
        <f>A989/24/60/60</f>
        <v/>
      </c>
      <c r="D989" s="1">
        <f>$L$4*(1-B989)</f>
        <v/>
      </c>
      <c r="E989" s="1">
        <f>D989-D988</f>
        <v/>
      </c>
      <c r="F989" s="8">
        <f>E989*60/$A$3/10000</f>
        <v/>
      </c>
      <c r="G989" s="7">
        <f>OFFSET($Q$7:$Q$21,H989-1,0,1,1)</f>
        <v/>
      </c>
      <c r="H989">
        <f>_xlfn.IFNA(MATCH(ROW(A989)-1,$M$7:$M$21,0),H988)</f>
        <v/>
      </c>
    </row>
    <row r="990">
      <c r="C990" s="2">
        <f>A990/24/60/60</f>
        <v/>
      </c>
      <c r="D990" s="1">
        <f>$L$4*(1-B990)</f>
        <v/>
      </c>
      <c r="E990" s="1">
        <f>D990-D989</f>
        <v/>
      </c>
      <c r="F990" s="8">
        <f>E990*60/$A$3/10000</f>
        <v/>
      </c>
      <c r="G990" s="7">
        <f>OFFSET($Q$7:$Q$21,H990-1,0,1,1)</f>
        <v/>
      </c>
      <c r="H990">
        <f>_xlfn.IFNA(MATCH(ROW(A990)-1,$M$7:$M$21,0),H989)</f>
        <v/>
      </c>
    </row>
    <row r="991">
      <c r="C991" s="2">
        <f>A991/24/60/60</f>
        <v/>
      </c>
      <c r="D991" s="1">
        <f>$L$4*(1-B991)</f>
        <v/>
      </c>
      <c r="E991" s="1">
        <f>D991-D990</f>
        <v/>
      </c>
      <c r="F991" s="8">
        <f>E991*60/$A$3/10000</f>
        <v/>
      </c>
      <c r="G991" s="7">
        <f>OFFSET($Q$7:$Q$21,H991-1,0,1,1)</f>
        <v/>
      </c>
      <c r="H991">
        <f>_xlfn.IFNA(MATCH(ROW(A991)-1,$M$7:$M$21,0),H990)</f>
        <v/>
      </c>
    </row>
    <row r="992">
      <c r="C992" s="2">
        <f>A992/24/60/60</f>
        <v/>
      </c>
      <c r="D992" s="1">
        <f>$L$4*(1-B992)</f>
        <v/>
      </c>
      <c r="E992" s="1">
        <f>D992-D991</f>
        <v/>
      </c>
      <c r="F992" s="8">
        <f>E992*60/$A$3/10000</f>
        <v/>
      </c>
      <c r="G992" s="7">
        <f>OFFSET($Q$7:$Q$21,H992-1,0,1,1)</f>
        <v/>
      </c>
      <c r="H992">
        <f>_xlfn.IFNA(MATCH(ROW(A992)-1,$M$7:$M$21,0),H991)</f>
        <v/>
      </c>
    </row>
    <row r="993">
      <c r="C993" s="2">
        <f>A993/24/60/60</f>
        <v/>
      </c>
      <c r="D993" s="1">
        <f>$L$4*(1-B993)</f>
        <v/>
      </c>
      <c r="E993" s="1">
        <f>D993-D992</f>
        <v/>
      </c>
      <c r="F993" s="8">
        <f>E993*60/$A$3/10000</f>
        <v/>
      </c>
      <c r="G993" s="7">
        <f>OFFSET($Q$7:$Q$21,H993-1,0,1,1)</f>
        <v/>
      </c>
      <c r="H993">
        <f>_xlfn.IFNA(MATCH(ROW(A993)-1,$M$7:$M$21,0),H992)</f>
        <v/>
      </c>
    </row>
    <row r="994">
      <c r="C994" s="2">
        <f>A994/24/60/60</f>
        <v/>
      </c>
      <c r="D994" s="1">
        <f>$L$4*(1-B994)</f>
        <v/>
      </c>
      <c r="E994" s="1">
        <f>D994-D993</f>
        <v/>
      </c>
      <c r="F994" s="8">
        <f>E994*60/$A$3/10000</f>
        <v/>
      </c>
      <c r="G994" s="7">
        <f>OFFSET($Q$7:$Q$21,H994-1,0,1,1)</f>
        <v/>
      </c>
      <c r="H994">
        <f>_xlfn.IFNA(MATCH(ROW(A994)-1,$M$7:$M$21,0),H993)</f>
        <v/>
      </c>
    </row>
    <row r="995">
      <c r="C995" s="2">
        <f>A995/24/60/60</f>
        <v/>
      </c>
      <c r="D995" s="1">
        <f>$L$4*(1-B995)</f>
        <v/>
      </c>
      <c r="E995" s="1">
        <f>D995-D994</f>
        <v/>
      </c>
      <c r="F995" s="8">
        <f>E995*60/$A$3/10000</f>
        <v/>
      </c>
      <c r="G995" s="7">
        <f>OFFSET($Q$7:$Q$21,H995-1,0,1,1)</f>
        <v/>
      </c>
      <c r="H995">
        <f>_xlfn.IFNA(MATCH(ROW(A995)-1,$M$7:$M$21,0),H994)</f>
        <v/>
      </c>
    </row>
    <row r="996">
      <c r="C996" s="2">
        <f>A996/24/60/60</f>
        <v/>
      </c>
      <c r="D996" s="1">
        <f>$L$4*(1-B996)</f>
        <v/>
      </c>
      <c r="E996" s="1">
        <f>D996-D995</f>
        <v/>
      </c>
      <c r="F996" s="8">
        <f>E996*60/$A$3/10000</f>
        <v/>
      </c>
      <c r="G996" s="7">
        <f>OFFSET($Q$7:$Q$21,H996-1,0,1,1)</f>
        <v/>
      </c>
      <c r="H996">
        <f>_xlfn.IFNA(MATCH(ROW(A996)-1,$M$7:$M$21,0),H995)</f>
        <v/>
      </c>
    </row>
    <row r="997">
      <c r="C997" s="2">
        <f>A997/24/60/60</f>
        <v/>
      </c>
      <c r="D997" s="1">
        <f>$L$4*(1-B997)</f>
        <v/>
      </c>
      <c r="E997" s="1">
        <f>D997-D996</f>
        <v/>
      </c>
      <c r="F997" s="8">
        <f>E997*60/$A$3/10000</f>
        <v/>
      </c>
      <c r="G997" s="7">
        <f>OFFSET($Q$7:$Q$21,H997-1,0,1,1)</f>
        <v/>
      </c>
      <c r="H997">
        <f>_xlfn.IFNA(MATCH(ROW(A997)-1,$M$7:$M$21,0),H996)</f>
        <v/>
      </c>
    </row>
    <row r="998">
      <c r="C998" s="2">
        <f>A998/24/60/60</f>
        <v/>
      </c>
      <c r="D998" s="1">
        <f>$L$4*(1-B998)</f>
        <v/>
      </c>
      <c r="E998" s="1">
        <f>D998-D997</f>
        <v/>
      </c>
      <c r="F998" s="8">
        <f>E998*60/$A$3/10000</f>
        <v/>
      </c>
      <c r="G998" s="7">
        <f>OFFSET($Q$7:$Q$21,H998-1,0,1,1)</f>
        <v/>
      </c>
      <c r="H998">
        <f>_xlfn.IFNA(MATCH(ROW(A998)-1,$M$7:$M$21,0),H997)</f>
        <v/>
      </c>
    </row>
    <row r="999">
      <c r="C999" s="2">
        <f>A999/24/60/60</f>
        <v/>
      </c>
      <c r="D999" s="1">
        <f>$L$4*(1-B999)</f>
        <v/>
      </c>
      <c r="E999" s="1">
        <f>D999-D998</f>
        <v/>
      </c>
      <c r="F999" s="8">
        <f>E999*60/$A$3/10000</f>
        <v/>
      </c>
      <c r="G999" s="7">
        <f>OFFSET($Q$7:$Q$21,H999-1,0,1,1)</f>
        <v/>
      </c>
      <c r="H999">
        <f>_xlfn.IFNA(MATCH(ROW(A999)-1,$M$7:$M$21,0),H998)</f>
        <v/>
      </c>
    </row>
    <row r="1000">
      <c r="C1000" s="2">
        <f>A1000/24/60/60</f>
        <v/>
      </c>
      <c r="D1000" s="1">
        <f>$L$4*(1-B1000)</f>
        <v/>
      </c>
      <c r="E1000" s="1">
        <f>D1000-D999</f>
        <v/>
      </c>
      <c r="F1000" s="8">
        <f>E1000*60/$A$3/10000</f>
        <v/>
      </c>
      <c r="G1000" s="7">
        <f>OFFSET($Q$7:$Q$21,H1000-1,0,1,1)</f>
        <v/>
      </c>
      <c r="H1000">
        <f>_xlfn.IFNA(MATCH(ROW(A1000)-1,$M$7:$M$21,0),H999)</f>
        <v/>
      </c>
    </row>
    <row r="1001">
      <c r="C1001" s="2">
        <f>A1001/24/60/60</f>
        <v/>
      </c>
      <c r="D1001" s="1">
        <f>$L$4*(1-B1001)</f>
        <v/>
      </c>
      <c r="E1001" s="1">
        <f>D1001-D1000</f>
        <v/>
      </c>
      <c r="F1001" s="8">
        <f>E1001*60/$A$3/10000</f>
        <v/>
      </c>
      <c r="G1001" s="7">
        <f>OFFSET($Q$7:$Q$21,H1001-1,0,1,1)</f>
        <v/>
      </c>
      <c r="H1001">
        <f>_xlfn.IFNA(MATCH(ROW(A1001)-1,$M$7:$M$21,0),H1000)</f>
        <v/>
      </c>
    </row>
    <row r="1002">
      <c r="C1002" s="2">
        <f>A1002/24/60/60</f>
        <v/>
      </c>
      <c r="D1002" s="1">
        <f>$L$4*(1-B1002)</f>
        <v/>
      </c>
      <c r="E1002" s="1">
        <f>D1002-D1001</f>
        <v/>
      </c>
      <c r="F1002" s="8">
        <f>E1002*60/$A$3/10000</f>
        <v/>
      </c>
      <c r="G1002" s="7">
        <f>OFFSET($Q$7:$Q$21,H1002-1,0,1,1)</f>
        <v/>
      </c>
      <c r="H1002">
        <f>_xlfn.IFNA(MATCH(ROW(A1002)-1,$M$7:$M$21,0),H1001)</f>
        <v/>
      </c>
    </row>
    <row r="1003">
      <c r="C1003" s="2">
        <f>A1003/24/60/60</f>
        <v/>
      </c>
      <c r="D1003" s="1">
        <f>$L$4*(1-B1003)</f>
        <v/>
      </c>
      <c r="E1003" s="1">
        <f>D1003-D1002</f>
        <v/>
      </c>
      <c r="F1003" s="8">
        <f>E1003*60/$A$3/10000</f>
        <v/>
      </c>
      <c r="G1003" s="7">
        <f>OFFSET($Q$7:$Q$21,H1003-1,0,1,1)</f>
        <v/>
      </c>
      <c r="H1003">
        <f>_xlfn.IFNA(MATCH(ROW(A1003)-1,$M$7:$M$21,0),H1002)</f>
        <v/>
      </c>
    </row>
    <row r="1004">
      <c r="C1004" s="2">
        <f>A1004/24/60/60</f>
        <v/>
      </c>
      <c r="D1004" s="1">
        <f>$L$4*(1-B1004)</f>
        <v/>
      </c>
      <c r="E1004" s="1">
        <f>D1004-D1003</f>
        <v/>
      </c>
      <c r="F1004" s="8">
        <f>E1004*60/$A$3/10000</f>
        <v/>
      </c>
      <c r="G1004" s="7">
        <f>OFFSET($Q$7:$Q$21,H1004-1,0,1,1)</f>
        <v/>
      </c>
      <c r="H1004">
        <f>_xlfn.IFNA(MATCH(ROW(A1004)-1,$M$7:$M$21,0),H1003)</f>
        <v/>
      </c>
    </row>
    <row r="1005">
      <c r="C1005" s="2">
        <f>A1005/24/60/60</f>
        <v/>
      </c>
      <c r="D1005" s="1">
        <f>$L$4*(1-B1005)</f>
        <v/>
      </c>
      <c r="E1005" s="1">
        <f>D1005-D1004</f>
        <v/>
      </c>
      <c r="F1005" s="8">
        <f>E1005*60/$A$3/10000</f>
        <v/>
      </c>
      <c r="G1005" s="7">
        <f>OFFSET($Q$7:$Q$21,H1005-1,0,1,1)</f>
        <v/>
      </c>
      <c r="H1005">
        <f>_xlfn.IFNA(MATCH(ROW(A1005)-1,$M$7:$M$21,0),H1004)</f>
        <v/>
      </c>
    </row>
    <row r="1006">
      <c r="C1006" s="2">
        <f>A1006/24/60/60</f>
        <v/>
      </c>
      <c r="D1006" s="1">
        <f>$L$4*(1-B1006)</f>
        <v/>
      </c>
      <c r="E1006" s="1">
        <f>D1006-D1005</f>
        <v/>
      </c>
      <c r="F1006" s="8">
        <f>E1006*60/$A$3/10000</f>
        <v/>
      </c>
      <c r="G1006" s="7">
        <f>OFFSET($Q$7:$Q$21,H1006-1,0,1,1)</f>
        <v/>
      </c>
      <c r="H1006">
        <f>_xlfn.IFNA(MATCH(ROW(A1006)-1,$M$7:$M$21,0),H1005)</f>
        <v/>
      </c>
    </row>
    <row r="1007">
      <c r="C1007" s="2">
        <f>A1007/24/60/60</f>
        <v/>
      </c>
      <c r="D1007" s="1">
        <f>$L$4*(1-B1007)</f>
        <v/>
      </c>
      <c r="E1007" s="1">
        <f>D1007-D1006</f>
        <v/>
      </c>
      <c r="F1007" s="8">
        <f>E1007*60/$A$3/10000</f>
        <v/>
      </c>
      <c r="G1007" s="7">
        <f>OFFSET($Q$7:$Q$21,H1007-1,0,1,1)</f>
        <v/>
      </c>
      <c r="H1007">
        <f>_xlfn.IFNA(MATCH(ROW(A1007)-1,$M$7:$M$21,0),H1006)</f>
        <v/>
      </c>
    </row>
    <row r="1008">
      <c r="C1008" s="2">
        <f>A1008/24/60/60</f>
        <v/>
      </c>
      <c r="D1008" s="1">
        <f>$L$4*(1-B1008)</f>
        <v/>
      </c>
      <c r="E1008" s="1">
        <f>D1008-D1007</f>
        <v/>
      </c>
      <c r="F1008" s="8">
        <f>E1008*60/$A$3/10000</f>
        <v/>
      </c>
      <c r="G1008" s="7">
        <f>OFFSET($Q$7:$Q$21,H1008-1,0,1,1)</f>
        <v/>
      </c>
      <c r="H1008">
        <f>_xlfn.IFNA(MATCH(ROW(A1008)-1,$M$7:$M$21,0),H1007)</f>
        <v/>
      </c>
    </row>
    <row r="1009">
      <c r="C1009" s="2">
        <f>A1009/24/60/60</f>
        <v/>
      </c>
      <c r="D1009" s="1">
        <f>$L$4*(1-B1009)</f>
        <v/>
      </c>
      <c r="E1009" s="1">
        <f>D1009-D1008</f>
        <v/>
      </c>
      <c r="F1009" s="8">
        <f>E1009*60/$A$3/10000</f>
        <v/>
      </c>
      <c r="G1009" s="7">
        <f>OFFSET($Q$7:$Q$21,H1009-1,0,1,1)</f>
        <v/>
      </c>
      <c r="H1009">
        <f>_xlfn.IFNA(MATCH(ROW(A1009)-1,$M$7:$M$21,0),H1008)</f>
        <v/>
      </c>
    </row>
    <row r="1010">
      <c r="C1010" s="2">
        <f>A1010/24/60/60</f>
        <v/>
      </c>
      <c r="D1010" s="1">
        <f>$L$4*(1-B1010)</f>
        <v/>
      </c>
      <c r="E1010" s="1">
        <f>D1010-D1009</f>
        <v/>
      </c>
      <c r="F1010" s="8">
        <f>E1010*60/$A$3/10000</f>
        <v/>
      </c>
      <c r="G1010" s="7">
        <f>OFFSET($Q$7:$Q$21,H1010-1,0,1,1)</f>
        <v/>
      </c>
      <c r="H1010">
        <f>_xlfn.IFNA(MATCH(ROW(A1010)-1,$M$7:$M$21,0),H1009)</f>
        <v/>
      </c>
    </row>
    <row r="1011">
      <c r="C1011" s="2">
        <f>A1011/24/60/60</f>
        <v/>
      </c>
      <c r="D1011" s="1">
        <f>$L$4*(1-B1011)</f>
        <v/>
      </c>
      <c r="E1011" s="1">
        <f>D1011-D1010</f>
        <v/>
      </c>
      <c r="F1011" s="8">
        <f>E1011*60/$A$3/10000</f>
        <v/>
      </c>
      <c r="G1011" s="7">
        <f>OFFSET($Q$7:$Q$21,H1011-1,0,1,1)</f>
        <v/>
      </c>
      <c r="H1011">
        <f>_xlfn.IFNA(MATCH(ROW(A1011)-1,$M$7:$M$21,0),H1010)</f>
        <v/>
      </c>
    </row>
    <row r="1012">
      <c r="C1012" s="2">
        <f>A1012/24/60/60</f>
        <v/>
      </c>
      <c r="D1012" s="1">
        <f>$L$4*(1-B1012)</f>
        <v/>
      </c>
      <c r="E1012" s="1">
        <f>D1012-D1011</f>
        <v/>
      </c>
      <c r="F1012" s="8">
        <f>E1012*60/$A$3/10000</f>
        <v/>
      </c>
      <c r="G1012" s="7">
        <f>OFFSET($Q$7:$Q$21,H1012-1,0,1,1)</f>
        <v/>
      </c>
      <c r="H1012">
        <f>_xlfn.IFNA(MATCH(ROW(A1012)-1,$M$7:$M$21,0),H1011)</f>
        <v/>
      </c>
    </row>
    <row r="1013">
      <c r="C1013" s="2">
        <f>A1013/24/60/60</f>
        <v/>
      </c>
      <c r="D1013" s="1">
        <f>$L$4*(1-B1013)</f>
        <v/>
      </c>
      <c r="E1013" s="1">
        <f>D1013-D1012</f>
        <v/>
      </c>
      <c r="F1013" s="8">
        <f>E1013*60/$A$3/10000</f>
        <v/>
      </c>
      <c r="G1013" s="7">
        <f>OFFSET($Q$7:$Q$21,H1013-1,0,1,1)</f>
        <v/>
      </c>
      <c r="H1013">
        <f>_xlfn.IFNA(MATCH(ROW(A1013)-1,$M$7:$M$21,0),H1012)</f>
        <v/>
      </c>
    </row>
    <row r="1014">
      <c r="C1014" s="2">
        <f>A1014/24/60/60</f>
        <v/>
      </c>
      <c r="D1014" s="1">
        <f>$L$4*(1-B1014)</f>
        <v/>
      </c>
      <c r="E1014" s="1">
        <f>D1014-D1013</f>
        <v/>
      </c>
      <c r="F1014" s="8">
        <f>E1014*60/$A$3/10000</f>
        <v/>
      </c>
      <c r="G1014" s="7">
        <f>OFFSET($Q$7:$Q$21,H1014-1,0,1,1)</f>
        <v/>
      </c>
      <c r="H1014">
        <f>_xlfn.IFNA(MATCH(ROW(A1014)-1,$M$7:$M$21,0),H1013)</f>
        <v/>
      </c>
    </row>
    <row r="1015">
      <c r="C1015" s="2">
        <f>A1015/24/60/60</f>
        <v/>
      </c>
      <c r="D1015" s="1">
        <f>$L$4*(1-B1015)</f>
        <v/>
      </c>
      <c r="E1015" s="1">
        <f>D1015-D1014</f>
        <v/>
      </c>
      <c r="F1015" s="8">
        <f>E1015*60/$A$3/10000</f>
        <v/>
      </c>
      <c r="G1015" s="7">
        <f>OFFSET($Q$7:$Q$21,H1015-1,0,1,1)</f>
        <v/>
      </c>
      <c r="H1015">
        <f>_xlfn.IFNA(MATCH(ROW(A1015)-1,$M$7:$M$21,0),H1014)</f>
        <v/>
      </c>
    </row>
    <row r="1016">
      <c r="C1016" s="2">
        <f>A1016/24/60/60</f>
        <v/>
      </c>
      <c r="D1016" s="1">
        <f>$L$4*(1-B1016)</f>
        <v/>
      </c>
      <c r="E1016" s="1">
        <f>D1016-D1015</f>
        <v/>
      </c>
      <c r="F1016" s="8">
        <f>E1016*60/$A$3/10000</f>
        <v/>
      </c>
      <c r="G1016" s="7">
        <f>OFFSET($Q$7:$Q$21,H1016-1,0,1,1)</f>
        <v/>
      </c>
      <c r="H1016">
        <f>_xlfn.IFNA(MATCH(ROW(A1016)-1,$M$7:$M$21,0),H1015)</f>
        <v/>
      </c>
    </row>
    <row r="1017">
      <c r="C1017" s="2">
        <f>A1017/24/60/60</f>
        <v/>
      </c>
      <c r="D1017" s="1">
        <f>$L$4*(1-B1017)</f>
        <v/>
      </c>
      <c r="E1017" s="1">
        <f>D1017-D1016</f>
        <v/>
      </c>
      <c r="F1017" s="8">
        <f>E1017*60/$A$3/10000</f>
        <v/>
      </c>
      <c r="G1017" s="7">
        <f>OFFSET($Q$7:$Q$21,H1017-1,0,1,1)</f>
        <v/>
      </c>
      <c r="H1017">
        <f>_xlfn.IFNA(MATCH(ROW(A1017)-1,$M$7:$M$21,0),H1016)</f>
        <v/>
      </c>
    </row>
    <row r="1018">
      <c r="C1018" s="2">
        <f>A1018/24/60/60</f>
        <v/>
      </c>
      <c r="D1018" s="1">
        <f>$L$4*(1-B1018)</f>
        <v/>
      </c>
      <c r="E1018" s="1">
        <f>D1018-D1017</f>
        <v/>
      </c>
      <c r="F1018" s="8">
        <f>E1018*60/$A$3/10000</f>
        <v/>
      </c>
      <c r="G1018" s="7">
        <f>OFFSET($Q$7:$Q$21,H1018-1,0,1,1)</f>
        <v/>
      </c>
      <c r="H1018">
        <f>_xlfn.IFNA(MATCH(ROW(A1018)-1,$M$7:$M$21,0),H1017)</f>
        <v/>
      </c>
    </row>
    <row r="1019">
      <c r="C1019" s="2">
        <f>A1019/24/60/60</f>
        <v/>
      </c>
      <c r="D1019" s="1">
        <f>$L$4*(1-B1019)</f>
        <v/>
      </c>
      <c r="E1019" s="1">
        <f>D1019-D1018</f>
        <v/>
      </c>
      <c r="F1019" s="8">
        <f>E1019*60/$A$3/10000</f>
        <v/>
      </c>
      <c r="G1019" s="7">
        <f>OFFSET($Q$7:$Q$21,H1019-1,0,1,1)</f>
        <v/>
      </c>
      <c r="H1019">
        <f>_xlfn.IFNA(MATCH(ROW(A1019)-1,$M$7:$M$21,0),H1018)</f>
        <v/>
      </c>
    </row>
    <row r="1020">
      <c r="C1020" s="2">
        <f>A1020/24/60/60</f>
        <v/>
      </c>
      <c r="D1020" s="1">
        <f>$L$4*(1-B1020)</f>
        <v/>
      </c>
      <c r="E1020" s="1">
        <f>D1020-D1019</f>
        <v/>
      </c>
      <c r="F1020" s="8">
        <f>E1020*60/$A$3/10000</f>
        <v/>
      </c>
      <c r="G1020" s="7">
        <f>OFFSET($Q$7:$Q$21,H1020-1,0,1,1)</f>
        <v/>
      </c>
      <c r="H1020">
        <f>_xlfn.IFNA(MATCH(ROW(A1020)-1,$M$7:$M$21,0),H1019)</f>
        <v/>
      </c>
    </row>
    <row r="1021">
      <c r="C1021" s="2">
        <f>A1021/24/60/60</f>
        <v/>
      </c>
      <c r="D1021" s="1">
        <f>$L$4*(1-B1021)</f>
        <v/>
      </c>
      <c r="E1021" s="1">
        <f>D1021-D1020</f>
        <v/>
      </c>
      <c r="F1021" s="8">
        <f>E1021*60/$A$3/10000</f>
        <v/>
      </c>
      <c r="G1021" s="7">
        <f>OFFSET($Q$7:$Q$21,H1021-1,0,1,1)</f>
        <v/>
      </c>
      <c r="H1021">
        <f>_xlfn.IFNA(MATCH(ROW(A1021)-1,$M$7:$M$21,0),H1020)</f>
        <v/>
      </c>
    </row>
    <row r="1022">
      <c r="C1022" s="2">
        <f>A1022/24/60/60</f>
        <v/>
      </c>
      <c r="D1022" s="1">
        <f>$L$4*(1-B1022)</f>
        <v/>
      </c>
      <c r="E1022" s="1">
        <f>D1022-D1021</f>
        <v/>
      </c>
      <c r="F1022" s="8">
        <f>E1022*60/$A$3/10000</f>
        <v/>
      </c>
      <c r="G1022" s="7">
        <f>OFFSET($Q$7:$Q$21,H1022-1,0,1,1)</f>
        <v/>
      </c>
      <c r="H1022">
        <f>_xlfn.IFNA(MATCH(ROW(A1022)-1,$M$7:$M$21,0),H1021)</f>
        <v/>
      </c>
    </row>
    <row r="1023">
      <c r="C1023" s="2">
        <f>A1023/24/60/60</f>
        <v/>
      </c>
      <c r="D1023" s="1">
        <f>$L$4*(1-B1023)</f>
        <v/>
      </c>
      <c r="E1023" s="1">
        <f>D1023-D1022</f>
        <v/>
      </c>
      <c r="F1023" s="8">
        <f>E1023*60/$A$3/10000</f>
        <v/>
      </c>
      <c r="G1023" s="7">
        <f>OFFSET($Q$7:$Q$21,H1023-1,0,1,1)</f>
        <v/>
      </c>
      <c r="H1023">
        <f>_xlfn.IFNA(MATCH(ROW(A1023)-1,$M$7:$M$21,0),H1022)</f>
        <v/>
      </c>
    </row>
    <row r="1024">
      <c r="C1024" s="2">
        <f>A1024/24/60/60</f>
        <v/>
      </c>
      <c r="D1024" s="1">
        <f>$L$4*(1-B1024)</f>
        <v/>
      </c>
      <c r="E1024" s="1">
        <f>D1024-D1023</f>
        <v/>
      </c>
      <c r="F1024" s="8">
        <f>E1024*60/$A$3/10000</f>
        <v/>
      </c>
      <c r="G1024" s="7">
        <f>OFFSET($Q$7:$Q$21,H1024-1,0,1,1)</f>
        <v/>
      </c>
      <c r="H1024">
        <f>_xlfn.IFNA(MATCH(ROW(A1024)-1,$M$7:$M$21,0),H1023)</f>
        <v/>
      </c>
    </row>
    <row r="1025">
      <c r="C1025" s="2">
        <f>A1025/24/60/60</f>
        <v/>
      </c>
      <c r="D1025" s="1">
        <f>$L$4*(1-B1025)</f>
        <v/>
      </c>
      <c r="E1025" s="1">
        <f>D1025-D1024</f>
        <v/>
      </c>
      <c r="F1025" s="8">
        <f>E1025*60/$A$3/10000</f>
        <v/>
      </c>
      <c r="G1025" s="7">
        <f>OFFSET($Q$7:$Q$21,H1025-1,0,1,1)</f>
        <v/>
      </c>
      <c r="H1025">
        <f>_xlfn.IFNA(MATCH(ROW(A1025)-1,$M$7:$M$21,0),H1024)</f>
        <v/>
      </c>
    </row>
    <row r="1026">
      <c r="C1026" s="2">
        <f>A1026/24/60/60</f>
        <v/>
      </c>
      <c r="D1026" s="1">
        <f>$L$4*(1-B1026)</f>
        <v/>
      </c>
      <c r="E1026" s="1">
        <f>D1026-D1025</f>
        <v/>
      </c>
      <c r="F1026" s="8">
        <f>E1026*60/$A$3/10000</f>
        <v/>
      </c>
      <c r="G1026" s="7">
        <f>OFFSET($Q$7:$Q$21,H1026-1,0,1,1)</f>
        <v/>
      </c>
      <c r="H1026">
        <f>_xlfn.IFNA(MATCH(ROW(A1026)-1,$M$7:$M$21,0),H1025)</f>
        <v/>
      </c>
    </row>
    <row r="1027">
      <c r="C1027" s="2">
        <f>A1027/24/60/60</f>
        <v/>
      </c>
      <c r="D1027" s="1">
        <f>$L$4*(1-B1027)</f>
        <v/>
      </c>
      <c r="E1027" s="1">
        <f>D1027-D1026</f>
        <v/>
      </c>
      <c r="F1027" s="8">
        <f>E1027*60/$A$3/10000</f>
        <v/>
      </c>
      <c r="G1027" s="7">
        <f>OFFSET($Q$7:$Q$21,H1027-1,0,1,1)</f>
        <v/>
      </c>
      <c r="H1027">
        <f>_xlfn.IFNA(MATCH(ROW(A1027)-1,$M$7:$M$21,0),H1026)</f>
        <v/>
      </c>
    </row>
    <row r="1028">
      <c r="C1028" s="2">
        <f>A1028/24/60/60</f>
        <v/>
      </c>
      <c r="D1028" s="1">
        <f>$L$4*(1-B1028)</f>
        <v/>
      </c>
      <c r="E1028" s="1">
        <f>D1028-D1027</f>
        <v/>
      </c>
      <c r="F1028" s="8">
        <f>E1028*60/$A$3/10000</f>
        <v/>
      </c>
      <c r="G1028" s="7">
        <f>OFFSET($Q$7:$Q$21,H1028-1,0,1,1)</f>
        <v/>
      </c>
      <c r="H1028">
        <f>_xlfn.IFNA(MATCH(ROW(A1028)-1,$M$7:$M$21,0),H1027)</f>
        <v/>
      </c>
    </row>
    <row r="1029">
      <c r="C1029" s="2">
        <f>A1029/24/60/60</f>
        <v/>
      </c>
      <c r="D1029" s="1">
        <f>$L$4*(1-B1029)</f>
        <v/>
      </c>
      <c r="E1029" s="1">
        <f>D1029-D1028</f>
        <v/>
      </c>
      <c r="F1029" s="8">
        <f>E1029*60/$A$3/10000</f>
        <v/>
      </c>
      <c r="G1029" s="7">
        <f>OFFSET($Q$7:$Q$21,H1029-1,0,1,1)</f>
        <v/>
      </c>
      <c r="H1029">
        <f>_xlfn.IFNA(MATCH(ROW(A1029)-1,$M$7:$M$21,0),H1028)</f>
        <v/>
      </c>
    </row>
    <row r="1030">
      <c r="C1030" s="2">
        <f>A1030/24/60/60</f>
        <v/>
      </c>
      <c r="D1030" s="1">
        <f>$L$4*(1-B1030)</f>
        <v/>
      </c>
      <c r="E1030" s="1">
        <f>D1030-D1029</f>
        <v/>
      </c>
      <c r="F1030" s="8">
        <f>E1030*60/$A$3/10000</f>
        <v/>
      </c>
      <c r="G1030" s="7">
        <f>OFFSET($Q$7:$Q$21,H1030-1,0,1,1)</f>
        <v/>
      </c>
      <c r="H1030">
        <f>_xlfn.IFNA(MATCH(ROW(A1030)-1,$M$7:$M$21,0),H1029)</f>
        <v/>
      </c>
    </row>
    <row r="1031">
      <c r="C1031" s="2">
        <f>A1031/24/60/60</f>
        <v/>
      </c>
      <c r="D1031" s="1">
        <f>$L$4*(1-B1031)</f>
        <v/>
      </c>
      <c r="E1031" s="1">
        <f>D1031-D1030</f>
        <v/>
      </c>
      <c r="F1031" s="8">
        <f>E1031*60/$A$3/10000</f>
        <v/>
      </c>
      <c r="G1031" s="7">
        <f>OFFSET($Q$7:$Q$21,H1031-1,0,1,1)</f>
        <v/>
      </c>
      <c r="H1031">
        <f>_xlfn.IFNA(MATCH(ROW(A1031)-1,$M$7:$M$21,0),H1030)</f>
        <v/>
      </c>
    </row>
    <row r="1032">
      <c r="C1032" s="2">
        <f>A1032/24/60/60</f>
        <v/>
      </c>
      <c r="D1032" s="1">
        <f>$L$4*(1-B1032)</f>
        <v/>
      </c>
      <c r="E1032" s="1">
        <f>D1032-D1031</f>
        <v/>
      </c>
      <c r="F1032" s="8">
        <f>E1032*60/$A$3/10000</f>
        <v/>
      </c>
      <c r="G1032" s="7">
        <f>OFFSET($Q$7:$Q$21,H1032-1,0,1,1)</f>
        <v/>
      </c>
      <c r="H1032">
        <f>_xlfn.IFNA(MATCH(ROW(A1032)-1,$M$7:$M$21,0),H1031)</f>
        <v/>
      </c>
    </row>
    <row r="1033">
      <c r="C1033" s="2">
        <f>A1033/24/60/60</f>
        <v/>
      </c>
      <c r="D1033" s="1">
        <f>$L$4*(1-B1033)</f>
        <v/>
      </c>
      <c r="E1033" s="1">
        <f>D1033-D1032</f>
        <v/>
      </c>
      <c r="F1033" s="8">
        <f>E1033*60/$A$3/10000</f>
        <v/>
      </c>
      <c r="G1033" s="7">
        <f>OFFSET($Q$7:$Q$21,H1033-1,0,1,1)</f>
        <v/>
      </c>
      <c r="H1033">
        <f>_xlfn.IFNA(MATCH(ROW(A1033)-1,$M$7:$M$21,0),H1032)</f>
        <v/>
      </c>
    </row>
    <row r="1034">
      <c r="C1034" s="2">
        <f>A1034/24/60/60</f>
        <v/>
      </c>
      <c r="D1034" s="1">
        <f>$L$4*(1-B1034)</f>
        <v/>
      </c>
      <c r="E1034" s="1">
        <f>D1034-D1033</f>
        <v/>
      </c>
      <c r="F1034" s="8">
        <f>E1034*60/$A$3/10000</f>
        <v/>
      </c>
      <c r="G1034" s="7">
        <f>OFFSET($Q$7:$Q$21,H1034-1,0,1,1)</f>
        <v/>
      </c>
      <c r="H1034">
        <f>_xlfn.IFNA(MATCH(ROW(A1034)-1,$M$7:$M$21,0),H1033)</f>
        <v/>
      </c>
    </row>
    <row r="1035">
      <c r="C1035" s="2">
        <f>A1035/24/60/60</f>
        <v/>
      </c>
      <c r="D1035" s="1">
        <f>$L$4*(1-B1035)</f>
        <v/>
      </c>
      <c r="E1035" s="1">
        <f>D1035-D1034</f>
        <v/>
      </c>
      <c r="F1035" s="8">
        <f>E1035*60/$A$3/10000</f>
        <v/>
      </c>
      <c r="G1035" s="7">
        <f>OFFSET($Q$7:$Q$21,H1035-1,0,1,1)</f>
        <v/>
      </c>
      <c r="H1035">
        <f>_xlfn.IFNA(MATCH(ROW(A1035)-1,$M$7:$M$21,0),H1034)</f>
        <v/>
      </c>
    </row>
    <row r="1036">
      <c r="C1036" s="2">
        <f>A1036/24/60/60</f>
        <v/>
      </c>
      <c r="D1036" s="1">
        <f>$L$4*(1-B1036)</f>
        <v/>
      </c>
      <c r="E1036" s="1">
        <f>D1036-D1035</f>
        <v/>
      </c>
      <c r="F1036" s="8">
        <f>E1036*60/$A$3/10000</f>
        <v/>
      </c>
      <c r="G1036" s="7">
        <f>OFFSET($Q$7:$Q$21,H1036-1,0,1,1)</f>
        <v/>
      </c>
      <c r="H1036">
        <f>_xlfn.IFNA(MATCH(ROW(A1036)-1,$M$7:$M$21,0),H1035)</f>
        <v/>
      </c>
    </row>
    <row r="1037">
      <c r="C1037" s="2">
        <f>A1037/24/60/60</f>
        <v/>
      </c>
      <c r="D1037" s="1">
        <f>$L$4*(1-B1037)</f>
        <v/>
      </c>
      <c r="E1037" s="1">
        <f>D1037-D1036</f>
        <v/>
      </c>
      <c r="F1037" s="8">
        <f>E1037*60/$A$3/10000</f>
        <v/>
      </c>
      <c r="G1037" s="7">
        <f>OFFSET($Q$7:$Q$21,H1037-1,0,1,1)</f>
        <v/>
      </c>
      <c r="H1037">
        <f>_xlfn.IFNA(MATCH(ROW(A1037)-1,$M$7:$M$21,0),H1036)</f>
        <v/>
      </c>
    </row>
    <row r="1038">
      <c r="C1038" s="2">
        <f>A1038/24/60/60</f>
        <v/>
      </c>
      <c r="D1038" s="1">
        <f>$L$4*(1-B1038)</f>
        <v/>
      </c>
      <c r="E1038" s="1">
        <f>D1038-D1037</f>
        <v/>
      </c>
      <c r="F1038" s="8">
        <f>E1038*60/$A$3/10000</f>
        <v/>
      </c>
      <c r="G1038" s="7">
        <f>OFFSET($Q$7:$Q$21,H1038-1,0,1,1)</f>
        <v/>
      </c>
      <c r="H1038">
        <f>_xlfn.IFNA(MATCH(ROW(A1038)-1,$M$7:$M$21,0),H1037)</f>
        <v/>
      </c>
    </row>
    <row r="1039">
      <c r="C1039" s="2">
        <f>A1039/24/60/60</f>
        <v/>
      </c>
      <c r="D1039" s="1">
        <f>$L$4*(1-B1039)</f>
        <v/>
      </c>
      <c r="E1039" s="1">
        <f>D1039-D1038</f>
        <v/>
      </c>
      <c r="F1039" s="8">
        <f>E1039*60/$A$3/10000</f>
        <v/>
      </c>
      <c r="G1039" s="7">
        <f>OFFSET($Q$7:$Q$21,H1039-1,0,1,1)</f>
        <v/>
      </c>
      <c r="H1039">
        <f>_xlfn.IFNA(MATCH(ROW(A1039)-1,$M$7:$M$21,0),H1038)</f>
        <v/>
      </c>
    </row>
    <row r="1040">
      <c r="C1040" s="2">
        <f>A1040/24/60/60</f>
        <v/>
      </c>
      <c r="D1040" s="1">
        <f>$L$4*(1-B1040)</f>
        <v/>
      </c>
      <c r="E1040" s="1">
        <f>D1040-D1039</f>
        <v/>
      </c>
      <c r="F1040" s="8">
        <f>E1040*60/$A$3/10000</f>
        <v/>
      </c>
      <c r="G1040" s="7">
        <f>OFFSET($Q$7:$Q$21,H1040-1,0,1,1)</f>
        <v/>
      </c>
      <c r="H1040">
        <f>_xlfn.IFNA(MATCH(ROW(A1040)-1,$M$7:$M$21,0),H1039)</f>
        <v/>
      </c>
    </row>
    <row r="1041">
      <c r="C1041" s="2">
        <f>A1041/24/60/60</f>
        <v/>
      </c>
      <c r="D1041" s="1">
        <f>$L$4*(1-B1041)</f>
        <v/>
      </c>
      <c r="E1041" s="1">
        <f>D1041-D1040</f>
        <v/>
      </c>
      <c r="F1041" s="8">
        <f>E1041*60/$A$3/10000</f>
        <v/>
      </c>
      <c r="G1041" s="7">
        <f>OFFSET($Q$7:$Q$21,H1041-1,0,1,1)</f>
        <v/>
      </c>
      <c r="H1041">
        <f>_xlfn.IFNA(MATCH(ROW(A1041)-1,$M$7:$M$21,0),H1040)</f>
        <v/>
      </c>
    </row>
    <row r="1042">
      <c r="C1042" s="2">
        <f>A1042/24/60/60</f>
        <v/>
      </c>
      <c r="D1042" s="1">
        <f>$L$4*(1-B1042)</f>
        <v/>
      </c>
      <c r="E1042" s="1">
        <f>D1042-D1041</f>
        <v/>
      </c>
      <c r="F1042" s="8">
        <f>E1042*60/$A$3/10000</f>
        <v/>
      </c>
      <c r="G1042" s="7">
        <f>OFFSET($Q$7:$Q$21,H1042-1,0,1,1)</f>
        <v/>
      </c>
      <c r="H1042">
        <f>_xlfn.IFNA(MATCH(ROW(A1042)-1,$M$7:$M$21,0),H1041)</f>
        <v/>
      </c>
    </row>
    <row r="1043">
      <c r="C1043" s="2">
        <f>A1043/24/60/60</f>
        <v/>
      </c>
      <c r="D1043" s="1">
        <f>$L$4*(1-B1043)</f>
        <v/>
      </c>
      <c r="E1043" s="1">
        <f>D1043-D1042</f>
        <v/>
      </c>
      <c r="F1043" s="8">
        <f>E1043*60/$A$3/10000</f>
        <v/>
      </c>
      <c r="G1043" s="7">
        <f>OFFSET($Q$7:$Q$21,H1043-1,0,1,1)</f>
        <v/>
      </c>
      <c r="H1043">
        <f>_xlfn.IFNA(MATCH(ROW(A1043)-1,$M$7:$M$21,0),H1042)</f>
        <v/>
      </c>
    </row>
    <row r="1044">
      <c r="C1044" s="2">
        <f>A1044/24/60/60</f>
        <v/>
      </c>
      <c r="D1044" s="1">
        <f>$L$4*(1-B1044)</f>
        <v/>
      </c>
      <c r="E1044" s="1">
        <f>D1044-D1043</f>
        <v/>
      </c>
      <c r="F1044" s="8">
        <f>E1044*60/$A$3/10000</f>
        <v/>
      </c>
      <c r="G1044" s="7">
        <f>OFFSET($Q$7:$Q$21,H1044-1,0,1,1)</f>
        <v/>
      </c>
      <c r="H1044">
        <f>_xlfn.IFNA(MATCH(ROW(A1044)-1,$M$7:$M$21,0),H1043)</f>
        <v/>
      </c>
    </row>
    <row r="1045">
      <c r="C1045" s="2">
        <f>A1045/24/60/60</f>
        <v/>
      </c>
      <c r="D1045" s="1">
        <f>$L$4*(1-B1045)</f>
        <v/>
      </c>
      <c r="E1045" s="1">
        <f>D1045-D1044</f>
        <v/>
      </c>
      <c r="F1045" s="8">
        <f>E1045*60/$A$3/10000</f>
        <v/>
      </c>
      <c r="G1045" s="7">
        <f>OFFSET($Q$7:$Q$21,H1045-1,0,1,1)</f>
        <v/>
      </c>
      <c r="H1045">
        <f>_xlfn.IFNA(MATCH(ROW(A1045)-1,$M$7:$M$21,0),H1044)</f>
        <v/>
      </c>
    </row>
    <row r="1046">
      <c r="C1046" s="2">
        <f>A1046/24/60/60</f>
        <v/>
      </c>
      <c r="D1046" s="1">
        <f>$L$4*(1-B1046)</f>
        <v/>
      </c>
      <c r="E1046" s="1">
        <f>D1046-D1045</f>
        <v/>
      </c>
      <c r="F1046" s="8">
        <f>E1046*60/$A$3/10000</f>
        <v/>
      </c>
      <c r="G1046" s="7">
        <f>OFFSET($Q$7:$Q$21,H1046-1,0,1,1)</f>
        <v/>
      </c>
      <c r="H1046">
        <f>_xlfn.IFNA(MATCH(ROW(A1046)-1,$M$7:$M$21,0),H1045)</f>
        <v/>
      </c>
    </row>
    <row r="1047">
      <c r="C1047" s="2">
        <f>A1047/24/60/60</f>
        <v/>
      </c>
      <c r="D1047" s="1">
        <f>$L$4*(1-B1047)</f>
        <v/>
      </c>
      <c r="E1047" s="1">
        <f>D1047-D1046</f>
        <v/>
      </c>
      <c r="F1047" s="8">
        <f>E1047*60/$A$3/10000</f>
        <v/>
      </c>
      <c r="G1047" s="7">
        <f>OFFSET($Q$7:$Q$21,H1047-1,0,1,1)</f>
        <v/>
      </c>
      <c r="H1047">
        <f>_xlfn.IFNA(MATCH(ROW(A1047)-1,$M$7:$M$21,0),H1046)</f>
        <v/>
      </c>
    </row>
    <row r="1048">
      <c r="C1048" s="2">
        <f>A1048/24/60/60</f>
        <v/>
      </c>
      <c r="D1048" s="1">
        <f>$L$4*(1-B1048)</f>
        <v/>
      </c>
      <c r="E1048" s="1">
        <f>D1048-D1047</f>
        <v/>
      </c>
      <c r="F1048" s="8">
        <f>E1048*60/$A$3/10000</f>
        <v/>
      </c>
      <c r="G1048" s="7">
        <f>OFFSET($Q$7:$Q$21,H1048-1,0,1,1)</f>
        <v/>
      </c>
      <c r="H1048">
        <f>_xlfn.IFNA(MATCH(ROW(A1048)-1,$M$7:$M$21,0),H1047)</f>
        <v/>
      </c>
    </row>
    <row r="1049">
      <c r="C1049" s="2">
        <f>A1049/24/60/60</f>
        <v/>
      </c>
      <c r="D1049" s="1">
        <f>$L$4*(1-B1049)</f>
        <v/>
      </c>
      <c r="E1049" s="1">
        <f>D1049-D1048</f>
        <v/>
      </c>
      <c r="F1049" s="8">
        <f>E1049*60/$A$3/10000</f>
        <v/>
      </c>
      <c r="G1049" s="7">
        <f>OFFSET($Q$7:$Q$21,H1049-1,0,1,1)</f>
        <v/>
      </c>
      <c r="H1049">
        <f>_xlfn.IFNA(MATCH(ROW(A1049)-1,$M$7:$M$21,0),H1048)</f>
        <v/>
      </c>
    </row>
    <row r="1050">
      <c r="C1050" s="2">
        <f>A1050/24/60/60</f>
        <v/>
      </c>
      <c r="D1050" s="1">
        <f>$L$4*(1-B1050)</f>
        <v/>
      </c>
      <c r="E1050" s="1">
        <f>D1050-D1049</f>
        <v/>
      </c>
      <c r="F1050" s="8">
        <f>E1050*60/$A$3/10000</f>
        <v/>
      </c>
      <c r="G1050" s="7">
        <f>OFFSET($Q$7:$Q$21,H1050-1,0,1,1)</f>
        <v/>
      </c>
      <c r="H1050">
        <f>_xlfn.IFNA(MATCH(ROW(A1050)-1,$M$7:$M$21,0),H1049)</f>
        <v/>
      </c>
    </row>
    <row r="1051">
      <c r="C1051" s="2">
        <f>A1051/24/60/60</f>
        <v/>
      </c>
      <c r="D1051" s="1">
        <f>$L$4*(1-B1051)</f>
        <v/>
      </c>
      <c r="E1051" s="1">
        <f>D1051-D1050</f>
        <v/>
      </c>
      <c r="F1051" s="8">
        <f>E1051*60/$A$3/10000</f>
        <v/>
      </c>
      <c r="G1051" s="7">
        <f>OFFSET($Q$7:$Q$21,H1051-1,0,1,1)</f>
        <v/>
      </c>
      <c r="H1051">
        <f>_xlfn.IFNA(MATCH(ROW(A1051)-1,$M$7:$M$21,0),H1050)</f>
        <v/>
      </c>
    </row>
    <row r="1052">
      <c r="C1052" s="2">
        <f>A1052/24/60/60</f>
        <v/>
      </c>
      <c r="D1052" s="1">
        <f>$L$4*(1-B1052)</f>
        <v/>
      </c>
      <c r="E1052" s="1">
        <f>D1052-D1051</f>
        <v/>
      </c>
      <c r="F1052" s="8">
        <f>E1052*60/$A$3/10000</f>
        <v/>
      </c>
      <c r="G1052" s="7">
        <f>OFFSET($Q$7:$Q$21,H1052-1,0,1,1)</f>
        <v/>
      </c>
      <c r="H1052">
        <f>_xlfn.IFNA(MATCH(ROW(A1052)-1,$M$7:$M$21,0),H1051)</f>
        <v/>
      </c>
    </row>
    <row r="1053">
      <c r="C1053" s="2">
        <f>A1053/24/60/60</f>
        <v/>
      </c>
      <c r="D1053" s="1">
        <f>$L$4*(1-B1053)</f>
        <v/>
      </c>
      <c r="E1053" s="1">
        <f>D1053-D1052</f>
        <v/>
      </c>
      <c r="F1053" s="8">
        <f>E1053*60/$A$3/10000</f>
        <v/>
      </c>
      <c r="G1053" s="7">
        <f>OFFSET($Q$7:$Q$21,H1053-1,0,1,1)</f>
        <v/>
      </c>
      <c r="H1053">
        <f>_xlfn.IFNA(MATCH(ROW(A1053)-1,$M$7:$M$21,0),H1052)</f>
        <v/>
      </c>
    </row>
    <row r="1054">
      <c r="C1054" s="2">
        <f>A1054/24/60/60</f>
        <v/>
      </c>
      <c r="D1054" s="1">
        <f>$L$4*(1-B1054)</f>
        <v/>
      </c>
      <c r="E1054" s="1">
        <f>D1054-D1053</f>
        <v/>
      </c>
      <c r="F1054" s="8">
        <f>E1054*60/$A$3/10000</f>
        <v/>
      </c>
      <c r="G1054" s="7">
        <f>OFFSET($Q$7:$Q$21,H1054-1,0,1,1)</f>
        <v/>
      </c>
      <c r="H1054">
        <f>_xlfn.IFNA(MATCH(ROW(A1054)-1,$M$7:$M$21,0),H1053)</f>
        <v/>
      </c>
    </row>
    <row r="1055">
      <c r="C1055" s="2">
        <f>A1055/24/60/60</f>
        <v/>
      </c>
      <c r="D1055" s="1">
        <f>$L$4*(1-B1055)</f>
        <v/>
      </c>
      <c r="E1055" s="1">
        <f>D1055-D1054</f>
        <v/>
      </c>
      <c r="F1055" s="8">
        <f>E1055*60/$A$3/10000</f>
        <v/>
      </c>
      <c r="G1055" s="7">
        <f>OFFSET($Q$7:$Q$21,H1055-1,0,1,1)</f>
        <v/>
      </c>
      <c r="H1055">
        <f>_xlfn.IFNA(MATCH(ROW(A1055)-1,$M$7:$M$21,0),H1054)</f>
        <v/>
      </c>
    </row>
    <row r="1056">
      <c r="C1056" s="2">
        <f>A1056/24/60/60</f>
        <v/>
      </c>
      <c r="D1056" s="1">
        <f>$L$4*(1-B1056)</f>
        <v/>
      </c>
      <c r="E1056" s="1">
        <f>D1056-D1055</f>
        <v/>
      </c>
      <c r="F1056" s="8">
        <f>E1056*60/$A$3/10000</f>
        <v/>
      </c>
      <c r="G1056" s="7">
        <f>OFFSET($Q$7:$Q$21,H1056-1,0,1,1)</f>
        <v/>
      </c>
      <c r="H1056">
        <f>_xlfn.IFNA(MATCH(ROW(A1056)-1,$M$7:$M$21,0),H1055)</f>
        <v/>
      </c>
    </row>
    <row r="1057">
      <c r="C1057" s="2">
        <f>A1057/24/60/60</f>
        <v/>
      </c>
      <c r="D1057" s="1">
        <f>$L$4*(1-B1057)</f>
        <v/>
      </c>
      <c r="E1057" s="1">
        <f>D1057-D1056</f>
        <v/>
      </c>
      <c r="F1057" s="8">
        <f>E1057*60/$A$3/10000</f>
        <v/>
      </c>
      <c r="G1057" s="7">
        <f>OFFSET($Q$7:$Q$21,H1057-1,0,1,1)</f>
        <v/>
      </c>
      <c r="H1057">
        <f>_xlfn.IFNA(MATCH(ROW(A1057)-1,$M$7:$M$21,0),H1056)</f>
        <v/>
      </c>
    </row>
    <row r="1058">
      <c r="C1058" s="2">
        <f>A1058/24/60/60</f>
        <v/>
      </c>
      <c r="D1058" s="1">
        <f>$L$4*(1-B1058)</f>
        <v/>
      </c>
      <c r="E1058" s="1">
        <f>D1058-D1057</f>
        <v/>
      </c>
      <c r="F1058" s="8">
        <f>E1058*60/$A$3/10000</f>
        <v/>
      </c>
      <c r="G1058" s="7">
        <f>OFFSET($Q$7:$Q$21,H1058-1,0,1,1)</f>
        <v/>
      </c>
      <c r="H1058">
        <f>_xlfn.IFNA(MATCH(ROW(A1058)-1,$M$7:$M$21,0),H1057)</f>
        <v/>
      </c>
    </row>
    <row r="1059">
      <c r="C1059" s="2">
        <f>A1059/24/60/60</f>
        <v/>
      </c>
      <c r="D1059" s="1">
        <f>$L$4*(1-B1059)</f>
        <v/>
      </c>
      <c r="E1059" s="1">
        <f>D1059-D1058</f>
        <v/>
      </c>
      <c r="F1059" s="8">
        <f>E1059*60/$A$3/10000</f>
        <v/>
      </c>
      <c r="G1059" s="7">
        <f>OFFSET($Q$7:$Q$21,H1059-1,0,1,1)</f>
        <v/>
      </c>
      <c r="H1059">
        <f>_xlfn.IFNA(MATCH(ROW(A1059)-1,$M$7:$M$21,0),H1058)</f>
        <v/>
      </c>
    </row>
    <row r="1060">
      <c r="C1060" s="2">
        <f>A1060/24/60/60</f>
        <v/>
      </c>
      <c r="D1060" s="1">
        <f>$L$4*(1-B1060)</f>
        <v/>
      </c>
      <c r="E1060" s="1">
        <f>D1060-D1059</f>
        <v/>
      </c>
      <c r="F1060" s="8">
        <f>E1060*60/$A$3/10000</f>
        <v/>
      </c>
      <c r="G1060" s="7">
        <f>OFFSET($Q$7:$Q$21,H1060-1,0,1,1)</f>
        <v/>
      </c>
      <c r="H1060">
        <f>_xlfn.IFNA(MATCH(ROW(A1060)-1,$M$7:$M$21,0),H1059)</f>
        <v/>
      </c>
    </row>
    <row r="1061">
      <c r="C1061" s="2">
        <f>A1061/24/60/60</f>
        <v/>
      </c>
      <c r="D1061" s="1">
        <f>$L$4*(1-B1061)</f>
        <v/>
      </c>
      <c r="E1061" s="1">
        <f>D1061-D1060</f>
        <v/>
      </c>
      <c r="F1061" s="8">
        <f>E1061*60/$A$3/10000</f>
        <v/>
      </c>
      <c r="G1061" s="7">
        <f>OFFSET($Q$7:$Q$21,H1061-1,0,1,1)</f>
        <v/>
      </c>
      <c r="H1061">
        <f>_xlfn.IFNA(MATCH(ROW(A1061)-1,$M$7:$M$21,0),H1060)</f>
        <v/>
      </c>
    </row>
    <row r="1062">
      <c r="C1062" s="2">
        <f>A1062/24/60/60</f>
        <v/>
      </c>
      <c r="D1062" s="1">
        <f>$L$4*(1-B1062)</f>
        <v/>
      </c>
      <c r="E1062" s="1">
        <f>D1062-D1061</f>
        <v/>
      </c>
      <c r="F1062" s="8">
        <f>E1062*60/$A$3/10000</f>
        <v/>
      </c>
      <c r="G1062" s="7">
        <f>OFFSET($Q$7:$Q$21,H1062-1,0,1,1)</f>
        <v/>
      </c>
      <c r="H1062">
        <f>_xlfn.IFNA(MATCH(ROW(A1062)-1,$M$7:$M$21,0),H1061)</f>
        <v/>
      </c>
    </row>
    <row r="1063">
      <c r="C1063" s="2">
        <f>A1063/24/60/60</f>
        <v/>
      </c>
      <c r="D1063" s="1">
        <f>$L$4*(1-B1063)</f>
        <v/>
      </c>
      <c r="E1063" s="1">
        <f>D1063-D1062</f>
        <v/>
      </c>
      <c r="F1063" s="8">
        <f>E1063*60/$A$3/10000</f>
        <v/>
      </c>
      <c r="G1063" s="7">
        <f>OFFSET($Q$7:$Q$21,H1063-1,0,1,1)</f>
        <v/>
      </c>
      <c r="H1063">
        <f>_xlfn.IFNA(MATCH(ROW(A1063)-1,$M$7:$M$21,0),H1062)</f>
        <v/>
      </c>
    </row>
    <row r="1064">
      <c r="C1064" s="2">
        <f>A1064/24/60/60</f>
        <v/>
      </c>
      <c r="D1064" s="1">
        <f>$L$4*(1-B1064)</f>
        <v/>
      </c>
      <c r="E1064" s="1">
        <f>D1064-D1063</f>
        <v/>
      </c>
      <c r="F1064" s="8">
        <f>E1064*60/$A$3/10000</f>
        <v/>
      </c>
      <c r="G1064" s="7">
        <f>OFFSET($Q$7:$Q$21,H1064-1,0,1,1)</f>
        <v/>
      </c>
      <c r="H1064">
        <f>_xlfn.IFNA(MATCH(ROW(A1064)-1,$M$7:$M$21,0),H1063)</f>
        <v/>
      </c>
    </row>
    <row r="1065">
      <c r="C1065" s="2">
        <f>A1065/24/60/60</f>
        <v/>
      </c>
      <c r="D1065" s="1">
        <f>$L$4*(1-B1065)</f>
        <v/>
      </c>
      <c r="E1065" s="1">
        <f>D1065-D1064</f>
        <v/>
      </c>
      <c r="F1065" s="8">
        <f>E1065*60/$A$3/10000</f>
        <v/>
      </c>
      <c r="G1065" s="7">
        <f>OFFSET($Q$7:$Q$21,H1065-1,0,1,1)</f>
        <v/>
      </c>
      <c r="H1065">
        <f>_xlfn.IFNA(MATCH(ROW(A1065)-1,$M$7:$M$21,0),H1064)</f>
        <v/>
      </c>
    </row>
    <row r="1066">
      <c r="C1066" s="2">
        <f>A1066/24/60/60</f>
        <v/>
      </c>
      <c r="D1066" s="1">
        <f>$L$4*(1-B1066)</f>
        <v/>
      </c>
      <c r="E1066" s="1">
        <f>D1066-D1065</f>
        <v/>
      </c>
      <c r="F1066" s="8">
        <f>E1066*60/$A$3/10000</f>
        <v/>
      </c>
      <c r="G1066" s="7">
        <f>OFFSET($Q$7:$Q$21,H1066-1,0,1,1)</f>
        <v/>
      </c>
      <c r="H1066">
        <f>_xlfn.IFNA(MATCH(ROW(A1066)-1,$M$7:$M$21,0),H1065)</f>
        <v/>
      </c>
    </row>
    <row r="1067">
      <c r="C1067" s="2">
        <f>A1067/24/60/60</f>
        <v/>
      </c>
      <c r="D1067" s="1">
        <f>$L$4*(1-B1067)</f>
        <v/>
      </c>
      <c r="E1067" s="1">
        <f>D1067-D1066</f>
        <v/>
      </c>
      <c r="F1067" s="8">
        <f>E1067*60/$A$3/10000</f>
        <v/>
      </c>
      <c r="G1067" s="7">
        <f>OFFSET($Q$7:$Q$21,H1067-1,0,1,1)</f>
        <v/>
      </c>
      <c r="H1067">
        <f>_xlfn.IFNA(MATCH(ROW(A1067)-1,$M$7:$M$21,0),H1066)</f>
        <v/>
      </c>
    </row>
    <row r="1068">
      <c r="C1068" s="2">
        <f>A1068/24/60/60</f>
        <v/>
      </c>
      <c r="D1068" s="1">
        <f>$L$4*(1-B1068)</f>
        <v/>
      </c>
      <c r="E1068" s="1">
        <f>D1068-D1067</f>
        <v/>
      </c>
      <c r="F1068" s="8">
        <f>E1068*60/$A$3/10000</f>
        <v/>
      </c>
      <c r="G1068" s="7">
        <f>OFFSET($Q$7:$Q$21,H1068-1,0,1,1)</f>
        <v/>
      </c>
      <c r="H1068">
        <f>_xlfn.IFNA(MATCH(ROW(A1068)-1,$M$7:$M$21,0),H1067)</f>
        <v/>
      </c>
    </row>
    <row r="1069">
      <c r="C1069" s="2">
        <f>A1069/24/60/60</f>
        <v/>
      </c>
      <c r="D1069" s="1">
        <f>$L$4*(1-B1069)</f>
        <v/>
      </c>
      <c r="E1069" s="1">
        <f>D1069-D1068</f>
        <v/>
      </c>
      <c r="F1069" s="8">
        <f>E1069*60/$A$3/10000</f>
        <v/>
      </c>
      <c r="G1069" s="7">
        <f>OFFSET($Q$7:$Q$21,H1069-1,0,1,1)</f>
        <v/>
      </c>
      <c r="H1069">
        <f>_xlfn.IFNA(MATCH(ROW(A1069)-1,$M$7:$M$21,0),H1068)</f>
        <v/>
      </c>
    </row>
    <row r="1070">
      <c r="C1070" s="2">
        <f>A1070/24/60/60</f>
        <v/>
      </c>
      <c r="D1070" s="1">
        <f>$L$4*(1-B1070)</f>
        <v/>
      </c>
      <c r="E1070" s="1">
        <f>D1070-D1069</f>
        <v/>
      </c>
      <c r="F1070" s="8">
        <f>E1070*60/$A$3/10000</f>
        <v/>
      </c>
      <c r="G1070" s="7">
        <f>OFFSET($Q$7:$Q$21,H1070-1,0,1,1)</f>
        <v/>
      </c>
      <c r="H1070">
        <f>_xlfn.IFNA(MATCH(ROW(A1070)-1,$M$7:$M$21,0),H1069)</f>
        <v/>
      </c>
    </row>
    <row r="1071">
      <c r="C1071" s="2">
        <f>A1071/24/60/60</f>
        <v/>
      </c>
      <c r="D1071" s="1">
        <f>$L$4*(1-B1071)</f>
        <v/>
      </c>
      <c r="E1071" s="1">
        <f>D1071-D1070</f>
        <v/>
      </c>
      <c r="F1071" s="8">
        <f>E1071*60/$A$3/10000</f>
        <v/>
      </c>
      <c r="G1071" s="7">
        <f>OFFSET($Q$7:$Q$21,H1071-1,0,1,1)</f>
        <v/>
      </c>
      <c r="H1071">
        <f>_xlfn.IFNA(MATCH(ROW(A1071)-1,$M$7:$M$21,0),H1070)</f>
        <v/>
      </c>
    </row>
    <row r="1072">
      <c r="C1072" s="2">
        <f>A1072/24/60/60</f>
        <v/>
      </c>
      <c r="D1072" s="1">
        <f>$L$4*(1-B1072)</f>
        <v/>
      </c>
      <c r="E1072" s="1">
        <f>D1072-D1071</f>
        <v/>
      </c>
      <c r="F1072" s="8">
        <f>E1072*60/$A$3/10000</f>
        <v/>
      </c>
      <c r="G1072" s="7">
        <f>OFFSET($Q$7:$Q$21,H1072-1,0,1,1)</f>
        <v/>
      </c>
      <c r="H1072">
        <f>_xlfn.IFNA(MATCH(ROW(A1072)-1,$M$7:$M$21,0),H1071)</f>
        <v/>
      </c>
    </row>
    <row r="1073">
      <c r="C1073" s="2">
        <f>A1073/24/60/60</f>
        <v/>
      </c>
      <c r="D1073" s="1">
        <f>$L$4*(1-B1073)</f>
        <v/>
      </c>
      <c r="E1073" s="1">
        <f>D1073-D1072</f>
        <v/>
      </c>
      <c r="F1073" s="8">
        <f>E1073*60/$A$3/10000</f>
        <v/>
      </c>
      <c r="G1073" s="7">
        <f>OFFSET($Q$7:$Q$21,H1073-1,0,1,1)</f>
        <v/>
      </c>
      <c r="H1073">
        <f>_xlfn.IFNA(MATCH(ROW(A1073)-1,$M$7:$M$21,0),H1072)</f>
        <v/>
      </c>
    </row>
    <row r="1074">
      <c r="C1074" s="2">
        <f>A1074/24/60/60</f>
        <v/>
      </c>
      <c r="D1074" s="1">
        <f>$L$4*(1-B1074)</f>
        <v/>
      </c>
      <c r="E1074" s="1">
        <f>D1074-D1073</f>
        <v/>
      </c>
      <c r="F1074" s="8">
        <f>E1074*60/$A$3/10000</f>
        <v/>
      </c>
      <c r="G1074" s="7">
        <f>OFFSET($Q$7:$Q$21,H1074-1,0,1,1)</f>
        <v/>
      </c>
      <c r="H1074">
        <f>_xlfn.IFNA(MATCH(ROW(A1074)-1,$M$7:$M$21,0),H1073)</f>
        <v/>
      </c>
    </row>
    <row r="1075">
      <c r="C1075" s="2">
        <f>A1075/24/60/60</f>
        <v/>
      </c>
      <c r="D1075" s="1">
        <f>$L$4*(1-B1075)</f>
        <v/>
      </c>
      <c r="E1075" s="1">
        <f>D1075-D1074</f>
        <v/>
      </c>
      <c r="F1075" s="8">
        <f>E1075*60/$A$3/10000</f>
        <v/>
      </c>
      <c r="G1075" s="7">
        <f>OFFSET($Q$7:$Q$21,H1075-1,0,1,1)</f>
        <v/>
      </c>
      <c r="H1075">
        <f>_xlfn.IFNA(MATCH(ROW(A1075)-1,$M$7:$M$21,0),H1074)</f>
        <v/>
      </c>
    </row>
    <row r="1076">
      <c r="C1076" s="2">
        <f>A1076/24/60/60</f>
        <v/>
      </c>
      <c r="D1076" s="1">
        <f>$L$4*(1-B1076)</f>
        <v/>
      </c>
      <c r="E1076" s="1">
        <f>D1076-D1075</f>
        <v/>
      </c>
      <c r="F1076" s="8">
        <f>E1076*60/$A$3/10000</f>
        <v/>
      </c>
      <c r="G1076" s="7">
        <f>OFFSET($Q$7:$Q$21,H1076-1,0,1,1)</f>
        <v/>
      </c>
      <c r="H1076">
        <f>_xlfn.IFNA(MATCH(ROW(A1076)-1,$M$7:$M$21,0),H1075)</f>
        <v/>
      </c>
    </row>
    <row r="1077">
      <c r="C1077" s="2">
        <f>A1077/24/60/60</f>
        <v/>
      </c>
      <c r="D1077" s="1">
        <f>$L$4*(1-B1077)</f>
        <v/>
      </c>
      <c r="E1077" s="1">
        <f>D1077-D1076</f>
        <v/>
      </c>
      <c r="F1077" s="8">
        <f>E1077*60/$A$3/10000</f>
        <v/>
      </c>
      <c r="G1077" s="7">
        <f>OFFSET($Q$7:$Q$21,H1077-1,0,1,1)</f>
        <v/>
      </c>
      <c r="H1077">
        <f>_xlfn.IFNA(MATCH(ROW(A1077)-1,$M$7:$M$21,0),H1076)</f>
        <v/>
      </c>
    </row>
    <row r="1078">
      <c r="C1078" s="2">
        <f>A1078/24/60/60</f>
        <v/>
      </c>
      <c r="D1078" s="1">
        <f>$L$4*(1-B1078)</f>
        <v/>
      </c>
      <c r="E1078" s="1">
        <f>D1078-D1077</f>
        <v/>
      </c>
      <c r="F1078" s="8">
        <f>E1078*60/$A$3/10000</f>
        <v/>
      </c>
      <c r="G1078" s="7">
        <f>OFFSET($Q$7:$Q$21,H1078-1,0,1,1)</f>
        <v/>
      </c>
      <c r="H1078">
        <f>_xlfn.IFNA(MATCH(ROW(A1078)-1,$M$7:$M$21,0),H1077)</f>
        <v/>
      </c>
    </row>
    <row r="1079">
      <c r="C1079" s="2">
        <f>A1079/24/60/60</f>
        <v/>
      </c>
      <c r="D1079" s="1">
        <f>$L$4*(1-B1079)</f>
        <v/>
      </c>
      <c r="E1079" s="1">
        <f>D1079-D1078</f>
        <v/>
      </c>
      <c r="F1079" s="8">
        <f>E1079*60/$A$3/10000</f>
        <v/>
      </c>
      <c r="G1079" s="7">
        <f>OFFSET($Q$7:$Q$21,H1079-1,0,1,1)</f>
        <v/>
      </c>
      <c r="H1079">
        <f>_xlfn.IFNA(MATCH(ROW(A1079)-1,$M$7:$M$21,0),H1078)</f>
        <v/>
      </c>
    </row>
    <row r="1080">
      <c r="C1080" s="2">
        <f>A1080/24/60/60</f>
        <v/>
      </c>
      <c r="D1080" s="1">
        <f>$L$4*(1-B1080)</f>
        <v/>
      </c>
      <c r="E1080" s="1">
        <f>D1080-D1079</f>
        <v/>
      </c>
      <c r="F1080" s="8">
        <f>E1080*60/$A$3/10000</f>
        <v/>
      </c>
      <c r="G1080" s="7">
        <f>OFFSET($Q$7:$Q$21,H1080-1,0,1,1)</f>
        <v/>
      </c>
      <c r="H1080">
        <f>_xlfn.IFNA(MATCH(ROW(A1080)-1,$M$7:$M$21,0),H1079)</f>
        <v/>
      </c>
    </row>
    <row r="1081">
      <c r="C1081" s="2">
        <f>A1081/24/60/60</f>
        <v/>
      </c>
      <c r="D1081" s="1">
        <f>$L$4*(1-B1081)</f>
        <v/>
      </c>
      <c r="E1081" s="1">
        <f>D1081-D1080</f>
        <v/>
      </c>
      <c r="F1081" s="8">
        <f>E1081*60/$A$3/10000</f>
        <v/>
      </c>
      <c r="G1081" s="7">
        <f>OFFSET($Q$7:$Q$21,H1081-1,0,1,1)</f>
        <v/>
      </c>
      <c r="H1081">
        <f>_xlfn.IFNA(MATCH(ROW(A1081)-1,$M$7:$M$21,0),H1080)</f>
        <v/>
      </c>
    </row>
    <row r="1082">
      <c r="C1082" s="2">
        <f>A1082/24/60/60</f>
        <v/>
      </c>
      <c r="D1082" s="1">
        <f>$L$4*(1-B1082)</f>
        <v/>
      </c>
      <c r="E1082" s="1">
        <f>D1082-D1081</f>
        <v/>
      </c>
      <c r="F1082" s="8">
        <f>E1082*60/$A$3/10000</f>
        <v/>
      </c>
      <c r="G1082" s="7">
        <f>OFFSET($Q$7:$Q$21,H1082-1,0,1,1)</f>
        <v/>
      </c>
      <c r="H1082">
        <f>_xlfn.IFNA(MATCH(ROW(A1082)-1,$M$7:$M$21,0),H1081)</f>
        <v/>
      </c>
    </row>
    <row r="1083">
      <c r="C1083" s="2">
        <f>A1083/24/60/60</f>
        <v/>
      </c>
      <c r="D1083" s="1">
        <f>$L$4*(1-B1083)</f>
        <v/>
      </c>
      <c r="E1083" s="1">
        <f>D1083-D1082</f>
        <v/>
      </c>
      <c r="F1083" s="8">
        <f>E1083*60/$A$3/10000</f>
        <v/>
      </c>
      <c r="G1083" s="7">
        <f>OFFSET($Q$7:$Q$21,H1083-1,0,1,1)</f>
        <v/>
      </c>
      <c r="H1083">
        <f>_xlfn.IFNA(MATCH(ROW(A1083)-1,$M$7:$M$21,0),H1082)</f>
        <v/>
      </c>
    </row>
    <row r="1084">
      <c r="C1084" s="2">
        <f>A1084/24/60/60</f>
        <v/>
      </c>
      <c r="D1084" s="1">
        <f>$L$4*(1-B1084)</f>
        <v/>
      </c>
      <c r="E1084" s="1">
        <f>D1084-D1083</f>
        <v/>
      </c>
      <c r="F1084" s="8">
        <f>E1084*60/$A$3/10000</f>
        <v/>
      </c>
      <c r="G1084" s="7">
        <f>OFFSET($Q$7:$Q$21,H1084-1,0,1,1)</f>
        <v/>
      </c>
      <c r="H1084">
        <f>_xlfn.IFNA(MATCH(ROW(A1084)-1,$M$7:$M$21,0),H1083)</f>
        <v/>
      </c>
    </row>
    <row r="1085">
      <c r="C1085" s="2">
        <f>A1085/24/60/60</f>
        <v/>
      </c>
      <c r="D1085" s="1">
        <f>$L$4*(1-B1085)</f>
        <v/>
      </c>
      <c r="E1085" s="1">
        <f>D1085-D1084</f>
        <v/>
      </c>
      <c r="F1085" s="8">
        <f>E1085*60/$A$3/10000</f>
        <v/>
      </c>
      <c r="G1085" s="7">
        <f>OFFSET($Q$7:$Q$21,H1085-1,0,1,1)</f>
        <v/>
      </c>
      <c r="H1085">
        <f>_xlfn.IFNA(MATCH(ROW(A1085)-1,$M$7:$M$21,0),H1084)</f>
        <v/>
      </c>
    </row>
    <row r="1086">
      <c r="C1086" s="2">
        <f>A1086/24/60/60</f>
        <v/>
      </c>
      <c r="D1086" s="1">
        <f>$L$4*(1-B1086)</f>
        <v/>
      </c>
      <c r="E1086" s="1">
        <f>D1086-D1085</f>
        <v/>
      </c>
      <c r="F1086" s="8">
        <f>E1086*60/$A$3/10000</f>
        <v/>
      </c>
      <c r="G1086" s="7">
        <f>OFFSET($Q$7:$Q$21,H1086-1,0,1,1)</f>
        <v/>
      </c>
      <c r="H1086">
        <f>_xlfn.IFNA(MATCH(ROW(A1086)-1,$M$7:$M$21,0),H1085)</f>
        <v/>
      </c>
    </row>
    <row r="1087">
      <c r="C1087" s="2">
        <f>A1087/24/60/60</f>
        <v/>
      </c>
      <c r="D1087" s="1">
        <f>$L$4*(1-B1087)</f>
        <v/>
      </c>
      <c r="E1087" s="1">
        <f>D1087-D1086</f>
        <v/>
      </c>
      <c r="F1087" s="8">
        <f>E1087*60/$A$3/10000</f>
        <v/>
      </c>
      <c r="G1087" s="7">
        <f>OFFSET($Q$7:$Q$21,H1087-1,0,1,1)</f>
        <v/>
      </c>
      <c r="H1087">
        <f>_xlfn.IFNA(MATCH(ROW(A1087)-1,$M$7:$M$21,0),H1086)</f>
        <v/>
      </c>
    </row>
    <row r="1088">
      <c r="C1088" s="2">
        <f>A1088/24/60/60</f>
        <v/>
      </c>
      <c r="D1088" s="1">
        <f>$L$4*(1-B1088)</f>
        <v/>
      </c>
      <c r="E1088" s="1">
        <f>D1088-D1087</f>
        <v/>
      </c>
      <c r="F1088" s="8">
        <f>E1088*60/$A$3/10000</f>
        <v/>
      </c>
      <c r="G1088" s="7">
        <f>OFFSET($Q$7:$Q$21,H1088-1,0,1,1)</f>
        <v/>
      </c>
      <c r="H1088">
        <f>_xlfn.IFNA(MATCH(ROW(A1088)-1,$M$7:$M$21,0),H1087)</f>
        <v/>
      </c>
    </row>
    <row r="1089">
      <c r="C1089" s="2">
        <f>A1089/24/60/60</f>
        <v/>
      </c>
      <c r="D1089" s="1">
        <f>$L$4*(1-B1089)</f>
        <v/>
      </c>
      <c r="E1089" s="1">
        <f>D1089-D1088</f>
        <v/>
      </c>
      <c r="F1089" s="8">
        <f>E1089*60/$A$3/10000</f>
        <v/>
      </c>
      <c r="G1089" s="7">
        <f>OFFSET($Q$7:$Q$21,H1089-1,0,1,1)</f>
        <v/>
      </c>
      <c r="H1089">
        <f>_xlfn.IFNA(MATCH(ROW(A1089)-1,$M$7:$M$21,0),H1088)</f>
        <v/>
      </c>
    </row>
    <row r="1090">
      <c r="C1090" s="2">
        <f>A1090/24/60/60</f>
        <v/>
      </c>
      <c r="D1090" s="1">
        <f>$L$4*(1-B1090)</f>
        <v/>
      </c>
      <c r="E1090" s="1">
        <f>D1090-D1089</f>
        <v/>
      </c>
      <c r="F1090" s="8">
        <f>E1090*60/$A$3/10000</f>
        <v/>
      </c>
      <c r="G1090" s="7">
        <f>OFFSET($Q$7:$Q$21,H1090-1,0,1,1)</f>
        <v/>
      </c>
      <c r="H1090">
        <f>_xlfn.IFNA(MATCH(ROW(A1090)-1,$M$7:$M$21,0),H1089)</f>
        <v/>
      </c>
    </row>
    <row r="1091">
      <c r="C1091" s="2">
        <f>A1091/24/60/60</f>
        <v/>
      </c>
      <c r="D1091" s="1">
        <f>$L$4*(1-B1091)</f>
        <v/>
      </c>
      <c r="E1091" s="1">
        <f>D1091-D1090</f>
        <v/>
      </c>
      <c r="F1091" s="8">
        <f>E1091*60/$A$3/10000</f>
        <v/>
      </c>
      <c r="G1091" s="7">
        <f>OFFSET($Q$7:$Q$21,H1091-1,0,1,1)</f>
        <v/>
      </c>
      <c r="H1091">
        <f>_xlfn.IFNA(MATCH(ROW(A1091)-1,$M$7:$M$21,0),H1090)</f>
        <v/>
      </c>
    </row>
    <row r="1092">
      <c r="C1092" s="2">
        <f>A1092/24/60/60</f>
        <v/>
      </c>
      <c r="D1092" s="1">
        <f>$L$4*(1-B1092)</f>
        <v/>
      </c>
      <c r="E1092" s="1">
        <f>D1092-D1091</f>
        <v/>
      </c>
      <c r="F1092" s="8">
        <f>E1092*60/$A$3/10000</f>
        <v/>
      </c>
      <c r="G1092" s="7">
        <f>OFFSET($Q$7:$Q$21,H1092-1,0,1,1)</f>
        <v/>
      </c>
      <c r="H1092">
        <f>_xlfn.IFNA(MATCH(ROW(A1092)-1,$M$7:$M$21,0),H1091)</f>
        <v/>
      </c>
    </row>
    <row r="1093">
      <c r="C1093" s="2">
        <f>A1093/24/60/60</f>
        <v/>
      </c>
      <c r="D1093" s="1">
        <f>$L$4*(1-B1093)</f>
        <v/>
      </c>
      <c r="E1093" s="1">
        <f>D1093-D1092</f>
        <v/>
      </c>
      <c r="F1093" s="8">
        <f>E1093*60/$A$3/10000</f>
        <v/>
      </c>
      <c r="G1093" s="7">
        <f>OFFSET($Q$7:$Q$21,H1093-1,0,1,1)</f>
        <v/>
      </c>
      <c r="H1093">
        <f>_xlfn.IFNA(MATCH(ROW(A1093)-1,$M$7:$M$21,0),H1092)</f>
        <v/>
      </c>
    </row>
    <row r="1094">
      <c r="C1094" s="2">
        <f>A1094/24/60/60</f>
        <v/>
      </c>
      <c r="D1094" s="1">
        <f>$L$4*(1-B1094)</f>
        <v/>
      </c>
      <c r="E1094" s="1">
        <f>D1094-D1093</f>
        <v/>
      </c>
      <c r="F1094" s="8">
        <f>E1094*60/$A$3/10000</f>
        <v/>
      </c>
      <c r="G1094" s="7">
        <f>OFFSET($Q$7:$Q$21,H1094-1,0,1,1)</f>
        <v/>
      </c>
      <c r="H1094">
        <f>_xlfn.IFNA(MATCH(ROW(A1094)-1,$M$7:$M$21,0),H1093)</f>
        <v/>
      </c>
    </row>
    <row r="1095">
      <c r="C1095" s="2">
        <f>A1095/24/60/60</f>
        <v/>
      </c>
      <c r="D1095" s="1">
        <f>$L$4*(1-B1095)</f>
        <v/>
      </c>
      <c r="E1095" s="1">
        <f>D1095-D1094</f>
        <v/>
      </c>
      <c r="F1095" s="8">
        <f>E1095*60/$A$3/10000</f>
        <v/>
      </c>
      <c r="G1095" s="7">
        <f>OFFSET($Q$7:$Q$21,H1095-1,0,1,1)</f>
        <v/>
      </c>
      <c r="H1095">
        <f>_xlfn.IFNA(MATCH(ROW(A1095)-1,$M$7:$M$21,0),H1094)</f>
        <v/>
      </c>
    </row>
    <row r="1096">
      <c r="C1096" s="2">
        <f>A1096/24/60/60</f>
        <v/>
      </c>
      <c r="D1096" s="1">
        <f>$L$4*(1-B1096)</f>
        <v/>
      </c>
      <c r="E1096" s="1">
        <f>D1096-D1095</f>
        <v/>
      </c>
      <c r="F1096" s="8">
        <f>E1096*60/$A$3/10000</f>
        <v/>
      </c>
      <c r="G1096" s="7">
        <f>OFFSET($Q$7:$Q$21,H1096-1,0,1,1)</f>
        <v/>
      </c>
      <c r="H1096">
        <f>_xlfn.IFNA(MATCH(ROW(A1096)-1,$M$7:$M$21,0),H1095)</f>
        <v/>
      </c>
    </row>
    <row r="1097">
      <c r="C1097" s="2">
        <f>A1097/24/60/60</f>
        <v/>
      </c>
      <c r="D1097" s="1">
        <f>$L$4*(1-B1097)</f>
        <v/>
      </c>
      <c r="E1097" s="1">
        <f>D1097-D1096</f>
        <v/>
      </c>
      <c r="F1097" s="8">
        <f>E1097*60/$A$3/10000</f>
        <v/>
      </c>
      <c r="G1097" s="7">
        <f>OFFSET($Q$7:$Q$21,H1097-1,0,1,1)</f>
        <v/>
      </c>
      <c r="H1097">
        <f>_xlfn.IFNA(MATCH(ROW(A1097)-1,$M$7:$M$21,0),H1096)</f>
        <v/>
      </c>
    </row>
    <row r="1098">
      <c r="C1098" s="2">
        <f>A1098/24/60/60</f>
        <v/>
      </c>
      <c r="D1098" s="1">
        <f>$L$4*(1-B1098)</f>
        <v/>
      </c>
      <c r="E1098" s="1">
        <f>D1098-D1097</f>
        <v/>
      </c>
      <c r="F1098" s="8">
        <f>E1098*60/$A$3/10000</f>
        <v/>
      </c>
      <c r="G1098" s="7">
        <f>OFFSET($Q$7:$Q$21,H1098-1,0,1,1)</f>
        <v/>
      </c>
      <c r="H1098">
        <f>_xlfn.IFNA(MATCH(ROW(A1098)-1,$M$7:$M$21,0),H1097)</f>
        <v/>
      </c>
    </row>
    <row r="1099">
      <c r="C1099" s="2">
        <f>A1099/24/60/60</f>
        <v/>
      </c>
      <c r="D1099" s="1">
        <f>$L$4*(1-B1099)</f>
        <v/>
      </c>
      <c r="E1099" s="1">
        <f>D1099-D1098</f>
        <v/>
      </c>
      <c r="F1099" s="8">
        <f>E1099*60/$A$3/10000</f>
        <v/>
      </c>
      <c r="G1099" s="7">
        <f>OFFSET($Q$7:$Q$21,H1099-1,0,1,1)</f>
        <v/>
      </c>
      <c r="H1099">
        <f>_xlfn.IFNA(MATCH(ROW(A1099)-1,$M$7:$M$21,0),H1098)</f>
        <v/>
      </c>
    </row>
    <row r="1100">
      <c r="C1100" s="2">
        <f>A1100/24/60/60</f>
        <v/>
      </c>
      <c r="D1100" s="1">
        <f>$L$4*(1-B1100)</f>
        <v/>
      </c>
      <c r="E1100" s="1">
        <f>D1100-D1099</f>
        <v/>
      </c>
      <c r="F1100" s="8">
        <f>E1100*60/$A$3/10000</f>
        <v/>
      </c>
      <c r="G1100" s="7">
        <f>OFFSET($Q$7:$Q$21,H1100-1,0,1,1)</f>
        <v/>
      </c>
      <c r="H1100">
        <f>_xlfn.IFNA(MATCH(ROW(A1100)-1,$M$7:$M$21,0),H1099)</f>
        <v/>
      </c>
    </row>
    <row r="1101">
      <c r="C1101" s="2">
        <f>A1101/24/60/60</f>
        <v/>
      </c>
      <c r="D1101" s="1">
        <f>$L$4*(1-B1101)</f>
        <v/>
      </c>
      <c r="E1101" s="1">
        <f>D1101-D1100</f>
        <v/>
      </c>
      <c r="F1101" s="8">
        <f>E1101*60/$A$3/10000</f>
        <v/>
      </c>
      <c r="G1101" s="7">
        <f>OFFSET($Q$7:$Q$21,H1101-1,0,1,1)</f>
        <v/>
      </c>
      <c r="H1101">
        <f>_xlfn.IFNA(MATCH(ROW(A1101)-1,$M$7:$M$21,0),H1100)</f>
        <v/>
      </c>
    </row>
    <row r="1102">
      <c r="C1102" s="2">
        <f>A1102/24/60/60</f>
        <v/>
      </c>
      <c r="D1102" s="1">
        <f>$L$4*(1-B1102)</f>
        <v/>
      </c>
      <c r="E1102" s="1">
        <f>D1102-D1101</f>
        <v/>
      </c>
      <c r="F1102" s="8">
        <f>E1102*60/$A$3/10000</f>
        <v/>
      </c>
      <c r="G1102" s="7">
        <f>OFFSET($Q$7:$Q$21,H1102-1,0,1,1)</f>
        <v/>
      </c>
      <c r="H1102">
        <f>_xlfn.IFNA(MATCH(ROW(A1102)-1,$M$7:$M$21,0),H1101)</f>
        <v/>
      </c>
    </row>
    <row r="1103">
      <c r="C1103" s="2">
        <f>A1103/24/60/60</f>
        <v/>
      </c>
      <c r="D1103" s="1">
        <f>$L$4*(1-B1103)</f>
        <v/>
      </c>
      <c r="E1103" s="1">
        <f>D1103-D1102</f>
        <v/>
      </c>
      <c r="F1103" s="8">
        <f>E1103*60/$A$3/10000</f>
        <v/>
      </c>
      <c r="G1103" s="7">
        <f>OFFSET($Q$7:$Q$21,H1103-1,0,1,1)</f>
        <v/>
      </c>
      <c r="H1103">
        <f>_xlfn.IFNA(MATCH(ROW(A1103)-1,$M$7:$M$21,0),H1102)</f>
        <v/>
      </c>
    </row>
    <row r="1104">
      <c r="C1104" s="2">
        <f>A1104/24/60/60</f>
        <v/>
      </c>
      <c r="D1104" s="1">
        <f>$L$4*(1-B1104)</f>
        <v/>
      </c>
      <c r="E1104" s="1">
        <f>D1104-D1103</f>
        <v/>
      </c>
      <c r="F1104" s="8">
        <f>E1104*60/$A$3/10000</f>
        <v/>
      </c>
      <c r="G1104" s="7">
        <f>OFFSET($Q$7:$Q$21,H1104-1,0,1,1)</f>
        <v/>
      </c>
      <c r="H1104">
        <f>_xlfn.IFNA(MATCH(ROW(A1104)-1,$M$7:$M$21,0),H1103)</f>
        <v/>
      </c>
    </row>
    <row r="1105">
      <c r="C1105" s="2">
        <f>A1105/24/60/60</f>
        <v/>
      </c>
      <c r="D1105" s="1">
        <f>$L$4*(1-B1105)</f>
        <v/>
      </c>
      <c r="E1105" s="1">
        <f>D1105-D1104</f>
        <v/>
      </c>
      <c r="F1105" s="8">
        <f>E1105*60/$A$3/10000</f>
        <v/>
      </c>
      <c r="G1105" s="7">
        <f>OFFSET($Q$7:$Q$21,H1105-1,0,1,1)</f>
        <v/>
      </c>
      <c r="H1105">
        <f>_xlfn.IFNA(MATCH(ROW(A1105)-1,$M$7:$M$21,0),H1104)</f>
        <v/>
      </c>
    </row>
    <row r="1106">
      <c r="C1106" s="2">
        <f>A1106/24/60/60</f>
        <v/>
      </c>
      <c r="D1106" s="1">
        <f>$L$4*(1-B1106)</f>
        <v/>
      </c>
      <c r="E1106" s="1">
        <f>D1106-D1105</f>
        <v/>
      </c>
      <c r="F1106" s="8">
        <f>E1106*60/$A$3/10000</f>
        <v/>
      </c>
      <c r="G1106" s="7">
        <f>OFFSET($Q$7:$Q$21,H1106-1,0,1,1)</f>
        <v/>
      </c>
      <c r="H1106">
        <f>_xlfn.IFNA(MATCH(ROW(A1106)-1,$M$7:$M$21,0),H1105)</f>
        <v/>
      </c>
    </row>
    <row r="1107">
      <c r="C1107" s="2">
        <f>A1107/24/60/60</f>
        <v/>
      </c>
      <c r="D1107" s="1">
        <f>$L$4*(1-B1107)</f>
        <v/>
      </c>
      <c r="E1107" s="1">
        <f>D1107-D1106</f>
        <v/>
      </c>
      <c r="F1107" s="8">
        <f>E1107*60/$A$3/10000</f>
        <v/>
      </c>
      <c r="G1107" s="7">
        <f>OFFSET($Q$7:$Q$21,H1107-1,0,1,1)</f>
        <v/>
      </c>
      <c r="H1107">
        <f>_xlfn.IFNA(MATCH(ROW(A1107)-1,$M$7:$M$21,0),H1106)</f>
        <v/>
      </c>
    </row>
    <row r="1108">
      <c r="C1108" s="2">
        <f>A1108/24/60/60</f>
        <v/>
      </c>
      <c r="D1108" s="1">
        <f>$L$4*(1-B1108)</f>
        <v/>
      </c>
      <c r="E1108" s="1">
        <f>D1108-D1107</f>
        <v/>
      </c>
      <c r="F1108" s="8">
        <f>E1108*60/$A$3/10000</f>
        <v/>
      </c>
      <c r="G1108" s="7">
        <f>OFFSET($Q$7:$Q$21,H1108-1,0,1,1)</f>
        <v/>
      </c>
      <c r="H1108">
        <f>_xlfn.IFNA(MATCH(ROW(A1108)-1,$M$7:$M$21,0),H1107)</f>
        <v/>
      </c>
    </row>
    <row r="1109">
      <c r="C1109" s="2">
        <f>A1109/24/60/60</f>
        <v/>
      </c>
      <c r="D1109" s="1">
        <f>$L$4*(1-B1109)</f>
        <v/>
      </c>
      <c r="E1109" s="1">
        <f>D1109-D1108</f>
        <v/>
      </c>
      <c r="F1109" s="8">
        <f>E1109*60/$A$3/10000</f>
        <v/>
      </c>
      <c r="G1109" s="7">
        <f>OFFSET($Q$7:$Q$21,H1109-1,0,1,1)</f>
        <v/>
      </c>
      <c r="H1109">
        <f>_xlfn.IFNA(MATCH(ROW(A1109)-1,$M$7:$M$21,0),H1108)</f>
        <v/>
      </c>
    </row>
    <row r="1110">
      <c r="C1110" s="2">
        <f>A1110/24/60/60</f>
        <v/>
      </c>
      <c r="D1110" s="1">
        <f>$L$4*(1-B1110)</f>
        <v/>
      </c>
      <c r="E1110" s="1">
        <f>D1110-D1109</f>
        <v/>
      </c>
      <c r="F1110" s="8">
        <f>E1110*60/$A$3/10000</f>
        <v/>
      </c>
      <c r="G1110" s="7">
        <f>OFFSET($Q$7:$Q$21,H1110-1,0,1,1)</f>
        <v/>
      </c>
      <c r="H1110">
        <f>_xlfn.IFNA(MATCH(ROW(A1110)-1,$M$7:$M$21,0),H1109)</f>
        <v/>
      </c>
    </row>
    <row r="1111">
      <c r="C1111" s="2">
        <f>A1111/24/60/60</f>
        <v/>
      </c>
      <c r="D1111" s="1">
        <f>$L$4*(1-B1111)</f>
        <v/>
      </c>
      <c r="E1111" s="1">
        <f>D1111-D1110</f>
        <v/>
      </c>
      <c r="F1111" s="8">
        <f>E1111*60/$A$3/10000</f>
        <v/>
      </c>
      <c r="G1111" s="7">
        <f>OFFSET($Q$7:$Q$21,H1111-1,0,1,1)</f>
        <v/>
      </c>
      <c r="H1111">
        <f>_xlfn.IFNA(MATCH(ROW(A1111)-1,$M$7:$M$21,0),H1110)</f>
        <v/>
      </c>
    </row>
    <row r="1112">
      <c r="C1112" s="2">
        <f>A1112/24/60/60</f>
        <v/>
      </c>
      <c r="D1112" s="1">
        <f>$L$4*(1-B1112)</f>
        <v/>
      </c>
      <c r="E1112" s="1">
        <f>D1112-D1111</f>
        <v/>
      </c>
      <c r="F1112" s="8">
        <f>E1112*60/$A$3/10000</f>
        <v/>
      </c>
      <c r="G1112" s="7">
        <f>OFFSET($Q$7:$Q$21,H1112-1,0,1,1)</f>
        <v/>
      </c>
      <c r="H1112">
        <f>_xlfn.IFNA(MATCH(ROW(A1112)-1,$M$7:$M$21,0),H1111)</f>
        <v/>
      </c>
    </row>
    <row r="1113">
      <c r="C1113" s="2">
        <f>A1113/24/60/60</f>
        <v/>
      </c>
      <c r="D1113" s="1">
        <f>$L$4*(1-B1113)</f>
        <v/>
      </c>
      <c r="E1113" s="1">
        <f>D1113-D1112</f>
        <v/>
      </c>
      <c r="F1113" s="8">
        <f>E1113*60/$A$3/10000</f>
        <v/>
      </c>
      <c r="G1113" s="7">
        <f>OFFSET($Q$7:$Q$21,H1113-1,0,1,1)</f>
        <v/>
      </c>
      <c r="H1113">
        <f>_xlfn.IFNA(MATCH(ROW(A1113)-1,$M$7:$M$21,0),H1112)</f>
        <v/>
      </c>
    </row>
    <row r="1114">
      <c r="C1114" s="2">
        <f>A1114/24/60/60</f>
        <v/>
      </c>
      <c r="D1114" s="1">
        <f>$L$4*(1-B1114)</f>
        <v/>
      </c>
      <c r="E1114" s="1">
        <f>D1114-D1113</f>
        <v/>
      </c>
      <c r="F1114" s="8">
        <f>E1114*60/$A$3/10000</f>
        <v/>
      </c>
      <c r="G1114" s="7">
        <f>OFFSET($Q$7:$Q$21,H1114-1,0,1,1)</f>
        <v/>
      </c>
      <c r="H1114">
        <f>_xlfn.IFNA(MATCH(ROW(A1114)-1,$M$7:$M$21,0),H1113)</f>
        <v/>
      </c>
    </row>
    <row r="1115">
      <c r="C1115" s="2">
        <f>A1115/24/60/60</f>
        <v/>
      </c>
      <c r="D1115" s="1">
        <f>$L$4*(1-B1115)</f>
        <v/>
      </c>
      <c r="E1115" s="1">
        <f>D1115-D1114</f>
        <v/>
      </c>
      <c r="F1115" s="8">
        <f>E1115*60/$A$3/10000</f>
        <v/>
      </c>
      <c r="G1115" s="7">
        <f>OFFSET($Q$7:$Q$21,H1115-1,0,1,1)</f>
        <v/>
      </c>
      <c r="H1115">
        <f>_xlfn.IFNA(MATCH(ROW(A1115)-1,$M$7:$M$21,0),H1114)</f>
        <v/>
      </c>
    </row>
    <row r="1116">
      <c r="C1116" s="2">
        <f>A1116/24/60/60</f>
        <v/>
      </c>
      <c r="D1116" s="1">
        <f>$L$4*(1-B1116)</f>
        <v/>
      </c>
      <c r="E1116" s="1">
        <f>D1116-D1115</f>
        <v/>
      </c>
      <c r="F1116" s="8">
        <f>E1116*60/$A$3/10000</f>
        <v/>
      </c>
      <c r="G1116" s="7">
        <f>OFFSET($Q$7:$Q$21,H1116-1,0,1,1)</f>
        <v/>
      </c>
      <c r="H1116">
        <f>_xlfn.IFNA(MATCH(ROW(A1116)-1,$M$7:$M$21,0),H1115)</f>
        <v/>
      </c>
    </row>
    <row r="1117">
      <c r="C1117" s="2">
        <f>A1117/24/60/60</f>
        <v/>
      </c>
      <c r="D1117" s="1">
        <f>$L$4*(1-B1117)</f>
        <v/>
      </c>
      <c r="E1117" s="1">
        <f>D1117-D1116</f>
        <v/>
      </c>
      <c r="F1117" s="8">
        <f>E1117*60/$A$3/10000</f>
        <v/>
      </c>
      <c r="G1117" s="7">
        <f>OFFSET($Q$7:$Q$21,H1117-1,0,1,1)</f>
        <v/>
      </c>
      <c r="H1117">
        <f>_xlfn.IFNA(MATCH(ROW(A1117)-1,$M$7:$M$21,0),H1116)</f>
        <v/>
      </c>
    </row>
    <row r="1118">
      <c r="C1118" s="2">
        <f>A1118/24/60/60</f>
        <v/>
      </c>
      <c r="D1118" s="1">
        <f>$L$4*(1-B1118)</f>
        <v/>
      </c>
      <c r="E1118" s="1">
        <f>D1118-D1117</f>
        <v/>
      </c>
      <c r="F1118" s="8">
        <f>E1118*60/$A$3/10000</f>
        <v/>
      </c>
      <c r="G1118" s="7">
        <f>OFFSET($Q$7:$Q$21,H1118-1,0,1,1)</f>
        <v/>
      </c>
      <c r="H1118">
        <f>_xlfn.IFNA(MATCH(ROW(A1118)-1,$M$7:$M$21,0),H1117)</f>
        <v/>
      </c>
    </row>
    <row r="1119">
      <c r="C1119" s="2">
        <f>A1119/24/60/60</f>
        <v/>
      </c>
      <c r="D1119" s="1">
        <f>$L$4*(1-B1119)</f>
        <v/>
      </c>
      <c r="E1119" s="1">
        <f>D1119-D1118</f>
        <v/>
      </c>
      <c r="F1119" s="8">
        <f>E1119*60/$A$3/10000</f>
        <v/>
      </c>
      <c r="G1119" s="7">
        <f>OFFSET($Q$7:$Q$21,H1119-1,0,1,1)</f>
        <v/>
      </c>
      <c r="H1119">
        <f>_xlfn.IFNA(MATCH(ROW(A1119)-1,$M$7:$M$21,0),H1118)</f>
        <v/>
      </c>
    </row>
    <row r="1120">
      <c r="C1120" s="2">
        <f>A1120/24/60/60</f>
        <v/>
      </c>
      <c r="D1120" s="1">
        <f>$L$4*(1-B1120)</f>
        <v/>
      </c>
      <c r="E1120" s="1">
        <f>D1120-D1119</f>
        <v/>
      </c>
      <c r="F1120" s="8">
        <f>E1120*60/$A$3/10000</f>
        <v/>
      </c>
      <c r="G1120" s="7">
        <f>OFFSET($Q$7:$Q$21,H1120-1,0,1,1)</f>
        <v/>
      </c>
      <c r="H1120">
        <f>_xlfn.IFNA(MATCH(ROW(A1120)-1,$M$7:$M$21,0),H1119)</f>
        <v/>
      </c>
    </row>
    <row r="1121">
      <c r="C1121" s="2">
        <f>A1121/24/60/60</f>
        <v/>
      </c>
      <c r="D1121" s="1">
        <f>$L$4*(1-B1121)</f>
        <v/>
      </c>
      <c r="E1121" s="1">
        <f>D1121-D1120</f>
        <v/>
      </c>
      <c r="F1121" s="8">
        <f>E1121*60/$A$3/10000</f>
        <v/>
      </c>
      <c r="G1121" s="7">
        <f>OFFSET($Q$7:$Q$21,H1121-1,0,1,1)</f>
        <v/>
      </c>
      <c r="H1121">
        <f>_xlfn.IFNA(MATCH(ROW(A1121)-1,$M$7:$M$21,0),H1120)</f>
        <v/>
      </c>
    </row>
    <row r="1122">
      <c r="C1122" s="2">
        <f>A1122/24/60/60</f>
        <v/>
      </c>
      <c r="D1122" s="1">
        <f>$L$4*(1-B1122)</f>
        <v/>
      </c>
      <c r="E1122" s="1">
        <f>D1122-D1121</f>
        <v/>
      </c>
      <c r="F1122" s="8">
        <f>E1122*60/$A$3/10000</f>
        <v/>
      </c>
      <c r="G1122" s="7">
        <f>OFFSET($Q$7:$Q$21,H1122-1,0,1,1)</f>
        <v/>
      </c>
      <c r="H1122">
        <f>_xlfn.IFNA(MATCH(ROW(A1122)-1,$M$7:$M$21,0),H1121)</f>
        <v/>
      </c>
    </row>
    <row r="1123">
      <c r="C1123" s="2">
        <f>A1123/24/60/60</f>
        <v/>
      </c>
      <c r="D1123" s="1">
        <f>$L$4*(1-B1123)</f>
        <v/>
      </c>
      <c r="E1123" s="1">
        <f>D1123-D1122</f>
        <v/>
      </c>
      <c r="F1123" s="8">
        <f>E1123*60/$A$3/10000</f>
        <v/>
      </c>
      <c r="G1123" s="7">
        <f>OFFSET($Q$7:$Q$21,H1123-1,0,1,1)</f>
        <v/>
      </c>
      <c r="H1123">
        <f>_xlfn.IFNA(MATCH(ROW(A1123)-1,$M$7:$M$21,0),H1122)</f>
        <v/>
      </c>
    </row>
    <row r="1124">
      <c r="C1124" s="2">
        <f>A1124/24/60/60</f>
        <v/>
      </c>
      <c r="D1124" s="1">
        <f>$L$4*(1-B1124)</f>
        <v/>
      </c>
      <c r="E1124" s="1">
        <f>D1124-D1123</f>
        <v/>
      </c>
      <c r="F1124" s="8">
        <f>E1124*60/$A$3/10000</f>
        <v/>
      </c>
      <c r="G1124" s="7">
        <f>OFFSET($Q$7:$Q$21,H1124-1,0,1,1)</f>
        <v/>
      </c>
      <c r="H1124">
        <f>_xlfn.IFNA(MATCH(ROW(A1124)-1,$M$7:$M$21,0),H1123)</f>
        <v/>
      </c>
    </row>
    <row r="1125">
      <c r="C1125" s="2">
        <f>A1125/24/60/60</f>
        <v/>
      </c>
      <c r="D1125" s="1">
        <f>$L$4*(1-B1125)</f>
        <v/>
      </c>
      <c r="E1125" s="1">
        <f>D1125-D1124</f>
        <v/>
      </c>
      <c r="F1125" s="8">
        <f>E1125*60/$A$3/10000</f>
        <v/>
      </c>
      <c r="G1125" s="7">
        <f>OFFSET($Q$7:$Q$21,H1125-1,0,1,1)</f>
        <v/>
      </c>
      <c r="H1125">
        <f>_xlfn.IFNA(MATCH(ROW(A1125)-1,$M$7:$M$21,0),H1124)</f>
        <v/>
      </c>
    </row>
    <row r="1126">
      <c r="C1126" s="2">
        <f>A1126/24/60/60</f>
        <v/>
      </c>
      <c r="D1126" s="1">
        <f>$L$4*(1-B1126)</f>
        <v/>
      </c>
      <c r="E1126" s="1">
        <f>D1126-D1125</f>
        <v/>
      </c>
      <c r="F1126" s="8">
        <f>E1126*60/$A$3/10000</f>
        <v/>
      </c>
      <c r="G1126" s="7">
        <f>OFFSET($Q$7:$Q$21,H1126-1,0,1,1)</f>
        <v/>
      </c>
      <c r="H1126">
        <f>_xlfn.IFNA(MATCH(ROW(A1126)-1,$M$7:$M$21,0),H1125)</f>
        <v/>
      </c>
    </row>
    <row r="1127">
      <c r="C1127" s="2">
        <f>A1127/24/60/60</f>
        <v/>
      </c>
      <c r="D1127" s="1">
        <f>$L$4*(1-B1127)</f>
        <v/>
      </c>
      <c r="E1127" s="1">
        <f>D1127-D1126</f>
        <v/>
      </c>
      <c r="F1127" s="8">
        <f>E1127*60/$A$3/10000</f>
        <v/>
      </c>
      <c r="G1127" s="7">
        <f>OFFSET($Q$7:$Q$21,H1127-1,0,1,1)</f>
        <v/>
      </c>
      <c r="H1127">
        <f>_xlfn.IFNA(MATCH(ROW(A1127)-1,$M$7:$M$21,0),H1126)</f>
        <v/>
      </c>
    </row>
    <row r="1128">
      <c r="C1128" s="2">
        <f>A1128/24/60/60</f>
        <v/>
      </c>
      <c r="D1128" s="1">
        <f>$L$4*(1-B1128)</f>
        <v/>
      </c>
      <c r="E1128" s="1">
        <f>D1128-D1127</f>
        <v/>
      </c>
      <c r="F1128" s="8">
        <f>E1128*60/$A$3/10000</f>
        <v/>
      </c>
      <c r="G1128" s="7">
        <f>OFFSET($Q$7:$Q$21,H1128-1,0,1,1)</f>
        <v/>
      </c>
      <c r="H1128">
        <f>_xlfn.IFNA(MATCH(ROW(A1128)-1,$M$7:$M$21,0),H1127)</f>
        <v/>
      </c>
    </row>
    <row r="1129">
      <c r="C1129" s="2">
        <f>A1129/24/60/60</f>
        <v/>
      </c>
      <c r="D1129" s="1">
        <f>$L$4*(1-B1129)</f>
        <v/>
      </c>
      <c r="E1129" s="1">
        <f>D1129-D1128</f>
        <v/>
      </c>
      <c r="F1129" s="8">
        <f>E1129*60/$A$3/10000</f>
        <v/>
      </c>
      <c r="G1129" s="7">
        <f>OFFSET($Q$7:$Q$21,H1129-1,0,1,1)</f>
        <v/>
      </c>
      <c r="H1129">
        <f>_xlfn.IFNA(MATCH(ROW(A1129)-1,$M$7:$M$21,0),H1128)</f>
        <v/>
      </c>
    </row>
    <row r="1130">
      <c r="C1130" s="2">
        <f>A1130/24/60/60</f>
        <v/>
      </c>
      <c r="D1130" s="1">
        <f>$L$4*(1-B1130)</f>
        <v/>
      </c>
      <c r="E1130" s="1">
        <f>D1130-D1129</f>
        <v/>
      </c>
      <c r="F1130" s="8">
        <f>E1130*60/$A$3/10000</f>
        <v/>
      </c>
      <c r="G1130" s="7">
        <f>OFFSET($Q$7:$Q$21,H1130-1,0,1,1)</f>
        <v/>
      </c>
      <c r="H1130">
        <f>_xlfn.IFNA(MATCH(ROW(A1130)-1,$M$7:$M$21,0),H1129)</f>
        <v/>
      </c>
    </row>
    <row r="1131">
      <c r="C1131" s="2">
        <f>A1131/24/60/60</f>
        <v/>
      </c>
      <c r="D1131" s="1">
        <f>$L$4*(1-B1131)</f>
        <v/>
      </c>
      <c r="E1131" s="1">
        <f>D1131-D1130</f>
        <v/>
      </c>
      <c r="F1131" s="8">
        <f>E1131*60/$A$3/10000</f>
        <v/>
      </c>
      <c r="G1131" s="7">
        <f>OFFSET($Q$7:$Q$21,H1131-1,0,1,1)</f>
        <v/>
      </c>
      <c r="H1131">
        <f>_xlfn.IFNA(MATCH(ROW(A1131)-1,$M$7:$M$21,0),H1130)</f>
        <v/>
      </c>
    </row>
    <row r="1132">
      <c r="C1132" s="2">
        <f>A1132/24/60/60</f>
        <v/>
      </c>
      <c r="D1132" s="1">
        <f>$L$4*(1-B1132)</f>
        <v/>
      </c>
      <c r="E1132" s="1">
        <f>D1132-D1131</f>
        <v/>
      </c>
      <c r="F1132" s="8">
        <f>E1132*60/$A$3/10000</f>
        <v/>
      </c>
      <c r="G1132" s="7">
        <f>OFFSET($Q$7:$Q$21,H1132-1,0,1,1)</f>
        <v/>
      </c>
      <c r="H1132">
        <f>_xlfn.IFNA(MATCH(ROW(A1132)-1,$M$7:$M$21,0),H1131)</f>
        <v/>
      </c>
    </row>
    <row r="1133">
      <c r="C1133" s="2">
        <f>A1133/24/60/60</f>
        <v/>
      </c>
      <c r="D1133" s="1">
        <f>$L$4*(1-B1133)</f>
        <v/>
      </c>
      <c r="E1133" s="1">
        <f>D1133-D1132</f>
        <v/>
      </c>
      <c r="F1133" s="8">
        <f>E1133*60/$A$3/10000</f>
        <v/>
      </c>
      <c r="G1133" s="7">
        <f>OFFSET($Q$7:$Q$21,H1133-1,0,1,1)</f>
        <v/>
      </c>
      <c r="H1133">
        <f>_xlfn.IFNA(MATCH(ROW(A1133)-1,$M$7:$M$21,0),H1132)</f>
        <v/>
      </c>
    </row>
    <row r="1134">
      <c r="C1134" s="2">
        <f>A1134/24/60/60</f>
        <v/>
      </c>
      <c r="D1134" s="1">
        <f>$L$4*(1-B1134)</f>
        <v/>
      </c>
      <c r="E1134" s="1">
        <f>D1134-D1133</f>
        <v/>
      </c>
      <c r="F1134" s="8">
        <f>E1134*60/$A$3/10000</f>
        <v/>
      </c>
      <c r="G1134" s="7">
        <f>OFFSET($Q$7:$Q$21,H1134-1,0,1,1)</f>
        <v/>
      </c>
      <c r="H1134">
        <f>_xlfn.IFNA(MATCH(ROW(A1134)-1,$M$7:$M$21,0),H1133)</f>
        <v/>
      </c>
    </row>
    <row r="1135">
      <c r="C1135" s="2">
        <f>A1135/24/60/60</f>
        <v/>
      </c>
      <c r="D1135" s="1">
        <f>$L$4*(1-B1135)</f>
        <v/>
      </c>
      <c r="E1135" s="1">
        <f>D1135-D1134</f>
        <v/>
      </c>
      <c r="F1135" s="8">
        <f>E1135*60/$A$3/10000</f>
        <v/>
      </c>
      <c r="G1135" s="7">
        <f>OFFSET($Q$7:$Q$21,H1135-1,0,1,1)</f>
        <v/>
      </c>
      <c r="H1135">
        <f>_xlfn.IFNA(MATCH(ROW(A1135)-1,$M$7:$M$21,0),H1134)</f>
        <v/>
      </c>
    </row>
    <row r="1136">
      <c r="C1136" s="2">
        <f>A1136/24/60/60</f>
        <v/>
      </c>
      <c r="D1136" s="1">
        <f>$L$4*(1-B1136)</f>
        <v/>
      </c>
      <c r="E1136" s="1">
        <f>D1136-D1135</f>
        <v/>
      </c>
      <c r="F1136" s="8">
        <f>E1136*60/$A$3/10000</f>
        <v/>
      </c>
      <c r="G1136" s="7">
        <f>OFFSET($Q$7:$Q$21,H1136-1,0,1,1)</f>
        <v/>
      </c>
      <c r="H1136">
        <f>_xlfn.IFNA(MATCH(ROW(A1136)-1,$M$7:$M$21,0),H1135)</f>
        <v/>
      </c>
    </row>
    <row r="1137">
      <c r="C1137" s="2">
        <f>A1137/24/60/60</f>
        <v/>
      </c>
      <c r="D1137" s="1">
        <f>$L$4*(1-B1137)</f>
        <v/>
      </c>
      <c r="E1137" s="1">
        <f>D1137-D1136</f>
        <v/>
      </c>
      <c r="F1137" s="8">
        <f>E1137*60/$A$3/10000</f>
        <v/>
      </c>
      <c r="G1137" s="7">
        <f>OFFSET($Q$7:$Q$21,H1137-1,0,1,1)</f>
        <v/>
      </c>
      <c r="H1137">
        <f>_xlfn.IFNA(MATCH(ROW(A1137)-1,$M$7:$M$21,0),H1136)</f>
        <v/>
      </c>
    </row>
    <row r="1138">
      <c r="C1138" s="2">
        <f>A1138/24/60/60</f>
        <v/>
      </c>
      <c r="D1138" s="1">
        <f>$L$4*(1-B1138)</f>
        <v/>
      </c>
      <c r="E1138" s="1">
        <f>D1138-D1137</f>
        <v/>
      </c>
      <c r="F1138" s="8">
        <f>E1138*60/$A$3/10000</f>
        <v/>
      </c>
      <c r="G1138" s="7">
        <f>OFFSET($Q$7:$Q$21,H1138-1,0,1,1)</f>
        <v/>
      </c>
      <c r="H1138">
        <f>_xlfn.IFNA(MATCH(ROW(A1138)-1,$M$7:$M$21,0),H1137)</f>
        <v/>
      </c>
    </row>
    <row r="1139">
      <c r="C1139" s="2">
        <f>A1139/24/60/60</f>
        <v/>
      </c>
      <c r="D1139" s="1">
        <f>$L$4*(1-B1139)</f>
        <v/>
      </c>
      <c r="E1139" s="1">
        <f>D1139-D1138</f>
        <v/>
      </c>
      <c r="F1139" s="8">
        <f>E1139*60/$A$3/10000</f>
        <v/>
      </c>
      <c r="G1139" s="7">
        <f>OFFSET($Q$7:$Q$21,H1139-1,0,1,1)</f>
        <v/>
      </c>
      <c r="H1139">
        <f>_xlfn.IFNA(MATCH(ROW(A1139)-1,$M$7:$M$21,0),H1138)</f>
        <v/>
      </c>
    </row>
    <row r="1140">
      <c r="C1140" s="2">
        <f>A1140/24/60/60</f>
        <v/>
      </c>
      <c r="D1140" s="1">
        <f>$L$4*(1-B1140)</f>
        <v/>
      </c>
      <c r="E1140" s="1">
        <f>D1140-D1139</f>
        <v/>
      </c>
      <c r="F1140" s="8">
        <f>E1140*60/$A$3/10000</f>
        <v/>
      </c>
      <c r="G1140" s="7">
        <f>OFFSET($Q$7:$Q$21,H1140-1,0,1,1)</f>
        <v/>
      </c>
      <c r="H1140">
        <f>_xlfn.IFNA(MATCH(ROW(A1140)-1,$M$7:$M$21,0),H1139)</f>
        <v/>
      </c>
    </row>
    <row r="1141">
      <c r="C1141" s="2">
        <f>A1141/24/60/60</f>
        <v/>
      </c>
      <c r="D1141" s="1">
        <f>$L$4*(1-B1141)</f>
        <v/>
      </c>
      <c r="E1141" s="1">
        <f>D1141-D1140</f>
        <v/>
      </c>
      <c r="F1141" s="8">
        <f>E1141*60/$A$3/10000</f>
        <v/>
      </c>
      <c r="G1141" s="7">
        <f>OFFSET($Q$7:$Q$21,H1141-1,0,1,1)</f>
        <v/>
      </c>
      <c r="H1141">
        <f>_xlfn.IFNA(MATCH(ROW(A1141)-1,$M$7:$M$21,0),H1140)</f>
        <v/>
      </c>
    </row>
    <row r="1142">
      <c r="C1142" s="2">
        <f>A1142/24/60/60</f>
        <v/>
      </c>
      <c r="D1142" s="1">
        <f>$L$4*(1-B1142)</f>
        <v/>
      </c>
      <c r="E1142" s="1">
        <f>D1142-D1141</f>
        <v/>
      </c>
      <c r="F1142" s="8">
        <f>E1142*60/$A$3/10000</f>
        <v/>
      </c>
      <c r="G1142" s="7">
        <f>OFFSET($Q$7:$Q$21,H1142-1,0,1,1)</f>
        <v/>
      </c>
      <c r="H1142">
        <f>_xlfn.IFNA(MATCH(ROW(A1142)-1,$M$7:$M$21,0),H1141)</f>
        <v/>
      </c>
    </row>
    <row r="1143">
      <c r="C1143" s="2">
        <f>A1143/24/60/60</f>
        <v/>
      </c>
      <c r="D1143" s="1">
        <f>$L$4*(1-B1143)</f>
        <v/>
      </c>
      <c r="E1143" s="1">
        <f>D1143-D1142</f>
        <v/>
      </c>
      <c r="F1143" s="8">
        <f>E1143*60/$A$3/10000</f>
        <v/>
      </c>
      <c r="G1143" s="7">
        <f>OFFSET($Q$7:$Q$21,H1143-1,0,1,1)</f>
        <v/>
      </c>
      <c r="H1143">
        <f>_xlfn.IFNA(MATCH(ROW(A1143)-1,$M$7:$M$21,0),H1142)</f>
        <v/>
      </c>
    </row>
    <row r="1144">
      <c r="C1144" s="2">
        <f>A1144/24/60/60</f>
        <v/>
      </c>
      <c r="D1144" s="1">
        <f>$L$4*(1-B1144)</f>
        <v/>
      </c>
      <c r="E1144" s="1">
        <f>D1144-D1143</f>
        <v/>
      </c>
      <c r="F1144" s="8">
        <f>E1144*60/$A$3/10000</f>
        <v/>
      </c>
      <c r="G1144" s="7">
        <f>OFFSET($Q$7:$Q$21,H1144-1,0,1,1)</f>
        <v/>
      </c>
      <c r="H1144">
        <f>_xlfn.IFNA(MATCH(ROW(A1144)-1,$M$7:$M$21,0),H1143)</f>
        <v/>
      </c>
    </row>
    <row r="1145">
      <c r="C1145" s="2">
        <f>A1145/24/60/60</f>
        <v/>
      </c>
      <c r="D1145" s="1">
        <f>$L$4*(1-B1145)</f>
        <v/>
      </c>
      <c r="E1145" s="1">
        <f>D1145-D1144</f>
        <v/>
      </c>
      <c r="F1145" s="8">
        <f>E1145*60/$A$3/10000</f>
        <v/>
      </c>
      <c r="G1145" s="7">
        <f>OFFSET($Q$7:$Q$21,H1145-1,0,1,1)</f>
        <v/>
      </c>
      <c r="H1145">
        <f>_xlfn.IFNA(MATCH(ROW(A1145)-1,$M$7:$M$21,0),H1144)</f>
        <v/>
      </c>
    </row>
    <row r="1146">
      <c r="C1146" s="2">
        <f>A1146/24/60/60</f>
        <v/>
      </c>
      <c r="D1146" s="1">
        <f>$L$4*(1-B1146)</f>
        <v/>
      </c>
      <c r="E1146" s="1">
        <f>D1146-D1145</f>
        <v/>
      </c>
      <c r="F1146" s="8">
        <f>E1146*60/$A$3/10000</f>
        <v/>
      </c>
      <c r="G1146" s="7">
        <f>OFFSET($Q$7:$Q$21,H1146-1,0,1,1)</f>
        <v/>
      </c>
      <c r="H1146">
        <f>_xlfn.IFNA(MATCH(ROW(A1146)-1,$M$7:$M$21,0),H1145)</f>
        <v/>
      </c>
    </row>
    <row r="1147">
      <c r="C1147" s="2">
        <f>A1147/24/60/60</f>
        <v/>
      </c>
      <c r="D1147" s="1">
        <f>$L$4*(1-B1147)</f>
        <v/>
      </c>
      <c r="E1147" s="1">
        <f>D1147-D1146</f>
        <v/>
      </c>
      <c r="F1147" s="8">
        <f>E1147*60/$A$3/10000</f>
        <v/>
      </c>
      <c r="G1147" s="7">
        <f>OFFSET($Q$7:$Q$21,H1147-1,0,1,1)</f>
        <v/>
      </c>
      <c r="H1147">
        <f>_xlfn.IFNA(MATCH(ROW(A1147)-1,$M$7:$M$21,0),H1146)</f>
        <v/>
      </c>
    </row>
    <row r="1148">
      <c r="C1148" s="2">
        <f>A1148/24/60/60</f>
        <v/>
      </c>
      <c r="D1148" s="1">
        <f>$L$4*(1-B1148)</f>
        <v/>
      </c>
      <c r="E1148" s="1">
        <f>D1148-D1147</f>
        <v/>
      </c>
      <c r="F1148" s="8">
        <f>E1148*60/$A$3/10000</f>
        <v/>
      </c>
      <c r="G1148" s="7">
        <f>OFFSET($Q$7:$Q$21,H1148-1,0,1,1)</f>
        <v/>
      </c>
      <c r="H1148">
        <f>_xlfn.IFNA(MATCH(ROW(A1148)-1,$M$7:$M$21,0),H1147)</f>
        <v/>
      </c>
    </row>
    <row r="1149">
      <c r="C1149" s="2">
        <f>A1149/24/60/60</f>
        <v/>
      </c>
      <c r="D1149" s="1">
        <f>$L$4*(1-B1149)</f>
        <v/>
      </c>
      <c r="E1149" s="1">
        <f>D1149-D1148</f>
        <v/>
      </c>
      <c r="F1149" s="8">
        <f>E1149*60/$A$3/10000</f>
        <v/>
      </c>
      <c r="G1149" s="7">
        <f>OFFSET($Q$7:$Q$21,H1149-1,0,1,1)</f>
        <v/>
      </c>
      <c r="H1149">
        <f>_xlfn.IFNA(MATCH(ROW(A1149)-1,$M$7:$M$21,0),H1148)</f>
        <v/>
      </c>
    </row>
    <row r="1150">
      <c r="C1150" s="2">
        <f>A1150/24/60/60</f>
        <v/>
      </c>
      <c r="D1150" s="1">
        <f>$L$4*(1-B1150)</f>
        <v/>
      </c>
      <c r="E1150" s="1">
        <f>D1150-D1149</f>
        <v/>
      </c>
      <c r="F1150" s="8">
        <f>E1150*60/$A$3/10000</f>
        <v/>
      </c>
      <c r="G1150" s="7">
        <f>OFFSET($Q$7:$Q$21,H1150-1,0,1,1)</f>
        <v/>
      </c>
      <c r="H1150">
        <f>_xlfn.IFNA(MATCH(ROW(A1150)-1,$M$7:$M$21,0),H1149)</f>
        <v/>
      </c>
    </row>
    <row r="1151">
      <c r="C1151" s="2">
        <f>A1151/24/60/60</f>
        <v/>
      </c>
      <c r="D1151" s="1">
        <f>$L$4*(1-B1151)</f>
        <v/>
      </c>
      <c r="E1151" s="1">
        <f>D1151-D1150</f>
        <v/>
      </c>
      <c r="F1151" s="8">
        <f>E1151*60/$A$3/10000</f>
        <v/>
      </c>
      <c r="G1151" s="7">
        <f>OFFSET($Q$7:$Q$21,H1151-1,0,1,1)</f>
        <v/>
      </c>
      <c r="H1151">
        <f>_xlfn.IFNA(MATCH(ROW(A1151)-1,$M$7:$M$21,0),H1150)</f>
        <v/>
      </c>
    </row>
    <row r="1152">
      <c r="C1152" s="2">
        <f>A1152/24/60/60</f>
        <v/>
      </c>
      <c r="D1152" s="1">
        <f>$L$4*(1-B1152)</f>
        <v/>
      </c>
      <c r="E1152" s="1">
        <f>D1152-D1151</f>
        <v/>
      </c>
      <c r="F1152" s="8">
        <f>E1152*60/$A$3/10000</f>
        <v/>
      </c>
      <c r="G1152" s="7">
        <f>OFFSET($Q$7:$Q$21,H1152-1,0,1,1)</f>
        <v/>
      </c>
      <c r="H1152">
        <f>_xlfn.IFNA(MATCH(ROW(A1152)-1,$M$7:$M$21,0),H1151)</f>
        <v/>
      </c>
    </row>
    <row r="1153">
      <c r="C1153" s="2">
        <f>A1153/24/60/60</f>
        <v/>
      </c>
      <c r="D1153" s="1">
        <f>$L$4*(1-B1153)</f>
        <v/>
      </c>
      <c r="E1153" s="1">
        <f>D1153-D1152</f>
        <v/>
      </c>
      <c r="F1153" s="8">
        <f>E1153*60/$A$3/10000</f>
        <v/>
      </c>
      <c r="G1153" s="7">
        <f>OFFSET($Q$7:$Q$21,H1153-1,0,1,1)</f>
        <v/>
      </c>
      <c r="H1153">
        <f>_xlfn.IFNA(MATCH(ROW(A1153)-1,$M$7:$M$21,0),H1152)</f>
        <v/>
      </c>
    </row>
    <row r="1154">
      <c r="C1154" s="2">
        <f>A1154/24/60/60</f>
        <v/>
      </c>
      <c r="D1154" s="1">
        <f>$L$4*(1-B1154)</f>
        <v/>
      </c>
      <c r="E1154" s="1">
        <f>D1154-D1153</f>
        <v/>
      </c>
      <c r="F1154" s="8">
        <f>E1154*60/$A$3/10000</f>
        <v/>
      </c>
      <c r="G1154" s="7">
        <f>OFFSET($Q$7:$Q$21,H1154-1,0,1,1)</f>
        <v/>
      </c>
      <c r="H1154">
        <f>_xlfn.IFNA(MATCH(ROW(A1154)-1,$M$7:$M$21,0),H1153)</f>
        <v/>
      </c>
    </row>
    <row r="1155">
      <c r="C1155" s="2">
        <f>A1155/24/60/60</f>
        <v/>
      </c>
      <c r="D1155" s="1">
        <f>$L$4*(1-B1155)</f>
        <v/>
      </c>
      <c r="E1155" s="1">
        <f>D1155-D1154</f>
        <v/>
      </c>
      <c r="F1155" s="8">
        <f>E1155*60/$A$3/10000</f>
        <v/>
      </c>
      <c r="G1155" s="7">
        <f>OFFSET($Q$7:$Q$21,H1155-1,0,1,1)</f>
        <v/>
      </c>
      <c r="H1155">
        <f>_xlfn.IFNA(MATCH(ROW(A1155)-1,$M$7:$M$21,0),H1154)</f>
        <v/>
      </c>
    </row>
    <row r="1156">
      <c r="C1156" s="2">
        <f>A1156/24/60/60</f>
        <v/>
      </c>
      <c r="D1156" s="1">
        <f>$L$4*(1-B1156)</f>
        <v/>
      </c>
      <c r="E1156" s="1">
        <f>D1156-D1155</f>
        <v/>
      </c>
      <c r="F1156" s="8">
        <f>E1156*60/$A$3/10000</f>
        <v/>
      </c>
      <c r="G1156" s="7">
        <f>OFFSET($Q$7:$Q$21,H1156-1,0,1,1)</f>
        <v/>
      </c>
      <c r="H1156">
        <f>_xlfn.IFNA(MATCH(ROW(A1156)-1,$M$7:$M$21,0),H1155)</f>
        <v/>
      </c>
    </row>
    <row r="1157">
      <c r="C1157" s="2">
        <f>A1157/24/60/60</f>
        <v/>
      </c>
      <c r="D1157" s="1">
        <f>$L$4*(1-B1157)</f>
        <v/>
      </c>
      <c r="E1157" s="1">
        <f>D1157-D1156</f>
        <v/>
      </c>
      <c r="F1157" s="8">
        <f>E1157*60/$A$3/10000</f>
        <v/>
      </c>
      <c r="G1157" s="7">
        <f>OFFSET($Q$7:$Q$21,H1157-1,0,1,1)</f>
        <v/>
      </c>
      <c r="H1157">
        <f>_xlfn.IFNA(MATCH(ROW(A1157)-1,$M$7:$M$21,0),H1156)</f>
        <v/>
      </c>
    </row>
    <row r="1158">
      <c r="C1158" s="2">
        <f>A1158/24/60/60</f>
        <v/>
      </c>
      <c r="D1158" s="1">
        <f>$L$4*(1-B1158)</f>
        <v/>
      </c>
      <c r="E1158" s="1">
        <f>D1158-D1157</f>
        <v/>
      </c>
      <c r="F1158" s="8">
        <f>E1158*60/$A$3/10000</f>
        <v/>
      </c>
      <c r="G1158" s="7">
        <f>OFFSET($Q$7:$Q$21,H1158-1,0,1,1)</f>
        <v/>
      </c>
      <c r="H1158">
        <f>_xlfn.IFNA(MATCH(ROW(A1158)-1,$M$7:$M$21,0),H1157)</f>
        <v/>
      </c>
    </row>
    <row r="1159">
      <c r="C1159" s="2">
        <f>A1159/24/60/60</f>
        <v/>
      </c>
      <c r="D1159" s="1">
        <f>$L$4*(1-B1159)</f>
        <v/>
      </c>
      <c r="E1159" s="1">
        <f>D1159-D1158</f>
        <v/>
      </c>
      <c r="F1159" s="8">
        <f>E1159*60/$A$3/10000</f>
        <v/>
      </c>
      <c r="G1159" s="7">
        <f>OFFSET($Q$7:$Q$21,H1159-1,0,1,1)</f>
        <v/>
      </c>
      <c r="H1159">
        <f>_xlfn.IFNA(MATCH(ROW(A1159)-1,$M$7:$M$21,0),H1158)</f>
        <v/>
      </c>
    </row>
    <row r="1160">
      <c r="C1160" s="2">
        <f>A1160/24/60/60</f>
        <v/>
      </c>
      <c r="D1160" s="1">
        <f>$L$4*(1-B1160)</f>
        <v/>
      </c>
      <c r="E1160" s="1">
        <f>D1160-D1159</f>
        <v/>
      </c>
      <c r="F1160" s="8">
        <f>E1160*60/$A$3/10000</f>
        <v/>
      </c>
      <c r="G1160" s="7">
        <f>OFFSET($Q$7:$Q$21,H1160-1,0,1,1)</f>
        <v/>
      </c>
      <c r="H1160">
        <f>_xlfn.IFNA(MATCH(ROW(A1160)-1,$M$7:$M$21,0),H1159)</f>
        <v/>
      </c>
    </row>
    <row r="1161">
      <c r="C1161" s="2">
        <f>A1161/24/60/60</f>
        <v/>
      </c>
      <c r="D1161" s="1">
        <f>$L$4*(1-B1161)</f>
        <v/>
      </c>
      <c r="E1161" s="1">
        <f>D1161-D1160</f>
        <v/>
      </c>
      <c r="F1161" s="8">
        <f>E1161*60/$A$3/10000</f>
        <v/>
      </c>
      <c r="G1161" s="7">
        <f>OFFSET($Q$7:$Q$21,H1161-1,0,1,1)</f>
        <v/>
      </c>
      <c r="H1161">
        <f>_xlfn.IFNA(MATCH(ROW(A1161)-1,$M$7:$M$21,0),H1160)</f>
        <v/>
      </c>
    </row>
    <row r="1162">
      <c r="C1162" s="2">
        <f>A1162/24/60/60</f>
        <v/>
      </c>
      <c r="D1162" s="1">
        <f>$L$4*(1-B1162)</f>
        <v/>
      </c>
      <c r="E1162" s="1">
        <f>D1162-D1161</f>
        <v/>
      </c>
      <c r="F1162" s="8">
        <f>E1162*60/$A$3/10000</f>
        <v/>
      </c>
      <c r="G1162" s="7">
        <f>OFFSET($Q$7:$Q$21,H1162-1,0,1,1)</f>
        <v/>
      </c>
      <c r="H1162">
        <f>_xlfn.IFNA(MATCH(ROW(A1162)-1,$M$7:$M$21,0),H1161)</f>
        <v/>
      </c>
    </row>
    <row r="1163">
      <c r="C1163" s="2">
        <f>A1163/24/60/60</f>
        <v/>
      </c>
      <c r="D1163" s="1">
        <f>$L$4*(1-B1163)</f>
        <v/>
      </c>
      <c r="E1163" s="1">
        <f>D1163-D1162</f>
        <v/>
      </c>
      <c r="F1163" s="8">
        <f>E1163*60/$A$3/10000</f>
        <v/>
      </c>
      <c r="G1163" s="7">
        <f>OFFSET($Q$7:$Q$21,H1163-1,0,1,1)</f>
        <v/>
      </c>
      <c r="H1163">
        <f>_xlfn.IFNA(MATCH(ROW(A1163)-1,$M$7:$M$21,0),H1162)</f>
        <v/>
      </c>
    </row>
    <row r="1164">
      <c r="C1164" s="2">
        <f>A1164/24/60/60</f>
        <v/>
      </c>
      <c r="D1164" s="1">
        <f>$L$4*(1-B1164)</f>
        <v/>
      </c>
      <c r="E1164" s="1">
        <f>D1164-D1163</f>
        <v/>
      </c>
      <c r="F1164" s="8">
        <f>E1164*60/$A$3/10000</f>
        <v/>
      </c>
      <c r="G1164" s="7">
        <f>OFFSET($Q$7:$Q$21,H1164-1,0,1,1)</f>
        <v/>
      </c>
      <c r="H1164">
        <f>_xlfn.IFNA(MATCH(ROW(A1164)-1,$M$7:$M$21,0),H1163)</f>
        <v/>
      </c>
    </row>
    <row r="1165">
      <c r="C1165" s="2">
        <f>A1165/24/60/60</f>
        <v/>
      </c>
      <c r="D1165" s="1">
        <f>$L$4*(1-B1165)</f>
        <v/>
      </c>
      <c r="E1165" s="1">
        <f>D1165-D1164</f>
        <v/>
      </c>
      <c r="F1165" s="8">
        <f>E1165*60/$A$3/10000</f>
        <v/>
      </c>
      <c r="G1165" s="7">
        <f>OFFSET($Q$7:$Q$21,H1165-1,0,1,1)</f>
        <v/>
      </c>
      <c r="H1165">
        <f>_xlfn.IFNA(MATCH(ROW(A1165)-1,$M$7:$M$21,0),H1164)</f>
        <v/>
      </c>
    </row>
    <row r="1166">
      <c r="C1166" s="2">
        <f>A1166/24/60/60</f>
        <v/>
      </c>
      <c r="D1166" s="1">
        <f>$L$4*(1-B1166)</f>
        <v/>
      </c>
      <c r="E1166" s="1">
        <f>D1166-D1165</f>
        <v/>
      </c>
      <c r="F1166" s="8">
        <f>E1166*60/$A$3/10000</f>
        <v/>
      </c>
      <c r="G1166" s="7">
        <f>OFFSET($Q$7:$Q$21,H1166-1,0,1,1)</f>
        <v/>
      </c>
      <c r="H1166">
        <f>_xlfn.IFNA(MATCH(ROW(A1166)-1,$M$7:$M$21,0),H1165)</f>
        <v/>
      </c>
    </row>
    <row r="1167">
      <c r="C1167" s="2">
        <f>A1167/24/60/60</f>
        <v/>
      </c>
      <c r="D1167" s="1">
        <f>$L$4*(1-B1167)</f>
        <v/>
      </c>
      <c r="E1167" s="1">
        <f>D1167-D1166</f>
        <v/>
      </c>
      <c r="F1167" s="8">
        <f>E1167*60/$A$3/10000</f>
        <v/>
      </c>
      <c r="G1167" s="7">
        <f>OFFSET($Q$7:$Q$21,H1167-1,0,1,1)</f>
        <v/>
      </c>
      <c r="H1167">
        <f>_xlfn.IFNA(MATCH(ROW(A1167)-1,$M$7:$M$21,0),H1166)</f>
        <v/>
      </c>
    </row>
    <row r="1168">
      <c r="C1168" s="2">
        <f>A1168/24/60/60</f>
        <v/>
      </c>
      <c r="D1168" s="1">
        <f>$L$4*(1-B1168)</f>
        <v/>
      </c>
      <c r="E1168" s="1">
        <f>D1168-D1167</f>
        <v/>
      </c>
      <c r="F1168" s="8">
        <f>E1168*60/$A$3/10000</f>
        <v/>
      </c>
      <c r="G1168" s="7">
        <f>OFFSET($Q$7:$Q$21,H1168-1,0,1,1)</f>
        <v/>
      </c>
      <c r="H1168">
        <f>_xlfn.IFNA(MATCH(ROW(A1168)-1,$M$7:$M$21,0),H1167)</f>
        <v/>
      </c>
    </row>
    <row r="1169">
      <c r="C1169" s="2">
        <f>A1169/24/60/60</f>
        <v/>
      </c>
      <c r="D1169" s="1">
        <f>$L$4*(1-B1169)</f>
        <v/>
      </c>
      <c r="E1169" s="1">
        <f>D1169-D1168</f>
        <v/>
      </c>
      <c r="F1169" s="8">
        <f>E1169*60/$A$3/10000</f>
        <v/>
      </c>
      <c r="G1169" s="7">
        <f>OFFSET($Q$7:$Q$21,H1169-1,0,1,1)</f>
        <v/>
      </c>
      <c r="H1169">
        <f>_xlfn.IFNA(MATCH(ROW(A1169)-1,$M$7:$M$21,0),H1168)</f>
        <v/>
      </c>
    </row>
    <row r="1170">
      <c r="C1170" s="2">
        <f>A1170/24/60/60</f>
        <v/>
      </c>
      <c r="D1170" s="1">
        <f>$L$4*(1-B1170)</f>
        <v/>
      </c>
      <c r="E1170" s="1">
        <f>D1170-D1169</f>
        <v/>
      </c>
      <c r="F1170" s="8">
        <f>E1170*60/$A$3/10000</f>
        <v/>
      </c>
      <c r="G1170" s="7">
        <f>OFFSET($Q$7:$Q$21,H1170-1,0,1,1)</f>
        <v/>
      </c>
      <c r="H1170">
        <f>_xlfn.IFNA(MATCH(ROW(A1170)-1,$M$7:$M$21,0),H1169)</f>
        <v/>
      </c>
    </row>
    <row r="1171">
      <c r="C1171" s="2">
        <f>A1171/24/60/60</f>
        <v/>
      </c>
      <c r="D1171" s="1">
        <f>$L$4*(1-B1171)</f>
        <v/>
      </c>
      <c r="E1171" s="1">
        <f>D1171-D1170</f>
        <v/>
      </c>
      <c r="F1171" s="8">
        <f>E1171*60/$A$3/10000</f>
        <v/>
      </c>
      <c r="G1171" s="7">
        <f>OFFSET($Q$7:$Q$21,H1171-1,0,1,1)</f>
        <v/>
      </c>
      <c r="H1171">
        <f>_xlfn.IFNA(MATCH(ROW(A1171)-1,$M$7:$M$21,0),H1170)</f>
        <v/>
      </c>
    </row>
    <row r="1172">
      <c r="C1172" s="2">
        <f>A1172/24/60/60</f>
        <v/>
      </c>
      <c r="D1172" s="1">
        <f>$L$4*(1-B1172)</f>
        <v/>
      </c>
      <c r="E1172" s="1">
        <f>D1172-D1171</f>
        <v/>
      </c>
      <c r="F1172" s="8">
        <f>E1172*60/$A$3/10000</f>
        <v/>
      </c>
      <c r="G1172" s="7">
        <f>OFFSET($Q$7:$Q$21,H1172-1,0,1,1)</f>
        <v/>
      </c>
      <c r="H1172">
        <f>_xlfn.IFNA(MATCH(ROW(A1172)-1,$M$7:$M$21,0),H1171)</f>
        <v/>
      </c>
    </row>
    <row r="1173">
      <c r="C1173" s="2">
        <f>A1173/24/60/60</f>
        <v/>
      </c>
      <c r="D1173" s="1">
        <f>$L$4*(1-B1173)</f>
        <v/>
      </c>
      <c r="E1173" s="1">
        <f>D1173-D1172</f>
        <v/>
      </c>
      <c r="F1173" s="8">
        <f>E1173*60/$A$3/10000</f>
        <v/>
      </c>
      <c r="G1173" s="7">
        <f>OFFSET($Q$7:$Q$21,H1173-1,0,1,1)</f>
        <v/>
      </c>
      <c r="H1173">
        <f>_xlfn.IFNA(MATCH(ROW(A1173)-1,$M$7:$M$21,0),H1172)</f>
        <v/>
      </c>
    </row>
    <row r="1174">
      <c r="C1174" s="2">
        <f>A1174/24/60/60</f>
        <v/>
      </c>
      <c r="D1174" s="1">
        <f>$L$4*(1-B1174)</f>
        <v/>
      </c>
      <c r="E1174" s="1">
        <f>D1174-D1173</f>
        <v/>
      </c>
      <c r="F1174" s="8">
        <f>E1174*60/$A$3/10000</f>
        <v/>
      </c>
      <c r="G1174" s="7">
        <f>OFFSET($Q$7:$Q$21,H1174-1,0,1,1)</f>
        <v/>
      </c>
      <c r="H1174">
        <f>_xlfn.IFNA(MATCH(ROW(A1174)-1,$M$7:$M$21,0),H1173)</f>
        <v/>
      </c>
    </row>
    <row r="1175">
      <c r="C1175" s="2">
        <f>A1175/24/60/60</f>
        <v/>
      </c>
      <c r="D1175" s="1">
        <f>$L$4*(1-B1175)</f>
        <v/>
      </c>
      <c r="E1175" s="1">
        <f>D1175-D1174</f>
        <v/>
      </c>
      <c r="F1175" s="8">
        <f>E1175*60/$A$3/10000</f>
        <v/>
      </c>
      <c r="G1175" s="7">
        <f>OFFSET($Q$7:$Q$21,H1175-1,0,1,1)</f>
        <v/>
      </c>
      <c r="H1175">
        <f>_xlfn.IFNA(MATCH(ROW(A1175)-1,$M$7:$M$21,0),H1174)</f>
        <v/>
      </c>
    </row>
    <row r="1176">
      <c r="C1176" s="2">
        <f>A1176/24/60/60</f>
        <v/>
      </c>
      <c r="D1176" s="1">
        <f>$L$4*(1-B1176)</f>
        <v/>
      </c>
      <c r="E1176" s="1">
        <f>D1176-D1175</f>
        <v/>
      </c>
      <c r="F1176" s="8">
        <f>E1176*60/$A$3/10000</f>
        <v/>
      </c>
      <c r="G1176" s="7">
        <f>OFFSET($Q$7:$Q$21,H1176-1,0,1,1)</f>
        <v/>
      </c>
      <c r="H1176">
        <f>_xlfn.IFNA(MATCH(ROW(A1176)-1,$M$7:$M$21,0),H1175)</f>
        <v/>
      </c>
    </row>
    <row r="1177">
      <c r="C1177" s="2">
        <f>A1177/24/60/60</f>
        <v/>
      </c>
      <c r="D1177" s="1">
        <f>$L$4*(1-B1177)</f>
        <v/>
      </c>
      <c r="E1177" s="1">
        <f>D1177-D1176</f>
        <v/>
      </c>
      <c r="F1177" s="8">
        <f>E1177*60/$A$3/10000</f>
        <v/>
      </c>
      <c r="G1177" s="7">
        <f>OFFSET($Q$7:$Q$21,H1177-1,0,1,1)</f>
        <v/>
      </c>
      <c r="H1177">
        <f>_xlfn.IFNA(MATCH(ROW(A1177)-1,$M$7:$M$21,0),H1176)</f>
        <v/>
      </c>
    </row>
    <row r="1178">
      <c r="C1178" s="2">
        <f>A1178/24/60/60</f>
        <v/>
      </c>
      <c r="D1178" s="1">
        <f>$L$4*(1-B1178)</f>
        <v/>
      </c>
      <c r="E1178" s="1">
        <f>D1178-D1177</f>
        <v/>
      </c>
      <c r="F1178" s="8">
        <f>E1178*60/$A$3/10000</f>
        <v/>
      </c>
      <c r="G1178" s="7">
        <f>OFFSET($Q$7:$Q$21,H1178-1,0,1,1)</f>
        <v/>
      </c>
      <c r="H1178">
        <f>_xlfn.IFNA(MATCH(ROW(A1178)-1,$M$7:$M$21,0),H1177)</f>
        <v/>
      </c>
    </row>
    <row r="1179">
      <c r="C1179" s="2">
        <f>A1179/24/60/60</f>
        <v/>
      </c>
      <c r="D1179" s="1">
        <f>$L$4*(1-B1179)</f>
        <v/>
      </c>
      <c r="E1179" s="1">
        <f>D1179-D1178</f>
        <v/>
      </c>
      <c r="F1179" s="8">
        <f>E1179*60/$A$3/10000</f>
        <v/>
      </c>
      <c r="G1179" s="7">
        <f>OFFSET($Q$7:$Q$21,H1179-1,0,1,1)</f>
        <v/>
      </c>
      <c r="H1179">
        <f>_xlfn.IFNA(MATCH(ROW(A1179)-1,$M$7:$M$21,0),H1178)</f>
        <v/>
      </c>
    </row>
    <row r="1180">
      <c r="C1180" s="2">
        <f>A1180/24/60/60</f>
        <v/>
      </c>
      <c r="D1180" s="1">
        <f>$L$4*(1-B1180)</f>
        <v/>
      </c>
      <c r="E1180" s="1">
        <f>D1180-D1179</f>
        <v/>
      </c>
      <c r="F1180" s="8">
        <f>E1180*60/$A$3/10000</f>
        <v/>
      </c>
      <c r="G1180" s="7">
        <f>OFFSET($Q$7:$Q$21,H1180-1,0,1,1)</f>
        <v/>
      </c>
      <c r="H1180">
        <f>_xlfn.IFNA(MATCH(ROW(A1180)-1,$M$7:$M$21,0),H1179)</f>
        <v/>
      </c>
    </row>
    <row r="1181">
      <c r="C1181" s="2">
        <f>A1181/24/60/60</f>
        <v/>
      </c>
      <c r="D1181" s="1">
        <f>$L$4*(1-B1181)</f>
        <v/>
      </c>
      <c r="E1181" s="1">
        <f>D1181-D1180</f>
        <v/>
      </c>
      <c r="F1181" s="8">
        <f>E1181*60/$A$3/10000</f>
        <v/>
      </c>
      <c r="G1181" s="7">
        <f>OFFSET($Q$7:$Q$21,H1181-1,0,1,1)</f>
        <v/>
      </c>
      <c r="H1181">
        <f>_xlfn.IFNA(MATCH(ROW(A1181)-1,$M$7:$M$21,0),H1180)</f>
        <v/>
      </c>
    </row>
    <row r="1182">
      <c r="C1182" s="2">
        <f>A1182/24/60/60</f>
        <v/>
      </c>
      <c r="D1182" s="1">
        <f>$L$4*(1-B1182)</f>
        <v/>
      </c>
      <c r="E1182" s="1">
        <f>D1182-D1181</f>
        <v/>
      </c>
      <c r="F1182" s="8">
        <f>E1182*60/$A$3/10000</f>
        <v/>
      </c>
      <c r="G1182" s="7">
        <f>OFFSET($Q$7:$Q$21,H1182-1,0,1,1)</f>
        <v/>
      </c>
      <c r="H1182">
        <f>_xlfn.IFNA(MATCH(ROW(A1182)-1,$M$7:$M$21,0),H1181)</f>
        <v/>
      </c>
    </row>
    <row r="1183">
      <c r="C1183" s="2">
        <f>A1183/24/60/60</f>
        <v/>
      </c>
      <c r="D1183" s="1">
        <f>$L$4*(1-B1183)</f>
        <v/>
      </c>
      <c r="E1183" s="1">
        <f>D1183-D1182</f>
        <v/>
      </c>
      <c r="F1183" s="8">
        <f>E1183*60/$A$3/10000</f>
        <v/>
      </c>
      <c r="G1183" s="7">
        <f>OFFSET($Q$7:$Q$21,H1183-1,0,1,1)</f>
        <v/>
      </c>
      <c r="H1183">
        <f>_xlfn.IFNA(MATCH(ROW(A1183)-1,$M$7:$M$21,0),H1182)</f>
        <v/>
      </c>
    </row>
    <row r="1184">
      <c r="C1184" s="2">
        <f>A1184/24/60/60</f>
        <v/>
      </c>
      <c r="D1184" s="1">
        <f>$L$4*(1-B1184)</f>
        <v/>
      </c>
      <c r="E1184" s="1">
        <f>D1184-D1183</f>
        <v/>
      </c>
      <c r="F1184" s="8">
        <f>E1184*60/$A$3/10000</f>
        <v/>
      </c>
      <c r="G1184" s="7">
        <f>OFFSET($Q$7:$Q$21,H1184-1,0,1,1)</f>
        <v/>
      </c>
      <c r="H1184">
        <f>_xlfn.IFNA(MATCH(ROW(A1184)-1,$M$7:$M$21,0),H1183)</f>
        <v/>
      </c>
    </row>
    <row r="1185">
      <c r="C1185" s="2">
        <f>A1185/24/60/60</f>
        <v/>
      </c>
      <c r="D1185" s="1">
        <f>$L$4*(1-B1185)</f>
        <v/>
      </c>
      <c r="E1185" s="1">
        <f>D1185-D1184</f>
        <v/>
      </c>
      <c r="F1185" s="8">
        <f>E1185*60/$A$3/10000</f>
        <v/>
      </c>
      <c r="G1185" s="7">
        <f>OFFSET($Q$7:$Q$21,H1185-1,0,1,1)</f>
        <v/>
      </c>
      <c r="H1185">
        <f>_xlfn.IFNA(MATCH(ROW(A1185)-1,$M$7:$M$21,0),H1184)</f>
        <v/>
      </c>
    </row>
    <row r="1186">
      <c r="C1186" s="2">
        <f>A1186/24/60/60</f>
        <v/>
      </c>
      <c r="D1186" s="1">
        <f>$L$4*(1-B1186)</f>
        <v/>
      </c>
      <c r="E1186" s="1">
        <f>D1186-D1185</f>
        <v/>
      </c>
      <c r="F1186" s="8">
        <f>E1186*60/$A$3/10000</f>
        <v/>
      </c>
      <c r="G1186" s="7">
        <f>OFFSET($Q$7:$Q$21,H1186-1,0,1,1)</f>
        <v/>
      </c>
      <c r="H1186">
        <f>_xlfn.IFNA(MATCH(ROW(A1186)-1,$M$7:$M$21,0),H1185)</f>
        <v/>
      </c>
    </row>
    <row r="1187">
      <c r="C1187" s="2">
        <f>A1187/24/60/60</f>
        <v/>
      </c>
      <c r="D1187" s="1">
        <f>$L$4*(1-B1187)</f>
        <v/>
      </c>
      <c r="E1187" s="1">
        <f>D1187-D1186</f>
        <v/>
      </c>
      <c r="F1187" s="8">
        <f>E1187*60/$A$3/10000</f>
        <v/>
      </c>
      <c r="G1187" s="7">
        <f>OFFSET($Q$7:$Q$21,H1187-1,0,1,1)</f>
        <v/>
      </c>
      <c r="H1187">
        <f>_xlfn.IFNA(MATCH(ROW(A1187)-1,$M$7:$M$21,0),H1186)</f>
        <v/>
      </c>
    </row>
    <row r="1188">
      <c r="C1188" s="2">
        <f>A1188/24/60/60</f>
        <v/>
      </c>
      <c r="D1188" s="1">
        <f>$L$4*(1-B1188)</f>
        <v/>
      </c>
      <c r="E1188" s="1">
        <f>D1188-D1187</f>
        <v/>
      </c>
      <c r="F1188" s="8">
        <f>E1188*60/$A$3/10000</f>
        <v/>
      </c>
      <c r="G1188" s="7">
        <f>OFFSET($Q$7:$Q$21,H1188-1,0,1,1)</f>
        <v/>
      </c>
      <c r="H1188">
        <f>_xlfn.IFNA(MATCH(ROW(A1188)-1,$M$7:$M$21,0),H1187)</f>
        <v/>
      </c>
    </row>
    <row r="1189">
      <c r="C1189" s="2">
        <f>A1189/24/60/60</f>
        <v/>
      </c>
      <c r="D1189" s="1">
        <f>$L$4*(1-B1189)</f>
        <v/>
      </c>
      <c r="E1189" s="1">
        <f>D1189-D1188</f>
        <v/>
      </c>
      <c r="F1189" s="8">
        <f>E1189*60/$A$3/10000</f>
        <v/>
      </c>
      <c r="G1189" s="7">
        <f>OFFSET($Q$7:$Q$21,H1189-1,0,1,1)</f>
        <v/>
      </c>
      <c r="H1189">
        <f>_xlfn.IFNA(MATCH(ROW(A1189)-1,$M$7:$M$21,0),H1188)</f>
        <v/>
      </c>
    </row>
    <row r="1190">
      <c r="C1190" s="2">
        <f>A1190/24/60/60</f>
        <v/>
      </c>
      <c r="D1190" s="1">
        <f>$L$4*(1-B1190)</f>
        <v/>
      </c>
      <c r="E1190" s="1">
        <f>D1190-D1189</f>
        <v/>
      </c>
      <c r="F1190" s="8">
        <f>E1190*60/$A$3/10000</f>
        <v/>
      </c>
      <c r="G1190" s="7">
        <f>OFFSET($Q$7:$Q$21,H1190-1,0,1,1)</f>
        <v/>
      </c>
      <c r="H1190">
        <f>_xlfn.IFNA(MATCH(ROW(A1190)-1,$M$7:$M$21,0),H1189)</f>
        <v/>
      </c>
    </row>
    <row r="1191">
      <c r="C1191" s="2">
        <f>A1191/24/60/60</f>
        <v/>
      </c>
      <c r="D1191" s="1">
        <f>$L$4*(1-B1191)</f>
        <v/>
      </c>
      <c r="E1191" s="1">
        <f>D1191-D1190</f>
        <v/>
      </c>
      <c r="F1191" s="8">
        <f>E1191*60/$A$3/10000</f>
        <v/>
      </c>
      <c r="G1191" s="7">
        <f>OFFSET($Q$7:$Q$21,H1191-1,0,1,1)</f>
        <v/>
      </c>
      <c r="H1191">
        <f>_xlfn.IFNA(MATCH(ROW(A1191)-1,$M$7:$M$21,0),H1190)</f>
        <v/>
      </c>
    </row>
    <row r="1192">
      <c r="C1192" s="2">
        <f>A1192/24/60/60</f>
        <v/>
      </c>
      <c r="D1192" s="1">
        <f>$L$4*(1-B1192)</f>
        <v/>
      </c>
      <c r="E1192" s="1">
        <f>D1192-D1191</f>
        <v/>
      </c>
      <c r="F1192" s="8">
        <f>E1192*60/$A$3/10000</f>
        <v/>
      </c>
      <c r="G1192" s="7">
        <f>OFFSET($Q$7:$Q$21,H1192-1,0,1,1)</f>
        <v/>
      </c>
      <c r="H1192">
        <f>_xlfn.IFNA(MATCH(ROW(A1192)-1,$M$7:$M$21,0),H1191)</f>
        <v/>
      </c>
    </row>
    <row r="1193">
      <c r="C1193" s="2">
        <f>A1193/24/60/60</f>
        <v/>
      </c>
      <c r="D1193" s="1">
        <f>$L$4*(1-B1193)</f>
        <v/>
      </c>
      <c r="E1193" s="1">
        <f>D1193-D1192</f>
        <v/>
      </c>
      <c r="F1193" s="8">
        <f>E1193*60/$A$3/10000</f>
        <v/>
      </c>
      <c r="G1193" s="7">
        <f>OFFSET($Q$7:$Q$21,H1193-1,0,1,1)</f>
        <v/>
      </c>
      <c r="H1193">
        <f>_xlfn.IFNA(MATCH(ROW(A1193)-1,$M$7:$M$21,0),H1192)</f>
        <v/>
      </c>
    </row>
    <row r="1194">
      <c r="C1194" s="2">
        <f>A1194/24/60/60</f>
        <v/>
      </c>
      <c r="D1194" s="1">
        <f>$L$4*(1-B1194)</f>
        <v/>
      </c>
      <c r="E1194" s="1">
        <f>D1194-D1193</f>
        <v/>
      </c>
      <c r="F1194" s="8">
        <f>E1194*60/$A$3/10000</f>
        <v/>
      </c>
      <c r="G1194" s="7">
        <f>OFFSET($Q$7:$Q$21,H1194-1,0,1,1)</f>
        <v/>
      </c>
      <c r="H1194">
        <f>_xlfn.IFNA(MATCH(ROW(A1194)-1,$M$7:$M$21,0),H1193)</f>
        <v/>
      </c>
    </row>
    <row r="1195">
      <c r="C1195" s="2">
        <f>A1195/24/60/60</f>
        <v/>
      </c>
      <c r="D1195" s="1">
        <f>$L$4*(1-B1195)</f>
        <v/>
      </c>
      <c r="E1195" s="1">
        <f>D1195-D1194</f>
        <v/>
      </c>
      <c r="F1195" s="8">
        <f>E1195*60/$A$3/10000</f>
        <v/>
      </c>
      <c r="G1195" s="7">
        <f>OFFSET($Q$7:$Q$21,H1195-1,0,1,1)</f>
        <v/>
      </c>
      <c r="H1195">
        <f>_xlfn.IFNA(MATCH(ROW(A1195)-1,$M$7:$M$21,0),H1194)</f>
        <v/>
      </c>
    </row>
    <row r="1196">
      <c r="C1196" s="2">
        <f>A1196/24/60/60</f>
        <v/>
      </c>
      <c r="D1196" s="1">
        <f>$L$4*(1-B1196)</f>
        <v/>
      </c>
      <c r="E1196" s="1">
        <f>D1196-D1195</f>
        <v/>
      </c>
      <c r="F1196" s="8">
        <f>E1196*60/$A$3/10000</f>
        <v/>
      </c>
      <c r="G1196" s="7">
        <f>OFFSET($Q$7:$Q$21,H1196-1,0,1,1)</f>
        <v/>
      </c>
      <c r="H1196">
        <f>_xlfn.IFNA(MATCH(ROW(A1196)-1,$M$7:$M$21,0),H1195)</f>
        <v/>
      </c>
    </row>
    <row r="1197">
      <c r="C1197" s="2">
        <f>A1197/24/60/60</f>
        <v/>
      </c>
      <c r="D1197" s="1">
        <f>$L$4*(1-B1197)</f>
        <v/>
      </c>
      <c r="E1197" s="1">
        <f>D1197-D1196</f>
        <v/>
      </c>
      <c r="F1197" s="8">
        <f>E1197*60/$A$3/10000</f>
        <v/>
      </c>
      <c r="G1197" s="7">
        <f>OFFSET($Q$7:$Q$21,H1197-1,0,1,1)</f>
        <v/>
      </c>
      <c r="H1197">
        <f>_xlfn.IFNA(MATCH(ROW(A1197)-1,$M$7:$M$21,0),H1196)</f>
        <v/>
      </c>
    </row>
    <row r="1198">
      <c r="C1198" s="2">
        <f>A1198/24/60/60</f>
        <v/>
      </c>
      <c r="D1198" s="1">
        <f>$L$4*(1-B1198)</f>
        <v/>
      </c>
      <c r="E1198" s="1">
        <f>D1198-D1197</f>
        <v/>
      </c>
      <c r="F1198" s="8">
        <f>E1198*60/$A$3/10000</f>
        <v/>
      </c>
      <c r="G1198" s="7">
        <f>OFFSET($Q$7:$Q$21,H1198-1,0,1,1)</f>
        <v/>
      </c>
      <c r="H1198">
        <f>_xlfn.IFNA(MATCH(ROW(A1198)-1,$M$7:$M$21,0),H1197)</f>
        <v/>
      </c>
    </row>
    <row r="1199">
      <c r="C1199" s="2">
        <f>A1199/24/60/60</f>
        <v/>
      </c>
      <c r="D1199" s="1">
        <f>$L$4*(1-B1199)</f>
        <v/>
      </c>
      <c r="E1199" s="1">
        <f>D1199-D1198</f>
        <v/>
      </c>
      <c r="F1199" s="8">
        <f>E1199*60/$A$3/10000</f>
        <v/>
      </c>
      <c r="G1199" s="7">
        <f>OFFSET($Q$7:$Q$21,H1199-1,0,1,1)</f>
        <v/>
      </c>
      <c r="H1199">
        <f>_xlfn.IFNA(MATCH(ROW(A1199)-1,$M$7:$M$21,0),H1198)</f>
        <v/>
      </c>
    </row>
    <row r="1200">
      <c r="C1200" s="2">
        <f>A1200/24/60/60</f>
        <v/>
      </c>
      <c r="D1200" s="1">
        <f>$L$4*(1-B1200)</f>
        <v/>
      </c>
      <c r="E1200" s="1">
        <f>D1200-D1199</f>
        <v/>
      </c>
      <c r="F1200" s="8">
        <f>E1200*60/$A$3/10000</f>
        <v/>
      </c>
      <c r="G1200" s="7">
        <f>OFFSET($Q$7:$Q$21,H1200-1,0,1,1)</f>
        <v/>
      </c>
      <c r="H1200">
        <f>_xlfn.IFNA(MATCH(ROW(A1200)-1,$M$7:$M$21,0),H1199)</f>
        <v/>
      </c>
    </row>
    <row r="1201">
      <c r="C1201" s="2">
        <f>A1201/24/60/60</f>
        <v/>
      </c>
      <c r="D1201" s="1">
        <f>$L$4*(1-B1201)</f>
        <v/>
      </c>
      <c r="E1201" s="1">
        <f>D1201-D1200</f>
        <v/>
      </c>
      <c r="F1201" s="8">
        <f>E1201*60/$A$3/10000</f>
        <v/>
      </c>
      <c r="G1201" s="7">
        <f>OFFSET($Q$7:$Q$21,H1201-1,0,1,1)</f>
        <v/>
      </c>
      <c r="H1201">
        <f>_xlfn.IFNA(MATCH(ROW(A1201)-1,$M$7:$M$21,0),H1200)</f>
        <v/>
      </c>
    </row>
    <row r="1202">
      <c r="C1202" s="2">
        <f>A1202/24/60/60</f>
        <v/>
      </c>
      <c r="D1202" s="1">
        <f>$L$4*(1-B1202)</f>
        <v/>
      </c>
      <c r="E1202" s="1">
        <f>D1202-D1201</f>
        <v/>
      </c>
      <c r="F1202" s="8">
        <f>E1202*60/$A$3/10000</f>
        <v/>
      </c>
      <c r="G1202" s="7">
        <f>OFFSET($Q$7:$Q$21,H1202-1,0,1,1)</f>
        <v/>
      </c>
      <c r="H1202">
        <f>_xlfn.IFNA(MATCH(ROW(A1202)-1,$M$7:$M$21,0),H1201)</f>
        <v/>
      </c>
    </row>
    <row r="1203">
      <c r="C1203" s="2">
        <f>A1203/24/60/60</f>
        <v/>
      </c>
      <c r="D1203" s="1">
        <f>$L$4*(1-B1203)</f>
        <v/>
      </c>
      <c r="E1203" s="1">
        <f>D1203-D1202</f>
        <v/>
      </c>
      <c r="F1203" s="8">
        <f>E1203*60/$A$3/10000</f>
        <v/>
      </c>
      <c r="G1203" s="7">
        <f>OFFSET($Q$7:$Q$21,H1203-1,0,1,1)</f>
        <v/>
      </c>
      <c r="H1203">
        <f>_xlfn.IFNA(MATCH(ROW(A1203)-1,$M$7:$M$21,0),H1202)</f>
        <v/>
      </c>
    </row>
    <row r="1204">
      <c r="C1204" s="2">
        <f>A1204/24/60/60</f>
        <v/>
      </c>
      <c r="D1204" s="1">
        <f>$L$4*(1-B1204)</f>
        <v/>
      </c>
      <c r="E1204" s="1">
        <f>D1204-D1203</f>
        <v/>
      </c>
      <c r="F1204" s="8">
        <f>E1204*60/$A$3/10000</f>
        <v/>
      </c>
      <c r="G1204" s="7">
        <f>OFFSET($Q$7:$Q$21,H1204-1,0,1,1)</f>
        <v/>
      </c>
      <c r="H1204">
        <f>_xlfn.IFNA(MATCH(ROW(A1204)-1,$M$7:$M$21,0),H1203)</f>
        <v/>
      </c>
    </row>
    <row r="1205">
      <c r="C1205" s="2">
        <f>A1205/24/60/60</f>
        <v/>
      </c>
      <c r="D1205" s="1">
        <f>$L$4*(1-B1205)</f>
        <v/>
      </c>
      <c r="E1205" s="1">
        <f>D1205-D1204</f>
        <v/>
      </c>
      <c r="F1205" s="8">
        <f>E1205*60/$A$3/10000</f>
        <v/>
      </c>
      <c r="G1205" s="7">
        <f>OFFSET($Q$7:$Q$21,H1205-1,0,1,1)</f>
        <v/>
      </c>
      <c r="H1205">
        <f>_xlfn.IFNA(MATCH(ROW(A1205)-1,$M$7:$M$21,0),H1204)</f>
        <v/>
      </c>
    </row>
    <row r="1206">
      <c r="C1206" s="2">
        <f>A1206/24/60/60</f>
        <v/>
      </c>
      <c r="D1206" s="1">
        <f>$L$4*(1-B1206)</f>
        <v/>
      </c>
      <c r="E1206" s="1">
        <f>D1206-D1205</f>
        <v/>
      </c>
      <c r="F1206" s="8">
        <f>E1206*60/$A$3/10000</f>
        <v/>
      </c>
      <c r="G1206" s="7">
        <f>OFFSET($Q$7:$Q$21,H1206-1,0,1,1)</f>
        <v/>
      </c>
      <c r="H1206">
        <f>_xlfn.IFNA(MATCH(ROW(A1206)-1,$M$7:$M$21,0),H1205)</f>
        <v/>
      </c>
    </row>
    <row r="1207">
      <c r="C1207" s="2">
        <f>A1207/24/60/60</f>
        <v/>
      </c>
      <c r="D1207" s="1">
        <f>$L$4*(1-B1207)</f>
        <v/>
      </c>
      <c r="E1207" s="1">
        <f>D1207-D1206</f>
        <v/>
      </c>
      <c r="F1207" s="8">
        <f>E1207*60/$A$3/10000</f>
        <v/>
      </c>
      <c r="G1207" s="7">
        <f>OFFSET($Q$7:$Q$21,H1207-1,0,1,1)</f>
        <v/>
      </c>
      <c r="H1207">
        <f>_xlfn.IFNA(MATCH(ROW(A1207)-1,$M$7:$M$21,0),H1206)</f>
        <v/>
      </c>
    </row>
    <row r="1208">
      <c r="C1208" s="2">
        <f>A1208/24/60/60</f>
        <v/>
      </c>
      <c r="D1208" s="1">
        <f>$L$4*(1-B1208)</f>
        <v/>
      </c>
      <c r="E1208" s="1">
        <f>D1208-D1207</f>
        <v/>
      </c>
      <c r="F1208" s="8">
        <f>E1208*60/$A$3/10000</f>
        <v/>
      </c>
      <c r="G1208" s="7">
        <f>OFFSET($Q$7:$Q$21,H1208-1,0,1,1)</f>
        <v/>
      </c>
      <c r="H1208">
        <f>_xlfn.IFNA(MATCH(ROW(A1208)-1,$M$7:$M$21,0),H1207)</f>
        <v/>
      </c>
    </row>
    <row r="1209">
      <c r="C1209" s="2">
        <f>A1209/24/60/60</f>
        <v/>
      </c>
      <c r="D1209" s="1">
        <f>$L$4*(1-B1209)</f>
        <v/>
      </c>
      <c r="E1209" s="1">
        <f>D1209-D1208</f>
        <v/>
      </c>
      <c r="F1209" s="8">
        <f>E1209*60/$A$3/10000</f>
        <v/>
      </c>
      <c r="G1209" s="7">
        <f>OFFSET($Q$7:$Q$21,H1209-1,0,1,1)</f>
        <v/>
      </c>
      <c r="H1209">
        <f>_xlfn.IFNA(MATCH(ROW(A1209)-1,$M$7:$M$21,0),H1208)</f>
        <v/>
      </c>
    </row>
    <row r="1210">
      <c r="C1210" s="2">
        <f>A1210/24/60/60</f>
        <v/>
      </c>
      <c r="D1210" s="1">
        <f>$L$4*(1-B1210)</f>
        <v/>
      </c>
      <c r="E1210" s="1">
        <f>D1210-D1209</f>
        <v/>
      </c>
      <c r="F1210" s="8">
        <f>E1210*60/$A$3/10000</f>
        <v/>
      </c>
      <c r="G1210" s="7">
        <f>OFFSET($Q$7:$Q$21,H1210-1,0,1,1)</f>
        <v/>
      </c>
      <c r="H1210">
        <f>_xlfn.IFNA(MATCH(ROW(A1210)-1,$M$7:$M$21,0),H1209)</f>
        <v/>
      </c>
    </row>
    <row r="1211">
      <c r="C1211" s="2">
        <f>A1211/24/60/60</f>
        <v/>
      </c>
      <c r="D1211" s="1">
        <f>$L$4*(1-B1211)</f>
        <v/>
      </c>
      <c r="E1211" s="1">
        <f>D1211-D1210</f>
        <v/>
      </c>
      <c r="F1211" s="8">
        <f>E1211*60/$A$3/10000</f>
        <v/>
      </c>
      <c r="G1211" s="7">
        <f>OFFSET($Q$7:$Q$21,H1211-1,0,1,1)</f>
        <v/>
      </c>
      <c r="H1211">
        <f>_xlfn.IFNA(MATCH(ROW(A1211)-1,$M$7:$M$21,0),H1210)</f>
        <v/>
      </c>
    </row>
    <row r="1212">
      <c r="C1212" s="2">
        <f>A1212/24/60/60</f>
        <v/>
      </c>
      <c r="D1212" s="1">
        <f>$L$4*(1-B1212)</f>
        <v/>
      </c>
      <c r="E1212" s="1">
        <f>D1212-D1211</f>
        <v/>
      </c>
      <c r="F1212" s="8">
        <f>E1212*60/$A$3/10000</f>
        <v/>
      </c>
      <c r="G1212" s="7">
        <f>OFFSET($Q$7:$Q$21,H1212-1,0,1,1)</f>
        <v/>
      </c>
      <c r="H1212">
        <f>_xlfn.IFNA(MATCH(ROW(A1212)-1,$M$7:$M$21,0),H1211)</f>
        <v/>
      </c>
    </row>
    <row r="1213">
      <c r="C1213" s="2">
        <f>A1213/24/60/60</f>
        <v/>
      </c>
      <c r="D1213" s="1">
        <f>$L$4*(1-B1213)</f>
        <v/>
      </c>
      <c r="E1213" s="1">
        <f>D1213-D1212</f>
        <v/>
      </c>
      <c r="F1213" s="8">
        <f>E1213*60/$A$3/10000</f>
        <v/>
      </c>
      <c r="G1213" s="7">
        <f>OFFSET($Q$7:$Q$21,H1213-1,0,1,1)</f>
        <v/>
      </c>
      <c r="H1213">
        <f>_xlfn.IFNA(MATCH(ROW(A1213)-1,$M$7:$M$21,0),H1212)</f>
        <v/>
      </c>
    </row>
    <row r="1214">
      <c r="C1214" s="2">
        <f>A1214/24/60/60</f>
        <v/>
      </c>
      <c r="D1214" s="1">
        <f>$L$4*(1-B1214)</f>
        <v/>
      </c>
      <c r="E1214" s="1">
        <f>D1214-D1213</f>
        <v/>
      </c>
      <c r="F1214" s="8">
        <f>E1214*60/$A$3/10000</f>
        <v/>
      </c>
      <c r="G1214" s="7">
        <f>OFFSET($Q$7:$Q$21,H1214-1,0,1,1)</f>
        <v/>
      </c>
      <c r="H1214">
        <f>_xlfn.IFNA(MATCH(ROW(A1214)-1,$M$7:$M$21,0),H1213)</f>
        <v/>
      </c>
    </row>
    <row r="1215">
      <c r="C1215" s="2">
        <f>A1215/24/60/60</f>
        <v/>
      </c>
      <c r="D1215" s="1">
        <f>$L$4*(1-B1215)</f>
        <v/>
      </c>
      <c r="E1215" s="1">
        <f>D1215-D1214</f>
        <v/>
      </c>
      <c r="F1215" s="8">
        <f>E1215*60/$A$3/10000</f>
        <v/>
      </c>
      <c r="G1215" s="7">
        <f>OFFSET($Q$7:$Q$21,H1215-1,0,1,1)</f>
        <v/>
      </c>
      <c r="H1215">
        <f>_xlfn.IFNA(MATCH(ROW(A1215)-1,$M$7:$M$21,0),H1214)</f>
        <v/>
      </c>
    </row>
    <row r="1216">
      <c r="C1216" s="2">
        <f>A1216/24/60/60</f>
        <v/>
      </c>
      <c r="D1216" s="1">
        <f>$L$4*(1-B1216)</f>
        <v/>
      </c>
      <c r="E1216" s="1">
        <f>D1216-D1215</f>
        <v/>
      </c>
      <c r="F1216" s="8">
        <f>E1216*60/$A$3/10000</f>
        <v/>
      </c>
      <c r="G1216" s="7">
        <f>OFFSET($Q$7:$Q$21,H1216-1,0,1,1)</f>
        <v/>
      </c>
      <c r="H1216">
        <f>_xlfn.IFNA(MATCH(ROW(A1216)-1,$M$7:$M$21,0),H1215)</f>
        <v/>
      </c>
    </row>
    <row r="1217">
      <c r="C1217" s="2">
        <f>A1217/24/60/60</f>
        <v/>
      </c>
      <c r="D1217" s="1">
        <f>$L$4*(1-B1217)</f>
        <v/>
      </c>
      <c r="E1217" s="1">
        <f>D1217-D1216</f>
        <v/>
      </c>
      <c r="F1217" s="8">
        <f>E1217*60/$A$3/10000</f>
        <v/>
      </c>
      <c r="G1217" s="7">
        <f>OFFSET($Q$7:$Q$21,H1217-1,0,1,1)</f>
        <v/>
      </c>
      <c r="H1217">
        <f>_xlfn.IFNA(MATCH(ROW(A1217)-1,$M$7:$M$21,0),H1216)</f>
        <v/>
      </c>
    </row>
    <row r="1218">
      <c r="C1218" s="2">
        <f>A1218/24/60/60</f>
        <v/>
      </c>
      <c r="D1218" s="1">
        <f>$L$4*(1-B1218)</f>
        <v/>
      </c>
      <c r="E1218" s="1">
        <f>D1218-D1217</f>
        <v/>
      </c>
      <c r="F1218" s="8">
        <f>E1218*60/$A$3/10000</f>
        <v/>
      </c>
      <c r="G1218" s="7">
        <f>OFFSET($Q$7:$Q$21,H1218-1,0,1,1)</f>
        <v/>
      </c>
      <c r="H1218">
        <f>_xlfn.IFNA(MATCH(ROW(A1218)-1,$M$7:$M$21,0),H1217)</f>
        <v/>
      </c>
    </row>
    <row r="1219">
      <c r="C1219" s="2">
        <f>A1219/24/60/60</f>
        <v/>
      </c>
      <c r="D1219" s="1">
        <f>$L$4*(1-B1219)</f>
        <v/>
      </c>
      <c r="E1219" s="1">
        <f>D1219-D1218</f>
        <v/>
      </c>
      <c r="F1219" s="8">
        <f>E1219*60/$A$3/10000</f>
        <v/>
      </c>
      <c r="G1219" s="7">
        <f>OFFSET($Q$7:$Q$21,H1219-1,0,1,1)</f>
        <v/>
      </c>
      <c r="H1219">
        <f>_xlfn.IFNA(MATCH(ROW(A1219)-1,$M$7:$M$21,0),H1218)</f>
        <v/>
      </c>
    </row>
    <row r="1220">
      <c r="C1220" s="2">
        <f>A1220/24/60/60</f>
        <v/>
      </c>
      <c r="D1220" s="1">
        <f>$L$4*(1-B1220)</f>
        <v/>
      </c>
      <c r="E1220" s="1">
        <f>D1220-D1219</f>
        <v/>
      </c>
      <c r="F1220" s="8">
        <f>E1220*60/$A$3/10000</f>
        <v/>
      </c>
      <c r="G1220" s="7">
        <f>OFFSET($Q$7:$Q$21,H1220-1,0,1,1)</f>
        <v/>
      </c>
      <c r="H1220">
        <f>_xlfn.IFNA(MATCH(ROW(A1220)-1,$M$7:$M$21,0),H1219)</f>
        <v/>
      </c>
    </row>
    <row r="1221">
      <c r="C1221" s="2">
        <f>A1221/24/60/60</f>
        <v/>
      </c>
      <c r="D1221" s="1">
        <f>$L$4*(1-B1221)</f>
        <v/>
      </c>
      <c r="E1221" s="1">
        <f>D1221-D1220</f>
        <v/>
      </c>
      <c r="F1221" s="8">
        <f>E1221*60/$A$3/10000</f>
        <v/>
      </c>
      <c r="G1221" s="7">
        <f>OFFSET($Q$7:$Q$21,H1221-1,0,1,1)</f>
        <v/>
      </c>
      <c r="H1221">
        <f>_xlfn.IFNA(MATCH(ROW(A1221)-1,$M$7:$M$21,0),H1220)</f>
        <v/>
      </c>
    </row>
    <row r="1222">
      <c r="C1222" s="2">
        <f>A1222/24/60/60</f>
        <v/>
      </c>
      <c r="D1222" s="1">
        <f>$L$4*(1-B1222)</f>
        <v/>
      </c>
      <c r="E1222" s="1">
        <f>D1222-D1221</f>
        <v/>
      </c>
      <c r="F1222" s="8">
        <f>E1222*60/$A$3/10000</f>
        <v/>
      </c>
      <c r="G1222" s="7">
        <f>OFFSET($Q$7:$Q$21,H1222-1,0,1,1)</f>
        <v/>
      </c>
      <c r="H1222">
        <f>_xlfn.IFNA(MATCH(ROW(A1222)-1,$M$7:$M$21,0),H1221)</f>
        <v/>
      </c>
    </row>
    <row r="1223">
      <c r="C1223" s="2">
        <f>A1223/24/60/60</f>
        <v/>
      </c>
      <c r="D1223" s="1">
        <f>$L$4*(1-B1223)</f>
        <v/>
      </c>
      <c r="E1223" s="1">
        <f>D1223-D1222</f>
        <v/>
      </c>
      <c r="F1223" s="8">
        <f>E1223*60/$A$3/10000</f>
        <v/>
      </c>
      <c r="G1223" s="7">
        <f>OFFSET($Q$7:$Q$21,H1223-1,0,1,1)</f>
        <v/>
      </c>
      <c r="H1223">
        <f>_xlfn.IFNA(MATCH(ROW(A1223)-1,$M$7:$M$21,0),H1222)</f>
        <v/>
      </c>
    </row>
    <row r="1224">
      <c r="C1224" s="2">
        <f>A1224/24/60/60</f>
        <v/>
      </c>
      <c r="D1224" s="1">
        <f>$L$4*(1-B1224)</f>
        <v/>
      </c>
      <c r="E1224" s="1">
        <f>D1224-D1223</f>
        <v/>
      </c>
      <c r="F1224" s="8">
        <f>E1224*60/$A$3/10000</f>
        <v/>
      </c>
      <c r="G1224" s="7">
        <f>OFFSET($Q$7:$Q$21,H1224-1,0,1,1)</f>
        <v/>
      </c>
      <c r="H1224">
        <f>_xlfn.IFNA(MATCH(ROW(A1224)-1,$M$7:$M$21,0),H1223)</f>
        <v/>
      </c>
    </row>
    <row r="1225">
      <c r="C1225" s="2">
        <f>A1225/24/60/60</f>
        <v/>
      </c>
      <c r="D1225" s="1">
        <f>$L$4*(1-B1225)</f>
        <v/>
      </c>
      <c r="E1225" s="1">
        <f>D1225-D1224</f>
        <v/>
      </c>
      <c r="F1225" s="8">
        <f>E1225*60/$A$3/10000</f>
        <v/>
      </c>
      <c r="G1225" s="7">
        <f>OFFSET($Q$7:$Q$21,H1225-1,0,1,1)</f>
        <v/>
      </c>
      <c r="H1225">
        <f>_xlfn.IFNA(MATCH(ROW(A1225)-1,$M$7:$M$21,0),H1224)</f>
        <v/>
      </c>
    </row>
    <row r="1226">
      <c r="C1226" s="2">
        <f>A1226/24/60/60</f>
        <v/>
      </c>
      <c r="D1226" s="1">
        <f>$L$4*(1-B1226)</f>
        <v/>
      </c>
      <c r="E1226" s="1">
        <f>D1226-D1225</f>
        <v/>
      </c>
      <c r="F1226" s="8">
        <f>E1226*60/$A$3/10000</f>
        <v/>
      </c>
      <c r="G1226" s="7">
        <f>OFFSET($Q$7:$Q$21,H1226-1,0,1,1)</f>
        <v/>
      </c>
      <c r="H1226">
        <f>_xlfn.IFNA(MATCH(ROW(A1226)-1,$M$7:$M$21,0),H1225)</f>
        <v/>
      </c>
    </row>
    <row r="1227">
      <c r="C1227" s="2">
        <f>A1227/24/60/60</f>
        <v/>
      </c>
      <c r="D1227" s="1">
        <f>$L$4*(1-B1227)</f>
        <v/>
      </c>
      <c r="E1227" s="1">
        <f>D1227-D1226</f>
        <v/>
      </c>
      <c r="F1227" s="8">
        <f>E1227*60/$A$3/10000</f>
        <v/>
      </c>
      <c r="G1227" s="7">
        <f>OFFSET($Q$7:$Q$21,H1227-1,0,1,1)</f>
        <v/>
      </c>
      <c r="H1227">
        <f>_xlfn.IFNA(MATCH(ROW(A1227)-1,$M$7:$M$21,0),H1226)</f>
        <v/>
      </c>
    </row>
    <row r="1228">
      <c r="C1228" s="2">
        <f>A1228/24/60/60</f>
        <v/>
      </c>
      <c r="D1228" s="1">
        <f>$L$4*(1-B1228)</f>
        <v/>
      </c>
      <c r="E1228" s="1">
        <f>D1228-D1227</f>
        <v/>
      </c>
      <c r="F1228" s="8">
        <f>E1228*60/$A$3/10000</f>
        <v/>
      </c>
      <c r="G1228" s="7">
        <f>OFFSET($Q$7:$Q$21,H1228-1,0,1,1)</f>
        <v/>
      </c>
      <c r="H1228">
        <f>_xlfn.IFNA(MATCH(ROW(A1228)-1,$M$7:$M$21,0),H1227)</f>
        <v/>
      </c>
    </row>
    <row r="1229">
      <c r="C1229" s="2">
        <f>A1229/24/60/60</f>
        <v/>
      </c>
      <c r="D1229" s="1">
        <f>$L$4*(1-B1229)</f>
        <v/>
      </c>
      <c r="E1229" s="1">
        <f>D1229-D1228</f>
        <v/>
      </c>
      <c r="F1229" s="8">
        <f>E1229*60/$A$3/10000</f>
        <v/>
      </c>
      <c r="G1229" s="7">
        <f>OFFSET($Q$7:$Q$21,H1229-1,0,1,1)</f>
        <v/>
      </c>
      <c r="H1229">
        <f>_xlfn.IFNA(MATCH(ROW(A1229)-1,$M$7:$M$21,0),H1228)</f>
        <v/>
      </c>
    </row>
    <row r="1230">
      <c r="C1230" s="2">
        <f>A1230/24/60/60</f>
        <v/>
      </c>
      <c r="D1230" s="1">
        <f>$L$4*(1-B1230)</f>
        <v/>
      </c>
      <c r="E1230" s="1">
        <f>D1230-D1229</f>
        <v/>
      </c>
      <c r="F1230" s="8">
        <f>E1230*60/$A$3/10000</f>
        <v/>
      </c>
      <c r="G1230" s="7">
        <f>OFFSET($Q$7:$Q$21,H1230-1,0,1,1)</f>
        <v/>
      </c>
      <c r="H1230">
        <f>_xlfn.IFNA(MATCH(ROW(A1230)-1,$M$7:$M$21,0),H1229)</f>
        <v/>
      </c>
    </row>
    <row r="1231">
      <c r="C1231" s="2">
        <f>A1231/24/60/60</f>
        <v/>
      </c>
      <c r="D1231" s="1">
        <f>$L$4*(1-B1231)</f>
        <v/>
      </c>
      <c r="E1231" s="1">
        <f>D1231-D1230</f>
        <v/>
      </c>
      <c r="F1231" s="8">
        <f>E1231*60/$A$3/10000</f>
        <v/>
      </c>
      <c r="G1231" s="7">
        <f>OFFSET($Q$7:$Q$21,H1231-1,0,1,1)</f>
        <v/>
      </c>
      <c r="H1231">
        <f>_xlfn.IFNA(MATCH(ROW(A1231)-1,$M$7:$M$21,0),H1230)</f>
        <v/>
      </c>
    </row>
    <row r="1232">
      <c r="C1232" s="2">
        <f>A1232/24/60/60</f>
        <v/>
      </c>
      <c r="D1232" s="1">
        <f>$L$4*(1-B1232)</f>
        <v/>
      </c>
      <c r="E1232" s="1">
        <f>D1232-D1231</f>
        <v/>
      </c>
      <c r="F1232" s="8">
        <f>E1232*60/$A$3/10000</f>
        <v/>
      </c>
      <c r="G1232" s="7">
        <f>OFFSET($Q$7:$Q$21,H1232-1,0,1,1)</f>
        <v/>
      </c>
      <c r="H1232">
        <f>_xlfn.IFNA(MATCH(ROW(A1232)-1,$M$7:$M$21,0),H1231)</f>
        <v/>
      </c>
    </row>
    <row r="1233">
      <c r="C1233" s="2">
        <f>A1233/24/60/60</f>
        <v/>
      </c>
      <c r="D1233" s="1">
        <f>$L$4*(1-B1233)</f>
        <v/>
      </c>
      <c r="E1233" s="1">
        <f>D1233-D1232</f>
        <v/>
      </c>
      <c r="F1233" s="8">
        <f>E1233*60/$A$3/10000</f>
        <v/>
      </c>
      <c r="G1233" s="7">
        <f>OFFSET($Q$7:$Q$21,H1233-1,0,1,1)</f>
        <v/>
      </c>
      <c r="H1233">
        <f>_xlfn.IFNA(MATCH(ROW(A1233)-1,$M$7:$M$21,0),H1232)</f>
        <v/>
      </c>
    </row>
    <row r="1234">
      <c r="C1234" s="2">
        <f>A1234/24/60/60</f>
        <v/>
      </c>
      <c r="D1234" s="1">
        <f>$L$4*(1-B1234)</f>
        <v/>
      </c>
      <c r="E1234" s="1">
        <f>D1234-D1233</f>
        <v/>
      </c>
      <c r="F1234" s="8">
        <f>E1234*60/$A$3/10000</f>
        <v/>
      </c>
      <c r="G1234" s="7">
        <f>OFFSET($Q$7:$Q$21,H1234-1,0,1,1)</f>
        <v/>
      </c>
      <c r="H1234">
        <f>_xlfn.IFNA(MATCH(ROW(A1234)-1,$M$7:$M$21,0),H1233)</f>
        <v/>
      </c>
    </row>
    <row r="1235">
      <c r="C1235" s="2">
        <f>A1235/24/60/60</f>
        <v/>
      </c>
      <c r="D1235" s="1">
        <f>$L$4*(1-B1235)</f>
        <v/>
      </c>
      <c r="E1235" s="1">
        <f>D1235-D1234</f>
        <v/>
      </c>
      <c r="F1235" s="8">
        <f>E1235*60/$A$3/10000</f>
        <v/>
      </c>
      <c r="G1235" s="7">
        <f>OFFSET($Q$7:$Q$21,H1235-1,0,1,1)</f>
        <v/>
      </c>
      <c r="H1235">
        <f>_xlfn.IFNA(MATCH(ROW(A1235)-1,$M$7:$M$21,0),H1234)</f>
        <v/>
      </c>
    </row>
    <row r="1236">
      <c r="C1236" s="2">
        <f>A1236/24/60/60</f>
        <v/>
      </c>
      <c r="D1236" s="1">
        <f>$L$4*(1-B1236)</f>
        <v/>
      </c>
      <c r="E1236" s="1">
        <f>D1236-D1235</f>
        <v/>
      </c>
      <c r="F1236" s="8">
        <f>E1236*60/$A$3/10000</f>
        <v/>
      </c>
      <c r="G1236" s="7">
        <f>OFFSET($Q$7:$Q$21,H1236-1,0,1,1)</f>
        <v/>
      </c>
      <c r="H1236">
        <f>_xlfn.IFNA(MATCH(ROW(A1236)-1,$M$7:$M$21,0),H1235)</f>
        <v/>
      </c>
    </row>
    <row r="1237">
      <c r="C1237" s="2">
        <f>A1237/24/60/60</f>
        <v/>
      </c>
      <c r="D1237" s="1">
        <f>$L$4*(1-B1237)</f>
        <v/>
      </c>
      <c r="E1237" s="1">
        <f>D1237-D1236</f>
        <v/>
      </c>
      <c r="F1237" s="8">
        <f>E1237*60/$A$3/10000</f>
        <v/>
      </c>
      <c r="G1237" s="7">
        <f>OFFSET($Q$7:$Q$21,H1237-1,0,1,1)</f>
        <v/>
      </c>
      <c r="H1237">
        <f>_xlfn.IFNA(MATCH(ROW(A1237)-1,$M$7:$M$21,0),H1236)</f>
        <v/>
      </c>
    </row>
    <row r="1238">
      <c r="C1238" s="2">
        <f>A1238/24/60/60</f>
        <v/>
      </c>
      <c r="D1238" s="1">
        <f>$L$4*(1-B1238)</f>
        <v/>
      </c>
      <c r="E1238" s="1">
        <f>D1238-D1237</f>
        <v/>
      </c>
      <c r="F1238" s="8">
        <f>E1238*60/$A$3/10000</f>
        <v/>
      </c>
      <c r="G1238" s="7">
        <f>OFFSET($Q$7:$Q$21,H1238-1,0,1,1)</f>
        <v/>
      </c>
      <c r="H1238">
        <f>_xlfn.IFNA(MATCH(ROW(A1238)-1,$M$7:$M$21,0),H1237)</f>
        <v/>
      </c>
    </row>
    <row r="1239">
      <c r="C1239" s="2">
        <f>A1239/24/60/60</f>
        <v/>
      </c>
      <c r="D1239" s="1">
        <f>$L$4*(1-B1239)</f>
        <v/>
      </c>
      <c r="E1239" s="1">
        <f>D1239-D1238</f>
        <v/>
      </c>
      <c r="F1239" s="8">
        <f>E1239*60/$A$3/10000</f>
        <v/>
      </c>
      <c r="G1239" s="7">
        <f>OFFSET($Q$7:$Q$21,H1239-1,0,1,1)</f>
        <v/>
      </c>
      <c r="H1239">
        <f>_xlfn.IFNA(MATCH(ROW(A1239)-1,$M$7:$M$21,0),H1238)</f>
        <v/>
      </c>
    </row>
    <row r="1240">
      <c r="C1240" s="2">
        <f>A1240/24/60/60</f>
        <v/>
      </c>
      <c r="D1240" s="1">
        <f>$L$4*(1-B1240)</f>
        <v/>
      </c>
      <c r="E1240" s="1">
        <f>D1240-D1239</f>
        <v/>
      </c>
      <c r="F1240" s="8">
        <f>E1240*60/$A$3/10000</f>
        <v/>
      </c>
      <c r="G1240" s="7">
        <f>OFFSET($Q$7:$Q$21,H1240-1,0,1,1)</f>
        <v/>
      </c>
      <c r="H1240">
        <f>_xlfn.IFNA(MATCH(ROW(A1240)-1,$M$7:$M$21,0),H1239)</f>
        <v/>
      </c>
    </row>
    <row r="1241">
      <c r="C1241" s="2">
        <f>A1241/24/60/60</f>
        <v/>
      </c>
      <c r="D1241" s="1">
        <f>$L$4*(1-B1241)</f>
        <v/>
      </c>
      <c r="E1241" s="1">
        <f>D1241-D1240</f>
        <v/>
      </c>
      <c r="F1241" s="8">
        <f>E1241*60/$A$3/10000</f>
        <v/>
      </c>
      <c r="G1241" s="7">
        <f>OFFSET($Q$7:$Q$21,H1241-1,0,1,1)</f>
        <v/>
      </c>
      <c r="H1241">
        <f>_xlfn.IFNA(MATCH(ROW(A1241)-1,$M$7:$M$21,0),H1240)</f>
        <v/>
      </c>
    </row>
    <row r="1242">
      <c r="C1242" s="2">
        <f>A1242/24/60/60</f>
        <v/>
      </c>
      <c r="D1242" s="1">
        <f>$L$4*(1-B1242)</f>
        <v/>
      </c>
      <c r="E1242" s="1">
        <f>D1242-D1241</f>
        <v/>
      </c>
      <c r="F1242" s="8">
        <f>E1242*60/$A$3/10000</f>
        <v/>
      </c>
      <c r="G1242" s="7">
        <f>OFFSET($Q$7:$Q$21,H1242-1,0,1,1)</f>
        <v/>
      </c>
      <c r="H1242">
        <f>_xlfn.IFNA(MATCH(ROW(A1242)-1,$M$7:$M$21,0),H1241)</f>
        <v/>
      </c>
    </row>
    <row r="1243">
      <c r="C1243" s="2">
        <f>A1243/24/60/60</f>
        <v/>
      </c>
      <c r="D1243" s="1">
        <f>$L$4*(1-B1243)</f>
        <v/>
      </c>
      <c r="E1243" s="1">
        <f>D1243-D1242</f>
        <v/>
      </c>
      <c r="F1243" s="8">
        <f>E1243*60/$A$3/10000</f>
        <v/>
      </c>
      <c r="G1243" s="7">
        <f>OFFSET($Q$7:$Q$21,H1243-1,0,1,1)</f>
        <v/>
      </c>
      <c r="H1243">
        <f>_xlfn.IFNA(MATCH(ROW(A1243)-1,$M$7:$M$21,0),H1242)</f>
        <v/>
      </c>
    </row>
    <row r="1244">
      <c r="C1244" s="2">
        <f>A1244/24/60/60</f>
        <v/>
      </c>
      <c r="D1244" s="1">
        <f>$L$4*(1-B1244)</f>
        <v/>
      </c>
      <c r="E1244" s="1">
        <f>D1244-D1243</f>
        <v/>
      </c>
      <c r="F1244" s="8">
        <f>E1244*60/$A$3/10000</f>
        <v/>
      </c>
      <c r="G1244" s="7">
        <f>OFFSET($Q$7:$Q$21,H1244-1,0,1,1)</f>
        <v/>
      </c>
      <c r="H1244">
        <f>_xlfn.IFNA(MATCH(ROW(A1244)-1,$M$7:$M$21,0),H1243)</f>
        <v/>
      </c>
    </row>
    <row r="1245">
      <c r="C1245" s="2">
        <f>A1245/24/60/60</f>
        <v/>
      </c>
      <c r="D1245" s="1">
        <f>$L$4*(1-B1245)</f>
        <v/>
      </c>
      <c r="E1245" s="1">
        <f>D1245-D1244</f>
        <v/>
      </c>
      <c r="F1245" s="8">
        <f>E1245*60/$A$3/10000</f>
        <v/>
      </c>
      <c r="G1245" s="7">
        <f>OFFSET($Q$7:$Q$21,H1245-1,0,1,1)</f>
        <v/>
      </c>
      <c r="H1245">
        <f>_xlfn.IFNA(MATCH(ROW(A1245)-1,$M$7:$M$21,0),H1244)</f>
        <v/>
      </c>
    </row>
    <row r="1246">
      <c r="C1246" s="2">
        <f>A1246/24/60/60</f>
        <v/>
      </c>
      <c r="D1246" s="1">
        <f>$L$4*(1-B1246)</f>
        <v/>
      </c>
      <c r="E1246" s="1">
        <f>D1246-D1245</f>
        <v/>
      </c>
      <c r="F1246" s="8">
        <f>E1246*60/$A$3/10000</f>
        <v/>
      </c>
      <c r="G1246" s="7">
        <f>OFFSET($Q$7:$Q$21,H1246-1,0,1,1)</f>
        <v/>
      </c>
      <c r="H1246">
        <f>_xlfn.IFNA(MATCH(ROW(A1246)-1,$M$7:$M$21,0),H1245)</f>
        <v/>
      </c>
    </row>
    <row r="1247">
      <c r="C1247" s="2">
        <f>A1247/24/60/60</f>
        <v/>
      </c>
      <c r="D1247" s="1">
        <f>$L$4*(1-B1247)</f>
        <v/>
      </c>
      <c r="E1247" s="1">
        <f>D1247-D1246</f>
        <v/>
      </c>
      <c r="F1247" s="8">
        <f>E1247*60/$A$3/10000</f>
        <v/>
      </c>
      <c r="G1247" s="7">
        <f>OFFSET($Q$7:$Q$21,H1247-1,0,1,1)</f>
        <v/>
      </c>
      <c r="H1247">
        <f>_xlfn.IFNA(MATCH(ROW(A1247)-1,$M$7:$M$21,0),H1246)</f>
        <v/>
      </c>
    </row>
    <row r="1248">
      <c r="C1248" s="2">
        <f>A1248/24/60/60</f>
        <v/>
      </c>
      <c r="D1248" s="1">
        <f>$L$4*(1-B1248)</f>
        <v/>
      </c>
      <c r="E1248" s="1">
        <f>D1248-D1247</f>
        <v/>
      </c>
      <c r="F1248" s="8">
        <f>E1248*60/$A$3/10000</f>
        <v/>
      </c>
      <c r="G1248" s="7">
        <f>OFFSET($Q$7:$Q$21,H1248-1,0,1,1)</f>
        <v/>
      </c>
      <c r="H1248">
        <f>_xlfn.IFNA(MATCH(ROW(A1248)-1,$M$7:$M$21,0),H1247)</f>
        <v/>
      </c>
    </row>
    <row r="1249">
      <c r="C1249" s="2">
        <f>A1249/24/60/60</f>
        <v/>
      </c>
      <c r="D1249" s="1">
        <f>$L$4*(1-B1249)</f>
        <v/>
      </c>
      <c r="E1249" s="1">
        <f>D1249-D1248</f>
        <v/>
      </c>
      <c r="F1249" s="8">
        <f>E1249*60/$A$3/10000</f>
        <v/>
      </c>
      <c r="G1249" s="7">
        <f>OFFSET($Q$7:$Q$21,H1249-1,0,1,1)</f>
        <v/>
      </c>
      <c r="H1249">
        <f>_xlfn.IFNA(MATCH(ROW(A1249)-1,$M$7:$M$21,0),H1248)</f>
        <v/>
      </c>
    </row>
    <row r="1250">
      <c r="C1250" s="2">
        <f>A1250/24/60/60</f>
        <v/>
      </c>
      <c r="D1250" s="1">
        <f>$L$4*(1-B1250)</f>
        <v/>
      </c>
      <c r="E1250" s="1">
        <f>D1250-D1249</f>
        <v/>
      </c>
      <c r="F1250" s="8">
        <f>E1250*60/$A$3/10000</f>
        <v/>
      </c>
      <c r="G1250" s="7">
        <f>OFFSET($Q$7:$Q$21,H1250-1,0,1,1)</f>
        <v/>
      </c>
      <c r="H1250">
        <f>_xlfn.IFNA(MATCH(ROW(A1250)-1,$M$7:$M$21,0),H1249)</f>
        <v/>
      </c>
    </row>
    <row r="1251">
      <c r="C1251" s="2">
        <f>A1251/24/60/60</f>
        <v/>
      </c>
      <c r="D1251" s="1">
        <f>$L$4*(1-B1251)</f>
        <v/>
      </c>
      <c r="E1251" s="1">
        <f>D1251-D1250</f>
        <v/>
      </c>
      <c r="F1251" s="8">
        <f>E1251*60/$A$3/10000</f>
        <v/>
      </c>
      <c r="G1251" s="7">
        <f>OFFSET($Q$7:$Q$21,H1251-1,0,1,1)</f>
        <v/>
      </c>
      <c r="H1251">
        <f>_xlfn.IFNA(MATCH(ROW(A1251)-1,$M$7:$M$21,0),H1250)</f>
        <v/>
      </c>
    </row>
    <row r="1252">
      <c r="C1252" s="2">
        <f>A1252/24/60/60</f>
        <v/>
      </c>
      <c r="D1252" s="1">
        <f>$L$4*(1-B1252)</f>
        <v/>
      </c>
      <c r="E1252" s="1">
        <f>D1252-D1251</f>
        <v/>
      </c>
      <c r="F1252" s="8">
        <f>E1252*60/$A$3/10000</f>
        <v/>
      </c>
      <c r="G1252" s="7">
        <f>OFFSET($Q$7:$Q$21,H1252-1,0,1,1)</f>
        <v/>
      </c>
      <c r="H1252">
        <f>_xlfn.IFNA(MATCH(ROW(A1252)-1,$M$7:$M$21,0),H1251)</f>
        <v/>
      </c>
    </row>
    <row r="1253">
      <c r="C1253" s="2">
        <f>A1253/24/60/60</f>
        <v/>
      </c>
      <c r="D1253" s="1">
        <f>$L$4*(1-B1253)</f>
        <v/>
      </c>
      <c r="E1253" s="1">
        <f>D1253-D1252</f>
        <v/>
      </c>
      <c r="F1253" s="8">
        <f>E1253*60/$A$3/10000</f>
        <v/>
      </c>
      <c r="G1253" s="7">
        <f>OFFSET($Q$7:$Q$21,H1253-1,0,1,1)</f>
        <v/>
      </c>
      <c r="H1253">
        <f>_xlfn.IFNA(MATCH(ROW(A1253)-1,$M$7:$M$21,0),H1252)</f>
        <v/>
      </c>
    </row>
    <row r="1254">
      <c r="C1254" s="2">
        <f>A1254/24/60/60</f>
        <v/>
      </c>
      <c r="D1254" s="1">
        <f>$L$4*(1-B1254)</f>
        <v/>
      </c>
      <c r="E1254" s="1">
        <f>D1254-D1253</f>
        <v/>
      </c>
      <c r="F1254" s="8">
        <f>E1254*60/$A$3/10000</f>
        <v/>
      </c>
      <c r="G1254" s="7">
        <f>OFFSET($Q$7:$Q$21,H1254-1,0,1,1)</f>
        <v/>
      </c>
      <c r="H1254">
        <f>_xlfn.IFNA(MATCH(ROW(A1254)-1,$M$7:$M$21,0),H1253)</f>
        <v/>
      </c>
    </row>
    <row r="1255">
      <c r="C1255" s="2">
        <f>A1255/24/60/60</f>
        <v/>
      </c>
      <c r="D1255" s="1">
        <f>$L$4*(1-B1255)</f>
        <v/>
      </c>
      <c r="E1255" s="1">
        <f>D1255-D1254</f>
        <v/>
      </c>
      <c r="F1255" s="8">
        <f>E1255*60/$A$3/10000</f>
        <v/>
      </c>
      <c r="G1255" s="7">
        <f>OFFSET($Q$7:$Q$21,H1255-1,0,1,1)</f>
        <v/>
      </c>
      <c r="H1255">
        <f>_xlfn.IFNA(MATCH(ROW(A1255)-1,$M$7:$M$21,0),H1254)</f>
        <v/>
      </c>
    </row>
    <row r="1256">
      <c r="C1256" s="2">
        <f>A1256/24/60/60</f>
        <v/>
      </c>
      <c r="D1256" s="1">
        <f>$L$4*(1-B1256)</f>
        <v/>
      </c>
      <c r="E1256" s="1">
        <f>D1256-D1255</f>
        <v/>
      </c>
      <c r="F1256" s="8">
        <f>E1256*60/$A$3/10000</f>
        <v/>
      </c>
      <c r="G1256" s="7">
        <f>OFFSET($Q$7:$Q$21,H1256-1,0,1,1)</f>
        <v/>
      </c>
      <c r="H1256">
        <f>_xlfn.IFNA(MATCH(ROW(A1256)-1,$M$7:$M$21,0),H1255)</f>
        <v/>
      </c>
    </row>
    <row r="1257">
      <c r="C1257" s="2">
        <f>A1257/24/60/60</f>
        <v/>
      </c>
      <c r="D1257" s="1">
        <f>$L$4*(1-B1257)</f>
        <v/>
      </c>
      <c r="E1257" s="1">
        <f>D1257-D1256</f>
        <v/>
      </c>
      <c r="F1257" s="8">
        <f>E1257*60/$A$3/10000</f>
        <v/>
      </c>
      <c r="G1257" s="7">
        <f>OFFSET($Q$7:$Q$21,H1257-1,0,1,1)</f>
        <v/>
      </c>
      <c r="H1257">
        <f>_xlfn.IFNA(MATCH(ROW(A1257)-1,$M$7:$M$21,0),H1256)</f>
        <v/>
      </c>
    </row>
    <row r="1258">
      <c r="C1258" s="2">
        <f>A1258/24/60/60</f>
        <v/>
      </c>
      <c r="D1258" s="1">
        <f>$L$4*(1-B1258)</f>
        <v/>
      </c>
      <c r="E1258" s="1">
        <f>D1258-D1257</f>
        <v/>
      </c>
      <c r="F1258" s="8">
        <f>E1258*60/$A$3/10000</f>
        <v/>
      </c>
      <c r="G1258" s="7">
        <f>OFFSET($Q$7:$Q$21,H1258-1,0,1,1)</f>
        <v/>
      </c>
      <c r="H1258">
        <f>_xlfn.IFNA(MATCH(ROW(A1258)-1,$M$7:$M$21,0),H1257)</f>
        <v/>
      </c>
    </row>
    <row r="1259">
      <c r="C1259" s="2">
        <f>A1259/24/60/60</f>
        <v/>
      </c>
      <c r="D1259" s="1">
        <f>$L$4*(1-B1259)</f>
        <v/>
      </c>
      <c r="E1259" s="1">
        <f>D1259-D1258</f>
        <v/>
      </c>
      <c r="F1259" s="8">
        <f>E1259*60/$A$3/10000</f>
        <v/>
      </c>
      <c r="G1259" s="7">
        <f>OFFSET($Q$7:$Q$21,H1259-1,0,1,1)</f>
        <v/>
      </c>
      <c r="H1259">
        <f>_xlfn.IFNA(MATCH(ROW(A1259)-1,$M$7:$M$21,0),H1258)</f>
        <v/>
      </c>
    </row>
    <row r="1260">
      <c r="C1260" s="2">
        <f>A1260/24/60/60</f>
        <v/>
      </c>
      <c r="D1260" s="1">
        <f>$L$4*(1-B1260)</f>
        <v/>
      </c>
      <c r="E1260" s="1">
        <f>D1260-D1259</f>
        <v/>
      </c>
      <c r="F1260" s="8">
        <f>E1260*60/$A$3/10000</f>
        <v/>
      </c>
      <c r="G1260" s="7">
        <f>OFFSET($Q$7:$Q$21,H1260-1,0,1,1)</f>
        <v/>
      </c>
      <c r="H1260">
        <f>_xlfn.IFNA(MATCH(ROW(A1260)-1,$M$7:$M$21,0),H1259)</f>
        <v/>
      </c>
    </row>
    <row r="1261">
      <c r="C1261" s="2">
        <f>A1261/24/60/60</f>
        <v/>
      </c>
      <c r="D1261" s="1">
        <f>$L$4*(1-B1261)</f>
        <v/>
      </c>
      <c r="E1261" s="1">
        <f>D1261-D1260</f>
        <v/>
      </c>
      <c r="F1261" s="8">
        <f>E1261*60/$A$3/10000</f>
        <v/>
      </c>
      <c r="G1261" s="7">
        <f>OFFSET($Q$7:$Q$21,H1261-1,0,1,1)</f>
        <v/>
      </c>
      <c r="H1261">
        <f>_xlfn.IFNA(MATCH(ROW(A1261)-1,$M$7:$M$21,0),H1260)</f>
        <v/>
      </c>
    </row>
    <row r="1262">
      <c r="C1262" s="2">
        <f>A1262/24/60/60</f>
        <v/>
      </c>
      <c r="D1262" s="1">
        <f>$L$4*(1-B1262)</f>
        <v/>
      </c>
      <c r="E1262" s="1">
        <f>D1262-D1261</f>
        <v/>
      </c>
      <c r="F1262" s="8">
        <f>E1262*60/$A$3/10000</f>
        <v/>
      </c>
      <c r="G1262" s="7">
        <f>OFFSET($Q$7:$Q$21,H1262-1,0,1,1)</f>
        <v/>
      </c>
      <c r="H1262">
        <f>_xlfn.IFNA(MATCH(ROW(A1262)-1,$M$7:$M$21,0),H1261)</f>
        <v/>
      </c>
    </row>
    <row r="1263">
      <c r="C1263" s="2">
        <f>A1263/24/60/60</f>
        <v/>
      </c>
      <c r="D1263" s="1">
        <f>$L$4*(1-B1263)</f>
        <v/>
      </c>
      <c r="E1263" s="1">
        <f>D1263-D1262</f>
        <v/>
      </c>
      <c r="F1263" s="8">
        <f>E1263*60/$A$3/10000</f>
        <v/>
      </c>
      <c r="G1263" s="7">
        <f>OFFSET($Q$7:$Q$21,H1263-1,0,1,1)</f>
        <v/>
      </c>
      <c r="H1263">
        <f>_xlfn.IFNA(MATCH(ROW(A1263)-1,$M$7:$M$21,0),H1262)</f>
        <v/>
      </c>
    </row>
    <row r="1264">
      <c r="C1264" s="2">
        <f>A1264/24/60/60</f>
        <v/>
      </c>
      <c r="D1264" s="1">
        <f>$L$4*(1-B1264)</f>
        <v/>
      </c>
      <c r="E1264" s="1">
        <f>D1264-D1263</f>
        <v/>
      </c>
      <c r="F1264" s="8">
        <f>E1264*60/$A$3/10000</f>
        <v/>
      </c>
      <c r="G1264" s="7">
        <f>OFFSET($Q$7:$Q$21,H1264-1,0,1,1)</f>
        <v/>
      </c>
      <c r="H1264">
        <f>_xlfn.IFNA(MATCH(ROW(A1264)-1,$M$7:$M$21,0),H1263)</f>
        <v/>
      </c>
    </row>
    <row r="1265">
      <c r="C1265" s="2">
        <f>A1265/24/60/60</f>
        <v/>
      </c>
      <c r="D1265" s="1">
        <f>$L$4*(1-B1265)</f>
        <v/>
      </c>
      <c r="E1265" s="1">
        <f>D1265-D1264</f>
        <v/>
      </c>
      <c r="F1265" s="8">
        <f>E1265*60/$A$3/10000</f>
        <v/>
      </c>
      <c r="G1265" s="7">
        <f>OFFSET($Q$7:$Q$21,H1265-1,0,1,1)</f>
        <v/>
      </c>
      <c r="H1265">
        <f>_xlfn.IFNA(MATCH(ROW(A1265)-1,$M$7:$M$21,0),H1264)</f>
        <v/>
      </c>
    </row>
    <row r="1266">
      <c r="C1266" s="2">
        <f>A1266/24/60/60</f>
        <v/>
      </c>
      <c r="D1266" s="1">
        <f>$L$4*(1-B1266)</f>
        <v/>
      </c>
      <c r="E1266" s="1">
        <f>D1266-D1265</f>
        <v/>
      </c>
      <c r="F1266" s="8">
        <f>E1266*60/$A$3/10000</f>
        <v/>
      </c>
      <c r="G1266" s="7">
        <f>OFFSET($Q$7:$Q$21,H1266-1,0,1,1)</f>
        <v/>
      </c>
      <c r="H1266">
        <f>_xlfn.IFNA(MATCH(ROW(A1266)-1,$M$7:$M$21,0),H1265)</f>
        <v/>
      </c>
    </row>
    <row r="1267">
      <c r="C1267" s="2">
        <f>A1267/24/60/60</f>
        <v/>
      </c>
      <c r="D1267" s="1">
        <f>$L$4*(1-B1267)</f>
        <v/>
      </c>
      <c r="E1267" s="1">
        <f>D1267-D1266</f>
        <v/>
      </c>
      <c r="F1267" s="8">
        <f>E1267*60/$A$3/10000</f>
        <v/>
      </c>
      <c r="G1267" s="7">
        <f>OFFSET($Q$7:$Q$21,H1267-1,0,1,1)</f>
        <v/>
      </c>
      <c r="H1267">
        <f>_xlfn.IFNA(MATCH(ROW(A1267)-1,$M$7:$M$21,0),H1266)</f>
        <v/>
      </c>
    </row>
    <row r="1268">
      <c r="C1268" s="2">
        <f>A1268/24/60/60</f>
        <v/>
      </c>
      <c r="D1268" s="1">
        <f>$L$4*(1-B1268)</f>
        <v/>
      </c>
      <c r="E1268" s="1">
        <f>D1268-D1267</f>
        <v/>
      </c>
      <c r="F1268" s="8">
        <f>E1268*60/$A$3/10000</f>
        <v/>
      </c>
      <c r="G1268" s="7">
        <f>OFFSET($Q$7:$Q$21,H1268-1,0,1,1)</f>
        <v/>
      </c>
      <c r="H1268">
        <f>_xlfn.IFNA(MATCH(ROW(A1268)-1,$M$7:$M$21,0),H1267)</f>
        <v/>
      </c>
    </row>
    <row r="1269">
      <c r="C1269" s="2">
        <f>A1269/24/60/60</f>
        <v/>
      </c>
      <c r="D1269" s="1">
        <f>$L$4*(1-B1269)</f>
        <v/>
      </c>
      <c r="E1269" s="1">
        <f>D1269-D1268</f>
        <v/>
      </c>
      <c r="F1269" s="8">
        <f>E1269*60/$A$3/10000</f>
        <v/>
      </c>
      <c r="G1269" s="7">
        <f>OFFSET($Q$7:$Q$21,H1269-1,0,1,1)</f>
        <v/>
      </c>
      <c r="H1269">
        <f>_xlfn.IFNA(MATCH(ROW(A1269)-1,$M$7:$M$21,0),H1268)</f>
        <v/>
      </c>
    </row>
  </sheetData>
  <mergeCells count="25">
    <mergeCell ref="O22:P23"/>
    <mergeCell ref="V8:W8"/>
    <mergeCell ref="L28:P28"/>
    <mergeCell ref="L24:L27"/>
    <mergeCell ref="T10:U10"/>
    <mergeCell ref="V10:W10"/>
    <mergeCell ref="M24:N27"/>
    <mergeCell ref="T9:U9"/>
    <mergeCell ref="V9:W9"/>
    <mergeCell ref="N30:P30"/>
    <mergeCell ref="L30:M30"/>
    <mergeCell ref="J4:K4"/>
    <mergeCell ref="V6:W6"/>
    <mergeCell ref="L22:L23"/>
    <mergeCell ref="T11:U11"/>
    <mergeCell ref="V11:W11"/>
    <mergeCell ref="T8:U8"/>
    <mergeCell ref="L33:N34"/>
    <mergeCell ref="J3:K3"/>
    <mergeCell ref="V7:W7"/>
    <mergeCell ref="T7:U7"/>
    <mergeCell ref="O33:P34"/>
    <mergeCell ref="O24:P27"/>
    <mergeCell ref="T6:U6"/>
    <mergeCell ref="M22:N23"/>
  </mergeCells>
  <pageMargins left="0.75" right="0.75" top="1" bottom="1" header="0.5" footer="0.5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2025-06-06T10:57:36Z</dcterms:created>
  <dcterms:modified xsi:type="dcterms:W3CDTF">2025-06-14T02:31:19Z</dcterms:modified>
  <cp:lastModifiedBy>Gi-Yong Park</cp:lastModifiedBy>
</cp:coreProperties>
</file>