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Fysik\4. semester\exp-phys2\exphys2\data\"/>
    </mc:Choice>
  </mc:AlternateContent>
  <xr:revisionPtr revIDLastSave="0" documentId="13_ncr:1_{86DB660A-3060-41F0-93B1-F7B04CD2D57A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8" i="1" l="1"/>
  <c r="I24" i="1"/>
  <c r="I23" i="1"/>
  <c r="I22" i="1"/>
  <c r="I21" i="1"/>
  <c r="I20" i="1"/>
  <c r="I19" i="1"/>
  <c r="I17" i="1"/>
  <c r="I16" i="1"/>
  <c r="I15" i="1"/>
  <c r="I13" i="1"/>
  <c r="I12" i="1"/>
  <c r="I11" i="1"/>
  <c r="I10" i="1"/>
  <c r="I8" i="1"/>
</calcChain>
</file>

<file path=xl/sharedStrings.xml><?xml version="1.0" encoding="utf-8"?>
<sst xmlns="http://schemas.openxmlformats.org/spreadsheetml/2006/main" count="497" uniqueCount="270">
  <si>
    <t>Data, Fresnell relations</t>
  </si>
  <si>
    <t>DAY 2</t>
  </si>
  <si>
    <t>DAY3</t>
  </si>
  <si>
    <t xml:space="preserve">Measuring: </t>
  </si>
  <si>
    <t>RUN 1</t>
  </si>
  <si>
    <t>air --&gt; glass</t>
  </si>
  <si>
    <t>Transmission</t>
  </si>
  <si>
    <t>RUN 2</t>
  </si>
  <si>
    <t>RUN 3</t>
  </si>
  <si>
    <t>air--&gt; glass</t>
  </si>
  <si>
    <t>Reflection</t>
  </si>
  <si>
    <t>RUN 4</t>
  </si>
  <si>
    <t>RUN 5</t>
  </si>
  <si>
    <t>glass --&gt; air</t>
  </si>
  <si>
    <t>RUN 6</t>
  </si>
  <si>
    <t>RUN 7</t>
  </si>
  <si>
    <t>RUN8</t>
  </si>
  <si>
    <t>Air-glass</t>
  </si>
  <si>
    <t>RUN9</t>
  </si>
  <si>
    <t>Glass-air</t>
  </si>
  <si>
    <t>RUN10</t>
  </si>
  <si>
    <t>RUN11</t>
  </si>
  <si>
    <t>s or p:</t>
  </si>
  <si>
    <t>I(B)</t>
  </si>
  <si>
    <t>I(0)</t>
  </si>
  <si>
    <t>s</t>
  </si>
  <si>
    <t>40.8 mV</t>
  </si>
  <si>
    <t>3.79 V</t>
  </si>
  <si>
    <t>p</t>
  </si>
  <si>
    <t>11.7 mV</t>
  </si>
  <si>
    <t>2.54 V</t>
  </si>
  <si>
    <t>0.00509</t>
  </si>
  <si>
    <t>3.62</t>
  </si>
  <si>
    <t>4.29</t>
  </si>
  <si>
    <t>3.53</t>
  </si>
  <si>
    <t>0.0111</t>
  </si>
  <si>
    <t>2.95</t>
  </si>
  <si>
    <t>3.61</t>
  </si>
  <si>
    <t>0.0537</t>
  </si>
  <si>
    <t>3.67</t>
  </si>
  <si>
    <t>3.52</t>
  </si>
  <si>
    <t>3.57</t>
  </si>
  <si>
    <t>4.02</t>
  </si>
  <si>
    <t>4.25</t>
  </si>
  <si>
    <t>𝜃_1</t>
  </si>
  <si>
    <t>I (V)</t>
  </si>
  <si>
    <t>𝜃_d</t>
  </si>
  <si>
    <t>I</t>
  </si>
  <si>
    <t>𝜃_d corrected</t>
  </si>
  <si>
    <t>10</t>
  </si>
  <si>
    <t>3.74</t>
  </si>
  <si>
    <t>2.5</t>
  </si>
  <si>
    <t>2.76</t>
  </si>
  <si>
    <t>177</t>
  </si>
  <si>
    <t>0.158</t>
  </si>
  <si>
    <t>21.5</t>
  </si>
  <si>
    <t>0.214</t>
  </si>
  <si>
    <t>21</t>
  </si>
  <si>
    <t>0.0887</t>
  </si>
  <si>
    <t>24</t>
  </si>
  <si>
    <t>23</t>
  </si>
  <si>
    <t>3.71</t>
  </si>
  <si>
    <t>5</t>
  </si>
  <si>
    <t>3.84</t>
  </si>
  <si>
    <t>3.58</t>
  </si>
  <si>
    <t>175</t>
  </si>
  <si>
    <t>3.59</t>
  </si>
  <si>
    <t>19</t>
  </si>
  <si>
    <t>3.54</t>
  </si>
  <si>
    <t>5.5</t>
  </si>
  <si>
    <t>20</t>
  </si>
  <si>
    <t>2.17</t>
  </si>
  <si>
    <t>173.5</t>
  </si>
  <si>
    <t>6.5</t>
  </si>
  <si>
    <t>0.125</t>
  </si>
  <si>
    <t>41.5</t>
  </si>
  <si>
    <t>0.216</t>
  </si>
  <si>
    <t>42</t>
  </si>
  <si>
    <t>0.0957</t>
  </si>
  <si>
    <t>44</t>
  </si>
  <si>
    <t>0.0254</t>
  </si>
  <si>
    <t>3.16</t>
  </si>
  <si>
    <t>11</t>
  </si>
  <si>
    <t>3.80</t>
  </si>
  <si>
    <t>3.47</t>
  </si>
  <si>
    <t>170</t>
  </si>
  <si>
    <t>15</t>
  </si>
  <si>
    <t>3.45</t>
  </si>
  <si>
    <t>172.5</t>
  </si>
  <si>
    <t>3.42</t>
  </si>
  <si>
    <t>9.5</t>
  </si>
  <si>
    <t>30</t>
  </si>
  <si>
    <t>2.40</t>
  </si>
  <si>
    <t>0.083</t>
  </si>
  <si>
    <t>61.5</t>
  </si>
  <si>
    <t>0.222</t>
  </si>
  <si>
    <t>62</t>
  </si>
  <si>
    <t>0.140</t>
  </si>
  <si>
    <t>64</t>
  </si>
  <si>
    <t>25</t>
  </si>
  <si>
    <t>0.0192</t>
  </si>
  <si>
    <t>53</t>
  </si>
  <si>
    <t>2.84</t>
  </si>
  <si>
    <t>14</t>
  </si>
  <si>
    <t>3.78</t>
  </si>
  <si>
    <t>166.5</t>
  </si>
  <si>
    <t>3.55</t>
  </si>
  <si>
    <t>40</t>
  </si>
  <si>
    <t>3.04</t>
  </si>
  <si>
    <t>13.5</t>
  </si>
  <si>
    <t>35</t>
  </si>
  <si>
    <t>2.01</t>
  </si>
  <si>
    <t>168</t>
  </si>
  <si>
    <t>0.0550</t>
  </si>
  <si>
    <t>71</t>
  </si>
  <si>
    <t>0.252</t>
  </si>
  <si>
    <t>82</t>
  </si>
  <si>
    <t>0.635</t>
  </si>
  <si>
    <t>83</t>
  </si>
  <si>
    <t>0.00742</t>
  </si>
  <si>
    <t>2.22</t>
  </si>
  <si>
    <t>18</t>
  </si>
  <si>
    <t>3.73</t>
  </si>
  <si>
    <t>166</t>
  </si>
  <si>
    <t>3.23</t>
  </si>
  <si>
    <t>163</t>
  </si>
  <si>
    <t>3.48</t>
  </si>
  <si>
    <t>49</t>
  </si>
  <si>
    <t>2.70</t>
  </si>
  <si>
    <t>1.92</t>
  </si>
  <si>
    <t>0.0389</t>
  </si>
  <si>
    <t>50</t>
  </si>
  <si>
    <t>0.448</t>
  </si>
  <si>
    <t>101.5</t>
  </si>
  <si>
    <t>1.29</t>
  </si>
  <si>
    <t>0.00678</t>
  </si>
  <si>
    <t>1.68</t>
  </si>
  <si>
    <t>3.75</t>
  </si>
  <si>
    <t>3.05</t>
  </si>
  <si>
    <t>3.31</t>
  </si>
  <si>
    <t>60</t>
  </si>
  <si>
    <t>1.98</t>
  </si>
  <si>
    <t>23.5</t>
  </si>
  <si>
    <t>45</t>
  </si>
  <si>
    <t>1.84</t>
  </si>
  <si>
    <t>164</t>
  </si>
  <si>
    <t>0.0236</t>
  </si>
  <si>
    <t>92</t>
  </si>
  <si>
    <t>0.936</t>
  </si>
  <si>
    <t>122</t>
  </si>
  <si>
    <t>1.45</t>
  </si>
  <si>
    <t>104</t>
  </si>
  <si>
    <t>0.0225</t>
  </si>
  <si>
    <t>1.32</t>
  </si>
  <si>
    <t>3.66</t>
  </si>
  <si>
    <t>2.48</t>
  </si>
  <si>
    <t>3.27</t>
  </si>
  <si>
    <t>70</t>
  </si>
  <si>
    <t>1.14</t>
  </si>
  <si>
    <t>1.47</t>
  </si>
  <si>
    <t>161.5</t>
  </si>
  <si>
    <t>18.5</t>
  </si>
  <si>
    <t>102.5</t>
  </si>
  <si>
    <t>1.62</t>
  </si>
  <si>
    <t>142</t>
  </si>
  <si>
    <t>55</t>
  </si>
  <si>
    <t>1.58</t>
  </si>
  <si>
    <t>113</t>
  </si>
  <si>
    <t>0.145</t>
  </si>
  <si>
    <t>0.528</t>
  </si>
  <si>
    <t>37</t>
  </si>
  <si>
    <t>3.60</t>
  </si>
  <si>
    <t>1.30</t>
  </si>
  <si>
    <t>143.5</t>
  </si>
  <si>
    <t>2.79</t>
  </si>
  <si>
    <t>150</t>
  </si>
  <si>
    <t>80</t>
  </si>
  <si>
    <t>0.438</t>
  </si>
  <si>
    <t>39</t>
  </si>
  <si>
    <t>1.31</t>
  </si>
  <si>
    <t>159</t>
  </si>
  <si>
    <t>0.00689</t>
  </si>
  <si>
    <t>112</t>
  </si>
  <si>
    <t>3.25</t>
  </si>
  <si>
    <t>162</t>
  </si>
  <si>
    <t>1.83</t>
  </si>
  <si>
    <t>1.18</t>
  </si>
  <si>
    <t>0.012</t>
  </si>
  <si>
    <t>2.96</t>
  </si>
  <si>
    <t>0.199</t>
  </si>
  <si>
    <t>1.77</t>
  </si>
  <si>
    <t>85</t>
  </si>
  <si>
    <t>0.0674</t>
  </si>
  <si>
    <t>46.5</t>
  </si>
  <si>
    <t>1.15</t>
  </si>
  <si>
    <t>157</t>
  </si>
  <si>
    <t>0.0141</t>
  </si>
  <si>
    <t>2.09</t>
  </si>
  <si>
    <t>172</t>
  </si>
  <si>
    <t>2.05</t>
  </si>
  <si>
    <t>124</t>
  </si>
  <si>
    <t>1.23</t>
  </si>
  <si>
    <t>Zero above</t>
  </si>
  <si>
    <t>43</t>
  </si>
  <si>
    <t>0.464</t>
  </si>
  <si>
    <t>138</t>
  </si>
  <si>
    <t>65</t>
  </si>
  <si>
    <t>0.872</t>
  </si>
  <si>
    <t>154</t>
  </si>
  <si>
    <t>0.0573</t>
  </si>
  <si>
    <t>132</t>
  </si>
  <si>
    <t>2.19</t>
  </si>
  <si>
    <t>143</t>
  </si>
  <si>
    <t>1.37</t>
  </si>
  <si>
    <t>114</t>
  </si>
  <si>
    <t>DEAD</t>
  </si>
  <si>
    <t>0.565</t>
  </si>
  <si>
    <t>151.5</t>
  </si>
  <si>
    <t>28.5</t>
  </si>
  <si>
    <t>0.175</t>
  </si>
  <si>
    <t>141</t>
  </si>
  <si>
    <t>123</t>
  </si>
  <si>
    <t>75</t>
  </si>
  <si>
    <t>0.320</t>
  </si>
  <si>
    <t>149</t>
  </si>
  <si>
    <t>0.536</t>
  </si>
  <si>
    <t>152.5</t>
  </si>
  <si>
    <t>1.91</t>
  </si>
  <si>
    <t>144</t>
  </si>
  <si>
    <t>0.0575</t>
  </si>
  <si>
    <t>1.13</t>
  </si>
  <si>
    <t>2.18</t>
  </si>
  <si>
    <t>1.21</t>
  </si>
  <si>
    <t>87</t>
  </si>
  <si>
    <t>1.89</t>
  </si>
  <si>
    <t>178</t>
  </si>
  <si>
    <t>Polarizing angle</t>
  </si>
  <si>
    <t>Intensity is drifting…</t>
  </si>
  <si>
    <t>Beam is broadening</t>
  </si>
  <si>
    <t>T+R can sum to over 1, since I(0) is not a maximum</t>
  </si>
  <si>
    <t>Sensor slit</t>
  </si>
  <si>
    <t>0.1 mm</t>
  </si>
  <si>
    <t>0.2 mm</t>
  </si>
  <si>
    <t>Rectify by multiplying with a constant found from theory –</t>
  </si>
  <si>
    <t>Collimating slit 4</t>
  </si>
  <si>
    <t>Collimating slit</t>
  </si>
  <si>
    <t>Much better signal with larger slit</t>
  </si>
  <si>
    <t xml:space="preserve"> even though we are to estimate n2</t>
  </si>
  <si>
    <t>No secondary focus leans (just before detector)</t>
  </si>
  <si>
    <t>Secondary focus leans in place</t>
  </si>
  <si>
    <t>1.0mm</t>
  </si>
  <si>
    <t>Or dividing by the maximum value near theoretical max</t>
  </si>
  <si>
    <t>Great uncertainty due to large collimater</t>
  </si>
  <si>
    <t>Beam spreads out when theta &gt; 80</t>
  </si>
  <si>
    <t>Collimating slit n 2</t>
  </si>
  <si>
    <t>Beam broadening @ 60</t>
  </si>
  <si>
    <t xml:space="preserve">Beam gets widened a lot! </t>
  </si>
  <si>
    <t>The last measurement might receive light</t>
  </si>
  <si>
    <t>Weird internal reflection - beam broadening?</t>
  </si>
  <si>
    <t>Energy spread across wider area: will mess up ratio</t>
  </si>
  <si>
    <t>which has not entered the dielectric</t>
  </si>
  <si>
    <t>glass-&gt;air reflection haves the beam moving through 2x as much glass - scattering</t>
  </si>
  <si>
    <t>Intensity is definitely drifting…</t>
  </si>
  <si>
    <t>The laser largely hit the back of the collimating slit</t>
  </si>
  <si>
    <t>Crazy sensitive</t>
  </si>
  <si>
    <t>32.68 kSamples</t>
  </si>
  <si>
    <t>20 ms/div</t>
  </si>
  <si>
    <t>t_1</t>
  </si>
  <si>
    <t>corr I</t>
  </si>
  <si>
    <t>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</si>
</sst>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h:mm"/>
  </numFmts>
  <fonts count="4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12">
    <xf numFmtId="0" fontId="0" fillId="0" borderId="0" xfId="0"/>
    <xf numFmtId="0" fontId="0" fillId="0" borderId="1" xfId="0" applyFont="1" applyBorder="1"/>
    <xf numFmtId="0" fontId="0" fillId="0" borderId="0" xfId="0" applyBorder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right"/>
    </xf>
    <xf numFmtId="49" fontId="0" fillId="0" borderId="1" xfId="1" applyNumberFormat="1" applyFont="1" applyBorder="1" applyAlignment="1" applyProtection="1">
      <alignment horizontal="right"/>
    </xf>
    <xf numFmtId="49" fontId="0" fillId="0" borderId="0" xfId="0" applyNumberFormat="1" applyAlignment="1">
      <alignment horizontal="right"/>
    </xf>
    <xf numFmtId="49" fontId="0" fillId="0" borderId="2" xfId="0" applyNumberFormat="1" applyFont="1" applyBorder="1" applyAlignment="1">
      <alignment horizontal="right"/>
    </xf>
    <xf numFmtId="165" fontId="0" fillId="0" borderId="0" xfId="0" applyNumberFormat="1" applyFont="1"/>
    <xf numFmtId="0" fontId="0" fillId="0" borderId="0" xfId="0" applyFont="1"/>
    <xf numFmtId="0" fontId="2" fillId="0" borderId="0" xfId="0" applyFont="1"/>
    <xf numFmtId="49" fontId="0" fillId="0" borderId="0" xfId="0" applyNumberForma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2"/>
  <sheetViews>
    <sheetView tabSelected="1" topLeftCell="C3" zoomScale="93" zoomScaleNormal="93" workbookViewId="0">
      <selection activeCell="AL20" sqref="AL20"/>
    </sheetView>
  </sheetViews>
  <sheetFormatPr defaultColWidth="11.125" defaultRowHeight="15.75" x14ac:dyDescent="0.25"/>
  <cols>
    <col min="9" max="9" width="12.25" customWidth="1"/>
  </cols>
  <sheetData>
    <row r="1" spans="1:49" x14ac:dyDescent="0.25">
      <c r="A1" t="s">
        <v>0</v>
      </c>
      <c r="E1" t="s">
        <v>1</v>
      </c>
      <c r="AD1" t="s">
        <v>2</v>
      </c>
    </row>
    <row r="2" spans="1:49" x14ac:dyDescent="0.25">
      <c r="F2" t="s">
        <v>3</v>
      </c>
    </row>
    <row r="3" spans="1:49" x14ac:dyDescent="0.25">
      <c r="B3" t="s">
        <v>4</v>
      </c>
      <c r="C3" t="s">
        <v>5</v>
      </c>
      <c r="D3" t="s">
        <v>6</v>
      </c>
      <c r="F3" t="s">
        <v>7</v>
      </c>
      <c r="G3" t="s">
        <v>5</v>
      </c>
      <c r="H3" t="s">
        <v>6</v>
      </c>
      <c r="K3" s="10" t="s">
        <v>8</v>
      </c>
      <c r="L3" s="10" t="s">
        <v>9</v>
      </c>
      <c r="M3" s="10" t="s">
        <v>10</v>
      </c>
      <c r="O3" s="10" t="s">
        <v>11</v>
      </c>
      <c r="P3" s="10" t="s">
        <v>9</v>
      </c>
      <c r="Q3" s="10" t="s">
        <v>10</v>
      </c>
      <c r="S3" s="10" t="s">
        <v>12</v>
      </c>
      <c r="T3" s="10" t="s">
        <v>13</v>
      </c>
      <c r="U3" s="10" t="s">
        <v>10</v>
      </c>
      <c r="W3" s="10" t="s">
        <v>14</v>
      </c>
      <c r="X3" s="10" t="s">
        <v>13</v>
      </c>
      <c r="Y3" s="10" t="s">
        <v>10</v>
      </c>
      <c r="AA3" t="s">
        <v>15</v>
      </c>
      <c r="AB3" t="s">
        <v>13</v>
      </c>
      <c r="AC3" t="s">
        <v>6</v>
      </c>
      <c r="AE3" t="s">
        <v>16</v>
      </c>
      <c r="AF3" t="s">
        <v>17</v>
      </c>
      <c r="AG3" t="s">
        <v>6</v>
      </c>
      <c r="AI3" s="10" t="s">
        <v>18</v>
      </c>
      <c r="AJ3" s="10" t="s">
        <v>19</v>
      </c>
      <c r="AK3" s="10" t="s">
        <v>6</v>
      </c>
      <c r="AM3" s="10" t="s">
        <v>20</v>
      </c>
      <c r="AN3" s="10" t="s">
        <v>19</v>
      </c>
      <c r="AO3" s="10" t="s">
        <v>6</v>
      </c>
      <c r="AQ3" s="10" t="s">
        <v>21</v>
      </c>
      <c r="AR3" s="10" t="s">
        <v>17</v>
      </c>
      <c r="AS3" s="10" t="s">
        <v>6</v>
      </c>
      <c r="AU3" s="10" t="s">
        <v>21</v>
      </c>
      <c r="AV3" s="10" t="s">
        <v>17</v>
      </c>
      <c r="AW3" s="10" t="s">
        <v>6</v>
      </c>
    </row>
    <row r="4" spans="1:49" x14ac:dyDescent="0.25">
      <c r="B4" s="1" t="s">
        <v>22</v>
      </c>
      <c r="C4" s="1" t="s">
        <v>23</v>
      </c>
      <c r="D4" s="1" t="s">
        <v>24</v>
      </c>
      <c r="F4" s="1" t="s">
        <v>22</v>
      </c>
      <c r="G4" s="1" t="s">
        <v>23</v>
      </c>
      <c r="H4" s="1" t="s">
        <v>24</v>
      </c>
      <c r="I4" s="2"/>
      <c r="K4" s="1" t="s">
        <v>22</v>
      </c>
      <c r="L4" s="1" t="s">
        <v>23</v>
      </c>
      <c r="M4" s="1" t="s">
        <v>24</v>
      </c>
      <c r="O4" s="1" t="s">
        <v>22</v>
      </c>
      <c r="P4" s="1" t="s">
        <v>23</v>
      </c>
      <c r="Q4" s="1" t="s">
        <v>24</v>
      </c>
      <c r="S4" s="1" t="s">
        <v>22</v>
      </c>
      <c r="T4" s="1" t="s">
        <v>23</v>
      </c>
      <c r="U4" s="1" t="s">
        <v>24</v>
      </c>
      <c r="W4" s="1" t="s">
        <v>22</v>
      </c>
      <c r="X4" s="1" t="s">
        <v>23</v>
      </c>
      <c r="Y4" s="1" t="s">
        <v>24</v>
      </c>
      <c r="AA4" s="1" t="s">
        <v>22</v>
      </c>
      <c r="AB4" s="1" t="s">
        <v>23</v>
      </c>
      <c r="AC4" s="1" t="s">
        <v>24</v>
      </c>
      <c r="AE4" s="1" t="s">
        <v>22</v>
      </c>
      <c r="AF4" s="1" t="s">
        <v>23</v>
      </c>
      <c r="AG4" s="1" t="s">
        <v>24</v>
      </c>
      <c r="AI4" s="1" t="s">
        <v>22</v>
      </c>
      <c r="AJ4" s="1" t="s">
        <v>23</v>
      </c>
      <c r="AK4" s="1" t="s">
        <v>24</v>
      </c>
      <c r="AM4" s="1" t="s">
        <v>22</v>
      </c>
      <c r="AN4" s="1" t="s">
        <v>23</v>
      </c>
      <c r="AO4" s="1" t="s">
        <v>24</v>
      </c>
      <c r="AQ4" s="1" t="s">
        <v>22</v>
      </c>
      <c r="AR4" s="1" t="s">
        <v>23</v>
      </c>
      <c r="AS4" s="1" t="s">
        <v>24</v>
      </c>
      <c r="AU4" s="1" t="s">
        <v>22</v>
      </c>
      <c r="AV4" s="1" t="s">
        <v>23</v>
      </c>
      <c r="AW4" s="1" t="s">
        <v>24</v>
      </c>
    </row>
    <row r="5" spans="1:49" x14ac:dyDescent="0.25">
      <c r="B5" s="1" t="s">
        <v>25</v>
      </c>
      <c r="C5" s="1" t="s">
        <v>26</v>
      </c>
      <c r="D5" s="1" t="s">
        <v>27</v>
      </c>
      <c r="F5" s="1" t="s">
        <v>28</v>
      </c>
      <c r="G5" s="1" t="s">
        <v>29</v>
      </c>
      <c r="H5" s="3" t="s">
        <v>30</v>
      </c>
      <c r="I5" s="2"/>
      <c r="K5" s="1" t="s">
        <v>28</v>
      </c>
      <c r="L5" s="4" t="s">
        <v>31</v>
      </c>
      <c r="M5" s="3" t="s">
        <v>32</v>
      </c>
      <c r="O5" s="1" t="s">
        <v>25</v>
      </c>
      <c r="P5" s="4" t="s">
        <v>31</v>
      </c>
      <c r="Q5" s="3" t="s">
        <v>33</v>
      </c>
      <c r="S5" s="1" t="s">
        <v>25</v>
      </c>
      <c r="T5" s="4" t="s">
        <v>31</v>
      </c>
      <c r="U5" s="3" t="s">
        <v>34</v>
      </c>
      <c r="W5" s="1" t="s">
        <v>28</v>
      </c>
      <c r="X5" s="4" t="s">
        <v>35</v>
      </c>
      <c r="Y5" s="3" t="s">
        <v>36</v>
      </c>
      <c r="AA5" s="1" t="s">
        <v>28</v>
      </c>
      <c r="AB5" s="4" t="s">
        <v>35</v>
      </c>
      <c r="AC5" s="3" t="s">
        <v>37</v>
      </c>
      <c r="AE5" s="1" t="s">
        <v>28</v>
      </c>
      <c r="AF5" s="4" t="s">
        <v>38</v>
      </c>
      <c r="AG5" s="3" t="s">
        <v>39</v>
      </c>
      <c r="AI5" s="1" t="s">
        <v>25</v>
      </c>
      <c r="AJ5" s="4" t="s">
        <v>38</v>
      </c>
      <c r="AK5" s="3" t="s">
        <v>40</v>
      </c>
      <c r="AM5" s="1" t="s">
        <v>28</v>
      </c>
      <c r="AN5" s="4" t="s">
        <v>38</v>
      </c>
      <c r="AO5" s="3" t="s">
        <v>41</v>
      </c>
      <c r="AQ5" s="1" t="s">
        <v>28</v>
      </c>
      <c r="AR5" s="4" t="s">
        <v>38</v>
      </c>
      <c r="AS5" s="3" t="s">
        <v>42</v>
      </c>
      <c r="AU5" s="1" t="s">
        <v>25</v>
      </c>
      <c r="AV5" s="4" t="s">
        <v>38</v>
      </c>
      <c r="AW5" s="3" t="s">
        <v>43</v>
      </c>
    </row>
    <row r="7" spans="1:49" x14ac:dyDescent="0.25">
      <c r="B7" s="1" t="s">
        <v>44</v>
      </c>
      <c r="C7" s="1" t="s">
        <v>45</v>
      </c>
      <c r="D7" s="1" t="s">
        <v>46</v>
      </c>
      <c r="F7" s="1" t="s">
        <v>44</v>
      </c>
      <c r="G7" s="1" t="s">
        <v>47</v>
      </c>
      <c r="H7" s="1" t="s">
        <v>46</v>
      </c>
      <c r="I7" s="1" t="s">
        <v>48</v>
      </c>
      <c r="K7" s="1" t="s">
        <v>44</v>
      </c>
      <c r="L7" s="1" t="s">
        <v>47</v>
      </c>
      <c r="M7" s="1" t="s">
        <v>46</v>
      </c>
      <c r="O7" s="1" t="s">
        <v>44</v>
      </c>
      <c r="P7" s="1" t="s">
        <v>47</v>
      </c>
      <c r="Q7" s="1" t="s">
        <v>46</v>
      </c>
      <c r="S7" s="1" t="s">
        <v>44</v>
      </c>
      <c r="T7" s="1" t="s">
        <v>47</v>
      </c>
      <c r="U7" s="1" t="s">
        <v>46</v>
      </c>
      <c r="W7" s="1" t="s">
        <v>44</v>
      </c>
      <c r="X7" s="1" t="s">
        <v>47</v>
      </c>
      <c r="Y7" s="1" t="s">
        <v>46</v>
      </c>
      <c r="AA7" s="1" t="s">
        <v>44</v>
      </c>
      <c r="AB7" s="1" t="s">
        <v>47</v>
      </c>
      <c r="AC7" s="1" t="s">
        <v>46</v>
      </c>
      <c r="AE7" s="1" t="s">
        <v>44</v>
      </c>
      <c r="AF7" s="1" t="s">
        <v>47</v>
      </c>
      <c r="AG7" s="1" t="s">
        <v>46</v>
      </c>
      <c r="AI7" s="1" t="s">
        <v>44</v>
      </c>
      <c r="AJ7" s="1" t="s">
        <v>47</v>
      </c>
      <c r="AK7" s="1" t="s">
        <v>46</v>
      </c>
      <c r="AM7" s="1" t="s">
        <v>44</v>
      </c>
      <c r="AN7" s="1" t="s">
        <v>47</v>
      </c>
      <c r="AO7" s="1" t="s">
        <v>46</v>
      </c>
      <c r="AQ7" s="1" t="s">
        <v>44</v>
      </c>
      <c r="AR7" s="1" t="s">
        <v>47</v>
      </c>
      <c r="AS7" s="1" t="s">
        <v>46</v>
      </c>
      <c r="AU7" s="1" t="s">
        <v>44</v>
      </c>
      <c r="AV7" s="1" t="s">
        <v>47</v>
      </c>
      <c r="AW7" s="1" t="s">
        <v>46</v>
      </c>
    </row>
    <row r="8" spans="1:49" x14ac:dyDescent="0.25">
      <c r="B8" s="5" t="s">
        <v>49</v>
      </c>
      <c r="C8" s="5" t="s">
        <v>50</v>
      </c>
      <c r="D8" s="5" t="s">
        <v>51</v>
      </c>
      <c r="E8" s="6"/>
      <c r="F8" s="4" t="s">
        <v>49</v>
      </c>
      <c r="G8" s="4" t="s">
        <v>52</v>
      </c>
      <c r="H8" s="4" t="s">
        <v>53</v>
      </c>
      <c r="I8" s="4">
        <f>180-H8</f>
        <v>3</v>
      </c>
      <c r="J8" s="6"/>
      <c r="K8" s="4" t="s">
        <v>49</v>
      </c>
      <c r="L8" s="4" t="s">
        <v>54</v>
      </c>
      <c r="M8" s="4" t="s">
        <v>55</v>
      </c>
      <c r="N8" s="6"/>
      <c r="O8" s="4" t="s">
        <v>49</v>
      </c>
      <c r="P8" s="4" t="s">
        <v>56</v>
      </c>
      <c r="Q8" s="4" t="s">
        <v>57</v>
      </c>
      <c r="S8" s="4" t="s">
        <v>49</v>
      </c>
      <c r="T8" s="4" t="s">
        <v>58</v>
      </c>
      <c r="U8" s="4" t="s">
        <v>59</v>
      </c>
      <c r="W8" s="4" t="s">
        <v>49</v>
      </c>
      <c r="X8" s="4" t="s">
        <v>38</v>
      </c>
      <c r="Y8" s="4" t="s">
        <v>60</v>
      </c>
      <c r="AA8" s="4" t="s">
        <v>49</v>
      </c>
      <c r="AB8" s="4" t="s">
        <v>61</v>
      </c>
      <c r="AC8" s="4" t="s">
        <v>62</v>
      </c>
      <c r="AE8" s="4" t="s">
        <v>49</v>
      </c>
      <c r="AF8" s="4" t="s">
        <v>63</v>
      </c>
      <c r="AG8" s="4" t="s">
        <v>53</v>
      </c>
      <c r="AI8" s="4" t="s">
        <v>49</v>
      </c>
      <c r="AJ8" s="4" t="s">
        <v>64</v>
      </c>
      <c r="AK8" s="4" t="s">
        <v>65</v>
      </c>
      <c r="AM8" s="4" t="s">
        <v>49</v>
      </c>
      <c r="AN8" s="4" t="s">
        <v>66</v>
      </c>
      <c r="AO8" s="4" t="s">
        <v>65</v>
      </c>
      <c r="AQ8">
        <v>10</v>
      </c>
      <c r="AR8">
        <v>4.01</v>
      </c>
      <c r="AS8">
        <v>177</v>
      </c>
      <c r="AU8">
        <v>10</v>
      </c>
      <c r="AV8">
        <v>4.25</v>
      </c>
      <c r="AW8">
        <v>177</v>
      </c>
    </row>
    <row r="9" spans="1:49" x14ac:dyDescent="0.25">
      <c r="B9" s="5" t="s">
        <v>67</v>
      </c>
      <c r="C9" s="5" t="s">
        <v>68</v>
      </c>
      <c r="D9" s="5" t="s">
        <v>69</v>
      </c>
      <c r="E9" s="6"/>
      <c r="F9" s="4" t="s">
        <v>70</v>
      </c>
      <c r="G9" s="4" t="s">
        <v>71</v>
      </c>
      <c r="H9" s="4" t="s">
        <v>72</v>
      </c>
      <c r="I9" s="4" t="s">
        <v>73</v>
      </c>
      <c r="J9" s="6"/>
      <c r="K9" s="4" t="s">
        <v>70</v>
      </c>
      <c r="L9" s="4" t="s">
        <v>74</v>
      </c>
      <c r="M9" s="4" t="s">
        <v>75</v>
      </c>
      <c r="N9" s="6"/>
      <c r="O9" s="4" t="s">
        <v>70</v>
      </c>
      <c r="P9" s="4" t="s">
        <v>76</v>
      </c>
      <c r="Q9" s="4" t="s">
        <v>77</v>
      </c>
      <c r="S9" s="4" t="s">
        <v>70</v>
      </c>
      <c r="T9" s="4" t="s">
        <v>78</v>
      </c>
      <c r="U9" s="4" t="s">
        <v>79</v>
      </c>
      <c r="W9" s="4" t="s">
        <v>70</v>
      </c>
      <c r="X9" s="4" t="s">
        <v>80</v>
      </c>
      <c r="Y9" s="4" t="s">
        <v>79</v>
      </c>
      <c r="AA9" s="4" t="s">
        <v>70</v>
      </c>
      <c r="AB9" s="4" t="s">
        <v>81</v>
      </c>
      <c r="AC9" s="4" t="s">
        <v>82</v>
      </c>
      <c r="AE9" s="4" t="s">
        <v>70</v>
      </c>
      <c r="AF9" s="4" t="s">
        <v>83</v>
      </c>
      <c r="AG9" s="4" t="s">
        <v>72</v>
      </c>
      <c r="AI9" s="4" t="s">
        <v>70</v>
      </c>
      <c r="AJ9" s="4" t="s">
        <v>84</v>
      </c>
      <c r="AK9" s="4" t="s">
        <v>85</v>
      </c>
      <c r="AM9" s="4" t="s">
        <v>86</v>
      </c>
      <c r="AN9" s="4" t="s">
        <v>87</v>
      </c>
      <c r="AO9" s="4" t="s">
        <v>88</v>
      </c>
      <c r="AQ9">
        <v>20</v>
      </c>
      <c r="AR9">
        <v>4.03</v>
      </c>
      <c r="AS9">
        <v>173.5</v>
      </c>
      <c r="AU9">
        <v>20</v>
      </c>
      <c r="AV9">
        <v>4.2699999999999996</v>
      </c>
      <c r="AW9">
        <v>173.5</v>
      </c>
    </row>
    <row r="10" spans="1:49" x14ac:dyDescent="0.25">
      <c r="B10" s="5">
        <v>30</v>
      </c>
      <c r="C10" s="5" t="s">
        <v>89</v>
      </c>
      <c r="D10" s="5" t="s">
        <v>90</v>
      </c>
      <c r="E10" s="6"/>
      <c r="F10" s="4" t="s">
        <v>91</v>
      </c>
      <c r="G10" s="4" t="s">
        <v>92</v>
      </c>
      <c r="H10" s="4" t="s">
        <v>85</v>
      </c>
      <c r="I10" s="4">
        <f>180-H10</f>
        <v>10</v>
      </c>
      <c r="J10" s="6"/>
      <c r="K10" s="4" t="s">
        <v>91</v>
      </c>
      <c r="L10" s="4" t="s">
        <v>93</v>
      </c>
      <c r="M10" s="4" t="s">
        <v>94</v>
      </c>
      <c r="N10" s="6"/>
      <c r="O10" s="4" t="s">
        <v>91</v>
      </c>
      <c r="P10" s="4" t="s">
        <v>95</v>
      </c>
      <c r="Q10" s="4" t="s">
        <v>96</v>
      </c>
      <c r="S10" s="4" t="s">
        <v>91</v>
      </c>
      <c r="T10" s="4" t="s">
        <v>97</v>
      </c>
      <c r="U10" s="4" t="s">
        <v>98</v>
      </c>
      <c r="W10" s="4" t="s">
        <v>99</v>
      </c>
      <c r="X10" s="4" t="s">
        <v>100</v>
      </c>
      <c r="Y10" s="4" t="s">
        <v>101</v>
      </c>
      <c r="AA10" s="4" t="s">
        <v>99</v>
      </c>
      <c r="AB10" s="4" t="s">
        <v>102</v>
      </c>
      <c r="AC10" s="4" t="s">
        <v>103</v>
      </c>
      <c r="AE10" s="4" t="s">
        <v>91</v>
      </c>
      <c r="AF10" s="4" t="s">
        <v>104</v>
      </c>
      <c r="AG10" s="4" t="s">
        <v>85</v>
      </c>
      <c r="AI10" s="4" t="s">
        <v>99</v>
      </c>
      <c r="AJ10" s="4" t="s">
        <v>84</v>
      </c>
      <c r="AK10" s="4" t="s">
        <v>105</v>
      </c>
      <c r="AM10" s="4" t="s">
        <v>70</v>
      </c>
      <c r="AN10" s="4" t="s">
        <v>106</v>
      </c>
      <c r="AO10" s="4" t="s">
        <v>85</v>
      </c>
      <c r="AQ10">
        <v>30</v>
      </c>
      <c r="AR10">
        <v>4.1500000000000004</v>
      </c>
      <c r="AS10">
        <v>170</v>
      </c>
      <c r="AU10">
        <v>30</v>
      </c>
      <c r="AV10">
        <v>4.2300000000000004</v>
      </c>
      <c r="AW10">
        <v>170</v>
      </c>
    </row>
    <row r="11" spans="1:49" x14ac:dyDescent="0.25">
      <c r="B11" s="5" t="s">
        <v>107</v>
      </c>
      <c r="C11" s="5" t="s">
        <v>108</v>
      </c>
      <c r="D11" s="5" t="s">
        <v>109</v>
      </c>
      <c r="E11" s="6"/>
      <c r="F11" s="4" t="s">
        <v>110</v>
      </c>
      <c r="G11" s="4" t="s">
        <v>111</v>
      </c>
      <c r="H11" s="4" t="s">
        <v>112</v>
      </c>
      <c r="I11" s="4">
        <f>180-H11</f>
        <v>12</v>
      </c>
      <c r="J11" s="6"/>
      <c r="K11" s="4" t="s">
        <v>110</v>
      </c>
      <c r="L11" s="4" t="s">
        <v>113</v>
      </c>
      <c r="M11" s="4" t="s">
        <v>114</v>
      </c>
      <c r="N11" s="6"/>
      <c r="O11" s="4" t="s">
        <v>107</v>
      </c>
      <c r="P11" s="4" t="s">
        <v>115</v>
      </c>
      <c r="Q11" s="4" t="s">
        <v>116</v>
      </c>
      <c r="S11" s="4" t="s">
        <v>107</v>
      </c>
      <c r="T11" s="4" t="s">
        <v>117</v>
      </c>
      <c r="U11" s="4" t="s">
        <v>118</v>
      </c>
      <c r="W11" s="4" t="s">
        <v>91</v>
      </c>
      <c r="X11" s="4" t="s">
        <v>119</v>
      </c>
      <c r="Y11" s="4" t="s">
        <v>98</v>
      </c>
      <c r="AA11" s="4" t="s">
        <v>91</v>
      </c>
      <c r="AB11" s="4" t="s">
        <v>120</v>
      </c>
      <c r="AC11" s="4" t="s">
        <v>121</v>
      </c>
      <c r="AE11" s="4" t="s">
        <v>107</v>
      </c>
      <c r="AF11" s="4" t="s">
        <v>122</v>
      </c>
      <c r="AG11" s="4" t="s">
        <v>123</v>
      </c>
      <c r="AI11" s="4" t="s">
        <v>91</v>
      </c>
      <c r="AJ11" s="4" t="s">
        <v>124</v>
      </c>
      <c r="AK11" s="4" t="s">
        <v>125</v>
      </c>
      <c r="AM11" s="4" t="s">
        <v>99</v>
      </c>
      <c r="AN11" s="4" t="s">
        <v>126</v>
      </c>
      <c r="AO11" s="4" t="s">
        <v>105</v>
      </c>
      <c r="AQ11">
        <v>35</v>
      </c>
      <c r="AR11">
        <v>4.0599999999999996</v>
      </c>
      <c r="AS11">
        <v>168</v>
      </c>
      <c r="AU11">
        <v>40</v>
      </c>
      <c r="AV11">
        <v>4.13</v>
      </c>
      <c r="AW11">
        <v>166</v>
      </c>
    </row>
    <row r="12" spans="1:49" x14ac:dyDescent="0.25">
      <c r="B12" s="5" t="s">
        <v>127</v>
      </c>
      <c r="C12" s="5" t="s">
        <v>128</v>
      </c>
      <c r="D12" s="5" t="s">
        <v>121</v>
      </c>
      <c r="E12" s="6"/>
      <c r="F12" s="4" t="s">
        <v>107</v>
      </c>
      <c r="G12" s="4" t="s">
        <v>129</v>
      </c>
      <c r="H12" s="4" t="s">
        <v>123</v>
      </c>
      <c r="I12" s="4">
        <f>180-H12</f>
        <v>14</v>
      </c>
      <c r="J12" s="6"/>
      <c r="K12" s="4" t="s">
        <v>107</v>
      </c>
      <c r="L12" s="4" t="s">
        <v>130</v>
      </c>
      <c r="M12" s="4" t="s">
        <v>116</v>
      </c>
      <c r="N12" s="6"/>
      <c r="O12" s="4" t="s">
        <v>131</v>
      </c>
      <c r="P12" s="4" t="s">
        <v>132</v>
      </c>
      <c r="Q12" s="4" t="s">
        <v>133</v>
      </c>
      <c r="S12">
        <v>45</v>
      </c>
      <c r="T12" s="7" t="s">
        <v>134</v>
      </c>
      <c r="U12">
        <v>94</v>
      </c>
      <c r="W12">
        <v>35</v>
      </c>
      <c r="X12" s="7" t="s">
        <v>135</v>
      </c>
      <c r="Y12">
        <v>74</v>
      </c>
      <c r="AA12">
        <v>35</v>
      </c>
      <c r="AB12" s="7" t="s">
        <v>136</v>
      </c>
      <c r="AC12">
        <v>25</v>
      </c>
      <c r="AE12">
        <v>45</v>
      </c>
      <c r="AF12" s="7" t="s">
        <v>137</v>
      </c>
      <c r="AG12">
        <v>164</v>
      </c>
      <c r="AI12">
        <v>35</v>
      </c>
      <c r="AJ12" s="7" t="s">
        <v>138</v>
      </c>
      <c r="AK12">
        <v>158</v>
      </c>
      <c r="AM12">
        <v>30</v>
      </c>
      <c r="AN12" s="7" t="s">
        <v>139</v>
      </c>
      <c r="AO12">
        <v>163</v>
      </c>
      <c r="AQ12">
        <v>40</v>
      </c>
      <c r="AR12">
        <v>4.18</v>
      </c>
      <c r="AS12">
        <v>166</v>
      </c>
      <c r="AU12">
        <v>50</v>
      </c>
      <c r="AV12">
        <v>3.88</v>
      </c>
      <c r="AW12">
        <v>161.5</v>
      </c>
    </row>
    <row r="13" spans="1:49" x14ac:dyDescent="0.25">
      <c r="B13" s="5" t="s">
        <v>140</v>
      </c>
      <c r="C13" s="5" t="s">
        <v>141</v>
      </c>
      <c r="D13" s="5" t="s">
        <v>142</v>
      </c>
      <c r="E13" s="6"/>
      <c r="F13" s="4" t="s">
        <v>143</v>
      </c>
      <c r="G13" s="4" t="s">
        <v>144</v>
      </c>
      <c r="H13" s="4" t="s">
        <v>145</v>
      </c>
      <c r="I13" s="4">
        <f>180-H13</f>
        <v>16</v>
      </c>
      <c r="J13" s="6"/>
      <c r="K13" s="4" t="s">
        <v>143</v>
      </c>
      <c r="L13" s="4" t="s">
        <v>146</v>
      </c>
      <c r="M13" s="4" t="s">
        <v>147</v>
      </c>
      <c r="N13" s="6"/>
      <c r="O13" s="4" t="s">
        <v>140</v>
      </c>
      <c r="P13" s="4" t="s">
        <v>148</v>
      </c>
      <c r="Q13" s="4" t="s">
        <v>149</v>
      </c>
      <c r="S13" s="4" t="s">
        <v>131</v>
      </c>
      <c r="T13" s="4" t="s">
        <v>150</v>
      </c>
      <c r="U13" s="4" t="s">
        <v>151</v>
      </c>
      <c r="W13">
        <v>37</v>
      </c>
      <c r="X13" s="7" t="s">
        <v>152</v>
      </c>
      <c r="Y13">
        <v>78</v>
      </c>
      <c r="AA13">
        <v>37</v>
      </c>
      <c r="AB13" s="7" t="s">
        <v>153</v>
      </c>
      <c r="AC13">
        <v>27</v>
      </c>
      <c r="AE13">
        <v>50</v>
      </c>
      <c r="AF13" s="7" t="s">
        <v>154</v>
      </c>
      <c r="AG13">
        <v>161.5</v>
      </c>
      <c r="AI13">
        <v>40</v>
      </c>
      <c r="AJ13" s="7" t="s">
        <v>155</v>
      </c>
      <c r="AK13">
        <v>150</v>
      </c>
      <c r="AM13">
        <v>35</v>
      </c>
      <c r="AN13" s="7" t="s">
        <v>156</v>
      </c>
      <c r="AO13">
        <v>158</v>
      </c>
      <c r="AQ13">
        <v>45</v>
      </c>
      <c r="AR13">
        <v>4.26</v>
      </c>
      <c r="AS13">
        <v>164</v>
      </c>
      <c r="AU13">
        <v>60</v>
      </c>
      <c r="AV13">
        <v>3.44</v>
      </c>
      <c r="AW13">
        <v>156</v>
      </c>
    </row>
    <row r="14" spans="1:49" x14ac:dyDescent="0.25">
      <c r="B14" s="5" t="s">
        <v>157</v>
      </c>
      <c r="C14" s="5" t="s">
        <v>158</v>
      </c>
      <c r="D14" s="5" t="s">
        <v>91</v>
      </c>
      <c r="E14" s="6"/>
      <c r="F14" s="4" t="s">
        <v>131</v>
      </c>
      <c r="G14" s="4" t="s">
        <v>159</v>
      </c>
      <c r="H14" s="4" t="s">
        <v>160</v>
      </c>
      <c r="I14" s="4" t="s">
        <v>161</v>
      </c>
      <c r="J14" s="6"/>
      <c r="K14" s="4" t="s">
        <v>131</v>
      </c>
      <c r="L14" s="4" t="s">
        <v>35</v>
      </c>
      <c r="M14" s="4" t="s">
        <v>162</v>
      </c>
      <c r="N14" s="6"/>
      <c r="O14" s="4" t="s">
        <v>157</v>
      </c>
      <c r="P14" s="4" t="s">
        <v>163</v>
      </c>
      <c r="Q14" s="4" t="s">
        <v>164</v>
      </c>
      <c r="S14" s="4" t="s">
        <v>165</v>
      </c>
      <c r="T14" s="4" t="s">
        <v>166</v>
      </c>
      <c r="U14" s="4" t="s">
        <v>167</v>
      </c>
      <c r="W14" s="4" t="s">
        <v>107</v>
      </c>
      <c r="X14" s="4" t="s">
        <v>168</v>
      </c>
      <c r="Y14" s="4" t="s">
        <v>118</v>
      </c>
      <c r="AA14" s="4" t="s">
        <v>107</v>
      </c>
      <c r="AB14" s="4" t="s">
        <v>169</v>
      </c>
      <c r="AC14" s="4" t="s">
        <v>170</v>
      </c>
      <c r="AE14" s="4" t="s">
        <v>165</v>
      </c>
      <c r="AF14" s="4" t="s">
        <v>171</v>
      </c>
      <c r="AG14" s="4"/>
      <c r="AI14" s="4" t="s">
        <v>77</v>
      </c>
      <c r="AJ14" s="4" t="s">
        <v>172</v>
      </c>
      <c r="AK14" s="4" t="s">
        <v>173</v>
      </c>
      <c r="AM14" s="4" t="s">
        <v>107</v>
      </c>
      <c r="AN14" s="4" t="s">
        <v>174</v>
      </c>
      <c r="AO14" s="4" t="s">
        <v>175</v>
      </c>
      <c r="AQ14">
        <v>50</v>
      </c>
      <c r="AR14">
        <v>4.2300000000000004</v>
      </c>
      <c r="AS14">
        <v>161.5</v>
      </c>
      <c r="AU14">
        <v>65</v>
      </c>
      <c r="AV14">
        <v>3.2</v>
      </c>
      <c r="AW14">
        <v>153</v>
      </c>
    </row>
    <row r="15" spans="1:49" x14ac:dyDescent="0.25">
      <c r="B15" s="5" t="s">
        <v>176</v>
      </c>
      <c r="C15" s="5" t="s">
        <v>177</v>
      </c>
      <c r="D15" s="5" t="s">
        <v>178</v>
      </c>
      <c r="E15" s="6"/>
      <c r="F15" s="4" t="s">
        <v>165</v>
      </c>
      <c r="G15" s="4" t="s">
        <v>179</v>
      </c>
      <c r="H15" s="4" t="s">
        <v>180</v>
      </c>
      <c r="I15" s="4">
        <f>180-H15</f>
        <v>21</v>
      </c>
      <c r="J15" s="6"/>
      <c r="K15" s="4" t="s">
        <v>165</v>
      </c>
      <c r="L15" s="4" t="s">
        <v>181</v>
      </c>
      <c r="M15" s="4" t="s">
        <v>182</v>
      </c>
      <c r="N15" s="6"/>
      <c r="O15" s="4" t="s">
        <v>176</v>
      </c>
      <c r="P15" s="4" t="s">
        <v>183</v>
      </c>
      <c r="Q15" s="4" t="s">
        <v>184</v>
      </c>
      <c r="S15">
        <v>57</v>
      </c>
      <c r="T15" s="7" t="s">
        <v>185</v>
      </c>
      <c r="U15">
        <v>118</v>
      </c>
      <c r="W15">
        <v>45</v>
      </c>
      <c r="X15" s="7" t="s">
        <v>186</v>
      </c>
      <c r="Y15">
        <v>93</v>
      </c>
      <c r="AA15">
        <v>41</v>
      </c>
      <c r="AB15" s="7" t="s">
        <v>187</v>
      </c>
      <c r="AC15">
        <v>43</v>
      </c>
      <c r="AE15">
        <v>0</v>
      </c>
      <c r="AF15" s="7" t="s">
        <v>188</v>
      </c>
      <c r="AG15">
        <v>0</v>
      </c>
      <c r="AI15">
        <v>43</v>
      </c>
      <c r="AJ15" s="7" t="s">
        <v>189</v>
      </c>
      <c r="AK15">
        <v>137</v>
      </c>
      <c r="AM15">
        <v>42</v>
      </c>
      <c r="AN15" s="7" t="s">
        <v>190</v>
      </c>
      <c r="AO15">
        <v>144</v>
      </c>
      <c r="AQ15">
        <v>55</v>
      </c>
      <c r="AR15">
        <v>4.21</v>
      </c>
      <c r="AS15">
        <v>159</v>
      </c>
      <c r="AU15">
        <v>70</v>
      </c>
      <c r="AV15">
        <v>2.8</v>
      </c>
      <c r="AW15">
        <v>150</v>
      </c>
    </row>
    <row r="16" spans="1:49" x14ac:dyDescent="0.25">
      <c r="B16" s="5" t="s">
        <v>191</v>
      </c>
      <c r="C16" s="5" t="s">
        <v>192</v>
      </c>
      <c r="D16" s="5" t="s">
        <v>193</v>
      </c>
      <c r="E16" s="6"/>
      <c r="F16" s="4" t="s">
        <v>140</v>
      </c>
      <c r="G16" s="4" t="s">
        <v>194</v>
      </c>
      <c r="H16" s="4" t="s">
        <v>195</v>
      </c>
      <c r="I16" s="4">
        <f>180-H16</f>
        <v>23</v>
      </c>
      <c r="J16" s="6"/>
      <c r="K16" s="4" t="s">
        <v>140</v>
      </c>
      <c r="L16" s="4" t="s">
        <v>196</v>
      </c>
      <c r="M16" s="4" t="s">
        <v>149</v>
      </c>
      <c r="N16" s="6"/>
      <c r="O16" s="4" t="s">
        <v>191</v>
      </c>
      <c r="P16" s="4" t="s">
        <v>197</v>
      </c>
      <c r="Q16" s="4" t="s">
        <v>198</v>
      </c>
      <c r="S16" s="4" t="s">
        <v>140</v>
      </c>
      <c r="T16" s="4" t="s">
        <v>199</v>
      </c>
      <c r="U16" s="4" t="s">
        <v>200</v>
      </c>
      <c r="W16" s="4" t="s">
        <v>131</v>
      </c>
      <c r="X16" s="4" t="s">
        <v>201</v>
      </c>
      <c r="Y16" s="4" t="s">
        <v>151</v>
      </c>
      <c r="AA16" s="4"/>
      <c r="AB16" s="4" t="s">
        <v>202</v>
      </c>
      <c r="AC16" s="4"/>
      <c r="AE16" s="4"/>
      <c r="AF16" s="4"/>
      <c r="AG16" s="4"/>
      <c r="AI16" s="4"/>
      <c r="AJ16" s="4"/>
      <c r="AK16" s="4"/>
      <c r="AM16" s="4" t="s">
        <v>203</v>
      </c>
      <c r="AN16" s="4" t="s">
        <v>204</v>
      </c>
      <c r="AO16" s="4" t="s">
        <v>205</v>
      </c>
      <c r="AQ16">
        <v>60</v>
      </c>
      <c r="AR16">
        <v>4.09</v>
      </c>
      <c r="AS16">
        <v>156</v>
      </c>
      <c r="AU16">
        <v>75</v>
      </c>
      <c r="AV16">
        <v>2.34</v>
      </c>
      <c r="AW16">
        <v>146</v>
      </c>
    </row>
    <row r="17" spans="2:49" x14ac:dyDescent="0.25">
      <c r="B17" s="5"/>
      <c r="C17" s="5"/>
      <c r="D17" s="5"/>
      <c r="E17" s="6"/>
      <c r="F17" s="4" t="s">
        <v>206</v>
      </c>
      <c r="G17" s="4" t="s">
        <v>207</v>
      </c>
      <c r="H17" s="4" t="s">
        <v>208</v>
      </c>
      <c r="I17" s="4">
        <f>180-H17</f>
        <v>26</v>
      </c>
      <c r="J17" s="6"/>
      <c r="K17" s="4" t="s">
        <v>206</v>
      </c>
      <c r="L17" s="4" t="s">
        <v>209</v>
      </c>
      <c r="M17" s="4" t="s">
        <v>210</v>
      </c>
      <c r="N17" s="6"/>
      <c r="O17" s="4"/>
      <c r="P17" s="4"/>
      <c r="Q17" s="4"/>
      <c r="S17" s="4" t="s">
        <v>157</v>
      </c>
      <c r="T17" s="4" t="s">
        <v>211</v>
      </c>
      <c r="U17" s="4" t="s">
        <v>212</v>
      </c>
      <c r="W17" s="4" t="s">
        <v>165</v>
      </c>
      <c r="X17" s="4" t="s">
        <v>213</v>
      </c>
      <c r="Y17" s="4" t="s">
        <v>214</v>
      </c>
      <c r="AA17" s="4"/>
      <c r="AB17" s="4"/>
      <c r="AC17" s="4"/>
      <c r="AE17" s="4" t="s">
        <v>215</v>
      </c>
      <c r="AF17" s="4" t="s">
        <v>215</v>
      </c>
      <c r="AG17" s="4" t="s">
        <v>215</v>
      </c>
      <c r="AI17" s="4"/>
      <c r="AJ17" s="4"/>
      <c r="AK17" s="4"/>
      <c r="AM17" s="4"/>
      <c r="AN17" s="4"/>
      <c r="AO17" s="4"/>
      <c r="AQ17">
        <v>65</v>
      </c>
      <c r="AR17">
        <v>3.98</v>
      </c>
      <c r="AS17">
        <v>153</v>
      </c>
      <c r="AU17">
        <v>80</v>
      </c>
      <c r="AV17">
        <v>1.69</v>
      </c>
      <c r="AW17">
        <v>141.5</v>
      </c>
    </row>
    <row r="18" spans="2:49" x14ac:dyDescent="0.25">
      <c r="B18" s="5"/>
      <c r="C18" s="5"/>
      <c r="D18" s="5"/>
      <c r="E18" s="6"/>
      <c r="F18" s="4" t="s">
        <v>157</v>
      </c>
      <c r="G18" s="4" t="s">
        <v>216</v>
      </c>
      <c r="H18" s="4" t="s">
        <v>217</v>
      </c>
      <c r="I18" s="4" t="s">
        <v>218</v>
      </c>
      <c r="J18" s="6"/>
      <c r="K18" s="4" t="s">
        <v>157</v>
      </c>
      <c r="L18" s="4" t="s">
        <v>219</v>
      </c>
      <c r="M18" s="4" t="s">
        <v>220</v>
      </c>
      <c r="N18" s="6"/>
      <c r="O18" s="4"/>
      <c r="P18" s="4"/>
      <c r="Q18" s="4"/>
      <c r="S18" s="4"/>
      <c r="T18" s="4"/>
      <c r="U18" s="4"/>
      <c r="W18" s="4" t="s">
        <v>140</v>
      </c>
      <c r="X18" s="4" t="s">
        <v>163</v>
      </c>
      <c r="Y18" s="4" t="s">
        <v>221</v>
      </c>
      <c r="AA18" s="4"/>
      <c r="AB18" s="4"/>
      <c r="AC18" s="4"/>
      <c r="AE18" s="4"/>
      <c r="AF18" s="4"/>
      <c r="AG18" s="4"/>
      <c r="AI18" s="4"/>
      <c r="AJ18" s="4"/>
      <c r="AK18" s="4"/>
      <c r="AM18" s="4"/>
      <c r="AN18" s="4"/>
      <c r="AO18" s="4"/>
      <c r="AQ18">
        <v>70</v>
      </c>
      <c r="AR18">
        <v>3.74</v>
      </c>
      <c r="AS18">
        <v>150</v>
      </c>
      <c r="AU18">
        <v>85</v>
      </c>
      <c r="AV18">
        <v>0.68799999999999994</v>
      </c>
      <c r="AW18">
        <v>136.5</v>
      </c>
    </row>
    <row r="19" spans="2:49" x14ac:dyDescent="0.25">
      <c r="B19" s="5"/>
      <c r="C19" s="5"/>
      <c r="D19" s="5"/>
      <c r="E19" s="6"/>
      <c r="F19" s="4" t="s">
        <v>222</v>
      </c>
      <c r="G19" s="4" t="s">
        <v>223</v>
      </c>
      <c r="H19" s="4" t="s">
        <v>224</v>
      </c>
      <c r="I19" s="4">
        <f t="shared" ref="I19:I24" si="0">180-H19</f>
        <v>31</v>
      </c>
      <c r="J19" s="6"/>
      <c r="K19" s="4" t="s">
        <v>222</v>
      </c>
      <c r="L19" s="4" t="s">
        <v>225</v>
      </c>
      <c r="M19" s="4" t="s">
        <v>226</v>
      </c>
      <c r="N19" s="6"/>
      <c r="O19" s="4"/>
      <c r="P19" s="4"/>
      <c r="Q19" s="4"/>
      <c r="S19" s="4"/>
      <c r="T19" s="4"/>
      <c r="U19" s="4"/>
      <c r="W19" s="4" t="s">
        <v>157</v>
      </c>
      <c r="X19" s="4" t="s">
        <v>227</v>
      </c>
      <c r="Y19" s="4" t="s">
        <v>228</v>
      </c>
      <c r="AA19" s="4"/>
      <c r="AB19" s="4"/>
      <c r="AC19" s="4"/>
      <c r="AE19" s="4"/>
      <c r="AF19" s="4"/>
      <c r="AG19" s="4"/>
      <c r="AI19" s="4"/>
      <c r="AJ19" s="4"/>
      <c r="AK19" s="4"/>
      <c r="AM19" s="4"/>
      <c r="AN19" s="4"/>
      <c r="AO19" s="4"/>
      <c r="AQ19">
        <v>75</v>
      </c>
      <c r="AR19">
        <v>3.39</v>
      </c>
      <c r="AS19">
        <v>146</v>
      </c>
      <c r="AU19">
        <v>87</v>
      </c>
      <c r="AV19">
        <v>0.307</v>
      </c>
      <c r="AW19">
        <v>134</v>
      </c>
    </row>
    <row r="20" spans="2:49" x14ac:dyDescent="0.25">
      <c r="B20" s="5"/>
      <c r="C20" s="5"/>
      <c r="D20" s="5"/>
      <c r="E20" s="6"/>
      <c r="F20" s="4" t="s">
        <v>176</v>
      </c>
      <c r="G20" s="4" t="s">
        <v>229</v>
      </c>
      <c r="H20" s="4" t="s">
        <v>224</v>
      </c>
      <c r="I20" s="4">
        <f t="shared" si="0"/>
        <v>31</v>
      </c>
      <c r="J20" s="6"/>
      <c r="K20" s="4" t="s">
        <v>176</v>
      </c>
      <c r="L20" s="4" t="s">
        <v>230</v>
      </c>
      <c r="M20" s="4" t="s">
        <v>184</v>
      </c>
      <c r="N20" s="6"/>
      <c r="O20" s="4"/>
      <c r="P20" s="4"/>
      <c r="Q20" s="4"/>
      <c r="S20" s="4"/>
      <c r="T20" s="4"/>
      <c r="U20" s="4"/>
      <c r="W20" s="4" t="s">
        <v>176</v>
      </c>
      <c r="X20" s="4" t="s">
        <v>231</v>
      </c>
      <c r="Y20" s="4" t="s">
        <v>125</v>
      </c>
      <c r="AA20" s="4"/>
      <c r="AB20" s="4"/>
      <c r="AC20" s="4"/>
      <c r="AE20" s="4"/>
      <c r="AF20" s="4"/>
      <c r="AG20" s="4"/>
      <c r="AI20" s="4"/>
      <c r="AJ20" s="4"/>
      <c r="AK20" s="4"/>
      <c r="AM20" s="4"/>
      <c r="AN20" s="4"/>
      <c r="AO20" s="4"/>
      <c r="AQ20">
        <v>80</v>
      </c>
      <c r="AR20">
        <v>2.71</v>
      </c>
      <c r="AS20">
        <v>141.5</v>
      </c>
    </row>
    <row r="21" spans="2:49" x14ac:dyDescent="0.25">
      <c r="B21" s="5"/>
      <c r="C21" s="5"/>
      <c r="D21" s="5"/>
      <c r="E21" s="6"/>
      <c r="F21" s="4"/>
      <c r="G21" s="4"/>
      <c r="H21" s="4"/>
      <c r="I21" s="4">
        <f t="shared" si="0"/>
        <v>180</v>
      </c>
      <c r="J21" s="6"/>
      <c r="K21" s="4" t="s">
        <v>191</v>
      </c>
      <c r="L21" s="4" t="s">
        <v>232</v>
      </c>
      <c r="M21" s="4" t="s">
        <v>198</v>
      </c>
      <c r="N21" s="6"/>
      <c r="O21" s="4"/>
      <c r="P21" s="4"/>
      <c r="Q21" s="4"/>
      <c r="S21" s="4"/>
      <c r="T21" s="4"/>
      <c r="U21" s="4"/>
      <c r="W21" s="4"/>
      <c r="X21" s="4"/>
      <c r="Y21" s="4"/>
      <c r="AA21" s="4"/>
      <c r="AB21" s="4"/>
      <c r="AC21" s="4"/>
      <c r="AE21" s="4"/>
      <c r="AF21" s="4"/>
      <c r="AG21" s="4"/>
      <c r="AI21" s="4"/>
      <c r="AJ21" s="4"/>
      <c r="AK21" s="4"/>
      <c r="AM21" s="4"/>
      <c r="AN21" s="4"/>
      <c r="AO21" s="4"/>
      <c r="AQ21">
        <v>85</v>
      </c>
      <c r="AR21">
        <v>1.47</v>
      </c>
      <c r="AS21">
        <v>136</v>
      </c>
    </row>
    <row r="22" spans="2:49" x14ac:dyDescent="0.25">
      <c r="B22" s="5"/>
      <c r="C22" s="5"/>
      <c r="D22" s="5"/>
      <c r="E22" s="6"/>
      <c r="F22" s="4"/>
      <c r="G22" s="4"/>
      <c r="H22" s="4"/>
      <c r="I22" s="4">
        <f t="shared" si="0"/>
        <v>180</v>
      </c>
      <c r="J22" s="6"/>
      <c r="K22" s="4" t="s">
        <v>233</v>
      </c>
      <c r="L22" s="4" t="s">
        <v>234</v>
      </c>
      <c r="M22" s="4" t="s">
        <v>235</v>
      </c>
      <c r="N22" s="6"/>
      <c r="O22" s="4"/>
      <c r="P22" s="4"/>
      <c r="Q22" s="4"/>
      <c r="S22" s="4"/>
      <c r="T22" s="4"/>
      <c r="U22" s="4"/>
      <c r="W22" s="4"/>
      <c r="X22" s="4"/>
      <c r="Y22" s="4"/>
      <c r="AA22" s="4"/>
      <c r="AB22" s="4"/>
      <c r="AC22" s="4"/>
      <c r="AE22" s="4"/>
      <c r="AF22" s="4"/>
      <c r="AG22" s="4"/>
      <c r="AI22" s="4"/>
      <c r="AJ22" s="4"/>
      <c r="AK22" s="4"/>
      <c r="AM22" s="4"/>
      <c r="AN22" s="4"/>
      <c r="AO22" s="4"/>
      <c r="AQ22">
        <v>87</v>
      </c>
      <c r="AR22">
        <v>0.55800000000000005</v>
      </c>
      <c r="AS22">
        <v>134</v>
      </c>
    </row>
    <row r="23" spans="2:49" x14ac:dyDescent="0.25">
      <c r="B23" s="5"/>
      <c r="C23" s="5"/>
      <c r="D23" s="5"/>
      <c r="E23" s="6"/>
      <c r="F23" s="4"/>
      <c r="G23" s="4"/>
      <c r="H23" s="4"/>
      <c r="I23" s="4">
        <f t="shared" si="0"/>
        <v>180</v>
      </c>
      <c r="J23" s="6"/>
      <c r="K23" s="4"/>
      <c r="L23" s="4"/>
      <c r="M23" s="4"/>
      <c r="N23" s="6"/>
      <c r="O23" s="4"/>
      <c r="P23" s="4"/>
      <c r="Q23" s="4"/>
      <c r="S23" s="4"/>
      <c r="T23" s="4"/>
      <c r="U23" s="4"/>
      <c r="W23" s="4"/>
      <c r="X23" s="4"/>
      <c r="Y23" s="4"/>
      <c r="AA23" s="4"/>
      <c r="AB23" s="4"/>
      <c r="AC23" s="4"/>
      <c r="AE23" s="4"/>
      <c r="AF23" s="4"/>
      <c r="AG23" s="4"/>
      <c r="AI23" s="4"/>
      <c r="AJ23" s="4"/>
      <c r="AK23" s="4"/>
      <c r="AM23" s="4"/>
      <c r="AN23" s="4"/>
      <c r="AO23" s="4"/>
    </row>
    <row r="24" spans="2:49" x14ac:dyDescent="0.25">
      <c r="B24" s="5"/>
      <c r="C24" s="5"/>
      <c r="D24" s="5"/>
      <c r="E24" s="6"/>
      <c r="F24" s="4"/>
      <c r="G24" s="4"/>
      <c r="H24" s="4"/>
      <c r="I24" s="4">
        <f t="shared" si="0"/>
        <v>180</v>
      </c>
      <c r="J24" s="6"/>
      <c r="K24" s="4"/>
      <c r="L24" s="4"/>
      <c r="M24" s="4"/>
      <c r="N24" s="6"/>
      <c r="O24" s="4"/>
      <c r="P24" s="4"/>
      <c r="Q24" s="4"/>
      <c r="S24" s="4"/>
      <c r="T24" s="4"/>
      <c r="U24" s="4"/>
      <c r="W24" s="4"/>
      <c r="X24" s="4"/>
      <c r="Y24" s="4"/>
      <c r="AA24" s="4"/>
      <c r="AB24" s="4"/>
      <c r="AC24" s="4"/>
    </row>
    <row r="26" spans="2:49" x14ac:dyDescent="0.25">
      <c r="F26" t="s">
        <v>236</v>
      </c>
      <c r="H26">
        <v>50</v>
      </c>
      <c r="K26" t="s">
        <v>236</v>
      </c>
      <c r="M26">
        <v>50</v>
      </c>
      <c r="O26" t="s">
        <v>236</v>
      </c>
      <c r="Q26">
        <v>40</v>
      </c>
      <c r="S26" t="s">
        <v>236</v>
      </c>
      <c r="U26">
        <v>40</v>
      </c>
      <c r="W26" t="s">
        <v>236</v>
      </c>
      <c r="Y26">
        <v>40</v>
      </c>
      <c r="AA26" t="s">
        <v>236</v>
      </c>
      <c r="AC26">
        <v>40</v>
      </c>
      <c r="AE26" t="s">
        <v>237</v>
      </c>
      <c r="AM26" t="s">
        <v>238</v>
      </c>
      <c r="AQ26" t="s">
        <v>239</v>
      </c>
    </row>
    <row r="27" spans="2:49" x14ac:dyDescent="0.25">
      <c r="F27" t="s">
        <v>240</v>
      </c>
      <c r="G27" t="s">
        <v>241</v>
      </c>
      <c r="K27" t="s">
        <v>240</v>
      </c>
      <c r="M27" s="8" t="s">
        <v>242</v>
      </c>
      <c r="O27" t="s">
        <v>240</v>
      </c>
      <c r="Q27" s="8" t="s">
        <v>242</v>
      </c>
      <c r="S27" t="s">
        <v>240</v>
      </c>
      <c r="U27" s="8" t="s">
        <v>242</v>
      </c>
      <c r="W27" t="s">
        <v>240</v>
      </c>
      <c r="Y27" s="8" t="s">
        <v>242</v>
      </c>
      <c r="AA27" t="s">
        <v>240</v>
      </c>
      <c r="AC27" s="8" t="s">
        <v>242</v>
      </c>
      <c r="AQ27" t="s">
        <v>243</v>
      </c>
    </row>
    <row r="28" spans="2:49" x14ac:dyDescent="0.25">
      <c r="F28" t="s">
        <v>244</v>
      </c>
      <c r="K28" t="s">
        <v>245</v>
      </c>
      <c r="M28">
        <v>2</v>
      </c>
      <c r="O28" t="s">
        <v>245</v>
      </c>
      <c r="Q28">
        <v>2</v>
      </c>
      <c r="S28" t="s">
        <v>245</v>
      </c>
      <c r="U28">
        <v>2</v>
      </c>
      <c r="W28" t="s">
        <v>245</v>
      </c>
      <c r="Y28">
        <v>2</v>
      </c>
      <c r="AA28" t="s">
        <v>245</v>
      </c>
      <c r="AC28">
        <v>2</v>
      </c>
      <c r="AE28" t="s">
        <v>246</v>
      </c>
      <c r="AQ28" s="9" t="s">
        <v>247</v>
      </c>
    </row>
    <row r="29" spans="2:49" x14ac:dyDescent="0.25">
      <c r="F29" t="s">
        <v>248</v>
      </c>
      <c r="K29" t="s">
        <v>249</v>
      </c>
      <c r="O29" t="s">
        <v>249</v>
      </c>
      <c r="S29" t="s">
        <v>249</v>
      </c>
      <c r="W29" t="s">
        <v>249</v>
      </c>
      <c r="AA29" t="s">
        <v>249</v>
      </c>
      <c r="AE29" t="s">
        <v>250</v>
      </c>
      <c r="AQ29" t="s">
        <v>251</v>
      </c>
    </row>
    <row r="30" spans="2:49" x14ac:dyDescent="0.25">
      <c r="F30" t="s">
        <v>252</v>
      </c>
      <c r="K30" t="s">
        <v>253</v>
      </c>
      <c r="AE30" t="s">
        <v>254</v>
      </c>
      <c r="AQ30" t="s">
        <v>255</v>
      </c>
    </row>
    <row r="31" spans="2:49" x14ac:dyDescent="0.25">
      <c r="F31" t="s">
        <v>256</v>
      </c>
      <c r="K31" t="s">
        <v>257</v>
      </c>
      <c r="S31" t="s">
        <v>258</v>
      </c>
    </row>
    <row r="32" spans="2:49" x14ac:dyDescent="0.25">
      <c r="F32" t="s">
        <v>259</v>
      </c>
      <c r="K32" t="s">
        <v>260</v>
      </c>
      <c r="S32" t="s">
        <v>261</v>
      </c>
      <c r="AA32" t="s">
        <v>262</v>
      </c>
    </row>
    <row r="33" spans="6:27" x14ac:dyDescent="0.25">
      <c r="F33" t="s">
        <v>263</v>
      </c>
      <c r="AA33" t="s">
        <v>264</v>
      </c>
    </row>
    <row r="34" spans="6:27" x14ac:dyDescent="0.25">
      <c r="S34" t="s">
        <v>265</v>
      </c>
    </row>
    <row r="35" spans="6:27" x14ac:dyDescent="0.25">
      <c r="S35" t="s">
        <v>266</v>
      </c>
    </row>
    <row r="37" spans="6:27" x14ac:dyDescent="0.25">
      <c r="K37" t="s">
        <v>267</v>
      </c>
      <c r="L37" t="s">
        <v>268</v>
      </c>
      <c r="M37" t="s">
        <v>269</v>
      </c>
    </row>
    <row r="38" spans="6:27" x14ac:dyDescent="0.25">
      <c r="K38" s="4" t="s">
        <v>49</v>
      </c>
      <c r="L38" s="11" t="e">
        <f>$L8-L5</f>
        <v>#VALUE!</v>
      </c>
    </row>
    <row r="39" spans="6:27" x14ac:dyDescent="0.25">
      <c r="K39" s="4" t="s">
        <v>70</v>
      </c>
      <c r="L39" s="11"/>
    </row>
    <row r="40" spans="6:27" x14ac:dyDescent="0.25">
      <c r="K40" s="4" t="s">
        <v>91</v>
      </c>
      <c r="L40" s="11"/>
    </row>
    <row r="41" spans="6:27" x14ac:dyDescent="0.25">
      <c r="K41" s="4" t="s">
        <v>110</v>
      </c>
      <c r="L41" s="11"/>
    </row>
    <row r="42" spans="6:27" x14ac:dyDescent="0.25">
      <c r="K42" s="4" t="s">
        <v>107</v>
      </c>
      <c r="L42" s="11"/>
    </row>
    <row r="43" spans="6:27" x14ac:dyDescent="0.25">
      <c r="K43" s="4" t="s">
        <v>143</v>
      </c>
      <c r="L43" s="11"/>
    </row>
    <row r="44" spans="6:27" x14ac:dyDescent="0.25">
      <c r="K44" s="4" t="s">
        <v>131</v>
      </c>
      <c r="L44" s="11"/>
    </row>
    <row r="45" spans="6:27" x14ac:dyDescent="0.25">
      <c r="K45" s="4" t="s">
        <v>165</v>
      </c>
      <c r="L45" s="11"/>
    </row>
    <row r="46" spans="6:27" x14ac:dyDescent="0.25">
      <c r="K46" s="4" t="s">
        <v>140</v>
      </c>
      <c r="L46" s="11"/>
    </row>
    <row r="47" spans="6:27" x14ac:dyDescent="0.25">
      <c r="K47" s="4" t="s">
        <v>206</v>
      </c>
      <c r="L47" s="11"/>
    </row>
    <row r="48" spans="6:27" x14ac:dyDescent="0.25">
      <c r="K48" s="4" t="s">
        <v>157</v>
      </c>
      <c r="L48" s="11"/>
    </row>
    <row r="49" spans="11:12" x14ac:dyDescent="0.25">
      <c r="K49" s="4" t="s">
        <v>222</v>
      </c>
      <c r="L49" s="11"/>
    </row>
    <row r="50" spans="11:12" x14ac:dyDescent="0.25">
      <c r="K50" s="4" t="s">
        <v>176</v>
      </c>
      <c r="L50" s="11"/>
    </row>
    <row r="51" spans="11:12" x14ac:dyDescent="0.25">
      <c r="K51" s="4" t="s">
        <v>191</v>
      </c>
      <c r="L51" s="11"/>
    </row>
    <row r="52" spans="11:12" x14ac:dyDescent="0.25">
      <c r="K52" s="4" t="s">
        <v>233</v>
      </c>
      <c r="L52" s="11"/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Frederik Sørensen</dc:creator>
  <dc:description/>
  <cp:lastModifiedBy>Thomas Lindkvist</cp:lastModifiedBy>
  <cp:revision>39</cp:revision>
  <dcterms:created xsi:type="dcterms:W3CDTF">2021-02-10T15:39:25Z</dcterms:created>
  <dcterms:modified xsi:type="dcterms:W3CDTF">2021-02-25T09:27:31Z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