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325" windowWidth="17400" windowHeight="11760" firstSheet="2" activeTab="2"/>
  </bookViews>
  <sheets>
    <sheet name="--------" sheetId="2" state="veryHidden" r:id="rId1"/>
    <sheet name="Recovered_Sheet1" sheetId="3" state="veryHidden" r:id="rId2"/>
    <sheet name="16년 4월말 인구(외국인포함)" sheetId="5" r:id="rId3"/>
  </sheets>
  <calcPr calcId="145621"/>
</workbook>
</file>

<file path=xl/calcChain.xml><?xml version="1.0" encoding="utf-8"?>
<calcChain xmlns="http://schemas.openxmlformats.org/spreadsheetml/2006/main">
  <c r="C9" i="5" l="1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D8" i="5"/>
  <c r="C8" i="5"/>
  <c r="B8" i="5" l="1"/>
  <c r="B67" i="5"/>
  <c r="B22" i="5"/>
  <c r="B34" i="5"/>
  <c r="B57" i="5"/>
  <c r="B55" i="5"/>
  <c r="B53" i="5"/>
  <c r="B49" i="5"/>
  <c r="B47" i="5"/>
  <c r="B41" i="5"/>
  <c r="B37" i="5"/>
  <c r="B33" i="5"/>
  <c r="B25" i="5"/>
  <c r="B21" i="5"/>
  <c r="B17" i="5"/>
  <c r="B15" i="5"/>
  <c r="B13" i="5"/>
  <c r="B11" i="5"/>
  <c r="B9" i="5"/>
  <c r="B64" i="5"/>
  <c r="B26" i="5"/>
  <c r="B12" i="5"/>
  <c r="B63" i="5"/>
  <c r="B59" i="5"/>
  <c r="B51" i="5"/>
  <c r="B71" i="5"/>
  <c r="B29" i="5"/>
  <c r="B74" i="5"/>
  <c r="B72" i="5"/>
  <c r="B70" i="5"/>
  <c r="B68" i="5"/>
  <c r="B66" i="5"/>
  <c r="B62" i="5"/>
  <c r="B60" i="5"/>
  <c r="B58" i="5"/>
  <c r="B56" i="5"/>
  <c r="B54" i="5"/>
  <c r="B52" i="5"/>
  <c r="B50" i="5"/>
  <c r="B48" i="5"/>
  <c r="B46" i="5"/>
  <c r="B44" i="5"/>
  <c r="B42" i="5"/>
  <c r="B40" i="5"/>
  <c r="B38" i="5"/>
  <c r="B36" i="5"/>
  <c r="B32" i="5"/>
  <c r="B30" i="5"/>
  <c r="B28" i="5"/>
  <c r="B24" i="5"/>
  <c r="B20" i="5"/>
  <c r="B18" i="5"/>
  <c r="B16" i="5"/>
  <c r="B14" i="5"/>
  <c r="B10" i="5"/>
  <c r="B73" i="5"/>
  <c r="B69" i="5"/>
  <c r="B65" i="5"/>
  <c r="B61" i="5"/>
  <c r="B45" i="5"/>
  <c r="B43" i="5"/>
  <c r="B39" i="5"/>
  <c r="B35" i="5"/>
  <c r="B31" i="5"/>
  <c r="B27" i="5"/>
  <c r="B23" i="5"/>
  <c r="B19" i="5"/>
  <c r="E7" i="5"/>
  <c r="F7" i="5"/>
  <c r="G7" i="5"/>
  <c r="H7" i="5"/>
  <c r="C6" i="2"/>
  <c r="A23" i="2"/>
  <c r="C29" i="2"/>
  <c r="C7" i="5" l="1"/>
  <c r="D7" i="5"/>
  <c r="B7" i="5" l="1"/>
</calcChain>
</file>

<file path=xl/sharedStrings.xml><?xml version="1.0" encoding="utf-8"?>
<sst xmlns="http://schemas.openxmlformats.org/spreadsheetml/2006/main" count="111" uniqueCount="94">
  <si>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</si>
  <si>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</si>
  <si>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</si>
  <si>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</si>
  <si>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</si>
  <si>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</si>
  <si>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</si>
  <si>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</si>
  <si>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</si>
  <si>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</si>
  <si>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</si>
  <si>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</si>
  <si>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</si>
  <si>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</si>
  <si>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</si>
  <si>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</si>
  <si>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</si>
  <si>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</si>
  <si>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</si>
  <si>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</si>
  <si>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</si>
  <si>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</si>
  <si>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</si>
  <si>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</si>
  <si>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</si>
  <si>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</si>
  <si>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</si>
  <si>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</si>
  <si>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</si>
  <si>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</si>
  <si>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반월동          </t>
  </si>
  <si>
    <t xml:space="preserve">완월동          </t>
  </si>
  <si>
    <t xml:space="preserve">자산동          </t>
  </si>
  <si>
    <t xml:space="preserve">동서동          </t>
  </si>
  <si>
    <t xml:space="preserve">성호동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</si>
  <si>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</si>
  <si>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</si>
  <si>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</si>
  <si>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</si>
  <si>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</si>
  <si>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</si>
  <si>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</si>
  <si>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</si>
  <si>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석전1동         </t>
  </si>
  <si>
    <t xml:space="preserve">석전2동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</si>
  <si>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</si>
  <si>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</si>
  <si>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</si>
  <si>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</si>
  <si>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</si>
  <si>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</si>
  <si>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</si>
  <si>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</si>
  <si>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</si>
  <si>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</si>
  <si>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</si>
  <si>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</si>
  <si>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</si>
  <si>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</si>
  <si>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</si>
  <si>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</si>
  <si>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</si>
  <si>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</si>
  <si>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</si>
  <si>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</si>
  <si>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</si>
  <si>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</si>
  <si>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</si>
  <si>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</si>
  <si>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</si>
  <si>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</si>
  <si>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</si>
  <si>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</si>
  <si>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</si>
  <si>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</si>
  <si>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</si>
  <si>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</si>
  <si>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</si>
  <si>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</si>
  <si>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</si>
  <si>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</si>
  <si>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</si>
  <si>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</si>
  <si>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</si>
  <si>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</si>
  <si>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</si>
  <si>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</si>
  <si>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</si>
  <si>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</si>
  <si>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</si>
  <si>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</si>
  <si>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</si>
  <si>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</si>
  <si>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2016년 4월말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</si>
</sst>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2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2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177" fontId="3" fillId="27" borderId="8" xfId="217" applyNumberFormat="1" applyFont="1" applyFill="1" applyBorder="1" applyAlignment="1">
      <alignment horizontal="center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3" fillId="27" borderId="8" xfId="0" applyFont="1" applyFill="1" applyBorder="1" applyAlignment="1">
      <alignment horizontal="center" vertical="center"/>
    </xf>
    <xf numFmtId="176" fontId="3" fillId="27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32" borderId="8" xfId="0" applyFont="1" applyFill="1" applyBorder="1">
      <alignment vertical="center"/>
    </xf>
    <xf numFmtId="0" fontId="0" fillId="0" borderId="8" xfId="0" applyFont="1" applyBorder="1">
      <alignment vertical="center"/>
    </xf>
    <xf numFmtId="178" fontId="81" fillId="32" borderId="8" xfId="0" applyNumberFormat="1" applyFont="1" applyFill="1" applyBorder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2" borderId="8" xfId="222" applyFont="1" applyFill="1" applyBorder="1">
      <alignment vertical="center"/>
    </xf>
    <xf numFmtId="41" fontId="81" fillId="33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3" fillId="27" borderId="8" xfId="222" applyNumberFormat="1" applyFont="1" applyFill="1" applyBorder="1" applyAlignment="1">
      <alignment horizontal="right" vertical="center" wrapText="1"/>
    </xf>
    <xf numFmtId="0" fontId="80" fillId="34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3" fillId="27" borderId="8" xfId="0" applyFont="1" applyFill="1" applyBorder="1" applyAlignment="1">
      <alignment horizontal="center" vertical="center" wrapText="1"/>
    </xf>
    <xf numFmtId="0" fontId="3" fillId="27" borderId="8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3" fillId="27" borderId="26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 wrapText="1"/>
    </xf>
    <xf numFmtId="0" fontId="3" fillId="27" borderId="4" xfId="0" applyFont="1" applyFill="1" applyBorder="1" applyAlignment="1">
      <alignment horizontal="center" vertical="center" wrapText="1"/>
    </xf>
    <xf numFmtId="0" fontId="3" fillId="27" borderId="26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80</v>
      </c>
      <c r="C1" s="5" t="b">
        <v>0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  <c r="C4" s="8" t="b">
        <v>0</v>
      </c>
    </row>
    <row r="5" spans="1:3">
      <c r="C5" s="8" t="e">
        <v>#NAME?</v>
      </c>
    </row>
    <row r="6" spans="1:3" ht="13.5" thickBot="1">
      <c r="C6" s="8" t="e">
        <f>#N/A</f>
        <v>#N/A</v>
      </c>
    </row>
    <row r="7" spans="1:3">
      <c r="A7" s="9" t="s">
        <v>71</v>
      </c>
      <c r="C7" s="8" t="e">
        <v>#NAME?</v>
      </c>
    </row>
    <row r="8" spans="1:3">
      <c r="A8" s="10" t="s">
        <v>72</v>
      </c>
      <c r="C8" s="8" t="e">
        <v>#NAME?</v>
      </c>
    </row>
    <row r="9" spans="1:3">
      <c r="A9" s="11" t="s">
        <v>73</v>
      </c>
      <c r="C9" s="8" t="e">
        <v>#NAME?</v>
      </c>
    </row>
    <row r="10" spans="1:3">
      <c r="A10" s="10" t="s">
        <v>74</v>
      </c>
      <c r="C10" s="8" t="b">
        <v>0</v>
      </c>
    </row>
    <row r="11" spans="1:3" ht="13.5" thickBot="1">
      <c r="A11" s="12" t="s">
        <v>75</v>
      </c>
      <c r="C11" s="8" t="b">
        <v>0</v>
      </c>
    </row>
    <row r="12" spans="1:3">
      <c r="C12" s="8" t="b">
        <v>0</v>
      </c>
    </row>
    <row r="13" spans="1:3" ht="13.5" thickBot="1">
      <c r="C13" s="8" t="b">
        <v>0</v>
      </c>
    </row>
    <row r="14" spans="1:3" ht="13.5" thickBot="1">
      <c r="A14" s="7" t="s">
        <v>76</v>
      </c>
      <c r="C14" s="13" t="e">
        <v>#NAME?</v>
      </c>
    </row>
    <row r="15" spans="1:3">
      <c r="A15" s="8" t="b">
        <v>0</v>
      </c>
    </row>
    <row r="16" spans="1:3" ht="13.5" thickBot="1">
      <c r="A16" s="8" t="b">
        <v>0</v>
      </c>
    </row>
    <row r="17" spans="1:3" ht="13.5" thickBot="1">
      <c r="A17" s="13" t="e">
        <v>#NAME?</v>
      </c>
      <c r="C17" s="7" t="s">
        <v>77</v>
      </c>
    </row>
    <row r="18" spans="1:3">
      <c r="C18" s="8" t="e">
        <v>#NAME?</v>
      </c>
    </row>
    <row r="19" spans="1:3">
      <c r="C19" s="8" t="e">
        <v>#NAME?</v>
      </c>
    </row>
    <row r="20" spans="1:3">
      <c r="A20" s="14" t="s">
        <v>78</v>
      </c>
      <c r="C20" s="8" t="e">
        <v>#NAME?</v>
      </c>
    </row>
    <row r="21" spans="1:3">
      <c r="A21" s="15" t="e">
        <v>#NAME?</v>
      </c>
      <c r="C21" s="8" t="e">
        <v>#NAME?</v>
      </c>
    </row>
    <row r="22" spans="1:3">
      <c r="A22" s="8" t="e">
        <v>#NAME?</v>
      </c>
      <c r="C22" s="8" t="e">
        <v>#NAME?</v>
      </c>
    </row>
    <row r="23" spans="1:3">
      <c r="A23" s="8" t="e">
        <f>#N/A</f>
        <v>#N/A</v>
      </c>
      <c r="C23" s="13" t="e">
        <v>#NAME?</v>
      </c>
    </row>
    <row r="24" spans="1:3">
      <c r="A24" s="8" t="e">
        <v>#NAME?</v>
      </c>
    </row>
    <row r="25" spans="1:3">
      <c r="A25" s="8" t="e">
        <v>#NAME?</v>
      </c>
    </row>
    <row r="26" spans="1:3" ht="13.5" thickBot="1">
      <c r="A26" s="8" t="b">
        <v>0</v>
      </c>
      <c r="C26" s="16" t="s">
        <v>79</v>
      </c>
    </row>
    <row r="27" spans="1:3">
      <c r="A27" s="8" t="b">
        <v>0</v>
      </c>
      <c r="C27" s="8" t="b">
        <v>0</v>
      </c>
    </row>
    <row r="28" spans="1:3">
      <c r="A28" s="8" t="b">
        <v>0</v>
      </c>
      <c r="C28" s="8" t="e">
        <v>#NAME?</v>
      </c>
    </row>
    <row r="29" spans="1:3">
      <c r="A29" s="8" t="b">
        <v>0</v>
      </c>
      <c r="C29" s="8" t="e">
        <f>#N/A</f>
        <v>#N/A</v>
      </c>
    </row>
    <row r="30" spans="1:3">
      <c r="A30" s="8" t="b">
        <v>0</v>
      </c>
      <c r="C30" s="8" t="e">
        <v>#NAME?</v>
      </c>
    </row>
    <row r="31" spans="1:3">
      <c r="A31" s="8" t="b">
        <v>0</v>
      </c>
      <c r="C31" s="8" t="e">
        <v>#NAME?</v>
      </c>
    </row>
    <row r="32" spans="1:3">
      <c r="A32" s="8" t="b">
        <v>0</v>
      </c>
      <c r="C32" s="8" t="b">
        <v>0</v>
      </c>
    </row>
    <row r="33" spans="1:3">
      <c r="A33" s="8" t="b">
        <v>0</v>
      </c>
      <c r="C33" s="8" t="b">
        <v>0</v>
      </c>
    </row>
    <row r="34" spans="1:3">
      <c r="A34" s="8" t="b">
        <v>0</v>
      </c>
      <c r="C34" s="8" t="b">
        <v>0</v>
      </c>
    </row>
    <row r="35" spans="1:3">
      <c r="A35" s="8" t="b">
        <v>0</v>
      </c>
      <c r="C35" s="8" t="e">
        <v>#NAME?</v>
      </c>
    </row>
    <row r="36" spans="1:3">
      <c r="A36" s="8" t="b">
        <v>0</v>
      </c>
      <c r="C36" s="13" t="e">
        <v>#NAME?</v>
      </c>
    </row>
    <row r="37" spans="1:3">
      <c r="A37" s="8" t="b">
        <v>0</v>
      </c>
    </row>
    <row r="38" spans="1:3">
      <c r="A38" s="8" t="b">
        <v>0</v>
      </c>
    </row>
    <row r="39" spans="1:3">
      <c r="A39" s="8" t="b">
        <v>0</v>
      </c>
      <c r="C39" s="15" t="e">
        <v>#NAME?</v>
      </c>
    </row>
    <row r="40" spans="1:3">
      <c r="A40" s="8" t="b">
        <v>0</v>
      </c>
      <c r="C40" s="8" t="b">
        <v>0</v>
      </c>
    </row>
    <row r="41" spans="1:3">
      <c r="A41" s="13" t="e">
        <v>#NAME?</v>
      </c>
      <c r="C41" s="13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81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</row>
    <row r="6" spans="1:3" ht="13.5" thickBot="1"/>
    <row r="7" spans="1:3">
      <c r="A7" s="9" t="s">
        <v>71</v>
      </c>
    </row>
    <row r="8" spans="1:3">
      <c r="A8" s="10" t="s">
        <v>72</v>
      </c>
    </row>
    <row r="9" spans="1:3">
      <c r="A9" s="11" t="s">
        <v>73</v>
      </c>
    </row>
    <row r="10" spans="1:3">
      <c r="A10" s="10" t="s">
        <v>74</v>
      </c>
    </row>
    <row r="11" spans="1:3" ht="13.5" thickBot="1">
      <c r="A11" s="12" t="s">
        <v>75</v>
      </c>
    </row>
    <row r="13" spans="1:3" ht="13.5" thickBot="1"/>
    <row r="14" spans="1:3" ht="13.5" thickBot="1">
      <c r="A14" s="7" t="s">
        <v>76</v>
      </c>
    </row>
    <row r="16" spans="1:3" ht="13.5" thickBot="1"/>
    <row r="17" spans="1:3" ht="13.5" thickBot="1">
      <c r="C17" s="7" t="s">
        <v>77</v>
      </c>
    </row>
    <row r="20" spans="1:3">
      <c r="A20" s="14" t="s">
        <v>78</v>
      </c>
    </row>
    <row r="26" spans="1:3" ht="13.5" thickBot="1">
      <c r="C26" s="16" t="s">
        <v>79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74"/>
  <sheetViews>
    <sheetView tabSelected="1" workbookViewId="0">
      <selection activeCell="C2" sqref="C2:I2"/>
    </sheetView>
  </sheetViews>
  <sheetFormatPr defaultRowHeight="16.5"/>
  <cols>
    <col min="1" max="1" width="10.125" customWidth="1"/>
    <col min="2" max="2" width="12.625" customWidth="1"/>
    <col min="3" max="3" width="11.875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9.875" customWidth="1"/>
    <col min="10" max="10" width="9.25" customWidth="1"/>
    <col min="11" max="11" width="8.75" customWidth="1"/>
    <col min="13" max="13" width="9.875" bestFit="1" customWidth="1"/>
  </cols>
  <sheetData>
    <row r="2" spans="1:18" ht="31.5" customHeight="1">
      <c r="C2" s="32" t="s">
        <v>93</v>
      </c>
      <c r="D2" s="33"/>
      <c r="E2" s="33"/>
      <c r="F2" s="33"/>
      <c r="G2" s="33"/>
      <c r="H2" s="33"/>
      <c r="I2" s="33"/>
    </row>
    <row r="4" spans="1:18">
      <c r="A4" s="19" t="s">
        <v>88</v>
      </c>
      <c r="B4" s="19"/>
      <c r="C4" s="19"/>
      <c r="D4" s="19"/>
      <c r="E4" s="19"/>
      <c r="F4" s="19"/>
      <c r="G4" s="19"/>
      <c r="H4" s="19"/>
      <c r="I4" s="19"/>
      <c r="J4" s="1"/>
      <c r="K4" s="2" t="s">
        <v>0</v>
      </c>
    </row>
    <row r="5" spans="1:18" ht="30" customHeight="1">
      <c r="A5" s="34" t="s">
        <v>6</v>
      </c>
      <c r="B5" s="36" t="s">
        <v>67</v>
      </c>
      <c r="C5" s="37"/>
      <c r="D5" s="38"/>
      <c r="E5" s="39" t="s">
        <v>1</v>
      </c>
      <c r="F5" s="40"/>
      <c r="G5" s="40"/>
      <c r="H5" s="41"/>
      <c r="I5" s="39" t="s">
        <v>89</v>
      </c>
      <c r="J5" s="37"/>
      <c r="K5" s="38"/>
    </row>
    <row r="6" spans="1:18">
      <c r="A6" s="35"/>
      <c r="B6" s="17" t="s">
        <v>2</v>
      </c>
      <c r="C6" s="17" t="s">
        <v>3</v>
      </c>
      <c r="D6" s="17" t="s">
        <v>4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90</v>
      </c>
      <c r="J6" s="17" t="s">
        <v>91</v>
      </c>
      <c r="K6" s="17" t="s">
        <v>92</v>
      </c>
    </row>
    <row r="7" spans="1:18">
      <c r="A7" s="3" t="s">
        <v>82</v>
      </c>
      <c r="B7" s="18">
        <f>B8+B17+B25+B45+B59</f>
        <v>1085667</v>
      </c>
      <c r="C7" s="18">
        <f t="shared" ref="C7:H7" si="0">C8+C17+C25+C45+C59</f>
        <v>553974</v>
      </c>
      <c r="D7" s="18">
        <f t="shared" si="0"/>
        <v>531693</v>
      </c>
      <c r="E7" s="18">
        <f t="shared" si="0"/>
        <v>1069043</v>
      </c>
      <c r="F7" s="18">
        <f t="shared" si="0"/>
        <v>542928</v>
      </c>
      <c r="G7" s="18">
        <f t="shared" si="0"/>
        <v>526115</v>
      </c>
      <c r="H7" s="18">
        <f t="shared" si="0"/>
        <v>417756</v>
      </c>
      <c r="I7" s="31">
        <v>16624</v>
      </c>
      <c r="J7" s="31">
        <v>11046</v>
      </c>
      <c r="K7" s="31">
        <v>5578</v>
      </c>
      <c r="M7" s="30"/>
      <c r="N7" s="30"/>
      <c r="O7" s="30"/>
      <c r="P7" s="30"/>
      <c r="Q7" s="30"/>
      <c r="R7" s="30"/>
    </row>
    <row r="8" spans="1:18" ht="17.25">
      <c r="A8" s="20" t="s">
        <v>83</v>
      </c>
      <c r="B8" s="24">
        <f>C8+D8</f>
        <v>258704</v>
      </c>
      <c r="C8" s="24">
        <f>F8+J8</f>
        <v>132460</v>
      </c>
      <c r="D8" s="24">
        <f>G8+K8</f>
        <v>126244</v>
      </c>
      <c r="E8" s="22">
        <v>254849</v>
      </c>
      <c r="F8" s="22">
        <v>130076</v>
      </c>
      <c r="G8" s="22">
        <v>124773</v>
      </c>
      <c r="H8" s="22">
        <v>100424</v>
      </c>
      <c r="I8" s="25">
        <v>3855</v>
      </c>
      <c r="J8" s="25">
        <v>2384</v>
      </c>
      <c r="K8" s="25">
        <v>1471</v>
      </c>
      <c r="M8" s="29"/>
      <c r="N8" s="29"/>
      <c r="O8" s="29"/>
      <c r="P8" s="30"/>
      <c r="Q8" s="30"/>
      <c r="R8" s="30"/>
    </row>
    <row r="9" spans="1:18" ht="17.25">
      <c r="A9" s="21" t="s">
        <v>7</v>
      </c>
      <c r="B9" s="26">
        <f t="shared" ref="B9:B72" si="1">C9+D9</f>
        <v>23196</v>
      </c>
      <c r="C9" s="26">
        <f t="shared" ref="C9:C72" si="2">F9+J9</f>
        <v>11796</v>
      </c>
      <c r="D9" s="26">
        <f t="shared" ref="D9:D72" si="3">G9+K9</f>
        <v>11400</v>
      </c>
      <c r="E9" s="23">
        <v>22957</v>
      </c>
      <c r="F9" s="23">
        <v>11655</v>
      </c>
      <c r="G9" s="23">
        <v>11302</v>
      </c>
      <c r="H9" s="23">
        <v>8786</v>
      </c>
      <c r="I9" s="27">
        <v>239</v>
      </c>
      <c r="J9" s="28">
        <v>141</v>
      </c>
      <c r="K9" s="28">
        <v>98</v>
      </c>
      <c r="M9" s="29"/>
      <c r="N9" s="29"/>
      <c r="O9" s="29"/>
      <c r="P9" s="30"/>
      <c r="Q9" s="30"/>
      <c r="R9" s="30"/>
    </row>
    <row r="10" spans="1:18" ht="17.25">
      <c r="A10" s="21" t="s">
        <v>8</v>
      </c>
      <c r="B10" s="26">
        <f t="shared" si="1"/>
        <v>29282</v>
      </c>
      <c r="C10" s="26">
        <f t="shared" si="2"/>
        <v>14846</v>
      </c>
      <c r="D10" s="26">
        <f t="shared" si="3"/>
        <v>14436</v>
      </c>
      <c r="E10" s="23">
        <v>29074</v>
      </c>
      <c r="F10" s="23">
        <v>14734</v>
      </c>
      <c r="G10" s="23">
        <v>14340</v>
      </c>
      <c r="H10" s="23">
        <v>10704</v>
      </c>
      <c r="I10" s="27">
        <v>208</v>
      </c>
      <c r="J10" s="28">
        <v>112</v>
      </c>
      <c r="K10" s="28">
        <v>96</v>
      </c>
      <c r="M10" s="29"/>
      <c r="N10" s="29"/>
      <c r="O10" s="29"/>
      <c r="P10" s="30"/>
      <c r="Q10" s="30"/>
      <c r="R10" s="30"/>
    </row>
    <row r="11" spans="1:18" ht="17.25">
      <c r="A11" s="21" t="s">
        <v>9</v>
      </c>
      <c r="B11" s="26">
        <f t="shared" si="1"/>
        <v>7731</v>
      </c>
      <c r="C11" s="26">
        <f t="shared" si="2"/>
        <v>4053</v>
      </c>
      <c r="D11" s="26">
        <f t="shared" si="3"/>
        <v>3678</v>
      </c>
      <c r="E11" s="23">
        <v>7342</v>
      </c>
      <c r="F11" s="23">
        <v>3716</v>
      </c>
      <c r="G11" s="23">
        <v>3626</v>
      </c>
      <c r="H11" s="23">
        <v>3371</v>
      </c>
      <c r="I11" s="27">
        <v>389</v>
      </c>
      <c r="J11" s="28">
        <v>337</v>
      </c>
      <c r="K11" s="28">
        <v>52</v>
      </c>
      <c r="M11" s="29"/>
      <c r="N11" s="29"/>
      <c r="O11" s="29"/>
      <c r="P11" s="30"/>
      <c r="Q11" s="30"/>
      <c r="R11" s="30"/>
    </row>
    <row r="12" spans="1:18" ht="17.25">
      <c r="A12" s="21" t="s">
        <v>10</v>
      </c>
      <c r="B12" s="26">
        <f t="shared" si="1"/>
        <v>38377</v>
      </c>
      <c r="C12" s="26">
        <f t="shared" si="2"/>
        <v>19534</v>
      </c>
      <c r="D12" s="26">
        <f t="shared" si="3"/>
        <v>18843</v>
      </c>
      <c r="E12" s="23">
        <v>38140</v>
      </c>
      <c r="F12" s="23">
        <v>19447</v>
      </c>
      <c r="G12" s="23">
        <v>18693</v>
      </c>
      <c r="H12" s="23">
        <v>15362</v>
      </c>
      <c r="I12" s="27">
        <v>237</v>
      </c>
      <c r="J12" s="28">
        <v>87</v>
      </c>
      <c r="K12" s="28">
        <v>150</v>
      </c>
      <c r="M12" s="29"/>
      <c r="N12" s="29"/>
      <c r="O12" s="29"/>
      <c r="P12" s="30"/>
      <c r="Q12" s="30"/>
      <c r="R12" s="30"/>
    </row>
    <row r="13" spans="1:18" ht="17.25">
      <c r="A13" s="21" t="s">
        <v>11</v>
      </c>
      <c r="B13" s="26">
        <f t="shared" si="1"/>
        <v>39941</v>
      </c>
      <c r="C13" s="26">
        <f t="shared" si="2"/>
        <v>20885</v>
      </c>
      <c r="D13" s="26">
        <f t="shared" si="3"/>
        <v>19056</v>
      </c>
      <c r="E13" s="23">
        <v>38636</v>
      </c>
      <c r="F13" s="23">
        <v>19847</v>
      </c>
      <c r="G13" s="23">
        <v>18789</v>
      </c>
      <c r="H13" s="23">
        <v>13993</v>
      </c>
      <c r="I13" s="27">
        <v>1305</v>
      </c>
      <c r="J13" s="28">
        <v>1038</v>
      </c>
      <c r="K13" s="28">
        <v>267</v>
      </c>
      <c r="M13" s="29"/>
      <c r="N13" s="29"/>
      <c r="O13" s="29"/>
      <c r="P13" s="30"/>
      <c r="Q13" s="30"/>
      <c r="R13" s="30"/>
    </row>
    <row r="14" spans="1:18" ht="17.25">
      <c r="A14" s="21" t="s">
        <v>12</v>
      </c>
      <c r="B14" s="26">
        <f t="shared" si="1"/>
        <v>52533</v>
      </c>
      <c r="C14" s="26">
        <f t="shared" si="2"/>
        <v>26649</v>
      </c>
      <c r="D14" s="26">
        <f t="shared" si="3"/>
        <v>25884</v>
      </c>
      <c r="E14" s="23">
        <v>51918</v>
      </c>
      <c r="F14" s="23">
        <v>26370</v>
      </c>
      <c r="G14" s="23">
        <v>25548</v>
      </c>
      <c r="H14" s="23">
        <v>19601</v>
      </c>
      <c r="I14" s="27">
        <v>615</v>
      </c>
      <c r="J14" s="28">
        <v>279</v>
      </c>
      <c r="K14" s="28">
        <v>336</v>
      </c>
      <c r="M14" s="29"/>
      <c r="N14" s="29"/>
      <c r="O14" s="29"/>
      <c r="P14" s="30"/>
      <c r="Q14" s="30"/>
      <c r="R14" s="30"/>
    </row>
    <row r="15" spans="1:18" ht="17.25">
      <c r="A15" s="21" t="s">
        <v>13</v>
      </c>
      <c r="B15" s="26">
        <f t="shared" si="1"/>
        <v>37244</v>
      </c>
      <c r="C15" s="26">
        <f t="shared" si="2"/>
        <v>19318</v>
      </c>
      <c r="D15" s="26">
        <f t="shared" si="3"/>
        <v>17926</v>
      </c>
      <c r="E15" s="23">
        <v>36678</v>
      </c>
      <c r="F15" s="23">
        <v>19068</v>
      </c>
      <c r="G15" s="23">
        <v>17610</v>
      </c>
      <c r="H15" s="23">
        <v>16495</v>
      </c>
      <c r="I15" s="27">
        <v>566</v>
      </c>
      <c r="J15" s="28">
        <v>250</v>
      </c>
      <c r="K15" s="28">
        <v>316</v>
      </c>
      <c r="M15" s="29"/>
      <c r="N15" s="29"/>
      <c r="O15" s="29"/>
      <c r="P15" s="30"/>
      <c r="Q15" s="30"/>
      <c r="R15" s="30"/>
    </row>
    <row r="16" spans="1:18" ht="17.25">
      <c r="A16" s="21" t="s">
        <v>14</v>
      </c>
      <c r="B16" s="26">
        <f t="shared" si="1"/>
        <v>30400</v>
      </c>
      <c r="C16" s="26">
        <f t="shared" si="2"/>
        <v>15379</v>
      </c>
      <c r="D16" s="26">
        <f t="shared" si="3"/>
        <v>15021</v>
      </c>
      <c r="E16" s="23">
        <v>30104</v>
      </c>
      <c r="F16" s="23">
        <v>15239</v>
      </c>
      <c r="G16" s="23">
        <v>14865</v>
      </c>
      <c r="H16" s="23">
        <v>12112</v>
      </c>
      <c r="I16" s="27">
        <v>296</v>
      </c>
      <c r="J16" s="28">
        <v>140</v>
      </c>
      <c r="K16" s="28">
        <v>156</v>
      </c>
      <c r="M16" s="29"/>
      <c r="N16" s="29"/>
      <c r="O16" s="29"/>
      <c r="P16" s="30"/>
      <c r="Q16" s="30"/>
      <c r="R16" s="30"/>
    </row>
    <row r="17" spans="1:18" ht="17.25">
      <c r="A17" s="20" t="s">
        <v>84</v>
      </c>
      <c r="B17" s="24">
        <f t="shared" si="1"/>
        <v>237701</v>
      </c>
      <c r="C17" s="24">
        <f t="shared" si="2"/>
        <v>122742</v>
      </c>
      <c r="D17" s="24">
        <f t="shared" si="3"/>
        <v>114959</v>
      </c>
      <c r="E17" s="22">
        <v>233286</v>
      </c>
      <c r="F17" s="22">
        <v>119411</v>
      </c>
      <c r="G17" s="22">
        <v>113875</v>
      </c>
      <c r="H17" s="22">
        <v>83916</v>
      </c>
      <c r="I17" s="25">
        <v>4415</v>
      </c>
      <c r="J17" s="25">
        <v>3331</v>
      </c>
      <c r="K17" s="25">
        <v>1084</v>
      </c>
      <c r="M17" s="29"/>
      <c r="N17" s="29"/>
      <c r="O17" s="29"/>
      <c r="P17" s="30"/>
      <c r="Q17" s="30"/>
      <c r="R17" s="30"/>
    </row>
    <row r="18" spans="1:18" ht="17.25">
      <c r="A18" s="21" t="s">
        <v>15</v>
      </c>
      <c r="B18" s="26">
        <f t="shared" si="1"/>
        <v>47924</v>
      </c>
      <c r="C18" s="26">
        <f t="shared" si="2"/>
        <v>24202</v>
      </c>
      <c r="D18" s="26">
        <f t="shared" si="3"/>
        <v>23722</v>
      </c>
      <c r="E18" s="23">
        <v>47654</v>
      </c>
      <c r="F18" s="23">
        <v>24073</v>
      </c>
      <c r="G18" s="23">
        <v>23581</v>
      </c>
      <c r="H18" s="23">
        <v>15982</v>
      </c>
      <c r="I18" s="27">
        <v>270</v>
      </c>
      <c r="J18" s="28">
        <v>129</v>
      </c>
      <c r="K18" s="28">
        <v>141</v>
      </c>
      <c r="M18" s="29"/>
      <c r="N18" s="29"/>
      <c r="O18" s="29"/>
      <c r="P18" s="30"/>
      <c r="Q18" s="30"/>
      <c r="R18" s="30"/>
    </row>
    <row r="19" spans="1:18" ht="17.25">
      <c r="A19" s="21" t="s">
        <v>16</v>
      </c>
      <c r="B19" s="26">
        <f t="shared" si="1"/>
        <v>25478</v>
      </c>
      <c r="C19" s="26">
        <f t="shared" si="2"/>
        <v>13655</v>
      </c>
      <c r="D19" s="26">
        <f t="shared" si="3"/>
        <v>11823</v>
      </c>
      <c r="E19" s="23">
        <v>24469</v>
      </c>
      <c r="F19" s="23">
        <v>13050</v>
      </c>
      <c r="G19" s="23">
        <v>11419</v>
      </c>
      <c r="H19" s="23">
        <v>11829</v>
      </c>
      <c r="I19" s="27">
        <v>1009</v>
      </c>
      <c r="J19" s="28">
        <v>605</v>
      </c>
      <c r="K19" s="28">
        <v>404</v>
      </c>
      <c r="M19" s="29"/>
      <c r="N19" s="29"/>
      <c r="O19" s="29"/>
      <c r="P19" s="30"/>
      <c r="Q19" s="30"/>
      <c r="R19" s="30"/>
    </row>
    <row r="20" spans="1:18" ht="17.25">
      <c r="A20" s="21" t="s">
        <v>17</v>
      </c>
      <c r="B20" s="26">
        <f t="shared" si="1"/>
        <v>32068</v>
      </c>
      <c r="C20" s="26">
        <f t="shared" si="2"/>
        <v>16253</v>
      </c>
      <c r="D20" s="26">
        <f t="shared" si="3"/>
        <v>15815</v>
      </c>
      <c r="E20" s="23">
        <v>31839</v>
      </c>
      <c r="F20" s="23">
        <v>16124</v>
      </c>
      <c r="G20" s="23">
        <v>15715</v>
      </c>
      <c r="H20" s="23">
        <v>10679</v>
      </c>
      <c r="I20" s="27">
        <v>229</v>
      </c>
      <c r="J20" s="28">
        <v>129</v>
      </c>
      <c r="K20" s="28">
        <v>100</v>
      </c>
      <c r="M20" s="29"/>
      <c r="N20" s="29"/>
      <c r="O20" s="29"/>
      <c r="P20" s="30"/>
      <c r="Q20" s="30"/>
      <c r="R20" s="30"/>
    </row>
    <row r="21" spans="1:18" ht="17.25">
      <c r="A21" s="21" t="s">
        <v>18</v>
      </c>
      <c r="B21" s="26">
        <f t="shared" si="1"/>
        <v>53917</v>
      </c>
      <c r="C21" s="26">
        <f t="shared" si="2"/>
        <v>27112</v>
      </c>
      <c r="D21" s="26">
        <f t="shared" si="3"/>
        <v>26805</v>
      </c>
      <c r="E21" s="23">
        <v>53645</v>
      </c>
      <c r="F21" s="23">
        <v>26997</v>
      </c>
      <c r="G21" s="23">
        <v>26648</v>
      </c>
      <c r="H21" s="23">
        <v>19184</v>
      </c>
      <c r="I21" s="27">
        <v>272</v>
      </c>
      <c r="J21" s="28">
        <v>115</v>
      </c>
      <c r="K21" s="28">
        <v>157</v>
      </c>
      <c r="M21" s="29"/>
      <c r="N21" s="29"/>
      <c r="O21" s="29"/>
      <c r="P21" s="30"/>
      <c r="Q21" s="30"/>
      <c r="R21" s="30"/>
    </row>
    <row r="22" spans="1:18" ht="17.25">
      <c r="A22" s="21" t="s">
        <v>19</v>
      </c>
      <c r="B22" s="26">
        <f t="shared" si="1"/>
        <v>38189</v>
      </c>
      <c r="C22" s="26">
        <f t="shared" si="2"/>
        <v>19622</v>
      </c>
      <c r="D22" s="26">
        <f t="shared" si="3"/>
        <v>18567</v>
      </c>
      <c r="E22" s="23">
        <v>37793</v>
      </c>
      <c r="F22" s="23">
        <v>19365</v>
      </c>
      <c r="G22" s="23">
        <v>18428</v>
      </c>
      <c r="H22" s="23">
        <v>13205</v>
      </c>
      <c r="I22" s="27">
        <v>396</v>
      </c>
      <c r="J22" s="28">
        <v>257</v>
      </c>
      <c r="K22" s="28">
        <v>139</v>
      </c>
      <c r="M22" s="29"/>
      <c r="N22" s="29"/>
      <c r="O22" s="29"/>
      <c r="P22" s="30"/>
      <c r="Q22" s="30"/>
      <c r="R22" s="30"/>
    </row>
    <row r="23" spans="1:18" ht="17.25">
      <c r="A23" s="21" t="s">
        <v>20</v>
      </c>
      <c r="B23" s="26">
        <f t="shared" si="1"/>
        <v>28967</v>
      </c>
      <c r="C23" s="26">
        <f t="shared" si="2"/>
        <v>15330</v>
      </c>
      <c r="D23" s="26">
        <f t="shared" si="3"/>
        <v>13637</v>
      </c>
      <c r="E23" s="23">
        <v>28249</v>
      </c>
      <c r="F23" s="23">
        <v>14683</v>
      </c>
      <c r="G23" s="23">
        <v>13566</v>
      </c>
      <c r="H23" s="23">
        <v>9137</v>
      </c>
      <c r="I23" s="27">
        <v>718</v>
      </c>
      <c r="J23" s="28">
        <v>647</v>
      </c>
      <c r="K23" s="28">
        <v>71</v>
      </c>
      <c r="M23" s="29"/>
      <c r="N23" s="29"/>
      <c r="O23" s="29"/>
      <c r="P23" s="30"/>
      <c r="Q23" s="30"/>
      <c r="R23" s="30"/>
    </row>
    <row r="24" spans="1:18" ht="17.25">
      <c r="A24" s="21" t="s">
        <v>21</v>
      </c>
      <c r="B24" s="26">
        <f t="shared" si="1"/>
        <v>11158</v>
      </c>
      <c r="C24" s="26">
        <f t="shared" si="2"/>
        <v>6568</v>
      </c>
      <c r="D24" s="26">
        <f t="shared" si="3"/>
        <v>4590</v>
      </c>
      <c r="E24" s="23">
        <v>9637</v>
      </c>
      <c r="F24" s="23">
        <v>5119</v>
      </c>
      <c r="G24" s="23">
        <v>4518</v>
      </c>
      <c r="H24" s="23">
        <v>3900</v>
      </c>
      <c r="I24" s="27">
        <v>1521</v>
      </c>
      <c r="J24" s="28">
        <v>1449</v>
      </c>
      <c r="K24" s="28">
        <v>72</v>
      </c>
      <c r="M24" s="29"/>
      <c r="N24" s="29"/>
      <c r="O24" s="29"/>
      <c r="P24" s="30"/>
      <c r="Q24" s="30"/>
      <c r="R24" s="30"/>
    </row>
    <row r="25" spans="1:18" ht="17.25">
      <c r="A25" s="20" t="s">
        <v>85</v>
      </c>
      <c r="B25" s="24">
        <f t="shared" si="1"/>
        <v>184685</v>
      </c>
      <c r="C25" s="24">
        <f t="shared" si="2"/>
        <v>92355</v>
      </c>
      <c r="D25" s="24">
        <f t="shared" si="3"/>
        <v>92330</v>
      </c>
      <c r="E25" s="22">
        <v>182510</v>
      </c>
      <c r="F25" s="22">
        <v>91033</v>
      </c>
      <c r="G25" s="22">
        <v>91477</v>
      </c>
      <c r="H25" s="22">
        <v>76631</v>
      </c>
      <c r="I25" s="25">
        <v>2175</v>
      </c>
      <c r="J25" s="25">
        <v>1322</v>
      </c>
      <c r="K25" s="25">
        <v>853</v>
      </c>
      <c r="M25" s="29"/>
      <c r="N25" s="29"/>
      <c r="O25" s="29"/>
      <c r="P25" s="30"/>
      <c r="Q25" s="30"/>
      <c r="R25" s="30"/>
    </row>
    <row r="26" spans="1:18" ht="17.25">
      <c r="A26" s="21" t="s">
        <v>22</v>
      </c>
      <c r="B26" s="26">
        <f t="shared" si="1"/>
        <v>5024</v>
      </c>
      <c r="C26" s="26">
        <f t="shared" si="2"/>
        <v>2646</v>
      </c>
      <c r="D26" s="26">
        <f t="shared" si="3"/>
        <v>2378</v>
      </c>
      <c r="E26" s="23">
        <v>4810</v>
      </c>
      <c r="F26" s="23">
        <v>2449</v>
      </c>
      <c r="G26" s="23">
        <v>2361</v>
      </c>
      <c r="H26" s="23">
        <v>2332</v>
      </c>
      <c r="I26" s="27">
        <v>214</v>
      </c>
      <c r="J26" s="28">
        <v>197</v>
      </c>
      <c r="K26" s="28">
        <v>17</v>
      </c>
      <c r="M26" s="29"/>
      <c r="N26" s="29"/>
      <c r="O26" s="29"/>
      <c r="P26" s="30"/>
      <c r="Q26" s="30"/>
      <c r="R26" s="30"/>
    </row>
    <row r="27" spans="1:18" ht="17.25">
      <c r="A27" s="21" t="s">
        <v>23</v>
      </c>
      <c r="B27" s="26">
        <f t="shared" si="1"/>
        <v>13029</v>
      </c>
      <c r="C27" s="26">
        <f t="shared" si="2"/>
        <v>6678</v>
      </c>
      <c r="D27" s="26">
        <f t="shared" si="3"/>
        <v>6351</v>
      </c>
      <c r="E27" s="23">
        <v>12808</v>
      </c>
      <c r="F27" s="23">
        <v>6548</v>
      </c>
      <c r="G27" s="23">
        <v>6260</v>
      </c>
      <c r="H27" s="23">
        <v>5151</v>
      </c>
      <c r="I27" s="27">
        <v>221</v>
      </c>
      <c r="J27" s="28">
        <v>130</v>
      </c>
      <c r="K27" s="28">
        <v>91</v>
      </c>
      <c r="M27" s="29"/>
      <c r="N27" s="29"/>
      <c r="O27" s="29"/>
      <c r="P27" s="30"/>
      <c r="Q27" s="30"/>
      <c r="R27" s="30"/>
    </row>
    <row r="28" spans="1:18" ht="17.25">
      <c r="A28" s="21" t="s">
        <v>24</v>
      </c>
      <c r="B28" s="26">
        <f t="shared" si="1"/>
        <v>4495</v>
      </c>
      <c r="C28" s="26">
        <f t="shared" si="2"/>
        <v>2557</v>
      </c>
      <c r="D28" s="26">
        <f t="shared" si="3"/>
        <v>1938</v>
      </c>
      <c r="E28" s="23">
        <v>4010</v>
      </c>
      <c r="F28" s="23">
        <v>2135</v>
      </c>
      <c r="G28" s="23">
        <v>1875</v>
      </c>
      <c r="H28" s="23">
        <v>1832</v>
      </c>
      <c r="I28" s="27">
        <v>485</v>
      </c>
      <c r="J28" s="28">
        <v>422</v>
      </c>
      <c r="K28" s="28">
        <v>63</v>
      </c>
      <c r="M28" s="29"/>
      <c r="N28" s="29"/>
      <c r="O28" s="29"/>
      <c r="P28" s="30"/>
      <c r="Q28" s="30"/>
      <c r="R28" s="30"/>
    </row>
    <row r="29" spans="1:18" ht="17.25">
      <c r="A29" s="21" t="s">
        <v>25</v>
      </c>
      <c r="B29" s="26">
        <f t="shared" si="1"/>
        <v>4498</v>
      </c>
      <c r="C29" s="26">
        <f t="shared" si="2"/>
        <v>2256</v>
      </c>
      <c r="D29" s="26">
        <f t="shared" si="3"/>
        <v>2242</v>
      </c>
      <c r="E29" s="23">
        <v>4345</v>
      </c>
      <c r="F29" s="23">
        <v>2142</v>
      </c>
      <c r="G29" s="23">
        <v>2203</v>
      </c>
      <c r="H29" s="23">
        <v>2189</v>
      </c>
      <c r="I29" s="27">
        <v>153</v>
      </c>
      <c r="J29" s="28">
        <v>114</v>
      </c>
      <c r="K29" s="28">
        <v>39</v>
      </c>
      <c r="M29" s="29"/>
      <c r="N29" s="29"/>
      <c r="O29" s="29"/>
      <c r="P29" s="30"/>
      <c r="Q29" s="30"/>
      <c r="R29" s="30"/>
    </row>
    <row r="30" spans="1:18" ht="17.25">
      <c r="A30" s="21" t="s">
        <v>26</v>
      </c>
      <c r="B30" s="26">
        <f t="shared" si="1"/>
        <v>9126</v>
      </c>
      <c r="C30" s="26">
        <f t="shared" si="2"/>
        <v>4613</v>
      </c>
      <c r="D30" s="26">
        <f t="shared" si="3"/>
        <v>4513</v>
      </c>
      <c r="E30" s="23">
        <v>9036</v>
      </c>
      <c r="F30" s="23">
        <v>4549</v>
      </c>
      <c r="G30" s="23">
        <v>4487</v>
      </c>
      <c r="H30" s="23">
        <v>3581</v>
      </c>
      <c r="I30" s="27">
        <v>90</v>
      </c>
      <c r="J30" s="28">
        <v>64</v>
      </c>
      <c r="K30" s="28">
        <v>26</v>
      </c>
      <c r="M30" s="29"/>
      <c r="N30" s="29"/>
      <c r="O30" s="29"/>
      <c r="P30" s="30"/>
      <c r="Q30" s="30"/>
      <c r="R30" s="30"/>
    </row>
    <row r="31" spans="1:18" ht="17.25">
      <c r="A31" s="21" t="s">
        <v>27</v>
      </c>
      <c r="B31" s="26">
        <f t="shared" si="1"/>
        <v>1123</v>
      </c>
      <c r="C31" s="26">
        <f t="shared" si="2"/>
        <v>594</v>
      </c>
      <c r="D31" s="26">
        <f t="shared" si="3"/>
        <v>529</v>
      </c>
      <c r="E31" s="23">
        <v>1077</v>
      </c>
      <c r="F31" s="23">
        <v>558</v>
      </c>
      <c r="G31" s="23">
        <v>519</v>
      </c>
      <c r="H31" s="23">
        <v>518</v>
      </c>
      <c r="I31" s="27">
        <v>46</v>
      </c>
      <c r="J31" s="28">
        <v>36</v>
      </c>
      <c r="K31" s="28">
        <v>10</v>
      </c>
      <c r="M31" s="29"/>
      <c r="N31" s="29"/>
      <c r="O31" s="29"/>
      <c r="P31" s="30"/>
      <c r="Q31" s="30"/>
      <c r="R31" s="30"/>
    </row>
    <row r="32" spans="1:18" ht="17.25">
      <c r="A32" s="21" t="s">
        <v>28</v>
      </c>
      <c r="B32" s="26">
        <f t="shared" si="1"/>
        <v>30633</v>
      </c>
      <c r="C32" s="26">
        <f t="shared" si="2"/>
        <v>15216</v>
      </c>
      <c r="D32" s="26">
        <f t="shared" si="3"/>
        <v>15417</v>
      </c>
      <c r="E32" s="23">
        <v>30327</v>
      </c>
      <c r="F32" s="23">
        <v>15080</v>
      </c>
      <c r="G32" s="23">
        <v>15247</v>
      </c>
      <c r="H32" s="23">
        <v>11111</v>
      </c>
      <c r="I32" s="27">
        <v>306</v>
      </c>
      <c r="J32" s="28">
        <v>136</v>
      </c>
      <c r="K32" s="28">
        <v>170</v>
      </c>
      <c r="M32" s="29"/>
      <c r="N32" s="29"/>
      <c r="O32" s="29"/>
      <c r="P32" s="30"/>
      <c r="Q32" s="30"/>
      <c r="R32" s="30"/>
    </row>
    <row r="33" spans="1:18" ht="17.25">
      <c r="A33" s="21" t="s">
        <v>29</v>
      </c>
      <c r="B33" s="26">
        <f t="shared" si="1"/>
        <v>12789</v>
      </c>
      <c r="C33" s="26">
        <f t="shared" si="2"/>
        <v>6344</v>
      </c>
      <c r="D33" s="26">
        <f t="shared" si="3"/>
        <v>6445</v>
      </c>
      <c r="E33" s="23">
        <v>12656</v>
      </c>
      <c r="F33" s="23">
        <v>6291</v>
      </c>
      <c r="G33" s="23">
        <v>6365</v>
      </c>
      <c r="H33" s="23">
        <v>5619</v>
      </c>
      <c r="I33" s="27">
        <v>133</v>
      </c>
      <c r="J33" s="28">
        <v>53</v>
      </c>
      <c r="K33" s="28">
        <v>80</v>
      </c>
      <c r="M33" s="29"/>
      <c r="N33" s="29"/>
      <c r="O33" s="29"/>
      <c r="P33" s="30"/>
      <c r="Q33" s="30"/>
      <c r="R33" s="30"/>
    </row>
    <row r="34" spans="1:18" ht="17.25">
      <c r="A34" s="21" t="s">
        <v>30</v>
      </c>
      <c r="B34" s="26">
        <f t="shared" si="1"/>
        <v>8825</v>
      </c>
      <c r="C34" s="26">
        <f t="shared" si="2"/>
        <v>4345</v>
      </c>
      <c r="D34" s="26">
        <f t="shared" si="3"/>
        <v>4480</v>
      </c>
      <c r="E34" s="23">
        <v>8779</v>
      </c>
      <c r="F34" s="23">
        <v>4332</v>
      </c>
      <c r="G34" s="23">
        <v>4447</v>
      </c>
      <c r="H34" s="23">
        <v>3413</v>
      </c>
      <c r="I34" s="27">
        <v>46</v>
      </c>
      <c r="J34" s="28">
        <v>13</v>
      </c>
      <c r="K34" s="28">
        <v>33</v>
      </c>
      <c r="M34" s="29"/>
      <c r="N34" s="29"/>
      <c r="O34" s="29"/>
      <c r="P34" s="30"/>
      <c r="Q34" s="30"/>
      <c r="R34" s="30"/>
    </row>
    <row r="35" spans="1:18" ht="17.25">
      <c r="A35" s="21" t="s">
        <v>16</v>
      </c>
      <c r="B35" s="26">
        <f t="shared" si="1"/>
        <v>8579</v>
      </c>
      <c r="C35" s="26">
        <f t="shared" si="2"/>
        <v>4177</v>
      </c>
      <c r="D35" s="26">
        <f t="shared" si="3"/>
        <v>4402</v>
      </c>
      <c r="E35" s="23">
        <v>8542</v>
      </c>
      <c r="F35" s="23">
        <v>4162</v>
      </c>
      <c r="G35" s="23">
        <v>4380</v>
      </c>
      <c r="H35" s="23">
        <v>3383</v>
      </c>
      <c r="I35" s="27">
        <v>37</v>
      </c>
      <c r="J35" s="28">
        <v>15</v>
      </c>
      <c r="K35" s="28">
        <v>22</v>
      </c>
      <c r="M35" s="29"/>
      <c r="N35" s="29"/>
      <c r="O35" s="29"/>
      <c r="P35" s="30"/>
      <c r="Q35" s="30"/>
      <c r="R35" s="30"/>
    </row>
    <row r="36" spans="1:18" ht="17.25">
      <c r="A36" s="21" t="s">
        <v>31</v>
      </c>
      <c r="B36" s="26">
        <f t="shared" si="1"/>
        <v>11074</v>
      </c>
      <c r="C36" s="26">
        <f t="shared" si="2"/>
        <v>5424</v>
      </c>
      <c r="D36" s="26">
        <f t="shared" si="3"/>
        <v>5650</v>
      </c>
      <c r="E36" s="23">
        <v>11032</v>
      </c>
      <c r="F36" s="23">
        <v>5411</v>
      </c>
      <c r="G36" s="23">
        <v>5621</v>
      </c>
      <c r="H36" s="23">
        <v>4332</v>
      </c>
      <c r="I36" s="27">
        <v>42</v>
      </c>
      <c r="J36" s="28">
        <v>13</v>
      </c>
      <c r="K36" s="28">
        <v>29</v>
      </c>
      <c r="M36" s="29"/>
      <c r="N36" s="29"/>
      <c r="O36" s="29"/>
      <c r="P36" s="30"/>
      <c r="Q36" s="30"/>
      <c r="R36" s="30"/>
    </row>
    <row r="37" spans="1:18" ht="17.25">
      <c r="A37" s="21" t="s">
        <v>32</v>
      </c>
      <c r="B37" s="26">
        <f t="shared" si="1"/>
        <v>12967</v>
      </c>
      <c r="C37" s="26">
        <f t="shared" si="2"/>
        <v>6352</v>
      </c>
      <c r="D37" s="26">
        <f t="shared" si="3"/>
        <v>6615</v>
      </c>
      <c r="E37" s="23">
        <v>12931</v>
      </c>
      <c r="F37" s="23">
        <v>6346</v>
      </c>
      <c r="G37" s="23">
        <v>6585</v>
      </c>
      <c r="H37" s="23">
        <v>5129</v>
      </c>
      <c r="I37" s="27">
        <v>36</v>
      </c>
      <c r="J37" s="28">
        <v>6</v>
      </c>
      <c r="K37" s="28">
        <v>30</v>
      </c>
      <c r="M37" s="29"/>
      <c r="N37" s="29"/>
      <c r="O37" s="29"/>
      <c r="P37" s="30"/>
      <c r="Q37" s="30"/>
      <c r="R37" s="30"/>
    </row>
    <row r="38" spans="1:18" ht="17.25">
      <c r="A38" s="21" t="s">
        <v>33</v>
      </c>
      <c r="B38" s="26">
        <f t="shared" si="1"/>
        <v>11362</v>
      </c>
      <c r="C38" s="26">
        <f t="shared" si="2"/>
        <v>5586</v>
      </c>
      <c r="D38" s="26">
        <f t="shared" si="3"/>
        <v>5776</v>
      </c>
      <c r="E38" s="23">
        <v>11264</v>
      </c>
      <c r="F38" s="23">
        <v>5548</v>
      </c>
      <c r="G38" s="23">
        <v>5716</v>
      </c>
      <c r="H38" s="23">
        <v>4991</v>
      </c>
      <c r="I38" s="27">
        <v>98</v>
      </c>
      <c r="J38" s="28">
        <v>38</v>
      </c>
      <c r="K38" s="28">
        <v>60</v>
      </c>
      <c r="M38" s="29"/>
      <c r="N38" s="29"/>
      <c r="O38" s="29"/>
      <c r="P38" s="30"/>
      <c r="Q38" s="30"/>
      <c r="R38" s="30"/>
    </row>
    <row r="39" spans="1:18" ht="17.25">
      <c r="A39" s="21" t="s">
        <v>34</v>
      </c>
      <c r="B39" s="26">
        <f t="shared" si="1"/>
        <v>4334</v>
      </c>
      <c r="C39" s="26">
        <f t="shared" si="2"/>
        <v>2138</v>
      </c>
      <c r="D39" s="26">
        <f t="shared" si="3"/>
        <v>2196</v>
      </c>
      <c r="E39" s="23">
        <v>4313</v>
      </c>
      <c r="F39" s="23">
        <v>2136</v>
      </c>
      <c r="G39" s="23">
        <v>2177</v>
      </c>
      <c r="H39" s="23">
        <v>2059</v>
      </c>
      <c r="I39" s="27">
        <v>21</v>
      </c>
      <c r="J39" s="28">
        <v>2</v>
      </c>
      <c r="K39" s="28">
        <v>19</v>
      </c>
      <c r="M39" s="29"/>
      <c r="N39" s="29"/>
      <c r="O39" s="29"/>
      <c r="P39" s="30"/>
      <c r="Q39" s="30"/>
      <c r="R39" s="30"/>
    </row>
    <row r="40" spans="1:18" ht="17.25">
      <c r="A40" s="21" t="s">
        <v>35</v>
      </c>
      <c r="B40" s="26">
        <f t="shared" si="1"/>
        <v>10857</v>
      </c>
      <c r="C40" s="26">
        <f t="shared" si="2"/>
        <v>5360</v>
      </c>
      <c r="D40" s="26">
        <f t="shared" si="3"/>
        <v>5497</v>
      </c>
      <c r="E40" s="23">
        <v>10834</v>
      </c>
      <c r="F40" s="23">
        <v>5355</v>
      </c>
      <c r="G40" s="23">
        <v>5479</v>
      </c>
      <c r="H40" s="23">
        <v>4297</v>
      </c>
      <c r="I40" s="27">
        <v>23</v>
      </c>
      <c r="J40" s="28">
        <v>5</v>
      </c>
      <c r="K40" s="28">
        <v>18</v>
      </c>
      <c r="M40" s="29"/>
      <c r="N40" s="29"/>
      <c r="O40" s="29"/>
      <c r="P40" s="30"/>
      <c r="Q40" s="30"/>
      <c r="R40" s="30"/>
    </row>
    <row r="41" spans="1:18" ht="17.25">
      <c r="A41" s="21" t="s">
        <v>36</v>
      </c>
      <c r="B41" s="26">
        <f t="shared" si="1"/>
        <v>7461</v>
      </c>
      <c r="C41" s="26">
        <f t="shared" si="2"/>
        <v>3739</v>
      </c>
      <c r="D41" s="26">
        <f t="shared" si="3"/>
        <v>3722</v>
      </c>
      <c r="E41" s="23">
        <v>7422</v>
      </c>
      <c r="F41" s="23">
        <v>3727</v>
      </c>
      <c r="G41" s="23">
        <v>3695</v>
      </c>
      <c r="H41" s="23">
        <v>3255</v>
      </c>
      <c r="I41" s="27">
        <v>39</v>
      </c>
      <c r="J41" s="28">
        <v>12</v>
      </c>
      <c r="K41" s="28">
        <v>27</v>
      </c>
      <c r="M41" s="29"/>
      <c r="N41" s="29"/>
      <c r="O41" s="29"/>
      <c r="P41" s="30"/>
      <c r="Q41" s="30"/>
      <c r="R41" s="30"/>
    </row>
    <row r="42" spans="1:18" ht="17.25">
      <c r="A42" s="21" t="s">
        <v>37</v>
      </c>
      <c r="B42" s="26">
        <f t="shared" si="1"/>
        <v>6559</v>
      </c>
      <c r="C42" s="26">
        <f t="shared" si="2"/>
        <v>3325</v>
      </c>
      <c r="D42" s="26">
        <f t="shared" si="3"/>
        <v>3234</v>
      </c>
      <c r="E42" s="23">
        <v>6520</v>
      </c>
      <c r="F42" s="23">
        <v>3313</v>
      </c>
      <c r="G42" s="23">
        <v>3207</v>
      </c>
      <c r="H42" s="23">
        <v>3328</v>
      </c>
      <c r="I42" s="27">
        <v>39</v>
      </c>
      <c r="J42" s="28">
        <v>12</v>
      </c>
      <c r="K42" s="28">
        <v>27</v>
      </c>
      <c r="M42" s="29"/>
      <c r="N42" s="29"/>
      <c r="O42" s="29"/>
      <c r="P42" s="30"/>
      <c r="Q42" s="30"/>
      <c r="R42" s="30"/>
    </row>
    <row r="43" spans="1:18" ht="17.25">
      <c r="A43" s="21" t="s">
        <v>38</v>
      </c>
      <c r="B43" s="26">
        <f t="shared" si="1"/>
        <v>8185</v>
      </c>
      <c r="C43" s="26">
        <f t="shared" si="2"/>
        <v>4168</v>
      </c>
      <c r="D43" s="26">
        <f t="shared" si="3"/>
        <v>4017</v>
      </c>
      <c r="E43" s="23">
        <v>8148</v>
      </c>
      <c r="F43" s="23">
        <v>4154</v>
      </c>
      <c r="G43" s="23">
        <v>3994</v>
      </c>
      <c r="H43" s="23">
        <v>3877</v>
      </c>
      <c r="I43" s="27">
        <v>37</v>
      </c>
      <c r="J43" s="28">
        <v>14</v>
      </c>
      <c r="K43" s="28">
        <v>23</v>
      </c>
      <c r="M43" s="29"/>
      <c r="N43" s="29"/>
      <c r="O43" s="29"/>
      <c r="P43" s="30"/>
      <c r="Q43" s="30"/>
      <c r="R43" s="30"/>
    </row>
    <row r="44" spans="1:18" ht="17.25">
      <c r="A44" s="21" t="s">
        <v>39</v>
      </c>
      <c r="B44" s="26">
        <f t="shared" si="1"/>
        <v>13765</v>
      </c>
      <c r="C44" s="26">
        <f t="shared" si="2"/>
        <v>6837</v>
      </c>
      <c r="D44" s="26">
        <f t="shared" si="3"/>
        <v>6928</v>
      </c>
      <c r="E44" s="23">
        <v>13656</v>
      </c>
      <c r="F44" s="23">
        <v>6797</v>
      </c>
      <c r="G44" s="23">
        <v>6859</v>
      </c>
      <c r="H44" s="23">
        <v>6234</v>
      </c>
      <c r="I44" s="27">
        <v>109</v>
      </c>
      <c r="J44" s="28">
        <v>40</v>
      </c>
      <c r="K44" s="28">
        <v>69</v>
      </c>
      <c r="M44" s="29"/>
      <c r="N44" s="29"/>
      <c r="O44" s="29"/>
      <c r="P44" s="30"/>
      <c r="Q44" s="30"/>
      <c r="R44" s="30"/>
    </row>
    <row r="45" spans="1:18" ht="17.25">
      <c r="A45" s="20" t="s">
        <v>86</v>
      </c>
      <c r="B45" s="24">
        <f t="shared" si="1"/>
        <v>214416</v>
      </c>
      <c r="C45" s="24">
        <f t="shared" si="2"/>
        <v>108562</v>
      </c>
      <c r="D45" s="24">
        <f t="shared" si="3"/>
        <v>105854</v>
      </c>
      <c r="E45" s="22">
        <v>212006</v>
      </c>
      <c r="F45" s="22">
        <v>107184</v>
      </c>
      <c r="G45" s="22">
        <v>104822</v>
      </c>
      <c r="H45" s="22">
        <v>83770</v>
      </c>
      <c r="I45" s="25">
        <v>2410</v>
      </c>
      <c r="J45" s="25">
        <v>1378</v>
      </c>
      <c r="K45" s="25">
        <v>1032</v>
      </c>
      <c r="M45" s="29"/>
      <c r="N45" s="29"/>
      <c r="O45" s="29"/>
      <c r="P45" s="30"/>
      <c r="Q45" s="30"/>
      <c r="R45" s="30"/>
    </row>
    <row r="46" spans="1:18" ht="17.25">
      <c r="A46" s="21" t="s">
        <v>40</v>
      </c>
      <c r="B46" s="26">
        <f t="shared" si="1"/>
        <v>72158</v>
      </c>
      <c r="C46" s="26">
        <f t="shared" si="2"/>
        <v>36395</v>
      </c>
      <c r="D46" s="26">
        <f t="shared" si="3"/>
        <v>35763</v>
      </c>
      <c r="E46" s="23">
        <v>71633</v>
      </c>
      <c r="F46" s="23">
        <v>36101</v>
      </c>
      <c r="G46" s="23">
        <v>35532</v>
      </c>
      <c r="H46" s="23">
        <v>24693</v>
      </c>
      <c r="I46" s="27">
        <v>525</v>
      </c>
      <c r="J46" s="28">
        <v>294</v>
      </c>
      <c r="K46" s="28">
        <v>231</v>
      </c>
      <c r="M46" s="29"/>
      <c r="N46" s="29"/>
      <c r="O46" s="29"/>
      <c r="P46" s="30"/>
      <c r="Q46" s="30"/>
      <c r="R46" s="30"/>
    </row>
    <row r="47" spans="1:18" ht="17.25">
      <c r="A47" s="21" t="s">
        <v>41</v>
      </c>
      <c r="B47" s="26">
        <f t="shared" si="1"/>
        <v>12204</v>
      </c>
      <c r="C47" s="26">
        <f t="shared" si="2"/>
        <v>6124</v>
      </c>
      <c r="D47" s="26">
        <f t="shared" si="3"/>
        <v>6080</v>
      </c>
      <c r="E47" s="23">
        <v>12132</v>
      </c>
      <c r="F47" s="23">
        <v>6109</v>
      </c>
      <c r="G47" s="23">
        <v>6023</v>
      </c>
      <c r="H47" s="23">
        <v>5474</v>
      </c>
      <c r="I47" s="27">
        <v>72</v>
      </c>
      <c r="J47" s="28">
        <v>15</v>
      </c>
      <c r="K47" s="28">
        <v>57</v>
      </c>
      <c r="M47" s="29"/>
      <c r="N47" s="29"/>
      <c r="O47" s="29"/>
      <c r="P47" s="30"/>
      <c r="Q47" s="30"/>
      <c r="R47" s="30"/>
    </row>
    <row r="48" spans="1:18" ht="17.25">
      <c r="A48" s="21" t="s">
        <v>42</v>
      </c>
      <c r="B48" s="26">
        <f t="shared" si="1"/>
        <v>13274</v>
      </c>
      <c r="C48" s="26">
        <f t="shared" si="2"/>
        <v>6610</v>
      </c>
      <c r="D48" s="26">
        <f t="shared" si="3"/>
        <v>6664</v>
      </c>
      <c r="E48" s="23">
        <v>13230</v>
      </c>
      <c r="F48" s="23">
        <v>6602</v>
      </c>
      <c r="G48" s="23">
        <v>6628</v>
      </c>
      <c r="H48" s="23">
        <v>5712</v>
      </c>
      <c r="I48" s="27">
        <v>44</v>
      </c>
      <c r="J48" s="28">
        <v>8</v>
      </c>
      <c r="K48" s="28">
        <v>36</v>
      </c>
      <c r="M48" s="29"/>
      <c r="N48" s="29"/>
      <c r="O48" s="29"/>
      <c r="P48" s="30"/>
      <c r="Q48" s="30"/>
      <c r="R48" s="30"/>
    </row>
    <row r="49" spans="1:18" ht="17.25">
      <c r="A49" s="21" t="s">
        <v>43</v>
      </c>
      <c r="B49" s="26">
        <f t="shared" si="1"/>
        <v>6368</v>
      </c>
      <c r="C49" s="26">
        <f t="shared" si="2"/>
        <v>3252</v>
      </c>
      <c r="D49" s="26">
        <f t="shared" si="3"/>
        <v>3116</v>
      </c>
      <c r="E49" s="23">
        <v>6316</v>
      </c>
      <c r="F49" s="23">
        <v>3234</v>
      </c>
      <c r="G49" s="23">
        <v>3082</v>
      </c>
      <c r="H49" s="23">
        <v>2712</v>
      </c>
      <c r="I49" s="27">
        <v>52</v>
      </c>
      <c r="J49" s="28">
        <v>18</v>
      </c>
      <c r="K49" s="28">
        <v>34</v>
      </c>
      <c r="M49" s="29"/>
      <c r="N49" s="29"/>
      <c r="O49" s="29"/>
      <c r="P49" s="30"/>
      <c r="Q49" s="30"/>
      <c r="R49" s="30"/>
    </row>
    <row r="50" spans="1:18" ht="17.25">
      <c r="A50" s="21" t="s">
        <v>44</v>
      </c>
      <c r="B50" s="26">
        <f t="shared" si="1"/>
        <v>9926</v>
      </c>
      <c r="C50" s="26">
        <f t="shared" si="2"/>
        <v>4950</v>
      </c>
      <c r="D50" s="26">
        <f t="shared" si="3"/>
        <v>4976</v>
      </c>
      <c r="E50" s="23">
        <v>9807</v>
      </c>
      <c r="F50" s="23">
        <v>4900</v>
      </c>
      <c r="G50" s="23">
        <v>4907</v>
      </c>
      <c r="H50" s="23">
        <v>4281</v>
      </c>
      <c r="I50" s="27">
        <v>119</v>
      </c>
      <c r="J50" s="28">
        <v>50</v>
      </c>
      <c r="K50" s="28">
        <v>69</v>
      </c>
      <c r="M50" s="29"/>
      <c r="N50" s="29"/>
      <c r="O50" s="29"/>
      <c r="P50" s="30"/>
      <c r="Q50" s="30"/>
      <c r="R50" s="30"/>
    </row>
    <row r="51" spans="1:18" ht="17.25">
      <c r="A51" s="21" t="s">
        <v>45</v>
      </c>
      <c r="B51" s="26">
        <f t="shared" si="1"/>
        <v>7684</v>
      </c>
      <c r="C51" s="26">
        <f t="shared" si="2"/>
        <v>3965</v>
      </c>
      <c r="D51" s="26">
        <f t="shared" si="3"/>
        <v>3719</v>
      </c>
      <c r="E51" s="23">
        <v>7634</v>
      </c>
      <c r="F51" s="23">
        <v>3955</v>
      </c>
      <c r="G51" s="23">
        <v>3679</v>
      </c>
      <c r="H51" s="23">
        <v>3417</v>
      </c>
      <c r="I51" s="27">
        <v>50</v>
      </c>
      <c r="J51" s="28">
        <v>10</v>
      </c>
      <c r="K51" s="28">
        <v>40</v>
      </c>
      <c r="M51" s="29"/>
      <c r="N51" s="29"/>
      <c r="O51" s="29"/>
      <c r="P51" s="30"/>
      <c r="Q51" s="30"/>
      <c r="R51" s="30"/>
    </row>
    <row r="52" spans="1:18" ht="17.25">
      <c r="A52" s="21" t="s">
        <v>46</v>
      </c>
      <c r="B52" s="26">
        <f t="shared" si="1"/>
        <v>13058</v>
      </c>
      <c r="C52" s="26">
        <f t="shared" si="2"/>
        <v>6544</v>
      </c>
      <c r="D52" s="26">
        <f t="shared" si="3"/>
        <v>6514</v>
      </c>
      <c r="E52" s="23">
        <v>12885</v>
      </c>
      <c r="F52" s="23">
        <v>6435</v>
      </c>
      <c r="G52" s="23">
        <v>6450</v>
      </c>
      <c r="H52" s="23">
        <v>5606</v>
      </c>
      <c r="I52" s="27">
        <v>173</v>
      </c>
      <c r="J52" s="28">
        <v>109</v>
      </c>
      <c r="K52" s="28">
        <v>64</v>
      </c>
      <c r="M52" s="29"/>
      <c r="N52" s="29"/>
      <c r="O52" s="29"/>
      <c r="P52" s="30"/>
      <c r="Q52" s="30"/>
      <c r="R52" s="30"/>
    </row>
    <row r="53" spans="1:18" ht="17.25">
      <c r="A53" s="21" t="s">
        <v>47</v>
      </c>
      <c r="B53" s="26">
        <f t="shared" si="1"/>
        <v>34257</v>
      </c>
      <c r="C53" s="26">
        <f t="shared" si="2"/>
        <v>17317</v>
      </c>
      <c r="D53" s="26">
        <f t="shared" si="3"/>
        <v>16940</v>
      </c>
      <c r="E53" s="23">
        <v>34021</v>
      </c>
      <c r="F53" s="23">
        <v>17165</v>
      </c>
      <c r="G53" s="23">
        <v>16856</v>
      </c>
      <c r="H53" s="23">
        <v>12021</v>
      </c>
      <c r="I53" s="27">
        <v>236</v>
      </c>
      <c r="J53" s="28">
        <v>152</v>
      </c>
      <c r="K53" s="28">
        <v>84</v>
      </c>
      <c r="M53" s="29"/>
      <c r="N53" s="29"/>
      <c r="O53" s="29"/>
      <c r="P53" s="30"/>
      <c r="Q53" s="30"/>
      <c r="R53" s="30"/>
    </row>
    <row r="54" spans="1:18" ht="17.25">
      <c r="A54" s="21" t="s">
        <v>48</v>
      </c>
      <c r="B54" s="26">
        <f t="shared" si="1"/>
        <v>7828</v>
      </c>
      <c r="C54" s="26">
        <f t="shared" si="2"/>
        <v>4045</v>
      </c>
      <c r="D54" s="26">
        <f t="shared" si="3"/>
        <v>3783</v>
      </c>
      <c r="E54" s="23">
        <v>7748</v>
      </c>
      <c r="F54" s="23">
        <v>4010</v>
      </c>
      <c r="G54" s="23">
        <v>3738</v>
      </c>
      <c r="H54" s="23">
        <v>3670</v>
      </c>
      <c r="I54" s="27">
        <v>80</v>
      </c>
      <c r="J54" s="28">
        <v>35</v>
      </c>
      <c r="K54" s="28">
        <v>45</v>
      </c>
      <c r="M54" s="29"/>
      <c r="N54" s="29"/>
      <c r="O54" s="29"/>
      <c r="P54" s="30"/>
      <c r="Q54" s="30"/>
      <c r="R54" s="30"/>
    </row>
    <row r="55" spans="1:18" ht="17.25">
      <c r="A55" s="21" t="s">
        <v>49</v>
      </c>
      <c r="B55" s="26">
        <f t="shared" si="1"/>
        <v>10225</v>
      </c>
      <c r="C55" s="26">
        <f t="shared" si="2"/>
        <v>5118</v>
      </c>
      <c r="D55" s="26">
        <f t="shared" si="3"/>
        <v>5107</v>
      </c>
      <c r="E55" s="23">
        <v>10054</v>
      </c>
      <c r="F55" s="23">
        <v>5041</v>
      </c>
      <c r="G55" s="23">
        <v>5013</v>
      </c>
      <c r="H55" s="23">
        <v>4887</v>
      </c>
      <c r="I55" s="27">
        <v>171</v>
      </c>
      <c r="J55" s="28">
        <v>77</v>
      </c>
      <c r="K55" s="28">
        <v>94</v>
      </c>
      <c r="M55" s="29"/>
      <c r="N55" s="29"/>
      <c r="O55" s="29"/>
      <c r="P55" s="30"/>
      <c r="Q55" s="30"/>
      <c r="R55" s="30"/>
    </row>
    <row r="56" spans="1:18" ht="17.25">
      <c r="A56" s="21" t="s">
        <v>50</v>
      </c>
      <c r="B56" s="26">
        <f t="shared" si="1"/>
        <v>11156</v>
      </c>
      <c r="C56" s="26">
        <f t="shared" si="2"/>
        <v>5653</v>
      </c>
      <c r="D56" s="26">
        <f t="shared" si="3"/>
        <v>5503</v>
      </c>
      <c r="E56" s="23">
        <v>11068</v>
      </c>
      <c r="F56" s="23">
        <v>5625</v>
      </c>
      <c r="G56" s="23">
        <v>5443</v>
      </c>
      <c r="H56" s="23">
        <v>4728</v>
      </c>
      <c r="I56" s="27">
        <v>88</v>
      </c>
      <c r="J56" s="28">
        <v>28</v>
      </c>
      <c r="K56" s="28">
        <v>60</v>
      </c>
      <c r="M56" s="29"/>
      <c r="N56" s="29"/>
      <c r="O56" s="29"/>
      <c r="P56" s="30"/>
      <c r="Q56" s="30"/>
      <c r="R56" s="30"/>
    </row>
    <row r="57" spans="1:18" ht="17.25">
      <c r="A57" s="21" t="s">
        <v>51</v>
      </c>
      <c r="B57" s="26">
        <f t="shared" si="1"/>
        <v>11395</v>
      </c>
      <c r="C57" s="26">
        <f t="shared" si="2"/>
        <v>5729</v>
      </c>
      <c r="D57" s="26">
        <f t="shared" si="3"/>
        <v>5666</v>
      </c>
      <c r="E57" s="23">
        <v>11240</v>
      </c>
      <c r="F57" s="23">
        <v>5665</v>
      </c>
      <c r="G57" s="23">
        <v>5575</v>
      </c>
      <c r="H57" s="23">
        <v>4479</v>
      </c>
      <c r="I57" s="27">
        <v>155</v>
      </c>
      <c r="J57" s="28">
        <v>64</v>
      </c>
      <c r="K57" s="28">
        <v>91</v>
      </c>
      <c r="M57" s="29"/>
      <c r="N57" s="29"/>
      <c r="O57" s="29"/>
      <c r="P57" s="30"/>
      <c r="Q57" s="30"/>
      <c r="R57" s="30"/>
    </row>
    <row r="58" spans="1:18" ht="17.25">
      <c r="A58" s="21" t="s">
        <v>52</v>
      </c>
      <c r="B58" s="26">
        <f t="shared" si="1"/>
        <v>4883</v>
      </c>
      <c r="C58" s="26">
        <f t="shared" si="2"/>
        <v>2860</v>
      </c>
      <c r="D58" s="26">
        <f t="shared" si="3"/>
        <v>2023</v>
      </c>
      <c r="E58" s="23">
        <v>4238</v>
      </c>
      <c r="F58" s="23">
        <v>2342</v>
      </c>
      <c r="G58" s="23">
        <v>1896</v>
      </c>
      <c r="H58" s="23">
        <v>2090</v>
      </c>
      <c r="I58" s="27">
        <v>645</v>
      </c>
      <c r="J58" s="28">
        <v>518</v>
      </c>
      <c r="K58" s="28">
        <v>127</v>
      </c>
      <c r="M58" s="29"/>
      <c r="N58" s="29"/>
      <c r="O58" s="29"/>
      <c r="P58" s="30"/>
      <c r="Q58" s="30"/>
      <c r="R58" s="30"/>
    </row>
    <row r="59" spans="1:18" ht="17.25">
      <c r="A59" s="20" t="s">
        <v>87</v>
      </c>
      <c r="B59" s="24">
        <f t="shared" si="1"/>
        <v>190161</v>
      </c>
      <c r="C59" s="24">
        <f t="shared" si="2"/>
        <v>97855</v>
      </c>
      <c r="D59" s="24">
        <f t="shared" si="3"/>
        <v>92306</v>
      </c>
      <c r="E59" s="22">
        <v>186392</v>
      </c>
      <c r="F59" s="22">
        <v>95224</v>
      </c>
      <c r="G59" s="22">
        <v>91168</v>
      </c>
      <c r="H59" s="22">
        <v>73015</v>
      </c>
      <c r="I59" s="25">
        <v>3769</v>
      </c>
      <c r="J59" s="25">
        <v>2631</v>
      </c>
      <c r="K59" s="25">
        <v>1138</v>
      </c>
      <c r="M59" s="29"/>
      <c r="N59" s="29"/>
      <c r="O59" s="29"/>
      <c r="P59" s="30"/>
      <c r="Q59" s="30"/>
      <c r="R59" s="30"/>
    </row>
    <row r="60" spans="1:18" ht="17.25">
      <c r="A60" s="21" t="s">
        <v>16</v>
      </c>
      <c r="B60" s="26">
        <f t="shared" si="1"/>
        <v>9159</v>
      </c>
      <c r="C60" s="26">
        <f t="shared" si="2"/>
        <v>4735</v>
      </c>
      <c r="D60" s="26">
        <f t="shared" si="3"/>
        <v>4424</v>
      </c>
      <c r="E60" s="23">
        <v>9113</v>
      </c>
      <c r="F60" s="23">
        <v>4708</v>
      </c>
      <c r="G60" s="23">
        <v>4405</v>
      </c>
      <c r="H60" s="23">
        <v>3219</v>
      </c>
      <c r="I60" s="27">
        <v>46</v>
      </c>
      <c r="J60" s="28">
        <v>27</v>
      </c>
      <c r="K60" s="28">
        <v>19</v>
      </c>
      <c r="M60" s="29"/>
      <c r="N60" s="29"/>
      <c r="O60" s="29"/>
      <c r="P60" s="30"/>
      <c r="Q60" s="30"/>
      <c r="R60" s="30"/>
    </row>
    <row r="61" spans="1:18" ht="17.25">
      <c r="A61" s="21" t="s">
        <v>53</v>
      </c>
      <c r="B61" s="26">
        <f t="shared" si="1"/>
        <v>6767</v>
      </c>
      <c r="C61" s="26">
        <f t="shared" si="2"/>
        <v>3463</v>
      </c>
      <c r="D61" s="26">
        <f t="shared" si="3"/>
        <v>3304</v>
      </c>
      <c r="E61" s="23">
        <v>6722</v>
      </c>
      <c r="F61" s="23">
        <v>3435</v>
      </c>
      <c r="G61" s="23">
        <v>3287</v>
      </c>
      <c r="H61" s="23">
        <v>2838</v>
      </c>
      <c r="I61" s="27">
        <v>45</v>
      </c>
      <c r="J61" s="28">
        <v>28</v>
      </c>
      <c r="K61" s="28">
        <v>17</v>
      </c>
      <c r="M61" s="29"/>
      <c r="N61" s="29"/>
      <c r="O61" s="29"/>
      <c r="P61" s="30"/>
      <c r="Q61" s="30"/>
      <c r="R61" s="30"/>
    </row>
    <row r="62" spans="1:18" ht="17.25">
      <c r="A62" s="21" t="s">
        <v>54</v>
      </c>
      <c r="B62" s="26">
        <f t="shared" si="1"/>
        <v>4391</v>
      </c>
      <c r="C62" s="26">
        <f t="shared" si="2"/>
        <v>2199</v>
      </c>
      <c r="D62" s="26">
        <f t="shared" si="3"/>
        <v>2192</v>
      </c>
      <c r="E62" s="23">
        <v>4346</v>
      </c>
      <c r="F62" s="23">
        <v>2182</v>
      </c>
      <c r="G62" s="23">
        <v>2164</v>
      </c>
      <c r="H62" s="23">
        <v>2024</v>
      </c>
      <c r="I62" s="27">
        <v>45</v>
      </c>
      <c r="J62" s="28">
        <v>17</v>
      </c>
      <c r="K62" s="28">
        <v>28</v>
      </c>
      <c r="M62" s="29"/>
      <c r="N62" s="29"/>
      <c r="O62" s="29"/>
      <c r="P62" s="30"/>
      <c r="Q62" s="30"/>
      <c r="R62" s="30"/>
    </row>
    <row r="63" spans="1:18" ht="17.25">
      <c r="A63" s="21" t="s">
        <v>55</v>
      </c>
      <c r="B63" s="26">
        <f t="shared" si="1"/>
        <v>11025</v>
      </c>
      <c r="C63" s="26">
        <f t="shared" si="2"/>
        <v>5480</v>
      </c>
      <c r="D63" s="26">
        <f t="shared" si="3"/>
        <v>5545</v>
      </c>
      <c r="E63" s="23">
        <v>10941</v>
      </c>
      <c r="F63" s="23">
        <v>5448</v>
      </c>
      <c r="G63" s="23">
        <v>5493</v>
      </c>
      <c r="H63" s="23">
        <v>4871</v>
      </c>
      <c r="I63" s="27">
        <v>84</v>
      </c>
      <c r="J63" s="28">
        <v>32</v>
      </c>
      <c r="K63" s="28">
        <v>52</v>
      </c>
      <c r="M63" s="29"/>
      <c r="N63" s="29"/>
      <c r="O63" s="29"/>
      <c r="P63" s="30"/>
      <c r="Q63" s="30"/>
      <c r="R63" s="30"/>
    </row>
    <row r="64" spans="1:18" ht="17.25">
      <c r="A64" s="21" t="s">
        <v>56</v>
      </c>
      <c r="B64" s="26">
        <f t="shared" si="1"/>
        <v>6471</v>
      </c>
      <c r="C64" s="26">
        <f t="shared" si="2"/>
        <v>3271</v>
      </c>
      <c r="D64" s="26">
        <f t="shared" si="3"/>
        <v>3200</v>
      </c>
      <c r="E64" s="23">
        <v>6444</v>
      </c>
      <c r="F64" s="23">
        <v>3265</v>
      </c>
      <c r="G64" s="23">
        <v>3179</v>
      </c>
      <c r="H64" s="23">
        <v>3008</v>
      </c>
      <c r="I64" s="27">
        <v>27</v>
      </c>
      <c r="J64" s="28">
        <v>6</v>
      </c>
      <c r="K64" s="28">
        <v>21</v>
      </c>
      <c r="M64" s="29"/>
      <c r="N64" s="29"/>
      <c r="O64" s="29"/>
      <c r="P64" s="30"/>
      <c r="Q64" s="30"/>
      <c r="R64" s="30"/>
    </row>
    <row r="65" spans="1:18" ht="17.25">
      <c r="A65" s="21" t="s">
        <v>57</v>
      </c>
      <c r="B65" s="26">
        <f t="shared" si="1"/>
        <v>10691</v>
      </c>
      <c r="C65" s="26">
        <f t="shared" si="2"/>
        <v>5430</v>
      </c>
      <c r="D65" s="26">
        <f t="shared" si="3"/>
        <v>5261</v>
      </c>
      <c r="E65" s="23">
        <v>10640</v>
      </c>
      <c r="F65" s="23">
        <v>5411</v>
      </c>
      <c r="G65" s="23">
        <v>5229</v>
      </c>
      <c r="H65" s="23">
        <v>4139</v>
      </c>
      <c r="I65" s="27">
        <v>51</v>
      </c>
      <c r="J65" s="28">
        <v>19</v>
      </c>
      <c r="K65" s="28">
        <v>32</v>
      </c>
      <c r="M65" s="29"/>
      <c r="N65" s="29"/>
      <c r="O65" s="29"/>
      <c r="P65" s="30"/>
      <c r="Q65" s="30"/>
      <c r="R65" s="30"/>
    </row>
    <row r="66" spans="1:18" ht="17.25">
      <c r="A66" s="21" t="s">
        <v>58</v>
      </c>
      <c r="B66" s="26">
        <f t="shared" si="1"/>
        <v>8651</v>
      </c>
      <c r="C66" s="26">
        <f t="shared" si="2"/>
        <v>4276</v>
      </c>
      <c r="D66" s="26">
        <f t="shared" si="3"/>
        <v>4375</v>
      </c>
      <c r="E66" s="23">
        <v>8589</v>
      </c>
      <c r="F66" s="23">
        <v>4252</v>
      </c>
      <c r="G66" s="23">
        <v>4337</v>
      </c>
      <c r="H66" s="23">
        <v>3474</v>
      </c>
      <c r="I66" s="27">
        <v>62</v>
      </c>
      <c r="J66" s="28">
        <v>24</v>
      </c>
      <c r="K66" s="28">
        <v>38</v>
      </c>
      <c r="M66" s="29"/>
      <c r="N66" s="29"/>
      <c r="O66" s="29"/>
      <c r="P66" s="30"/>
      <c r="Q66" s="30"/>
      <c r="R66" s="30"/>
    </row>
    <row r="67" spans="1:18" ht="17.25">
      <c r="A67" s="21" t="s">
        <v>59</v>
      </c>
      <c r="B67" s="26">
        <f t="shared" si="1"/>
        <v>19248</v>
      </c>
      <c r="C67" s="26">
        <f t="shared" si="2"/>
        <v>9750</v>
      </c>
      <c r="D67" s="26">
        <f t="shared" si="3"/>
        <v>9498</v>
      </c>
      <c r="E67" s="23">
        <v>19077</v>
      </c>
      <c r="F67" s="23">
        <v>9669</v>
      </c>
      <c r="G67" s="23">
        <v>9408</v>
      </c>
      <c r="H67" s="23">
        <v>6740</v>
      </c>
      <c r="I67" s="27">
        <v>171</v>
      </c>
      <c r="J67" s="28">
        <v>81</v>
      </c>
      <c r="K67" s="28">
        <v>90</v>
      </c>
      <c r="M67" s="29"/>
      <c r="N67" s="29"/>
      <c r="O67" s="29"/>
      <c r="P67" s="30"/>
      <c r="Q67" s="30"/>
      <c r="R67" s="30"/>
    </row>
    <row r="68" spans="1:18" ht="17.25">
      <c r="A68" s="21" t="s">
        <v>60</v>
      </c>
      <c r="B68" s="26">
        <f t="shared" si="1"/>
        <v>10856</v>
      </c>
      <c r="C68" s="26">
        <f t="shared" si="2"/>
        <v>5621</v>
      </c>
      <c r="D68" s="26">
        <f t="shared" si="3"/>
        <v>5235</v>
      </c>
      <c r="E68" s="23">
        <v>10701</v>
      </c>
      <c r="F68" s="23">
        <v>5554</v>
      </c>
      <c r="G68" s="23">
        <v>5147</v>
      </c>
      <c r="H68" s="23">
        <v>4960</v>
      </c>
      <c r="I68" s="27">
        <v>155</v>
      </c>
      <c r="J68" s="28">
        <v>67</v>
      </c>
      <c r="K68" s="28">
        <v>88</v>
      </c>
      <c r="M68" s="29"/>
      <c r="N68" s="29"/>
      <c r="O68" s="29"/>
      <c r="P68" s="30"/>
      <c r="Q68" s="30"/>
      <c r="R68" s="30"/>
    </row>
    <row r="69" spans="1:18" ht="17.25">
      <c r="A69" s="21" t="s">
        <v>61</v>
      </c>
      <c r="B69" s="26">
        <f t="shared" si="1"/>
        <v>15742</v>
      </c>
      <c r="C69" s="26">
        <f t="shared" si="2"/>
        <v>7952</v>
      </c>
      <c r="D69" s="26">
        <f t="shared" si="3"/>
        <v>7790</v>
      </c>
      <c r="E69" s="23">
        <v>15649</v>
      </c>
      <c r="F69" s="23">
        <v>7920</v>
      </c>
      <c r="G69" s="23">
        <v>7729</v>
      </c>
      <c r="H69" s="23">
        <v>5741</v>
      </c>
      <c r="I69" s="27">
        <v>93</v>
      </c>
      <c r="J69" s="28">
        <v>32</v>
      </c>
      <c r="K69" s="28">
        <v>61</v>
      </c>
      <c r="M69" s="29"/>
      <c r="N69" s="29"/>
      <c r="O69" s="29"/>
      <c r="P69" s="30"/>
      <c r="Q69" s="30"/>
      <c r="R69" s="30"/>
    </row>
    <row r="70" spans="1:18" ht="17.25">
      <c r="A70" s="21" t="s">
        <v>62</v>
      </c>
      <c r="B70" s="26">
        <f t="shared" si="1"/>
        <v>12021</v>
      </c>
      <c r="C70" s="26">
        <f t="shared" si="2"/>
        <v>5913</v>
      </c>
      <c r="D70" s="26">
        <f t="shared" si="3"/>
        <v>6108</v>
      </c>
      <c r="E70" s="23">
        <v>11969</v>
      </c>
      <c r="F70" s="23">
        <v>5891</v>
      </c>
      <c r="G70" s="23">
        <v>6078</v>
      </c>
      <c r="H70" s="23">
        <v>4281</v>
      </c>
      <c r="I70" s="27">
        <v>52</v>
      </c>
      <c r="J70" s="28">
        <v>22</v>
      </c>
      <c r="K70" s="28">
        <v>30</v>
      </c>
      <c r="M70" s="29"/>
      <c r="N70" s="29"/>
      <c r="O70" s="29"/>
      <c r="P70" s="30"/>
      <c r="Q70" s="30"/>
      <c r="R70" s="30"/>
    </row>
    <row r="71" spans="1:18" ht="17.25">
      <c r="A71" s="21" t="s">
        <v>63</v>
      </c>
      <c r="B71" s="26">
        <f t="shared" si="1"/>
        <v>25036</v>
      </c>
      <c r="C71" s="26">
        <f t="shared" si="2"/>
        <v>12554</v>
      </c>
      <c r="D71" s="26">
        <f t="shared" si="3"/>
        <v>12482</v>
      </c>
      <c r="E71" s="23">
        <v>24937</v>
      </c>
      <c r="F71" s="23">
        <v>12511</v>
      </c>
      <c r="G71" s="23">
        <v>12426</v>
      </c>
      <c r="H71" s="23">
        <v>8298</v>
      </c>
      <c r="I71" s="27">
        <v>99</v>
      </c>
      <c r="J71" s="28">
        <v>43</v>
      </c>
      <c r="K71" s="28">
        <v>56</v>
      </c>
      <c r="M71" s="29"/>
      <c r="N71" s="29"/>
      <c r="O71" s="29"/>
      <c r="P71" s="30"/>
      <c r="Q71" s="30"/>
      <c r="R71" s="30"/>
    </row>
    <row r="72" spans="1:18" ht="17.25">
      <c r="A72" s="21" t="s">
        <v>64</v>
      </c>
      <c r="B72" s="26">
        <f t="shared" si="1"/>
        <v>4975</v>
      </c>
      <c r="C72" s="26">
        <f t="shared" si="2"/>
        <v>2980</v>
      </c>
      <c r="D72" s="26">
        <f t="shared" si="3"/>
        <v>1995</v>
      </c>
      <c r="E72" s="23">
        <v>4170</v>
      </c>
      <c r="F72" s="23">
        <v>2201</v>
      </c>
      <c r="G72" s="23">
        <v>1969</v>
      </c>
      <c r="H72" s="23">
        <v>2019</v>
      </c>
      <c r="I72" s="27">
        <v>805</v>
      </c>
      <c r="J72" s="28">
        <v>779</v>
      </c>
      <c r="K72" s="28">
        <v>26</v>
      </c>
      <c r="M72" s="29"/>
      <c r="N72" s="29"/>
      <c r="O72" s="29"/>
      <c r="P72" s="30"/>
      <c r="Q72" s="30"/>
      <c r="R72" s="30"/>
    </row>
    <row r="73" spans="1:18" ht="17.25">
      <c r="A73" s="21" t="s">
        <v>65</v>
      </c>
      <c r="B73" s="26">
        <f t="shared" ref="B73:B74" si="4">C73+D73</f>
        <v>9218</v>
      </c>
      <c r="C73" s="26">
        <f t="shared" ref="C73:C74" si="5">F73+J73</f>
        <v>5088</v>
      </c>
      <c r="D73" s="26">
        <f t="shared" ref="D73:D74" si="6">G73+K73</f>
        <v>4130</v>
      </c>
      <c r="E73" s="23">
        <v>8376</v>
      </c>
      <c r="F73" s="23">
        <v>4284</v>
      </c>
      <c r="G73" s="23">
        <v>4092</v>
      </c>
      <c r="H73" s="23">
        <v>3136</v>
      </c>
      <c r="I73" s="27">
        <v>842</v>
      </c>
      <c r="J73" s="28">
        <v>804</v>
      </c>
      <c r="K73" s="28">
        <v>38</v>
      </c>
      <c r="M73" s="29"/>
      <c r="N73" s="29"/>
      <c r="O73" s="29"/>
      <c r="P73" s="30"/>
      <c r="Q73" s="30"/>
      <c r="R73" s="30"/>
    </row>
    <row r="74" spans="1:18" ht="17.25">
      <c r="A74" s="21" t="s">
        <v>66</v>
      </c>
      <c r="B74" s="26">
        <f t="shared" si="4"/>
        <v>35910</v>
      </c>
      <c r="C74" s="26">
        <f t="shared" si="5"/>
        <v>19143</v>
      </c>
      <c r="D74" s="26">
        <f t="shared" si="6"/>
        <v>16767</v>
      </c>
      <c r="E74" s="23">
        <v>34718</v>
      </c>
      <c r="F74" s="23">
        <v>18493</v>
      </c>
      <c r="G74" s="23">
        <v>16225</v>
      </c>
      <c r="H74" s="23">
        <v>14267</v>
      </c>
      <c r="I74" s="27">
        <v>1192</v>
      </c>
      <c r="J74" s="28">
        <v>650</v>
      </c>
      <c r="K74" s="28">
        <v>542</v>
      </c>
      <c r="M74" s="29"/>
      <c r="N74" s="29"/>
      <c r="O74" s="29"/>
      <c r="P74" s="30"/>
      <c r="Q74" s="30"/>
      <c r="R74" s="30"/>
    </row>
  </sheetData>
  <mergeCells count="5">
    <mergeCell ref="C2:I2"/>
    <mergeCell ref="A5:A6"/>
    <mergeCell ref="B5:D5"/>
    <mergeCell ref="E5:H5"/>
    <mergeCell ref="I5:K5"/>
  </mergeCells>
  <phoneticPr fontId="79" type="noConversion"/>
  <pageMargins left="0.78740157480314965" right="0.78740157480314965" top="0.6692913385826772" bottom="0.74803149606299213" header="0.35433070866141736" footer="0.31496062992125984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16년 4월말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cwpc</cp:lastModifiedBy>
  <cp:lastPrinted>2016-04-14T01:46:03Z</cp:lastPrinted>
  <dcterms:created xsi:type="dcterms:W3CDTF">2009-12-11T08:44:30Z</dcterms:created>
  <dcterms:modified xsi:type="dcterms:W3CDTF">2016-05-16T00:12:34Z</dcterms:modified>
</cp:coreProperties>
</file>