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65" windowWidth="17400" windowHeight="11520" firstSheet="2" activeTab="2"/>
  </bookViews>
  <sheets>
    <sheet name="--------" sheetId="2" state="veryHidden" r:id="rId1"/>
    <sheet name="Recovered_Sheet1" sheetId="3" state="veryHidden" r:id="rId2"/>
    <sheet name="월말 인구(외국인포함)" sheetId="5" r:id="rId3"/>
  </sheets>
  <calcPr calcId="144525"/>
</workbook>
</file>

<file path=xl/calcChain.xml><?xml version="1.0" encoding="utf-8"?>
<calcChain xmlns="http://schemas.openxmlformats.org/spreadsheetml/2006/main"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4" i="5"/>
  <c r="I23" i="5"/>
  <c r="I22" i="5"/>
  <c r="I21" i="5"/>
  <c r="I20" i="5"/>
  <c r="I19" i="5"/>
  <c r="I18" i="5"/>
  <c r="K17" i="5"/>
  <c r="J17" i="5"/>
  <c r="I17" i="5" s="1"/>
  <c r="I16" i="5"/>
  <c r="I15" i="5"/>
  <c r="I14" i="5"/>
  <c r="I13" i="5"/>
  <c r="I12" i="5"/>
  <c r="I11" i="5"/>
  <c r="I10" i="5"/>
  <c r="I9" i="5"/>
  <c r="K8" i="5"/>
  <c r="J8" i="5"/>
  <c r="I55" i="5" l="1"/>
  <c r="I42" i="5"/>
  <c r="I25" i="5"/>
  <c r="I8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53" i="5"/>
  <c r="B53" i="5" s="1"/>
  <c r="E54" i="5"/>
  <c r="B54" i="5" s="1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J7" i="5" l="1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<sst xmlns="http://schemas.openxmlformats.org/spreadsheetml/2006/main" count="108" uniqueCount="92">
  <si>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</si>
  <si>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</si>
  <si>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</si>
  <si>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</si>
  <si>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</si>
  <si>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</si>
  <si>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</si>
  <si>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</si>
  <si>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</si>
  <si>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</si>
  <si>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</si>
  <si>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</si>
  <si>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</si>
  <si>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</si>
  <si>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</si>
  <si>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</si>
  <si>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</si>
  <si>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</si>
  <si>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</si>
  <si>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</si>
  <si>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</si>
  <si>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</si>
  <si>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</si>
  <si>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</si>
  <si>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</si>
  <si>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</si>
  <si>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</si>
  <si>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</si>
  <si>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</si>
  <si>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</si>
  <si>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</si>
  <si>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</si>
  <si>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</si>
  <si>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</si>
  <si>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</si>
  <si>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</si>
  <si>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</si>
  <si>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</si>
  <si>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</si>
  <si>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</si>
  <si>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</si>
  <si>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</si>
  <si>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</si>
  <si>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</si>
  <si>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</si>
  <si>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</si>
  <si>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</si>
  <si>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</si>
  <si>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</si>
  <si>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</si>
  <si>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</si>
  <si>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</si>
  <si>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</si>
  <si>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</si>
  <si>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</si>
  <si>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</si>
  <si>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</si>
  <si>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</si>
  <si>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</si>
  <si>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</si>
  <si>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</si>
  <si>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</si>
  <si>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</si>
  <si>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</si>
  <si>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</si>
  <si>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</si>
  <si>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</si>
  <si>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</si>
  <si>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</si>
  <si>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</si>
  <si>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</si>
  <si>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</si>
  <si>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</si>
  <si>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</si>
  <si>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</si>
  <si>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</si>
  <si>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</si>
  <si>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</si>
  <si>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</si>
  <si>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</si>
  <si>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</si>
  <si>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</si>
  <si>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</si>
  <si>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</si>
  <si>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</si>
  <si>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</si>
  <si>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</si>
  <si>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</si>
  <si>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</si>
  <si>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</si>
  <si>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</si>
  <si>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10월말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</si>
</sst>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  <xf numFmtId="41" fontId="81" fillId="37" borderId="23" xfId="222" applyFont="1" applyFill="1" applyBorder="1" applyAlignment="1">
      <alignment horizontal="center" vertical="center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zoomScaleNormal="100" workbookViewId="0">
      <selection activeCell="B10" sqref="B10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10.625" customWidth="1"/>
    <col min="10" max="10" width="9.75" customWidth="1"/>
    <col min="11" max="11" width="9.875" customWidth="1"/>
    <col min="13" max="13" width="9.875" bestFit="1" customWidth="1"/>
    <col min="19" max="19" width="9.375" bestFit="1" customWidth="1"/>
  </cols>
  <sheetData>
    <row r="2" spans="1:22" ht="31.5" customHeight="1">
      <c r="C2" s="41" t="s">
        <v>91</v>
      </c>
      <c r="D2" s="42"/>
      <c r="E2" s="42"/>
      <c r="F2" s="42"/>
      <c r="G2" s="42"/>
      <c r="H2" s="42"/>
      <c r="I2" s="42"/>
    </row>
    <row r="3" spans="1:22" ht="5.25" customHeight="1"/>
    <row r="4" spans="1:22">
      <c r="A4" s="25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3" t="s">
        <v>6</v>
      </c>
      <c r="B5" s="45" t="s">
        <v>62</v>
      </c>
      <c r="C5" s="46"/>
      <c r="D5" s="47"/>
      <c r="E5" s="48" t="s">
        <v>1</v>
      </c>
      <c r="F5" s="46"/>
      <c r="G5" s="46"/>
      <c r="H5" s="47"/>
      <c r="I5" s="48" t="s">
        <v>84</v>
      </c>
      <c r="J5" s="46"/>
      <c r="K5" s="47"/>
    </row>
    <row r="6" spans="1:22" ht="21" customHeight="1">
      <c r="A6" s="44"/>
      <c r="B6" s="22" t="s">
        <v>2</v>
      </c>
      <c r="C6" s="22" t="s">
        <v>3</v>
      </c>
      <c r="D6" s="22" t="s">
        <v>4</v>
      </c>
      <c r="E6" s="22" t="s">
        <v>2</v>
      </c>
      <c r="F6" s="22" t="s">
        <v>3</v>
      </c>
      <c r="G6" s="22" t="s">
        <v>4</v>
      </c>
      <c r="H6" s="22" t="s">
        <v>5</v>
      </c>
      <c r="I6" s="22" t="s">
        <v>85</v>
      </c>
      <c r="J6" s="22" t="s">
        <v>86</v>
      </c>
      <c r="K6" s="22" t="s">
        <v>87</v>
      </c>
    </row>
    <row r="7" spans="1:22" ht="20.25" customHeight="1">
      <c r="A7" s="23" t="s">
        <v>77</v>
      </c>
      <c r="B7" s="24">
        <f t="shared" ref="B7:K7" si="0">B8+B17+B25+B42+B55</f>
        <v>1072882</v>
      </c>
      <c r="C7" s="24">
        <f t="shared" si="0"/>
        <v>546487</v>
      </c>
      <c r="D7" s="24">
        <f t="shared" si="0"/>
        <v>526395</v>
      </c>
      <c r="E7" s="24">
        <f t="shared" si="0"/>
        <v>1057098</v>
      </c>
      <c r="F7" s="24">
        <f t="shared" si="0"/>
        <v>536257</v>
      </c>
      <c r="G7" s="24">
        <f t="shared" si="0"/>
        <v>520841</v>
      </c>
      <c r="H7" s="24">
        <f t="shared" si="0"/>
        <v>419578</v>
      </c>
      <c r="I7" s="24">
        <f t="shared" si="0"/>
        <v>15784</v>
      </c>
      <c r="J7" s="24">
        <f t="shared" si="0"/>
        <v>10230</v>
      </c>
      <c r="K7" s="24">
        <f t="shared" si="0"/>
        <v>5554</v>
      </c>
      <c r="M7" s="21"/>
      <c r="N7" s="21"/>
      <c r="O7" s="21"/>
      <c r="P7" s="21"/>
      <c r="Q7" s="21"/>
      <c r="R7" s="21"/>
    </row>
    <row r="8" spans="1:22" ht="17.25">
      <c r="A8" s="33" t="s">
        <v>78</v>
      </c>
      <c r="B8" s="34">
        <f>(E8+I8)</f>
        <v>256154</v>
      </c>
      <c r="C8" s="34">
        <f>(F8+J8)</f>
        <v>130920</v>
      </c>
      <c r="D8" s="34">
        <f>(G8+K8)</f>
        <v>125234</v>
      </c>
      <c r="E8" s="35">
        <f>SUM(E9:E16)</f>
        <v>252219</v>
      </c>
      <c r="F8" s="35">
        <f t="shared" ref="F8:H8" si="1">SUM(F9:F16)</f>
        <v>128470</v>
      </c>
      <c r="G8" s="35">
        <f t="shared" si="1"/>
        <v>123749</v>
      </c>
      <c r="H8" s="35">
        <f t="shared" si="1"/>
        <v>100595</v>
      </c>
      <c r="I8" s="35">
        <f>SUM(I9:I16)</f>
        <v>3935</v>
      </c>
      <c r="J8" s="35">
        <f>SUM(J9:J16)</f>
        <v>2450</v>
      </c>
      <c r="K8" s="35">
        <f>SUM(K9:K16)</f>
        <v>1485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7</v>
      </c>
      <c r="B9" s="17">
        <f t="shared" ref="B9:B68" si="2">(E9+I9)</f>
        <v>22683</v>
      </c>
      <c r="C9" s="17">
        <f t="shared" ref="C9:C68" si="3">(F9+J9)</f>
        <v>11537</v>
      </c>
      <c r="D9" s="17">
        <f t="shared" ref="D9:D68" si="4">(G9+K9)</f>
        <v>11146</v>
      </c>
      <c r="E9" s="36">
        <f>SUM(F9:G9)</f>
        <v>22442</v>
      </c>
      <c r="F9" s="31">
        <v>11398</v>
      </c>
      <c r="G9" s="31">
        <v>11044</v>
      </c>
      <c r="H9" s="31">
        <v>8860</v>
      </c>
      <c r="I9" s="35">
        <f>SUM(J9:K9)</f>
        <v>241</v>
      </c>
      <c r="J9" s="18">
        <v>139</v>
      </c>
      <c r="K9" s="19">
        <v>102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8</v>
      </c>
      <c r="B10" s="17">
        <f t="shared" si="2"/>
        <v>35370</v>
      </c>
      <c r="C10" s="17">
        <f t="shared" si="3"/>
        <v>17957</v>
      </c>
      <c r="D10" s="17">
        <f t="shared" si="4"/>
        <v>17413</v>
      </c>
      <c r="E10" s="36">
        <f t="shared" ref="E10:E16" si="5">SUM(F10:G10)</f>
        <v>35161</v>
      </c>
      <c r="F10" s="31">
        <v>17843</v>
      </c>
      <c r="G10" s="31">
        <v>17318</v>
      </c>
      <c r="H10" s="31">
        <v>12850</v>
      </c>
      <c r="I10" s="35">
        <f t="shared" ref="I10:I16" si="6">SUM(J10:K10)</f>
        <v>209</v>
      </c>
      <c r="J10" s="18">
        <v>114</v>
      </c>
      <c r="K10" s="19">
        <v>95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9</v>
      </c>
      <c r="B11" s="17">
        <f t="shared" si="2"/>
        <v>7466</v>
      </c>
      <c r="C11" s="17">
        <f t="shared" si="3"/>
        <v>3919</v>
      </c>
      <c r="D11" s="17">
        <f t="shared" si="4"/>
        <v>3547</v>
      </c>
      <c r="E11" s="36">
        <f t="shared" si="5"/>
        <v>7067</v>
      </c>
      <c r="F11" s="31">
        <v>3577</v>
      </c>
      <c r="G11" s="31">
        <v>3490</v>
      </c>
      <c r="H11" s="31">
        <v>3332</v>
      </c>
      <c r="I11" s="35">
        <f t="shared" si="6"/>
        <v>399</v>
      </c>
      <c r="J11" s="18">
        <v>342</v>
      </c>
      <c r="K11" s="19">
        <v>57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10</v>
      </c>
      <c r="B12" s="17">
        <f t="shared" si="2"/>
        <v>36941</v>
      </c>
      <c r="C12" s="17">
        <f t="shared" si="3"/>
        <v>18800</v>
      </c>
      <c r="D12" s="17">
        <f t="shared" si="4"/>
        <v>18141</v>
      </c>
      <c r="E12" s="36">
        <f t="shared" si="5"/>
        <v>36572</v>
      </c>
      <c r="F12" s="31">
        <v>18602</v>
      </c>
      <c r="G12" s="31">
        <v>17970</v>
      </c>
      <c r="H12" s="31">
        <v>15009</v>
      </c>
      <c r="I12" s="35">
        <f t="shared" si="6"/>
        <v>369</v>
      </c>
      <c r="J12" s="18">
        <v>198</v>
      </c>
      <c r="K12" s="19">
        <v>171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11</v>
      </c>
      <c r="B13" s="17">
        <f t="shared" si="2"/>
        <v>38219</v>
      </c>
      <c r="C13" s="17">
        <f t="shared" si="3"/>
        <v>19907</v>
      </c>
      <c r="D13" s="17">
        <f t="shared" si="4"/>
        <v>18312</v>
      </c>
      <c r="E13" s="36">
        <f t="shared" si="5"/>
        <v>36967</v>
      </c>
      <c r="F13" s="31">
        <v>18924</v>
      </c>
      <c r="G13" s="31">
        <v>18043</v>
      </c>
      <c r="H13" s="31">
        <v>13594</v>
      </c>
      <c r="I13" s="35">
        <f t="shared" si="6"/>
        <v>1252</v>
      </c>
      <c r="J13" s="18">
        <v>983</v>
      </c>
      <c r="K13" s="19">
        <v>269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12</v>
      </c>
      <c r="B14" s="17">
        <f t="shared" si="2"/>
        <v>50085</v>
      </c>
      <c r="C14" s="17">
        <f t="shared" si="3"/>
        <v>25317</v>
      </c>
      <c r="D14" s="17">
        <f t="shared" si="4"/>
        <v>24768</v>
      </c>
      <c r="E14" s="36">
        <f t="shared" si="5"/>
        <v>49492</v>
      </c>
      <c r="F14" s="31">
        <v>25052</v>
      </c>
      <c r="G14" s="31">
        <v>24440</v>
      </c>
      <c r="H14" s="31">
        <v>18985</v>
      </c>
      <c r="I14" s="35">
        <f t="shared" si="6"/>
        <v>593</v>
      </c>
      <c r="J14" s="18">
        <v>265</v>
      </c>
      <c r="K14" s="19">
        <v>328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26" t="s">
        <v>13</v>
      </c>
      <c r="B15" s="17">
        <f t="shared" si="2"/>
        <v>35092</v>
      </c>
      <c r="C15" s="17">
        <f t="shared" si="3"/>
        <v>18243</v>
      </c>
      <c r="D15" s="17">
        <f t="shared" si="4"/>
        <v>16849</v>
      </c>
      <c r="E15" s="36">
        <f t="shared" si="5"/>
        <v>34503</v>
      </c>
      <c r="F15" s="31">
        <v>17964</v>
      </c>
      <c r="G15" s="31">
        <v>16539</v>
      </c>
      <c r="H15" s="31">
        <v>15791</v>
      </c>
      <c r="I15" s="35">
        <f t="shared" si="6"/>
        <v>589</v>
      </c>
      <c r="J15" s="18">
        <v>279</v>
      </c>
      <c r="K15" s="19">
        <v>310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14</v>
      </c>
      <c r="B16" s="17">
        <f t="shared" si="2"/>
        <v>30298</v>
      </c>
      <c r="C16" s="17">
        <f t="shared" si="3"/>
        <v>15240</v>
      </c>
      <c r="D16" s="17">
        <f t="shared" si="4"/>
        <v>15058</v>
      </c>
      <c r="E16" s="36">
        <f t="shared" si="5"/>
        <v>30015</v>
      </c>
      <c r="F16" s="31">
        <v>15110</v>
      </c>
      <c r="G16" s="31">
        <v>14905</v>
      </c>
      <c r="H16" s="31">
        <v>12174</v>
      </c>
      <c r="I16" s="35">
        <f t="shared" si="6"/>
        <v>283</v>
      </c>
      <c r="J16" s="18">
        <v>130</v>
      </c>
      <c r="K16" s="19">
        <v>153</v>
      </c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33" t="s">
        <v>79</v>
      </c>
      <c r="B17" s="34">
        <f t="shared" si="2"/>
        <v>232852</v>
      </c>
      <c r="C17" s="34">
        <f t="shared" si="3"/>
        <v>120022</v>
      </c>
      <c r="D17" s="34">
        <f t="shared" si="4"/>
        <v>112830</v>
      </c>
      <c r="E17" s="35">
        <f>SUM(E18:E24)</f>
        <v>228685</v>
      </c>
      <c r="F17" s="37">
        <f t="shared" ref="F17:H17" si="7">SUM(F18:F24)</f>
        <v>116946</v>
      </c>
      <c r="G17" s="37">
        <f t="shared" si="7"/>
        <v>111739</v>
      </c>
      <c r="H17" s="37">
        <f t="shared" si="7"/>
        <v>84146</v>
      </c>
      <c r="I17" s="35">
        <f>SUM(J17:K17)</f>
        <v>4167</v>
      </c>
      <c r="J17" s="35">
        <f>SUM(J18:J24)</f>
        <v>3076</v>
      </c>
      <c r="K17" s="35">
        <f>SUM(K18:K24)</f>
        <v>1091</v>
      </c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15</v>
      </c>
      <c r="B18" s="17">
        <f t="shared" si="2"/>
        <v>46025</v>
      </c>
      <c r="C18" s="17">
        <f t="shared" si="3"/>
        <v>23271</v>
      </c>
      <c r="D18" s="17">
        <f t="shared" si="4"/>
        <v>22754</v>
      </c>
      <c r="E18" s="38">
        <f>SUM(F18:G18)</f>
        <v>45754</v>
      </c>
      <c r="F18" s="31">
        <v>23144</v>
      </c>
      <c r="G18" s="31">
        <v>22610</v>
      </c>
      <c r="H18" s="31">
        <v>15608</v>
      </c>
      <c r="I18" s="35">
        <f>SUM(J18:K18)</f>
        <v>271</v>
      </c>
      <c r="J18" s="18">
        <v>127</v>
      </c>
      <c r="K18" s="19">
        <v>144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16</v>
      </c>
      <c r="B19" s="17">
        <f t="shared" si="2"/>
        <v>25460</v>
      </c>
      <c r="C19" s="17">
        <f t="shared" si="3"/>
        <v>13737</v>
      </c>
      <c r="D19" s="17">
        <f t="shared" si="4"/>
        <v>11723</v>
      </c>
      <c r="E19" s="38">
        <f t="shared" ref="E19:E24" si="8">SUM(F19:G19)</f>
        <v>24436</v>
      </c>
      <c r="F19" s="31">
        <v>13137</v>
      </c>
      <c r="G19" s="31">
        <v>11299</v>
      </c>
      <c r="H19" s="31">
        <v>12476</v>
      </c>
      <c r="I19" s="35">
        <f t="shared" ref="I19:I24" si="9">SUM(J19:K19)</f>
        <v>1024</v>
      </c>
      <c r="J19" s="18">
        <v>600</v>
      </c>
      <c r="K19" s="19">
        <v>424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17</v>
      </c>
      <c r="B20" s="17">
        <f t="shared" si="2"/>
        <v>30771</v>
      </c>
      <c r="C20" s="17">
        <f t="shared" si="3"/>
        <v>15647</v>
      </c>
      <c r="D20" s="17">
        <f t="shared" si="4"/>
        <v>15124</v>
      </c>
      <c r="E20" s="38">
        <f t="shared" si="8"/>
        <v>30449</v>
      </c>
      <c r="F20" s="31">
        <v>15436</v>
      </c>
      <c r="G20" s="31">
        <v>15013</v>
      </c>
      <c r="H20" s="31">
        <v>10418</v>
      </c>
      <c r="I20" s="35">
        <f t="shared" si="9"/>
        <v>322</v>
      </c>
      <c r="J20" s="18">
        <v>211</v>
      </c>
      <c r="K20" s="19">
        <v>111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18</v>
      </c>
      <c r="B21" s="17">
        <f t="shared" si="2"/>
        <v>51242</v>
      </c>
      <c r="C21" s="17">
        <f t="shared" si="3"/>
        <v>25684</v>
      </c>
      <c r="D21" s="17">
        <f t="shared" si="4"/>
        <v>25558</v>
      </c>
      <c r="E21" s="38">
        <f t="shared" si="8"/>
        <v>50966</v>
      </c>
      <c r="F21" s="31">
        <v>25567</v>
      </c>
      <c r="G21" s="31">
        <v>25399</v>
      </c>
      <c r="H21" s="31">
        <v>18580</v>
      </c>
      <c r="I21" s="35">
        <f t="shared" si="9"/>
        <v>276</v>
      </c>
      <c r="J21" s="18">
        <v>117</v>
      </c>
      <c r="K21" s="19">
        <v>159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19</v>
      </c>
      <c r="B22" s="17">
        <f t="shared" si="2"/>
        <v>41287</v>
      </c>
      <c r="C22" s="17">
        <f t="shared" si="3"/>
        <v>21073</v>
      </c>
      <c r="D22" s="17">
        <f t="shared" si="4"/>
        <v>20214</v>
      </c>
      <c r="E22" s="38">
        <f t="shared" si="8"/>
        <v>40942</v>
      </c>
      <c r="F22" s="31">
        <v>20863</v>
      </c>
      <c r="G22" s="31">
        <v>20079</v>
      </c>
      <c r="H22" s="31">
        <v>14503</v>
      </c>
      <c r="I22" s="35">
        <f t="shared" si="9"/>
        <v>345</v>
      </c>
      <c r="J22" s="18">
        <v>210</v>
      </c>
      <c r="K22" s="19">
        <v>135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26" t="s">
        <v>20</v>
      </c>
      <c r="B23" s="17">
        <f t="shared" si="2"/>
        <v>27766</v>
      </c>
      <c r="C23" s="17">
        <f t="shared" si="3"/>
        <v>14662</v>
      </c>
      <c r="D23" s="17">
        <f t="shared" si="4"/>
        <v>13104</v>
      </c>
      <c r="E23" s="38">
        <f t="shared" si="8"/>
        <v>27112</v>
      </c>
      <c r="F23" s="31">
        <v>14071</v>
      </c>
      <c r="G23" s="31">
        <v>13041</v>
      </c>
      <c r="H23" s="31">
        <v>8949</v>
      </c>
      <c r="I23" s="35">
        <f t="shared" si="9"/>
        <v>654</v>
      </c>
      <c r="J23" s="18">
        <v>591</v>
      </c>
      <c r="K23" s="19">
        <v>63</v>
      </c>
      <c r="L23" s="32"/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21</v>
      </c>
      <c r="B24" s="17">
        <f t="shared" si="2"/>
        <v>10301</v>
      </c>
      <c r="C24" s="17">
        <f t="shared" si="3"/>
        <v>5948</v>
      </c>
      <c r="D24" s="17">
        <f t="shared" si="4"/>
        <v>4353</v>
      </c>
      <c r="E24" s="38">
        <f t="shared" si="8"/>
        <v>9026</v>
      </c>
      <c r="F24" s="31">
        <v>4728</v>
      </c>
      <c r="G24" s="31">
        <v>4298</v>
      </c>
      <c r="H24" s="31">
        <v>3612</v>
      </c>
      <c r="I24" s="35">
        <f t="shared" si="9"/>
        <v>1275</v>
      </c>
      <c r="J24" s="18">
        <v>1220</v>
      </c>
      <c r="K24" s="19">
        <v>55</v>
      </c>
      <c r="L24" s="32"/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33" t="s">
        <v>80</v>
      </c>
      <c r="B25" s="34">
        <f t="shared" si="2"/>
        <v>183982</v>
      </c>
      <c r="C25" s="34">
        <f t="shared" si="3"/>
        <v>92022</v>
      </c>
      <c r="D25" s="34">
        <f t="shared" si="4"/>
        <v>91960</v>
      </c>
      <c r="E25" s="36">
        <f>SUM(E26:E41)</f>
        <v>181827</v>
      </c>
      <c r="F25" s="38">
        <f>SUM(F26:F41)</f>
        <v>90735</v>
      </c>
      <c r="G25" s="38">
        <f>SUM(G26:G41)</f>
        <v>91092</v>
      </c>
      <c r="H25" s="38">
        <f>SUM(H26:H41)</f>
        <v>77533</v>
      </c>
      <c r="I25" s="35">
        <f>SUM(J25:K25)</f>
        <v>2155</v>
      </c>
      <c r="J25" s="35">
        <f>SUM(J26:J41)</f>
        <v>1287</v>
      </c>
      <c r="K25" s="35">
        <f>SUM(K26:K41)</f>
        <v>868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22</v>
      </c>
      <c r="B26" s="17">
        <f t="shared" si="2"/>
        <v>4951</v>
      </c>
      <c r="C26" s="17">
        <f t="shared" si="3"/>
        <v>2656</v>
      </c>
      <c r="D26" s="17">
        <f t="shared" si="4"/>
        <v>2295</v>
      </c>
      <c r="E26" s="36">
        <f>SUM(F26:G26)</f>
        <v>4707</v>
      </c>
      <c r="F26" s="31">
        <v>2429</v>
      </c>
      <c r="G26" s="31">
        <v>2278</v>
      </c>
      <c r="H26" s="31">
        <v>2323</v>
      </c>
      <c r="I26" s="35">
        <f>SUM(J26:K26)</f>
        <v>244</v>
      </c>
      <c r="J26" s="19">
        <v>227</v>
      </c>
      <c r="K26" s="19">
        <v>17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23</v>
      </c>
      <c r="B27" s="17">
        <f t="shared" si="2"/>
        <v>13447</v>
      </c>
      <c r="C27" s="17">
        <f t="shared" si="3"/>
        <v>6885</v>
      </c>
      <c r="D27" s="17">
        <f t="shared" si="4"/>
        <v>6562</v>
      </c>
      <c r="E27" s="36">
        <f t="shared" ref="E27:E41" si="10">SUM(F27:G27)</f>
        <v>13241</v>
      </c>
      <c r="F27" s="31">
        <v>6770</v>
      </c>
      <c r="G27" s="31">
        <v>6471</v>
      </c>
      <c r="H27" s="31">
        <v>5467</v>
      </c>
      <c r="I27" s="35">
        <f t="shared" ref="I27:I41" si="11">SUM(J27:K27)</f>
        <v>206</v>
      </c>
      <c r="J27" s="19">
        <v>115</v>
      </c>
      <c r="K27" s="19">
        <v>91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24</v>
      </c>
      <c r="B28" s="17">
        <f t="shared" si="2"/>
        <v>4332</v>
      </c>
      <c r="C28" s="17">
        <f t="shared" si="3"/>
        <v>2445</v>
      </c>
      <c r="D28" s="17">
        <f t="shared" si="4"/>
        <v>1887</v>
      </c>
      <c r="E28" s="36">
        <f t="shared" si="10"/>
        <v>3873</v>
      </c>
      <c r="F28" s="31">
        <v>2049</v>
      </c>
      <c r="G28" s="31">
        <v>1824</v>
      </c>
      <c r="H28" s="31">
        <v>1806</v>
      </c>
      <c r="I28" s="35">
        <f t="shared" si="11"/>
        <v>459</v>
      </c>
      <c r="J28" s="19">
        <v>396</v>
      </c>
      <c r="K28" s="19">
        <v>63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25</v>
      </c>
      <c r="B29" s="17">
        <f t="shared" si="2"/>
        <v>4396</v>
      </c>
      <c r="C29" s="17">
        <f t="shared" si="3"/>
        <v>2205</v>
      </c>
      <c r="D29" s="17">
        <f t="shared" si="4"/>
        <v>2191</v>
      </c>
      <c r="E29" s="36">
        <f t="shared" si="10"/>
        <v>4276</v>
      </c>
      <c r="F29" s="31">
        <v>2118</v>
      </c>
      <c r="G29" s="31">
        <v>2158</v>
      </c>
      <c r="H29" s="31">
        <v>2205</v>
      </c>
      <c r="I29" s="35">
        <f t="shared" si="11"/>
        <v>120</v>
      </c>
      <c r="J29" s="19">
        <v>87</v>
      </c>
      <c r="K29" s="19">
        <v>33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6" t="s">
        <v>26</v>
      </c>
      <c r="B30" s="17">
        <f t="shared" si="2"/>
        <v>13294</v>
      </c>
      <c r="C30" s="17">
        <f t="shared" si="3"/>
        <v>6695</v>
      </c>
      <c r="D30" s="17">
        <f t="shared" si="4"/>
        <v>6599</v>
      </c>
      <c r="E30" s="36">
        <f t="shared" si="10"/>
        <v>13183</v>
      </c>
      <c r="F30" s="31">
        <v>6622</v>
      </c>
      <c r="G30" s="31">
        <v>6561</v>
      </c>
      <c r="H30" s="31">
        <v>5053</v>
      </c>
      <c r="I30" s="35">
        <f t="shared" si="11"/>
        <v>111</v>
      </c>
      <c r="J30" s="19">
        <v>73</v>
      </c>
      <c r="K30" s="19">
        <v>38</v>
      </c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6" t="s">
        <v>27</v>
      </c>
      <c r="B31" s="17">
        <f t="shared" si="2"/>
        <v>944</v>
      </c>
      <c r="C31" s="17">
        <f t="shared" si="3"/>
        <v>502</v>
      </c>
      <c r="D31" s="17">
        <f t="shared" si="4"/>
        <v>442</v>
      </c>
      <c r="E31" s="36">
        <f t="shared" si="10"/>
        <v>908</v>
      </c>
      <c r="F31" s="31">
        <v>474</v>
      </c>
      <c r="G31" s="31">
        <v>434</v>
      </c>
      <c r="H31" s="31">
        <v>438</v>
      </c>
      <c r="I31" s="35">
        <f t="shared" si="11"/>
        <v>36</v>
      </c>
      <c r="J31" s="19">
        <v>28</v>
      </c>
      <c r="K31" s="19">
        <v>8</v>
      </c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28</v>
      </c>
      <c r="B32" s="17">
        <f t="shared" si="2"/>
        <v>31091</v>
      </c>
      <c r="C32" s="17">
        <f t="shared" si="3"/>
        <v>15407</v>
      </c>
      <c r="D32" s="17">
        <f t="shared" si="4"/>
        <v>15684</v>
      </c>
      <c r="E32" s="36">
        <f t="shared" si="10"/>
        <v>30768</v>
      </c>
      <c r="F32" s="31">
        <v>15265</v>
      </c>
      <c r="G32" s="31">
        <v>15503</v>
      </c>
      <c r="H32" s="31">
        <v>11483</v>
      </c>
      <c r="I32" s="35">
        <f t="shared" si="11"/>
        <v>323</v>
      </c>
      <c r="J32" s="19">
        <v>142</v>
      </c>
      <c r="K32" s="19">
        <v>181</v>
      </c>
      <c r="L32" s="27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29</v>
      </c>
      <c r="B33" s="17">
        <f t="shared" si="2"/>
        <v>12320</v>
      </c>
      <c r="C33" s="17">
        <f t="shared" si="3"/>
        <v>6106</v>
      </c>
      <c r="D33" s="17">
        <f t="shared" si="4"/>
        <v>6214</v>
      </c>
      <c r="E33" s="36">
        <f t="shared" si="10"/>
        <v>12191</v>
      </c>
      <c r="F33" s="31">
        <v>6053</v>
      </c>
      <c r="G33" s="31">
        <v>6138</v>
      </c>
      <c r="H33" s="31">
        <v>5567</v>
      </c>
      <c r="I33" s="35">
        <f t="shared" si="11"/>
        <v>129</v>
      </c>
      <c r="J33" s="19">
        <v>53</v>
      </c>
      <c r="K33" s="19">
        <v>76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88</v>
      </c>
      <c r="B34" s="17">
        <f t="shared" si="2"/>
        <v>16901</v>
      </c>
      <c r="C34" s="17">
        <f t="shared" si="3"/>
        <v>8259</v>
      </c>
      <c r="D34" s="17">
        <f t="shared" si="4"/>
        <v>8642</v>
      </c>
      <c r="E34" s="36">
        <f t="shared" si="10"/>
        <v>16817</v>
      </c>
      <c r="F34" s="31">
        <v>8234</v>
      </c>
      <c r="G34" s="31">
        <v>8583</v>
      </c>
      <c r="H34" s="31">
        <v>6791</v>
      </c>
      <c r="I34" s="49">
        <f t="shared" si="11"/>
        <v>84</v>
      </c>
      <c r="J34" s="30">
        <v>25</v>
      </c>
      <c r="K34" s="30">
        <v>59</v>
      </c>
      <c r="L34" s="28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30</v>
      </c>
      <c r="B35" s="17">
        <f t="shared" si="2"/>
        <v>10646</v>
      </c>
      <c r="C35" s="17">
        <f t="shared" si="3"/>
        <v>5192</v>
      </c>
      <c r="D35" s="17">
        <f t="shared" si="4"/>
        <v>5454</v>
      </c>
      <c r="E35" s="36">
        <f t="shared" si="10"/>
        <v>10601</v>
      </c>
      <c r="F35" s="31">
        <v>5181</v>
      </c>
      <c r="G35" s="31">
        <v>5420</v>
      </c>
      <c r="H35" s="31">
        <v>4271</v>
      </c>
      <c r="I35" s="35">
        <f t="shared" si="11"/>
        <v>45</v>
      </c>
      <c r="J35" s="19">
        <v>11</v>
      </c>
      <c r="K35" s="19">
        <v>34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31</v>
      </c>
      <c r="B36" s="17">
        <f t="shared" si="2"/>
        <v>12389</v>
      </c>
      <c r="C36" s="17">
        <f t="shared" si="3"/>
        <v>6085</v>
      </c>
      <c r="D36" s="17">
        <f t="shared" si="4"/>
        <v>6304</v>
      </c>
      <c r="E36" s="36">
        <f t="shared" si="10"/>
        <v>12359</v>
      </c>
      <c r="F36" s="31">
        <v>6079</v>
      </c>
      <c r="G36" s="31">
        <v>6280</v>
      </c>
      <c r="H36" s="31">
        <v>5066</v>
      </c>
      <c r="I36" s="35">
        <f t="shared" si="11"/>
        <v>30</v>
      </c>
      <c r="J36" s="19">
        <v>6</v>
      </c>
      <c r="K36" s="19">
        <v>24</v>
      </c>
      <c r="L36" s="27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32</v>
      </c>
      <c r="B37" s="17">
        <f t="shared" si="2"/>
        <v>9479</v>
      </c>
      <c r="C37" s="17">
        <f t="shared" si="3"/>
        <v>4728</v>
      </c>
      <c r="D37" s="17">
        <f t="shared" si="4"/>
        <v>4751</v>
      </c>
      <c r="E37" s="36">
        <f t="shared" si="10"/>
        <v>9460</v>
      </c>
      <c r="F37" s="31">
        <v>4724</v>
      </c>
      <c r="G37" s="31">
        <v>4736</v>
      </c>
      <c r="H37" s="31">
        <v>3708</v>
      </c>
      <c r="I37" s="35">
        <f t="shared" si="11"/>
        <v>19</v>
      </c>
      <c r="J37" s="19">
        <v>4</v>
      </c>
      <c r="K37" s="19">
        <v>15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33</v>
      </c>
      <c r="B38" s="17">
        <f t="shared" si="2"/>
        <v>6884</v>
      </c>
      <c r="C38" s="17">
        <f t="shared" si="3"/>
        <v>3427</v>
      </c>
      <c r="D38" s="17">
        <f t="shared" si="4"/>
        <v>3457</v>
      </c>
      <c r="E38" s="36">
        <f t="shared" si="10"/>
        <v>6848</v>
      </c>
      <c r="F38" s="31">
        <v>3417</v>
      </c>
      <c r="G38" s="31">
        <v>3431</v>
      </c>
      <c r="H38" s="31">
        <v>3071</v>
      </c>
      <c r="I38" s="35">
        <f t="shared" si="11"/>
        <v>36</v>
      </c>
      <c r="J38" s="19">
        <v>10</v>
      </c>
      <c r="K38" s="19">
        <v>26</v>
      </c>
      <c r="L38" s="28"/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9" t="s">
        <v>34</v>
      </c>
      <c r="B39" s="17">
        <f t="shared" si="2"/>
        <v>21418</v>
      </c>
      <c r="C39" s="17">
        <f t="shared" si="3"/>
        <v>10643</v>
      </c>
      <c r="D39" s="17">
        <f t="shared" si="4"/>
        <v>10775</v>
      </c>
      <c r="E39" s="36">
        <f t="shared" si="10"/>
        <v>21263</v>
      </c>
      <c r="F39" s="31">
        <v>10592</v>
      </c>
      <c r="G39" s="31">
        <v>10671</v>
      </c>
      <c r="H39" s="31">
        <v>10273</v>
      </c>
      <c r="I39" s="35">
        <f t="shared" si="11"/>
        <v>155</v>
      </c>
      <c r="J39" s="19">
        <v>51</v>
      </c>
      <c r="K39" s="19">
        <v>104</v>
      </c>
      <c r="L39" s="27"/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29" t="s">
        <v>35</v>
      </c>
      <c r="B40" s="17">
        <f t="shared" si="2"/>
        <v>8046</v>
      </c>
      <c r="C40" s="17">
        <f t="shared" si="3"/>
        <v>4102</v>
      </c>
      <c r="D40" s="17">
        <f t="shared" si="4"/>
        <v>3944</v>
      </c>
      <c r="E40" s="36">
        <f t="shared" si="10"/>
        <v>8011</v>
      </c>
      <c r="F40" s="31">
        <v>4091</v>
      </c>
      <c r="G40" s="31">
        <v>3920</v>
      </c>
      <c r="H40" s="31">
        <v>3846</v>
      </c>
      <c r="I40" s="35">
        <f t="shared" si="11"/>
        <v>35</v>
      </c>
      <c r="J40" s="19">
        <v>11</v>
      </c>
      <c r="K40" s="19">
        <v>24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36</v>
      </c>
      <c r="B41" s="17">
        <f t="shared" si="2"/>
        <v>13444</v>
      </c>
      <c r="C41" s="17">
        <f t="shared" si="3"/>
        <v>6685</v>
      </c>
      <c r="D41" s="17">
        <f t="shared" si="4"/>
        <v>6759</v>
      </c>
      <c r="E41" s="36">
        <f t="shared" si="10"/>
        <v>13321</v>
      </c>
      <c r="F41" s="31">
        <v>6637</v>
      </c>
      <c r="G41" s="31">
        <v>6684</v>
      </c>
      <c r="H41" s="31">
        <v>6165</v>
      </c>
      <c r="I41" s="35">
        <f t="shared" si="11"/>
        <v>123</v>
      </c>
      <c r="J41" s="19">
        <v>48</v>
      </c>
      <c r="K41" s="19">
        <v>75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33" t="s">
        <v>81</v>
      </c>
      <c r="B42" s="34">
        <f t="shared" si="2"/>
        <v>207420</v>
      </c>
      <c r="C42" s="34">
        <f t="shared" si="3"/>
        <v>104794</v>
      </c>
      <c r="D42" s="34">
        <f t="shared" si="4"/>
        <v>102626</v>
      </c>
      <c r="E42" s="36">
        <f>SUM(E43:E54)</f>
        <v>205167</v>
      </c>
      <c r="F42" s="38">
        <f>SUM(F43:F54)</f>
        <v>103496</v>
      </c>
      <c r="G42" s="38">
        <f>SUM(G43:G54)</f>
        <v>101671</v>
      </c>
      <c r="H42" s="38">
        <f>SUM(H43:H54)</f>
        <v>82270</v>
      </c>
      <c r="I42" s="35">
        <f>SUM(J42:K42)</f>
        <v>2253</v>
      </c>
      <c r="J42" s="35">
        <f>SUM(J43:J54)</f>
        <v>1298</v>
      </c>
      <c r="K42" s="35">
        <f>SUM(K43:K54)</f>
        <v>955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6" t="s">
        <v>37</v>
      </c>
      <c r="B43" s="17">
        <f t="shared" si="2"/>
        <v>70822</v>
      </c>
      <c r="C43" s="17">
        <f t="shared" si="3"/>
        <v>35667</v>
      </c>
      <c r="D43" s="17">
        <f t="shared" si="4"/>
        <v>35155</v>
      </c>
      <c r="E43" s="36">
        <f>SUM(F43:G43)</f>
        <v>70390</v>
      </c>
      <c r="F43" s="31">
        <v>35410</v>
      </c>
      <c r="G43" s="31">
        <v>34980</v>
      </c>
      <c r="H43" s="31">
        <v>24843</v>
      </c>
      <c r="I43" s="35">
        <f>SUM(J43:K43)</f>
        <v>432</v>
      </c>
      <c r="J43" s="19">
        <v>257</v>
      </c>
      <c r="K43" s="19">
        <v>175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38</v>
      </c>
      <c r="B44" s="17">
        <f t="shared" si="2"/>
        <v>12194</v>
      </c>
      <c r="C44" s="17">
        <f t="shared" si="3"/>
        <v>6095</v>
      </c>
      <c r="D44" s="17">
        <f t="shared" si="4"/>
        <v>6099</v>
      </c>
      <c r="E44" s="36">
        <f t="shared" ref="E44:E54" si="12">SUM(F44:G44)</f>
        <v>12130</v>
      </c>
      <c r="F44" s="31">
        <v>6077</v>
      </c>
      <c r="G44" s="31">
        <v>6053</v>
      </c>
      <c r="H44" s="31">
        <v>5576</v>
      </c>
      <c r="I44" s="35">
        <f t="shared" ref="I44:I54" si="13">SUM(J44:K44)</f>
        <v>64</v>
      </c>
      <c r="J44" s="19">
        <v>18</v>
      </c>
      <c r="K44" s="19">
        <v>46</v>
      </c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39</v>
      </c>
      <c r="B45" s="17">
        <f t="shared" si="2"/>
        <v>10299</v>
      </c>
      <c r="C45" s="17">
        <f t="shared" si="3"/>
        <v>5170</v>
      </c>
      <c r="D45" s="17">
        <f t="shared" si="4"/>
        <v>5129</v>
      </c>
      <c r="E45" s="36">
        <f t="shared" si="12"/>
        <v>10267</v>
      </c>
      <c r="F45" s="31">
        <v>5160</v>
      </c>
      <c r="G45" s="31">
        <v>5107</v>
      </c>
      <c r="H45" s="31">
        <v>4457</v>
      </c>
      <c r="I45" s="35">
        <f t="shared" si="13"/>
        <v>32</v>
      </c>
      <c r="J45" s="19">
        <v>10</v>
      </c>
      <c r="K45" s="19">
        <v>22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9" t="s">
        <v>89</v>
      </c>
      <c r="B46" s="17">
        <f>(E46+I46)</f>
        <v>15207</v>
      </c>
      <c r="C46" s="17">
        <f t="shared" si="3"/>
        <v>7632</v>
      </c>
      <c r="D46" s="17">
        <f t="shared" si="4"/>
        <v>7575</v>
      </c>
      <c r="E46" s="36">
        <f t="shared" si="12"/>
        <v>15076</v>
      </c>
      <c r="F46" s="31">
        <v>7585</v>
      </c>
      <c r="G46" s="31">
        <v>7491</v>
      </c>
      <c r="H46" s="31">
        <v>6587</v>
      </c>
      <c r="I46" s="35">
        <f t="shared" si="13"/>
        <v>131</v>
      </c>
      <c r="J46" s="19">
        <v>47</v>
      </c>
      <c r="K46" s="19">
        <v>84</v>
      </c>
      <c r="L46" s="20"/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9" t="s">
        <v>40</v>
      </c>
      <c r="B47" s="17">
        <f t="shared" ref="B47:B54" si="14">(E47+I47)</f>
        <v>7504</v>
      </c>
      <c r="C47" s="17">
        <f t="shared" si="3"/>
        <v>3855</v>
      </c>
      <c r="D47" s="17">
        <f t="shared" si="4"/>
        <v>3649</v>
      </c>
      <c r="E47" s="36">
        <f t="shared" si="12"/>
        <v>7452</v>
      </c>
      <c r="F47" s="31">
        <v>3841</v>
      </c>
      <c r="G47" s="31">
        <v>3611</v>
      </c>
      <c r="H47" s="31">
        <v>3382</v>
      </c>
      <c r="I47" s="35">
        <f t="shared" si="13"/>
        <v>52</v>
      </c>
      <c r="J47" s="19">
        <v>14</v>
      </c>
      <c r="K47" s="19">
        <v>38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41</v>
      </c>
      <c r="B48" s="17">
        <f t="shared" si="14"/>
        <v>12605</v>
      </c>
      <c r="C48" s="17">
        <f t="shared" si="3"/>
        <v>6283</v>
      </c>
      <c r="D48" s="17">
        <f t="shared" si="4"/>
        <v>6322</v>
      </c>
      <c r="E48" s="36">
        <f t="shared" si="12"/>
        <v>12468</v>
      </c>
      <c r="F48" s="31">
        <v>6205</v>
      </c>
      <c r="G48" s="31">
        <v>6263</v>
      </c>
      <c r="H48" s="31">
        <v>5523</v>
      </c>
      <c r="I48" s="35">
        <f t="shared" si="13"/>
        <v>137</v>
      </c>
      <c r="J48" s="19">
        <v>78</v>
      </c>
      <c r="K48" s="19">
        <v>59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42</v>
      </c>
      <c r="B49" s="17">
        <f t="shared" si="14"/>
        <v>35087</v>
      </c>
      <c r="C49" s="17">
        <f t="shared" ref="C49:C54" si="15">(F49+J48)</f>
        <v>17593</v>
      </c>
      <c r="D49" s="17">
        <f t="shared" si="4"/>
        <v>17445</v>
      </c>
      <c r="E49" s="36">
        <f t="shared" si="12"/>
        <v>34874</v>
      </c>
      <c r="F49" s="31">
        <v>17515</v>
      </c>
      <c r="G49" s="31">
        <v>17359</v>
      </c>
      <c r="H49" s="31">
        <v>12427</v>
      </c>
      <c r="I49" s="35">
        <f t="shared" si="13"/>
        <v>213</v>
      </c>
      <c r="J49" s="19">
        <v>127</v>
      </c>
      <c r="K49" s="19">
        <v>86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43</v>
      </c>
      <c r="B50" s="17">
        <f t="shared" si="14"/>
        <v>7432</v>
      </c>
      <c r="C50" s="17">
        <f t="shared" si="15"/>
        <v>3921</v>
      </c>
      <c r="D50" s="17">
        <f>(G50+K49)</f>
        <v>3653</v>
      </c>
      <c r="E50" s="36">
        <f t="shared" si="12"/>
        <v>7361</v>
      </c>
      <c r="F50" s="31">
        <v>3794</v>
      </c>
      <c r="G50" s="31">
        <v>3567</v>
      </c>
      <c r="H50" s="31">
        <v>3603</v>
      </c>
      <c r="I50" s="35">
        <f t="shared" si="13"/>
        <v>71</v>
      </c>
      <c r="J50" s="19">
        <v>27</v>
      </c>
      <c r="K50" s="19">
        <v>44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44</v>
      </c>
      <c r="B51" s="17">
        <f t="shared" si="14"/>
        <v>9863</v>
      </c>
      <c r="C51" s="17">
        <f t="shared" si="15"/>
        <v>4846</v>
      </c>
      <c r="D51" s="17">
        <f>(G51+K50)</f>
        <v>4891</v>
      </c>
      <c r="E51" s="36">
        <f t="shared" si="12"/>
        <v>9666</v>
      </c>
      <c r="F51" s="31">
        <v>4819</v>
      </c>
      <c r="G51" s="31">
        <v>4847</v>
      </c>
      <c r="H51" s="31">
        <v>4787</v>
      </c>
      <c r="I51" s="35">
        <f t="shared" si="13"/>
        <v>197</v>
      </c>
      <c r="J51" s="19">
        <v>90</v>
      </c>
      <c r="K51" s="19">
        <v>107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45</v>
      </c>
      <c r="B52" s="17">
        <f t="shared" si="14"/>
        <v>10721</v>
      </c>
      <c r="C52" s="17">
        <f t="shared" si="15"/>
        <v>5499</v>
      </c>
      <c r="D52" s="17">
        <f>(G52+K51)</f>
        <v>5349</v>
      </c>
      <c r="E52" s="36">
        <f t="shared" si="12"/>
        <v>10651</v>
      </c>
      <c r="F52" s="31">
        <v>5409</v>
      </c>
      <c r="G52" s="31">
        <v>5242</v>
      </c>
      <c r="H52" s="31">
        <v>4631</v>
      </c>
      <c r="I52" s="35">
        <f t="shared" si="13"/>
        <v>70</v>
      </c>
      <c r="J52" s="19">
        <v>17</v>
      </c>
      <c r="K52" s="19">
        <v>53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26" t="s">
        <v>46</v>
      </c>
      <c r="B53" s="17">
        <f t="shared" si="14"/>
        <v>10943</v>
      </c>
      <c r="C53" s="17">
        <f t="shared" si="15"/>
        <v>5451</v>
      </c>
      <c r="D53" s="17">
        <f>(G53+K52)</f>
        <v>5402</v>
      </c>
      <c r="E53" s="36">
        <f t="shared" si="12"/>
        <v>10783</v>
      </c>
      <c r="F53" s="31">
        <v>5434</v>
      </c>
      <c r="G53" s="31">
        <v>5349</v>
      </c>
      <c r="H53" s="31">
        <v>4398</v>
      </c>
      <c r="I53" s="35">
        <f t="shared" si="13"/>
        <v>160</v>
      </c>
      <c r="J53" s="19">
        <v>64</v>
      </c>
      <c r="K53" s="19">
        <v>96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47</v>
      </c>
      <c r="B54" s="17">
        <f t="shared" si="14"/>
        <v>4743</v>
      </c>
      <c r="C54" s="17">
        <f t="shared" si="15"/>
        <v>2311</v>
      </c>
      <c r="D54" s="17">
        <f>(G54+K53)</f>
        <v>1898</v>
      </c>
      <c r="E54" s="36">
        <f t="shared" si="12"/>
        <v>4049</v>
      </c>
      <c r="F54" s="31">
        <v>2247</v>
      </c>
      <c r="G54" s="31">
        <v>1802</v>
      </c>
      <c r="H54" s="31">
        <v>2056</v>
      </c>
      <c r="I54" s="35">
        <f t="shared" si="13"/>
        <v>694</v>
      </c>
      <c r="J54" s="19">
        <v>549</v>
      </c>
      <c r="K54" s="19">
        <v>145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33" t="s">
        <v>82</v>
      </c>
      <c r="B55" s="34">
        <f t="shared" si="2"/>
        <v>192474</v>
      </c>
      <c r="C55" s="34">
        <f t="shared" si="3"/>
        <v>98729</v>
      </c>
      <c r="D55" s="34">
        <f t="shared" si="4"/>
        <v>93745</v>
      </c>
      <c r="E55" s="36">
        <f>SUM(E56:E70)</f>
        <v>189200</v>
      </c>
      <c r="F55" s="38">
        <f t="shared" ref="F55:H55" si="16">SUM(F56:F70)</f>
        <v>96610</v>
      </c>
      <c r="G55" s="38">
        <f t="shared" si="16"/>
        <v>92590</v>
      </c>
      <c r="H55" s="38">
        <f t="shared" si="16"/>
        <v>75034</v>
      </c>
      <c r="I55" s="35">
        <f>SUM(J55:K55)</f>
        <v>3274</v>
      </c>
      <c r="J55" s="35">
        <f>SUM(J56:J70)</f>
        <v>2119</v>
      </c>
      <c r="K55" s="35">
        <f>SUM(K56:K70)</f>
        <v>1155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16</v>
      </c>
      <c r="B56" s="17">
        <f t="shared" si="2"/>
        <v>8745</v>
      </c>
      <c r="C56" s="17">
        <f t="shared" si="3"/>
        <v>4539</v>
      </c>
      <c r="D56" s="17">
        <f t="shared" si="4"/>
        <v>4206</v>
      </c>
      <c r="E56" s="36">
        <f>SUM(F56:G56)</f>
        <v>8716</v>
      </c>
      <c r="F56" s="31">
        <v>4524</v>
      </c>
      <c r="G56" s="31">
        <v>4192</v>
      </c>
      <c r="H56" s="31">
        <v>3111</v>
      </c>
      <c r="I56" s="35">
        <f>SUM(J56:K56)</f>
        <v>29</v>
      </c>
      <c r="J56" s="19">
        <v>15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48</v>
      </c>
      <c r="B57" s="17">
        <f t="shared" si="2"/>
        <v>6520</v>
      </c>
      <c r="C57" s="17">
        <f t="shared" si="3"/>
        <v>3360</v>
      </c>
      <c r="D57" s="17">
        <f t="shared" si="4"/>
        <v>3160</v>
      </c>
      <c r="E57" s="36">
        <f t="shared" ref="E57:E70" si="17">SUM(F57:G57)</f>
        <v>6476</v>
      </c>
      <c r="F57" s="31">
        <v>3330</v>
      </c>
      <c r="G57" s="31">
        <v>3146</v>
      </c>
      <c r="H57" s="31">
        <v>2781</v>
      </c>
      <c r="I57" s="35">
        <f t="shared" ref="I57:I70" si="18">SUM(J57:K57)</f>
        <v>44</v>
      </c>
      <c r="J57" s="19">
        <v>30</v>
      </c>
      <c r="K57" s="19">
        <v>14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49</v>
      </c>
      <c r="B58" s="17">
        <f t="shared" si="2"/>
        <v>4183</v>
      </c>
      <c r="C58" s="17">
        <f t="shared" si="3"/>
        <v>2086</v>
      </c>
      <c r="D58" s="17">
        <f t="shared" si="4"/>
        <v>2097</v>
      </c>
      <c r="E58" s="36">
        <f t="shared" si="17"/>
        <v>4154</v>
      </c>
      <c r="F58" s="31">
        <v>2076</v>
      </c>
      <c r="G58" s="31">
        <v>2078</v>
      </c>
      <c r="H58" s="31">
        <v>1992</v>
      </c>
      <c r="I58" s="35">
        <f t="shared" si="18"/>
        <v>29</v>
      </c>
      <c r="J58" s="19">
        <v>10</v>
      </c>
      <c r="K58" s="19">
        <v>19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50</v>
      </c>
      <c r="B59" s="17">
        <f t="shared" si="2"/>
        <v>10378</v>
      </c>
      <c r="C59" s="17">
        <f t="shared" si="3"/>
        <v>5161</v>
      </c>
      <c r="D59" s="17">
        <f t="shared" si="4"/>
        <v>5217</v>
      </c>
      <c r="E59" s="36">
        <f t="shared" si="17"/>
        <v>10299</v>
      </c>
      <c r="F59" s="31">
        <v>5133</v>
      </c>
      <c r="G59" s="31">
        <v>5166</v>
      </c>
      <c r="H59" s="31">
        <v>4707</v>
      </c>
      <c r="I59" s="35">
        <f t="shared" si="18"/>
        <v>79</v>
      </c>
      <c r="J59" s="19">
        <v>28</v>
      </c>
      <c r="K59" s="19">
        <v>51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51</v>
      </c>
      <c r="B60" s="17">
        <f t="shared" si="2"/>
        <v>6144</v>
      </c>
      <c r="C60" s="17">
        <f t="shared" si="3"/>
        <v>3102</v>
      </c>
      <c r="D60" s="17">
        <f t="shared" si="4"/>
        <v>3042</v>
      </c>
      <c r="E60" s="36">
        <f t="shared" si="17"/>
        <v>6120</v>
      </c>
      <c r="F60" s="31">
        <v>3096</v>
      </c>
      <c r="G60" s="31">
        <v>3024</v>
      </c>
      <c r="H60" s="31">
        <v>2918</v>
      </c>
      <c r="I60" s="35">
        <f t="shared" si="18"/>
        <v>24</v>
      </c>
      <c r="J60" s="19">
        <v>6</v>
      </c>
      <c r="K60" s="19">
        <v>18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52</v>
      </c>
      <c r="B61" s="17">
        <f t="shared" si="2"/>
        <v>11595</v>
      </c>
      <c r="C61" s="17">
        <f t="shared" si="3"/>
        <v>5860</v>
      </c>
      <c r="D61" s="17">
        <f t="shared" si="4"/>
        <v>5735</v>
      </c>
      <c r="E61" s="36">
        <f t="shared" si="17"/>
        <v>11540</v>
      </c>
      <c r="F61" s="31">
        <v>5841</v>
      </c>
      <c r="G61" s="31">
        <v>5699</v>
      </c>
      <c r="H61" s="31">
        <v>4500</v>
      </c>
      <c r="I61" s="35">
        <f t="shared" si="18"/>
        <v>55</v>
      </c>
      <c r="J61" s="19">
        <v>19</v>
      </c>
      <c r="K61" s="19">
        <v>36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53</v>
      </c>
      <c r="B62" s="17">
        <f t="shared" si="2"/>
        <v>8374</v>
      </c>
      <c r="C62" s="17">
        <f t="shared" si="3"/>
        <v>4155</v>
      </c>
      <c r="D62" s="17">
        <f t="shared" si="4"/>
        <v>4219</v>
      </c>
      <c r="E62" s="36">
        <f t="shared" si="17"/>
        <v>8339</v>
      </c>
      <c r="F62" s="31">
        <v>4146</v>
      </c>
      <c r="G62" s="31">
        <v>4193</v>
      </c>
      <c r="H62" s="31">
        <v>3438</v>
      </c>
      <c r="I62" s="35">
        <f t="shared" si="18"/>
        <v>35</v>
      </c>
      <c r="J62" s="19">
        <v>9</v>
      </c>
      <c r="K62" s="19">
        <v>26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54</v>
      </c>
      <c r="B63" s="17">
        <f t="shared" si="2"/>
        <v>18643</v>
      </c>
      <c r="C63" s="17">
        <f t="shared" si="3"/>
        <v>9479</v>
      </c>
      <c r="D63" s="17">
        <f t="shared" si="4"/>
        <v>9164</v>
      </c>
      <c r="E63" s="36">
        <f t="shared" si="17"/>
        <v>18504</v>
      </c>
      <c r="F63" s="31">
        <v>9402</v>
      </c>
      <c r="G63" s="31">
        <v>9102</v>
      </c>
      <c r="H63" s="31">
        <v>6660</v>
      </c>
      <c r="I63" s="35">
        <f t="shared" si="18"/>
        <v>139</v>
      </c>
      <c r="J63" s="19">
        <v>77</v>
      </c>
      <c r="K63" s="19">
        <v>62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55</v>
      </c>
      <c r="B64" s="17">
        <f t="shared" si="2"/>
        <v>10258</v>
      </c>
      <c r="C64" s="17">
        <f t="shared" si="3"/>
        <v>5311</v>
      </c>
      <c r="D64" s="17">
        <f t="shared" si="4"/>
        <v>4947</v>
      </c>
      <c r="E64" s="36">
        <f t="shared" si="17"/>
        <v>10116</v>
      </c>
      <c r="F64" s="31">
        <v>5246</v>
      </c>
      <c r="G64" s="31">
        <v>4870</v>
      </c>
      <c r="H64" s="31">
        <v>4803</v>
      </c>
      <c r="I64" s="35">
        <f t="shared" si="18"/>
        <v>142</v>
      </c>
      <c r="J64" s="19">
        <v>65</v>
      </c>
      <c r="K64" s="19">
        <v>77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56</v>
      </c>
      <c r="B65" s="17">
        <f t="shared" si="2"/>
        <v>17835</v>
      </c>
      <c r="C65" s="17">
        <f t="shared" si="3"/>
        <v>8916</v>
      </c>
      <c r="D65" s="17">
        <f t="shared" si="4"/>
        <v>8919</v>
      </c>
      <c r="E65" s="36">
        <f t="shared" si="17"/>
        <v>17757</v>
      </c>
      <c r="F65" s="31">
        <v>8896</v>
      </c>
      <c r="G65" s="31">
        <v>8861</v>
      </c>
      <c r="H65" s="31">
        <v>6480</v>
      </c>
      <c r="I65" s="35">
        <f t="shared" si="18"/>
        <v>78</v>
      </c>
      <c r="J65" s="19">
        <v>20</v>
      </c>
      <c r="K65" s="19">
        <v>58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57</v>
      </c>
      <c r="B66" s="17">
        <f t="shared" si="2"/>
        <v>11473</v>
      </c>
      <c r="C66" s="17">
        <f t="shared" si="3"/>
        <v>5623</v>
      </c>
      <c r="D66" s="17">
        <f t="shared" si="4"/>
        <v>5850</v>
      </c>
      <c r="E66" s="36">
        <f t="shared" si="17"/>
        <v>11427</v>
      </c>
      <c r="F66" s="31">
        <v>5607</v>
      </c>
      <c r="G66" s="31">
        <v>5820</v>
      </c>
      <c r="H66" s="31">
        <v>4260</v>
      </c>
      <c r="I66" s="35">
        <f t="shared" si="18"/>
        <v>46</v>
      </c>
      <c r="J66" s="19">
        <v>16</v>
      </c>
      <c r="K66" s="19">
        <v>30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58</v>
      </c>
      <c r="B67" s="17">
        <f t="shared" si="2"/>
        <v>27070</v>
      </c>
      <c r="C67" s="17">
        <f t="shared" si="3"/>
        <v>13585</v>
      </c>
      <c r="D67" s="17">
        <f t="shared" si="4"/>
        <v>13485</v>
      </c>
      <c r="E67" s="36">
        <f t="shared" si="17"/>
        <v>26994</v>
      </c>
      <c r="F67" s="31">
        <v>13556</v>
      </c>
      <c r="G67" s="31">
        <v>13438</v>
      </c>
      <c r="H67" s="31">
        <v>9024</v>
      </c>
      <c r="I67" s="35">
        <f t="shared" si="18"/>
        <v>76</v>
      </c>
      <c r="J67" s="19">
        <v>29</v>
      </c>
      <c r="K67" s="19">
        <v>47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59</v>
      </c>
      <c r="B68" s="17">
        <f t="shared" si="2"/>
        <v>5976</v>
      </c>
      <c r="C68" s="17">
        <f t="shared" si="3"/>
        <v>3269</v>
      </c>
      <c r="D68" s="17">
        <f t="shared" si="4"/>
        <v>2707</v>
      </c>
      <c r="E68" s="36">
        <f t="shared" si="17"/>
        <v>5568</v>
      </c>
      <c r="F68" s="31">
        <v>2888</v>
      </c>
      <c r="G68" s="31">
        <v>2680</v>
      </c>
      <c r="H68" s="31">
        <v>2632</v>
      </c>
      <c r="I68" s="35">
        <f t="shared" si="18"/>
        <v>408</v>
      </c>
      <c r="J68" s="19">
        <v>381</v>
      </c>
      <c r="K68" s="19">
        <v>27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17.25">
      <c r="A69" s="26" t="s">
        <v>60</v>
      </c>
      <c r="B69" s="17">
        <f t="shared" ref="B69:B70" si="19">(E69+I69)</f>
        <v>7893</v>
      </c>
      <c r="C69" s="17">
        <f t="shared" ref="C69:C70" si="20">(F69+J69)</f>
        <v>4339</v>
      </c>
      <c r="D69" s="17">
        <f t="shared" ref="D69:D70" si="21">(G69+K69)</f>
        <v>3554</v>
      </c>
      <c r="E69" s="36">
        <f t="shared" si="17"/>
        <v>7139</v>
      </c>
      <c r="F69" s="31">
        <v>3626</v>
      </c>
      <c r="G69" s="31">
        <v>3513</v>
      </c>
      <c r="H69" s="31">
        <v>2709</v>
      </c>
      <c r="I69" s="35">
        <f t="shared" si="18"/>
        <v>754</v>
      </c>
      <c r="J69" s="19">
        <v>713</v>
      </c>
      <c r="K69" s="19">
        <v>41</v>
      </c>
      <c r="M69" s="20"/>
      <c r="N69" s="20"/>
      <c r="O69" s="20"/>
      <c r="P69" s="20"/>
      <c r="Q69" s="21"/>
      <c r="R69" s="21"/>
      <c r="S69" s="20"/>
      <c r="T69" s="20"/>
      <c r="U69" s="20"/>
      <c r="V69" s="20"/>
    </row>
    <row r="70" spans="1:22" ht="17.25">
      <c r="A70" s="26" t="s">
        <v>61</v>
      </c>
      <c r="B70" s="17">
        <f t="shared" si="19"/>
        <v>37387</v>
      </c>
      <c r="C70" s="17">
        <f t="shared" si="20"/>
        <v>19944</v>
      </c>
      <c r="D70" s="17">
        <f t="shared" si="21"/>
        <v>17443</v>
      </c>
      <c r="E70" s="36">
        <f t="shared" si="17"/>
        <v>36051</v>
      </c>
      <c r="F70" s="31">
        <v>19243</v>
      </c>
      <c r="G70" s="31">
        <v>16808</v>
      </c>
      <c r="H70" s="31">
        <v>15019</v>
      </c>
      <c r="I70" s="35">
        <f t="shared" si="18"/>
        <v>1336</v>
      </c>
      <c r="J70" s="19">
        <v>701</v>
      </c>
      <c r="K70" s="19">
        <v>635</v>
      </c>
      <c r="M70" s="20"/>
      <c r="N70" s="20"/>
      <c r="O70" s="20"/>
      <c r="P70" s="20"/>
      <c r="Q70" s="21"/>
      <c r="R70" s="21"/>
      <c r="S70" s="20"/>
      <c r="T70" s="20"/>
      <c r="U70" s="20"/>
      <c r="V70" s="20"/>
    </row>
    <row r="71" spans="1:22" ht="45.75" customHeight="1">
      <c r="A71" s="39" t="s">
        <v>90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2017-11-13T01:52:47Z</cp:lastPrinted>
  <dcterms:created xsi:type="dcterms:W3CDTF">2009-12-11T08:44:30Z</dcterms:created>
  <dcterms:modified xsi:type="dcterms:W3CDTF">2017-11-13T01:52:49Z</dcterms:modified>
</cp:coreProperties>
</file>