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9.4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3" i="5"/>
  <c r="H53" i="5"/>
  <c r="J53" i="5"/>
  <c r="K53" i="5"/>
  <c r="F53" i="5"/>
  <c r="E53" i="5" s="1"/>
  <c r="G40" i="5"/>
  <c r="H40" i="5"/>
  <c r="J40" i="5"/>
  <c r="K40" i="5"/>
  <c r="F40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2" i="5"/>
  <c r="I43" i="5"/>
  <c r="I44" i="5"/>
  <c r="I45" i="5"/>
  <c r="I46" i="5"/>
  <c r="I47" i="5"/>
  <c r="I48" i="5"/>
  <c r="I49" i="5"/>
  <c r="I50" i="5"/>
  <c r="I51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" i="5"/>
  <c r="I40" i="5" l="1"/>
  <c r="I53" i="5"/>
  <c r="I23" i="5"/>
  <c r="I15" i="5"/>
  <c r="I6" i="5"/>
  <c r="E40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C40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<sst xmlns="http://schemas.openxmlformats.org/spreadsheetml/2006/main" count="108" uniqueCount="92">
  <si>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</si>
  <si>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</si>
  <si>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</si>
  <si>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</si>
  <si>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</si>
  <si>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</si>
  <si>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</si>
  <si>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</si>
  <si>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</si>
  <si>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</si>
  <si>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</si>
  <si>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</si>
  <si>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</si>
  <si>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</si>
  <si>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</si>
  <si>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</si>
  <si>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</si>
  <si>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</si>
  <si>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</si>
  <si>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</si>
  <si>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</si>
  <si>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</si>
  <si>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</si>
  <si>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</si>
  <si>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</si>
  <si>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</si>
  <si>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</si>
  <si>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</si>
  <si>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</si>
  <si>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</si>
  <si>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</si>
  <si>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</si>
  <si>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</si>
  <si>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</si>
  <si>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</si>
  <si>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</si>
  <si>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</si>
  <si>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</si>
  <si>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</si>
  <si>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</si>
  <si>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</si>
  <si>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</si>
  <si>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</si>
  <si>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</si>
  <si>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</si>
  <si>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</si>
  <si>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</si>
  <si>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</si>
  <si>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</si>
  <si>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</si>
  <si>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</si>
  <si>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</si>
  <si>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</si>
  <si>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</si>
  <si>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</si>
  <si>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</si>
  <si>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</si>
  <si>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</si>
  <si>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</si>
  <si>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</si>
  <si>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</si>
  <si>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</si>
  <si>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</si>
  <si>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</si>
  <si>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</si>
  <si>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</si>
  <si>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</si>
  <si>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</si>
  <si>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</si>
  <si>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</si>
  <si>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</si>
  <si>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</si>
  <si>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</si>
  <si>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</si>
  <si>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</si>
  <si>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</si>
  <si>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</si>
  <si>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</si>
  <si>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</si>
  <si>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</si>
  <si>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</si>
  <si>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</si>
  <si>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</si>
  <si>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</si>
  <si>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</si>
  <si>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</si>
  <si>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</si>
  <si>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</si>
  <si>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</si>
  <si>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</si>
  <si>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</si>
  <si>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2019년 4월말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</si>
</sst>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O20" sqref="O20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91</v>
      </c>
      <c r="D1" s="41"/>
      <c r="E1" s="41"/>
      <c r="F1" s="41"/>
      <c r="G1" s="41"/>
      <c r="H1" s="41"/>
      <c r="I1" s="41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62</v>
      </c>
      <c r="C3" s="45"/>
      <c r="D3" s="46"/>
      <c r="E3" s="47" t="s">
        <v>1</v>
      </c>
      <c r="F3" s="45"/>
      <c r="G3" s="45"/>
      <c r="H3" s="46"/>
      <c r="I3" s="47" t="s">
        <v>84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1065364</v>
      </c>
      <c r="C5" s="24">
        <f t="shared" si="0"/>
        <v>541858</v>
      </c>
      <c r="D5" s="24">
        <f t="shared" si="0"/>
        <v>523506</v>
      </c>
      <c r="E5" s="24">
        <f t="shared" ref="E5:K5" si="1">E6+E15+E23+E40+E53</f>
        <v>1049897</v>
      </c>
      <c r="F5" s="24">
        <f t="shared" si="1"/>
        <v>532206</v>
      </c>
      <c r="G5" s="24">
        <f t="shared" si="1"/>
        <v>517691</v>
      </c>
      <c r="H5" s="24">
        <f t="shared" si="1"/>
        <v>427930</v>
      </c>
      <c r="I5" s="24">
        <f t="shared" si="1"/>
        <v>15467</v>
      </c>
      <c r="J5" s="24">
        <f t="shared" si="1"/>
        <v>9652</v>
      </c>
      <c r="K5" s="24">
        <f t="shared" si="1"/>
        <v>5815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257778</v>
      </c>
      <c r="C6" s="33">
        <f>(F6+J6)</f>
        <v>131574</v>
      </c>
      <c r="D6" s="33">
        <f>(G6+K6)</f>
        <v>126204</v>
      </c>
      <c r="E6" s="34">
        <f>SUM(F6:G6)</f>
        <v>253988</v>
      </c>
      <c r="F6" s="34">
        <f>SUM(F7:F14)</f>
        <v>129366</v>
      </c>
      <c r="G6" s="34">
        <f t="shared" ref="G6:K6" si="2">SUM(G7:G14)</f>
        <v>124622</v>
      </c>
      <c r="H6" s="34">
        <f t="shared" si="2"/>
        <v>103921</v>
      </c>
      <c r="I6" s="34">
        <f t="shared" si="2"/>
        <v>3790</v>
      </c>
      <c r="J6" s="34">
        <f t="shared" si="2"/>
        <v>2208</v>
      </c>
      <c r="K6" s="34">
        <f t="shared" si="2"/>
        <v>1582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3">(E7+I7)</f>
        <v>21399</v>
      </c>
      <c r="C7" s="17">
        <f t="shared" ref="C7:C66" si="4">(F7+J7)</f>
        <v>10916</v>
      </c>
      <c r="D7" s="17">
        <f t="shared" ref="D7:D66" si="5">(G7+K7)</f>
        <v>10483</v>
      </c>
      <c r="E7" s="34">
        <f t="shared" ref="E7:E68" si="6">SUM(F7:G7)</f>
        <v>21181</v>
      </c>
      <c r="F7" s="37">
        <v>10791</v>
      </c>
      <c r="G7" s="37">
        <v>10390</v>
      </c>
      <c r="H7" s="37">
        <v>8702</v>
      </c>
      <c r="I7" s="34">
        <f>J7+K7</f>
        <v>218</v>
      </c>
      <c r="J7" s="18">
        <v>125</v>
      </c>
      <c r="K7" s="19">
        <v>93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3"/>
        <v>42754</v>
      </c>
      <c r="C8" s="17">
        <f t="shared" si="4"/>
        <v>21637</v>
      </c>
      <c r="D8" s="17">
        <f t="shared" si="5"/>
        <v>21117</v>
      </c>
      <c r="E8" s="34">
        <f t="shared" si="6"/>
        <v>42498</v>
      </c>
      <c r="F8" s="37">
        <v>21505</v>
      </c>
      <c r="G8" s="37">
        <v>20993</v>
      </c>
      <c r="H8" s="37">
        <v>15758</v>
      </c>
      <c r="I8" s="34">
        <f t="shared" ref="I8:I68" si="7">J8+K8</f>
        <v>256</v>
      </c>
      <c r="J8" s="18">
        <v>132</v>
      </c>
      <c r="K8" s="19">
        <v>124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3"/>
        <v>7858</v>
      </c>
      <c r="C9" s="17">
        <f t="shared" si="4"/>
        <v>4114</v>
      </c>
      <c r="D9" s="17">
        <f t="shared" si="5"/>
        <v>3744</v>
      </c>
      <c r="E9" s="34">
        <f t="shared" si="6"/>
        <v>7500</v>
      </c>
      <c r="F9" s="37">
        <v>3808</v>
      </c>
      <c r="G9" s="37">
        <v>3692</v>
      </c>
      <c r="H9" s="37">
        <v>3688</v>
      </c>
      <c r="I9" s="34">
        <f t="shared" si="7"/>
        <v>358</v>
      </c>
      <c r="J9" s="18">
        <v>306</v>
      </c>
      <c r="K9" s="19">
        <v>52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3"/>
        <v>34847</v>
      </c>
      <c r="C10" s="17">
        <f t="shared" si="4"/>
        <v>17678</v>
      </c>
      <c r="D10" s="17">
        <f t="shared" si="5"/>
        <v>17169</v>
      </c>
      <c r="E10" s="34">
        <f t="shared" si="6"/>
        <v>34581</v>
      </c>
      <c r="F10" s="37">
        <v>17576</v>
      </c>
      <c r="G10" s="37">
        <v>17005</v>
      </c>
      <c r="H10" s="37">
        <v>14688</v>
      </c>
      <c r="I10" s="34">
        <f t="shared" si="7"/>
        <v>266</v>
      </c>
      <c r="J10" s="18">
        <v>102</v>
      </c>
      <c r="K10" s="19">
        <v>164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3"/>
        <v>39256</v>
      </c>
      <c r="C11" s="17">
        <f t="shared" si="4"/>
        <v>20382</v>
      </c>
      <c r="D11" s="17">
        <f t="shared" si="5"/>
        <v>18874</v>
      </c>
      <c r="E11" s="34">
        <f t="shared" si="6"/>
        <v>38150</v>
      </c>
      <c r="F11" s="37">
        <v>19533</v>
      </c>
      <c r="G11" s="37">
        <v>18617</v>
      </c>
      <c r="H11" s="37">
        <v>14467</v>
      </c>
      <c r="I11" s="34">
        <f t="shared" si="7"/>
        <v>1106</v>
      </c>
      <c r="J11" s="18">
        <v>849</v>
      </c>
      <c r="K11" s="19">
        <v>257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3"/>
        <v>46849</v>
      </c>
      <c r="C12" s="17">
        <f t="shared" si="4"/>
        <v>23758</v>
      </c>
      <c r="D12" s="17">
        <f t="shared" si="5"/>
        <v>23091</v>
      </c>
      <c r="E12" s="34">
        <f t="shared" si="6"/>
        <v>46191</v>
      </c>
      <c r="F12" s="37">
        <v>23467</v>
      </c>
      <c r="G12" s="37">
        <v>22724</v>
      </c>
      <c r="H12" s="37">
        <v>18362</v>
      </c>
      <c r="I12" s="34">
        <f t="shared" si="7"/>
        <v>658</v>
      </c>
      <c r="J12" s="18">
        <v>291</v>
      </c>
      <c r="K12" s="19">
        <v>367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3"/>
        <v>32564</v>
      </c>
      <c r="C13" s="17">
        <f t="shared" si="4"/>
        <v>16885</v>
      </c>
      <c r="D13" s="17">
        <f t="shared" si="5"/>
        <v>15679</v>
      </c>
      <c r="E13" s="34">
        <f t="shared" si="6"/>
        <v>31967</v>
      </c>
      <c r="F13" s="37">
        <v>16624</v>
      </c>
      <c r="G13" s="37">
        <v>15343</v>
      </c>
      <c r="H13" s="37">
        <v>15128</v>
      </c>
      <c r="I13" s="34">
        <f t="shared" si="7"/>
        <v>597</v>
      </c>
      <c r="J13" s="18">
        <v>261</v>
      </c>
      <c r="K13" s="19">
        <v>336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3"/>
        <v>32251</v>
      </c>
      <c r="C14" s="17">
        <f t="shared" si="4"/>
        <v>16204</v>
      </c>
      <c r="D14" s="17">
        <f t="shared" si="5"/>
        <v>16047</v>
      </c>
      <c r="E14" s="34">
        <f t="shared" si="6"/>
        <v>31920</v>
      </c>
      <c r="F14" s="37">
        <v>16062</v>
      </c>
      <c r="G14" s="37">
        <v>15858</v>
      </c>
      <c r="H14" s="37">
        <v>13128</v>
      </c>
      <c r="I14" s="34">
        <f t="shared" si="7"/>
        <v>331</v>
      </c>
      <c r="J14" s="18">
        <v>142</v>
      </c>
      <c r="K14" s="19">
        <v>189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3"/>
        <v>228864</v>
      </c>
      <c r="C15" s="33">
        <f t="shared" si="4"/>
        <v>117720</v>
      </c>
      <c r="D15" s="33">
        <f t="shared" si="5"/>
        <v>111144</v>
      </c>
      <c r="E15" s="34">
        <f t="shared" si="6"/>
        <v>224880</v>
      </c>
      <c r="F15" s="35">
        <f>SUM(F16:F22)</f>
        <v>114873</v>
      </c>
      <c r="G15" s="35">
        <f t="shared" ref="G15:K15" si="8">SUM(G16:G22)</f>
        <v>110007</v>
      </c>
      <c r="H15" s="35">
        <f t="shared" si="8"/>
        <v>85642</v>
      </c>
      <c r="I15" s="35">
        <f t="shared" si="8"/>
        <v>3984</v>
      </c>
      <c r="J15" s="35">
        <f t="shared" si="8"/>
        <v>2847</v>
      </c>
      <c r="K15" s="35">
        <f t="shared" si="8"/>
        <v>1137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3"/>
        <v>44140</v>
      </c>
      <c r="C16" s="17">
        <f t="shared" si="4"/>
        <v>22275</v>
      </c>
      <c r="D16" s="17">
        <f t="shared" si="5"/>
        <v>21865</v>
      </c>
      <c r="E16" s="34">
        <f t="shared" si="6"/>
        <v>43874</v>
      </c>
      <c r="F16" s="37">
        <v>22157</v>
      </c>
      <c r="G16" s="37">
        <v>21717</v>
      </c>
      <c r="H16" s="37">
        <v>15396</v>
      </c>
      <c r="I16" s="34">
        <f t="shared" si="7"/>
        <v>266</v>
      </c>
      <c r="J16" s="18">
        <v>118</v>
      </c>
      <c r="K16" s="19">
        <v>148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3"/>
        <v>24890</v>
      </c>
      <c r="C17" s="17">
        <f t="shared" si="4"/>
        <v>13546</v>
      </c>
      <c r="D17" s="17">
        <f t="shared" si="5"/>
        <v>11344</v>
      </c>
      <c r="E17" s="34">
        <f t="shared" si="6"/>
        <v>23853</v>
      </c>
      <c r="F17" s="37">
        <v>12914</v>
      </c>
      <c r="G17" s="37">
        <v>10939</v>
      </c>
      <c r="H17" s="37">
        <v>12870</v>
      </c>
      <c r="I17" s="34">
        <f t="shared" si="7"/>
        <v>1037</v>
      </c>
      <c r="J17" s="18">
        <v>632</v>
      </c>
      <c r="K17" s="19">
        <v>405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3"/>
        <v>29701</v>
      </c>
      <c r="C18" s="17">
        <f t="shared" si="4"/>
        <v>14993</v>
      </c>
      <c r="D18" s="17">
        <f t="shared" si="5"/>
        <v>14708</v>
      </c>
      <c r="E18" s="34">
        <f t="shared" si="6"/>
        <v>29484</v>
      </c>
      <c r="F18" s="37">
        <v>14899</v>
      </c>
      <c r="G18" s="37">
        <v>14585</v>
      </c>
      <c r="H18" s="37">
        <v>10465</v>
      </c>
      <c r="I18" s="34">
        <f t="shared" si="7"/>
        <v>217</v>
      </c>
      <c r="J18" s="18">
        <v>94</v>
      </c>
      <c r="K18" s="19">
        <v>123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3"/>
        <v>48721</v>
      </c>
      <c r="C19" s="17">
        <f t="shared" si="4"/>
        <v>24321</v>
      </c>
      <c r="D19" s="17">
        <f t="shared" si="5"/>
        <v>24400</v>
      </c>
      <c r="E19" s="34">
        <f t="shared" si="6"/>
        <v>48421</v>
      </c>
      <c r="F19" s="37">
        <v>24192</v>
      </c>
      <c r="G19" s="37">
        <v>24229</v>
      </c>
      <c r="H19" s="37">
        <v>18274</v>
      </c>
      <c r="I19" s="34">
        <f t="shared" si="7"/>
        <v>300</v>
      </c>
      <c r="J19" s="18">
        <v>129</v>
      </c>
      <c r="K19" s="19">
        <v>171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3"/>
        <v>43713</v>
      </c>
      <c r="C20" s="17">
        <f t="shared" si="4"/>
        <v>22275</v>
      </c>
      <c r="D20" s="17">
        <f t="shared" si="5"/>
        <v>21438</v>
      </c>
      <c r="E20" s="34">
        <f t="shared" si="6"/>
        <v>43251</v>
      </c>
      <c r="F20" s="37">
        <v>21977</v>
      </c>
      <c r="G20" s="37">
        <v>21274</v>
      </c>
      <c r="H20" s="37">
        <v>15696</v>
      </c>
      <c r="I20" s="34">
        <f t="shared" si="7"/>
        <v>462</v>
      </c>
      <c r="J20" s="18">
        <v>298</v>
      </c>
      <c r="K20" s="19">
        <v>164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3"/>
        <v>28146</v>
      </c>
      <c r="C21" s="17">
        <f t="shared" si="4"/>
        <v>14864</v>
      </c>
      <c r="D21" s="17">
        <f t="shared" si="5"/>
        <v>13282</v>
      </c>
      <c r="E21" s="34">
        <f t="shared" si="6"/>
        <v>27523</v>
      </c>
      <c r="F21" s="37">
        <v>14316</v>
      </c>
      <c r="G21" s="37">
        <v>13207</v>
      </c>
      <c r="H21" s="37">
        <v>9478</v>
      </c>
      <c r="I21" s="34">
        <f t="shared" si="7"/>
        <v>623</v>
      </c>
      <c r="J21" s="18">
        <v>548</v>
      </c>
      <c r="K21" s="19">
        <v>75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3"/>
        <v>9553</v>
      </c>
      <c r="C22" s="17">
        <f t="shared" si="4"/>
        <v>5446</v>
      </c>
      <c r="D22" s="17">
        <f t="shared" si="5"/>
        <v>4107</v>
      </c>
      <c r="E22" s="34">
        <f t="shared" si="6"/>
        <v>8474</v>
      </c>
      <c r="F22" s="37">
        <v>4418</v>
      </c>
      <c r="G22" s="37">
        <v>4056</v>
      </c>
      <c r="H22" s="37">
        <v>3463</v>
      </c>
      <c r="I22" s="34">
        <f t="shared" si="7"/>
        <v>1079</v>
      </c>
      <c r="J22" s="18">
        <v>1028</v>
      </c>
      <c r="K22" s="19">
        <v>51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3"/>
        <v>182314</v>
      </c>
      <c r="C23" s="33">
        <f t="shared" si="4"/>
        <v>90990</v>
      </c>
      <c r="D23" s="33">
        <f t="shared" si="5"/>
        <v>91324</v>
      </c>
      <c r="E23" s="34">
        <f t="shared" si="6"/>
        <v>180053</v>
      </c>
      <c r="F23" s="36">
        <f>SUM(F24:F39)</f>
        <v>89673</v>
      </c>
      <c r="G23" s="36">
        <f t="shared" ref="G23:K23" si="9">SUM(G24:G39)</f>
        <v>90380</v>
      </c>
      <c r="H23" s="36">
        <f t="shared" si="9"/>
        <v>78580</v>
      </c>
      <c r="I23" s="36">
        <f t="shared" si="9"/>
        <v>2261</v>
      </c>
      <c r="J23" s="36">
        <f t="shared" si="9"/>
        <v>1317</v>
      </c>
      <c r="K23" s="36">
        <f t="shared" si="9"/>
        <v>944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3"/>
        <v>4769</v>
      </c>
      <c r="C24" s="17">
        <f t="shared" si="4"/>
        <v>2570</v>
      </c>
      <c r="D24" s="17">
        <f t="shared" si="5"/>
        <v>2199</v>
      </c>
      <c r="E24" s="34">
        <f t="shared" si="6"/>
        <v>4525</v>
      </c>
      <c r="F24" s="37">
        <v>2342</v>
      </c>
      <c r="G24" s="37">
        <v>2183</v>
      </c>
      <c r="H24" s="37">
        <v>2331</v>
      </c>
      <c r="I24" s="34">
        <f t="shared" si="7"/>
        <v>244</v>
      </c>
      <c r="J24" s="19">
        <v>228</v>
      </c>
      <c r="K24" s="19">
        <v>16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3"/>
        <v>13167</v>
      </c>
      <c r="C25" s="17">
        <f t="shared" si="4"/>
        <v>6777</v>
      </c>
      <c r="D25" s="17">
        <f t="shared" si="5"/>
        <v>6390</v>
      </c>
      <c r="E25" s="34">
        <f t="shared" si="6"/>
        <v>12957</v>
      </c>
      <c r="F25" s="37">
        <v>6661</v>
      </c>
      <c r="G25" s="37">
        <v>6296</v>
      </c>
      <c r="H25" s="37">
        <v>5482</v>
      </c>
      <c r="I25" s="34">
        <f t="shared" si="7"/>
        <v>210</v>
      </c>
      <c r="J25" s="19">
        <v>116</v>
      </c>
      <c r="K25" s="19">
        <v>94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3"/>
        <v>4209</v>
      </c>
      <c r="C26" s="17">
        <f t="shared" si="4"/>
        <v>2378</v>
      </c>
      <c r="D26" s="17">
        <f t="shared" si="5"/>
        <v>1831</v>
      </c>
      <c r="E26" s="34">
        <f t="shared" si="6"/>
        <v>3783</v>
      </c>
      <c r="F26" s="37">
        <v>2015</v>
      </c>
      <c r="G26" s="37">
        <v>1768</v>
      </c>
      <c r="H26" s="37">
        <v>1804</v>
      </c>
      <c r="I26" s="34">
        <f t="shared" si="7"/>
        <v>426</v>
      </c>
      <c r="J26" s="19">
        <v>363</v>
      </c>
      <c r="K26" s="19">
        <v>63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3"/>
        <v>4282</v>
      </c>
      <c r="C27" s="17">
        <f t="shared" si="4"/>
        <v>2178</v>
      </c>
      <c r="D27" s="17">
        <f t="shared" si="5"/>
        <v>2104</v>
      </c>
      <c r="E27" s="34">
        <f t="shared" si="6"/>
        <v>4162</v>
      </c>
      <c r="F27" s="37">
        <v>2085</v>
      </c>
      <c r="G27" s="37">
        <v>2077</v>
      </c>
      <c r="H27" s="37">
        <v>2214</v>
      </c>
      <c r="I27" s="34">
        <f t="shared" si="7"/>
        <v>120</v>
      </c>
      <c r="J27" s="19">
        <v>93</v>
      </c>
      <c r="K27" s="19">
        <v>27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3"/>
        <v>14670</v>
      </c>
      <c r="C28" s="17">
        <f t="shared" si="4"/>
        <v>7345</v>
      </c>
      <c r="D28" s="17">
        <f t="shared" si="5"/>
        <v>7325</v>
      </c>
      <c r="E28" s="34">
        <f t="shared" si="6"/>
        <v>14559</v>
      </c>
      <c r="F28" s="37">
        <v>7279</v>
      </c>
      <c r="G28" s="37">
        <v>7280</v>
      </c>
      <c r="H28" s="37">
        <v>5587</v>
      </c>
      <c r="I28" s="34">
        <f t="shared" si="7"/>
        <v>111</v>
      </c>
      <c r="J28" s="19">
        <v>66</v>
      </c>
      <c r="K28" s="19">
        <v>45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3"/>
        <v>713</v>
      </c>
      <c r="C29" s="17">
        <f t="shared" si="4"/>
        <v>377</v>
      </c>
      <c r="D29" s="17">
        <f t="shared" si="5"/>
        <v>336</v>
      </c>
      <c r="E29" s="34">
        <f t="shared" si="6"/>
        <v>677</v>
      </c>
      <c r="F29" s="37">
        <v>345</v>
      </c>
      <c r="G29" s="37">
        <v>332</v>
      </c>
      <c r="H29" s="37">
        <v>347</v>
      </c>
      <c r="I29" s="34">
        <f t="shared" si="7"/>
        <v>36</v>
      </c>
      <c r="J29" s="19">
        <v>32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3"/>
        <v>32833</v>
      </c>
      <c r="C30" s="17">
        <f t="shared" si="4"/>
        <v>16266</v>
      </c>
      <c r="D30" s="17">
        <f t="shared" si="5"/>
        <v>16567</v>
      </c>
      <c r="E30" s="34">
        <f t="shared" si="6"/>
        <v>32367</v>
      </c>
      <c r="F30" s="37">
        <v>16066</v>
      </c>
      <c r="G30" s="37">
        <v>16301</v>
      </c>
      <c r="H30" s="37">
        <v>12270</v>
      </c>
      <c r="I30" s="34">
        <f t="shared" si="7"/>
        <v>466</v>
      </c>
      <c r="J30" s="19">
        <v>200</v>
      </c>
      <c r="K30" s="19">
        <v>266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3"/>
        <v>12194</v>
      </c>
      <c r="C31" s="17">
        <f t="shared" si="4"/>
        <v>6030</v>
      </c>
      <c r="D31" s="17">
        <f t="shared" si="5"/>
        <v>6164</v>
      </c>
      <c r="E31" s="34">
        <f t="shared" si="6"/>
        <v>12085</v>
      </c>
      <c r="F31" s="37">
        <v>5978</v>
      </c>
      <c r="G31" s="37">
        <v>6107</v>
      </c>
      <c r="H31" s="37">
        <v>5689</v>
      </c>
      <c r="I31" s="34">
        <f t="shared" si="7"/>
        <v>109</v>
      </c>
      <c r="J31" s="19">
        <v>52</v>
      </c>
      <c r="K31" s="19">
        <v>57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3"/>
        <v>16093</v>
      </c>
      <c r="C32" s="17">
        <f t="shared" si="4"/>
        <v>7834</v>
      </c>
      <c r="D32" s="17">
        <f t="shared" si="5"/>
        <v>8259</v>
      </c>
      <c r="E32" s="34">
        <f t="shared" si="6"/>
        <v>16017</v>
      </c>
      <c r="F32" s="37">
        <v>7812</v>
      </c>
      <c r="G32" s="37">
        <v>8205</v>
      </c>
      <c r="H32" s="37">
        <v>6694</v>
      </c>
      <c r="I32" s="34">
        <f t="shared" si="7"/>
        <v>76</v>
      </c>
      <c r="J32" s="30">
        <v>22</v>
      </c>
      <c r="K32" s="30">
        <v>54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3"/>
        <v>10049</v>
      </c>
      <c r="C33" s="17">
        <f t="shared" si="4"/>
        <v>4903</v>
      </c>
      <c r="D33" s="17">
        <f t="shared" si="5"/>
        <v>5146</v>
      </c>
      <c r="E33" s="34">
        <f t="shared" si="6"/>
        <v>10008</v>
      </c>
      <c r="F33" s="37">
        <v>4893</v>
      </c>
      <c r="G33" s="37">
        <v>5115</v>
      </c>
      <c r="H33" s="37">
        <v>4168</v>
      </c>
      <c r="I33" s="34">
        <f t="shared" si="7"/>
        <v>41</v>
      </c>
      <c r="J33" s="19">
        <v>10</v>
      </c>
      <c r="K33" s="19">
        <v>31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3"/>
        <v>11838</v>
      </c>
      <c r="C34" s="17">
        <f t="shared" si="4"/>
        <v>5807</v>
      </c>
      <c r="D34" s="17">
        <f t="shared" si="5"/>
        <v>6031</v>
      </c>
      <c r="E34" s="34">
        <f t="shared" si="6"/>
        <v>11805</v>
      </c>
      <c r="F34" s="37">
        <v>5801</v>
      </c>
      <c r="G34" s="37">
        <v>6004</v>
      </c>
      <c r="H34" s="37">
        <v>5034</v>
      </c>
      <c r="I34" s="34">
        <f t="shared" si="7"/>
        <v>33</v>
      </c>
      <c r="J34" s="19">
        <v>6</v>
      </c>
      <c r="K34" s="19">
        <v>27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3"/>
        <v>8927</v>
      </c>
      <c r="C35" s="17">
        <f t="shared" si="4"/>
        <v>4410</v>
      </c>
      <c r="D35" s="17">
        <f t="shared" si="5"/>
        <v>4517</v>
      </c>
      <c r="E35" s="34">
        <f t="shared" si="6"/>
        <v>8903</v>
      </c>
      <c r="F35" s="37">
        <v>4405</v>
      </c>
      <c r="G35" s="37">
        <v>4498</v>
      </c>
      <c r="H35" s="37">
        <v>3563</v>
      </c>
      <c r="I35" s="34">
        <f t="shared" si="7"/>
        <v>24</v>
      </c>
      <c r="J35" s="19">
        <v>5</v>
      </c>
      <c r="K35" s="19">
        <v>19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3"/>
        <v>6494</v>
      </c>
      <c r="C36" s="17">
        <f t="shared" si="4"/>
        <v>3206</v>
      </c>
      <c r="D36" s="17">
        <f t="shared" si="5"/>
        <v>3288</v>
      </c>
      <c r="E36" s="34">
        <f t="shared" si="6"/>
        <v>6458</v>
      </c>
      <c r="F36" s="37">
        <v>3198</v>
      </c>
      <c r="G36" s="37">
        <v>3260</v>
      </c>
      <c r="H36" s="37">
        <v>2978</v>
      </c>
      <c r="I36" s="34">
        <f t="shared" si="7"/>
        <v>36</v>
      </c>
      <c r="J36" s="19">
        <v>8</v>
      </c>
      <c r="K36" s="19">
        <v>28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3"/>
        <v>20848</v>
      </c>
      <c r="C37" s="17">
        <f t="shared" si="4"/>
        <v>10330</v>
      </c>
      <c r="D37" s="17">
        <f t="shared" si="5"/>
        <v>10518</v>
      </c>
      <c r="E37" s="34">
        <f t="shared" si="6"/>
        <v>20697</v>
      </c>
      <c r="F37" s="37">
        <v>10275</v>
      </c>
      <c r="G37" s="37">
        <v>10422</v>
      </c>
      <c r="H37" s="37">
        <v>10315</v>
      </c>
      <c r="I37" s="34">
        <f t="shared" si="7"/>
        <v>151</v>
      </c>
      <c r="J37" s="19">
        <v>55</v>
      </c>
      <c r="K37" s="19">
        <v>96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3"/>
        <v>7525</v>
      </c>
      <c r="C38" s="17">
        <f t="shared" si="4"/>
        <v>3820</v>
      </c>
      <c r="D38" s="17">
        <f t="shared" si="5"/>
        <v>3705</v>
      </c>
      <c r="E38" s="34">
        <f t="shared" si="6"/>
        <v>7478</v>
      </c>
      <c r="F38" s="37">
        <v>3804</v>
      </c>
      <c r="G38" s="37">
        <v>3674</v>
      </c>
      <c r="H38" s="37">
        <v>3705</v>
      </c>
      <c r="I38" s="34">
        <f t="shared" si="7"/>
        <v>47</v>
      </c>
      <c r="J38" s="19">
        <v>16</v>
      </c>
      <c r="K38" s="19">
        <v>31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3"/>
        <v>13703</v>
      </c>
      <c r="C39" s="17">
        <f t="shared" si="4"/>
        <v>6759</v>
      </c>
      <c r="D39" s="17">
        <f t="shared" si="5"/>
        <v>6944</v>
      </c>
      <c r="E39" s="34">
        <f t="shared" si="6"/>
        <v>13572</v>
      </c>
      <c r="F39" s="37">
        <v>6714</v>
      </c>
      <c r="G39" s="37">
        <v>6858</v>
      </c>
      <c r="H39" s="37">
        <v>6399</v>
      </c>
      <c r="I39" s="34">
        <f t="shared" si="7"/>
        <v>131</v>
      </c>
      <c r="J39" s="19">
        <v>45</v>
      </c>
      <c r="K39" s="19">
        <v>86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3"/>
        <v>199565</v>
      </c>
      <c r="C40" s="33">
        <f t="shared" si="4"/>
        <v>100602</v>
      </c>
      <c r="D40" s="33">
        <f t="shared" si="5"/>
        <v>98963</v>
      </c>
      <c r="E40" s="34">
        <f t="shared" si="6"/>
        <v>197425</v>
      </c>
      <c r="F40" s="36">
        <f>SUM(F41:F52)</f>
        <v>99360</v>
      </c>
      <c r="G40" s="36">
        <f t="shared" ref="G40:K40" si="10">SUM(G41:G52)</f>
        <v>98065</v>
      </c>
      <c r="H40" s="36">
        <f t="shared" si="10"/>
        <v>81046</v>
      </c>
      <c r="I40" s="36">
        <f t="shared" si="10"/>
        <v>2140</v>
      </c>
      <c r="J40" s="36">
        <f t="shared" si="10"/>
        <v>1242</v>
      </c>
      <c r="K40" s="36">
        <f t="shared" si="10"/>
        <v>898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3"/>
        <v>68887</v>
      </c>
      <c r="C41" s="17">
        <f t="shared" si="4"/>
        <v>34721</v>
      </c>
      <c r="D41" s="17">
        <f t="shared" si="5"/>
        <v>34166</v>
      </c>
      <c r="E41" s="34">
        <f t="shared" si="6"/>
        <v>68448</v>
      </c>
      <c r="F41" s="37">
        <v>34461</v>
      </c>
      <c r="G41" s="37">
        <v>33987</v>
      </c>
      <c r="H41" s="37">
        <v>24942</v>
      </c>
      <c r="I41" s="34">
        <f t="shared" si="7"/>
        <v>439</v>
      </c>
      <c r="J41" s="19">
        <v>260</v>
      </c>
      <c r="K41" s="19">
        <v>179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3"/>
        <v>11584</v>
      </c>
      <c r="C42" s="17">
        <f t="shared" si="4"/>
        <v>5768</v>
      </c>
      <c r="D42" s="17">
        <f t="shared" si="5"/>
        <v>5816</v>
      </c>
      <c r="E42" s="34">
        <f t="shared" si="6"/>
        <v>11519</v>
      </c>
      <c r="F42" s="37">
        <v>5748</v>
      </c>
      <c r="G42" s="37">
        <v>5771</v>
      </c>
      <c r="H42" s="37">
        <v>5400</v>
      </c>
      <c r="I42" s="34">
        <f t="shared" si="7"/>
        <v>65</v>
      </c>
      <c r="J42" s="19">
        <v>20</v>
      </c>
      <c r="K42" s="19">
        <v>45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3"/>
        <v>8148</v>
      </c>
      <c r="C43" s="17">
        <f t="shared" si="4"/>
        <v>4102</v>
      </c>
      <c r="D43" s="17">
        <f t="shared" si="5"/>
        <v>4046</v>
      </c>
      <c r="E43" s="34">
        <f t="shared" si="6"/>
        <v>8127</v>
      </c>
      <c r="F43" s="37">
        <v>4096</v>
      </c>
      <c r="G43" s="37">
        <v>4031</v>
      </c>
      <c r="H43" s="37">
        <v>3571</v>
      </c>
      <c r="I43" s="34">
        <f t="shared" si="7"/>
        <v>21</v>
      </c>
      <c r="J43" s="19">
        <v>6</v>
      </c>
      <c r="K43" s="19">
        <v>15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14373</v>
      </c>
      <c r="C44" s="17">
        <f t="shared" si="4"/>
        <v>7192</v>
      </c>
      <c r="D44" s="17">
        <f t="shared" si="5"/>
        <v>7181</v>
      </c>
      <c r="E44" s="34">
        <f t="shared" si="6"/>
        <v>14239</v>
      </c>
      <c r="F44" s="37">
        <v>7138</v>
      </c>
      <c r="G44" s="37">
        <v>7101</v>
      </c>
      <c r="H44" s="37">
        <v>6434</v>
      </c>
      <c r="I44" s="34">
        <f t="shared" si="7"/>
        <v>134</v>
      </c>
      <c r="J44" s="19">
        <v>54</v>
      </c>
      <c r="K44" s="19">
        <v>80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1">(E45+I45)</f>
        <v>6962</v>
      </c>
      <c r="C45" s="17">
        <f t="shared" si="4"/>
        <v>3565</v>
      </c>
      <c r="D45" s="17">
        <f t="shared" si="5"/>
        <v>3397</v>
      </c>
      <c r="E45" s="34">
        <f t="shared" si="6"/>
        <v>6920</v>
      </c>
      <c r="F45" s="37">
        <v>3556</v>
      </c>
      <c r="G45" s="37">
        <v>3364</v>
      </c>
      <c r="H45" s="37">
        <v>3260</v>
      </c>
      <c r="I45" s="34">
        <f t="shared" si="7"/>
        <v>42</v>
      </c>
      <c r="J45" s="19">
        <v>9</v>
      </c>
      <c r="K45" s="19">
        <v>33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1"/>
        <v>12249</v>
      </c>
      <c r="C46" s="17">
        <f t="shared" si="4"/>
        <v>6144</v>
      </c>
      <c r="D46" s="17">
        <f t="shared" si="5"/>
        <v>6105</v>
      </c>
      <c r="E46" s="34">
        <f t="shared" si="6"/>
        <v>12143</v>
      </c>
      <c r="F46" s="37">
        <v>6084</v>
      </c>
      <c r="G46" s="37">
        <v>6059</v>
      </c>
      <c r="H46" s="37">
        <v>5575</v>
      </c>
      <c r="I46" s="34">
        <f t="shared" si="7"/>
        <v>106</v>
      </c>
      <c r="J46" s="19">
        <v>60</v>
      </c>
      <c r="K46" s="19">
        <v>46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1"/>
        <v>33680</v>
      </c>
      <c r="C47" s="17">
        <f t="shared" si="4"/>
        <v>16806</v>
      </c>
      <c r="D47" s="17">
        <f t="shared" si="5"/>
        <v>16874</v>
      </c>
      <c r="E47" s="34">
        <f t="shared" si="6"/>
        <v>33539</v>
      </c>
      <c r="F47" s="37">
        <v>16714</v>
      </c>
      <c r="G47" s="37">
        <v>16825</v>
      </c>
      <c r="H47" s="37">
        <v>11984</v>
      </c>
      <c r="I47" s="34">
        <f t="shared" si="7"/>
        <v>141</v>
      </c>
      <c r="J47" s="19">
        <v>92</v>
      </c>
      <c r="K47" s="19">
        <v>49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1"/>
        <v>9924</v>
      </c>
      <c r="C48" s="17">
        <f t="shared" si="4"/>
        <v>5056</v>
      </c>
      <c r="D48" s="17">
        <f t="shared" si="5"/>
        <v>4868</v>
      </c>
      <c r="E48" s="34">
        <f t="shared" si="6"/>
        <v>9863</v>
      </c>
      <c r="F48" s="37">
        <v>5033</v>
      </c>
      <c r="G48" s="37">
        <v>4830</v>
      </c>
      <c r="H48" s="37">
        <v>4556</v>
      </c>
      <c r="I48" s="34">
        <f t="shared" si="7"/>
        <v>61</v>
      </c>
      <c r="J48" s="19">
        <v>23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1"/>
        <v>8759</v>
      </c>
      <c r="C49" s="17">
        <f t="shared" si="4"/>
        <v>4371</v>
      </c>
      <c r="D49" s="17">
        <f t="shared" si="5"/>
        <v>4388</v>
      </c>
      <c r="E49" s="34">
        <f t="shared" si="6"/>
        <v>8546</v>
      </c>
      <c r="F49" s="37">
        <v>4277</v>
      </c>
      <c r="G49" s="37">
        <v>4269</v>
      </c>
      <c r="H49" s="37">
        <v>4395</v>
      </c>
      <c r="I49" s="34">
        <f t="shared" si="7"/>
        <v>213</v>
      </c>
      <c r="J49" s="19">
        <v>94</v>
      </c>
      <c r="K49" s="19">
        <v>119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1"/>
        <v>10069</v>
      </c>
      <c r="C50" s="17">
        <f t="shared" si="4"/>
        <v>5038</v>
      </c>
      <c r="D50" s="17">
        <f t="shared" si="5"/>
        <v>5031</v>
      </c>
      <c r="E50" s="34">
        <f t="shared" si="6"/>
        <v>9991</v>
      </c>
      <c r="F50" s="37">
        <v>5014</v>
      </c>
      <c r="G50" s="37">
        <v>4977</v>
      </c>
      <c r="H50" s="37">
        <v>4484</v>
      </c>
      <c r="I50" s="34">
        <f t="shared" si="7"/>
        <v>78</v>
      </c>
      <c r="J50" s="19">
        <v>24</v>
      </c>
      <c r="K50" s="19">
        <v>54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1"/>
        <v>10468</v>
      </c>
      <c r="C51" s="17">
        <f t="shared" si="4"/>
        <v>5219</v>
      </c>
      <c r="D51" s="17">
        <f t="shared" si="5"/>
        <v>5249</v>
      </c>
      <c r="E51" s="34">
        <f t="shared" si="6"/>
        <v>10318</v>
      </c>
      <c r="F51" s="37">
        <v>5152</v>
      </c>
      <c r="G51" s="37">
        <v>5166</v>
      </c>
      <c r="H51" s="37">
        <v>4483</v>
      </c>
      <c r="I51" s="34">
        <f t="shared" si="7"/>
        <v>150</v>
      </c>
      <c r="J51" s="19">
        <v>67</v>
      </c>
      <c r="K51" s="19">
        <v>83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1"/>
        <v>4462</v>
      </c>
      <c r="C52" s="17">
        <f t="shared" si="4"/>
        <v>2620</v>
      </c>
      <c r="D52" s="17">
        <f t="shared" si="5"/>
        <v>1842</v>
      </c>
      <c r="E52" s="34">
        <f t="shared" si="6"/>
        <v>3772</v>
      </c>
      <c r="F52" s="37">
        <v>2087</v>
      </c>
      <c r="G52" s="37">
        <v>1685</v>
      </c>
      <c r="H52" s="37">
        <v>1962</v>
      </c>
      <c r="I52" s="34">
        <f t="shared" si="7"/>
        <v>690</v>
      </c>
      <c r="J52" s="19">
        <v>533</v>
      </c>
      <c r="K52" s="19">
        <v>157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3"/>
        <v>196843</v>
      </c>
      <c r="C53" s="33">
        <f t="shared" si="4"/>
        <v>100972</v>
      </c>
      <c r="D53" s="33">
        <f t="shared" si="5"/>
        <v>95871</v>
      </c>
      <c r="E53" s="34">
        <f t="shared" si="6"/>
        <v>193551</v>
      </c>
      <c r="F53" s="36">
        <f>SUM(F54:F68)</f>
        <v>98934</v>
      </c>
      <c r="G53" s="36">
        <f t="shared" ref="G53:K53" si="12">SUM(G54:G68)</f>
        <v>94617</v>
      </c>
      <c r="H53" s="36">
        <f t="shared" si="12"/>
        <v>78741</v>
      </c>
      <c r="I53" s="36">
        <f t="shared" si="12"/>
        <v>3292</v>
      </c>
      <c r="J53" s="36">
        <f t="shared" si="12"/>
        <v>2038</v>
      </c>
      <c r="K53" s="36">
        <f t="shared" si="12"/>
        <v>1254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3"/>
        <v>8214</v>
      </c>
      <c r="C54" s="17">
        <f t="shared" si="4"/>
        <v>4278</v>
      </c>
      <c r="D54" s="17">
        <f t="shared" si="5"/>
        <v>3936</v>
      </c>
      <c r="E54" s="34">
        <f t="shared" si="6"/>
        <v>8190</v>
      </c>
      <c r="F54" s="37">
        <v>4269</v>
      </c>
      <c r="G54" s="37">
        <v>3921</v>
      </c>
      <c r="H54" s="37">
        <v>3082</v>
      </c>
      <c r="I54" s="34">
        <f t="shared" si="7"/>
        <v>24</v>
      </c>
      <c r="J54" s="19">
        <v>9</v>
      </c>
      <c r="K54" s="19">
        <v>15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3"/>
        <v>6261</v>
      </c>
      <c r="C55" s="17">
        <f t="shared" si="4"/>
        <v>3204</v>
      </c>
      <c r="D55" s="17">
        <f t="shared" si="5"/>
        <v>3057</v>
      </c>
      <c r="E55" s="34">
        <f t="shared" si="6"/>
        <v>6212</v>
      </c>
      <c r="F55" s="37">
        <v>3169</v>
      </c>
      <c r="G55" s="37">
        <v>3043</v>
      </c>
      <c r="H55" s="37">
        <v>2772</v>
      </c>
      <c r="I55" s="34">
        <f t="shared" si="7"/>
        <v>49</v>
      </c>
      <c r="J55" s="19">
        <v>35</v>
      </c>
      <c r="K55" s="19">
        <v>14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3"/>
        <v>3832</v>
      </c>
      <c r="C56" s="17">
        <f t="shared" si="4"/>
        <v>1938</v>
      </c>
      <c r="D56" s="17">
        <f t="shared" si="5"/>
        <v>1894</v>
      </c>
      <c r="E56" s="34">
        <f t="shared" si="6"/>
        <v>3807</v>
      </c>
      <c r="F56" s="37">
        <v>1929</v>
      </c>
      <c r="G56" s="37">
        <v>1878</v>
      </c>
      <c r="H56" s="37">
        <v>1891</v>
      </c>
      <c r="I56" s="34">
        <f t="shared" si="7"/>
        <v>25</v>
      </c>
      <c r="J56" s="19">
        <v>9</v>
      </c>
      <c r="K56" s="19">
        <v>16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3"/>
        <v>9444</v>
      </c>
      <c r="C57" s="17">
        <f t="shared" si="4"/>
        <v>4700</v>
      </c>
      <c r="D57" s="17">
        <f t="shared" si="5"/>
        <v>4744</v>
      </c>
      <c r="E57" s="34">
        <f t="shared" si="6"/>
        <v>9344</v>
      </c>
      <c r="F57" s="37">
        <v>4660</v>
      </c>
      <c r="G57" s="37">
        <v>4684</v>
      </c>
      <c r="H57" s="37">
        <v>4475</v>
      </c>
      <c r="I57" s="34">
        <f t="shared" si="7"/>
        <v>100</v>
      </c>
      <c r="J57" s="19">
        <v>40</v>
      </c>
      <c r="K57" s="19">
        <v>60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3"/>
        <v>5596</v>
      </c>
      <c r="C58" s="17">
        <f t="shared" si="4"/>
        <v>2826</v>
      </c>
      <c r="D58" s="17">
        <f t="shared" si="5"/>
        <v>2770</v>
      </c>
      <c r="E58" s="34">
        <f t="shared" si="6"/>
        <v>5573</v>
      </c>
      <c r="F58" s="37">
        <v>2820</v>
      </c>
      <c r="G58" s="37">
        <v>2753</v>
      </c>
      <c r="H58" s="37">
        <v>2773</v>
      </c>
      <c r="I58" s="34">
        <f t="shared" si="7"/>
        <v>23</v>
      </c>
      <c r="J58" s="19">
        <v>6</v>
      </c>
      <c r="K58" s="19">
        <v>17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3"/>
        <v>11625</v>
      </c>
      <c r="C59" s="17">
        <f t="shared" si="4"/>
        <v>5894</v>
      </c>
      <c r="D59" s="17">
        <f t="shared" si="5"/>
        <v>5731</v>
      </c>
      <c r="E59" s="34">
        <f t="shared" si="6"/>
        <v>11557</v>
      </c>
      <c r="F59" s="37">
        <v>5869</v>
      </c>
      <c r="G59" s="37">
        <v>5688</v>
      </c>
      <c r="H59" s="37">
        <v>4592</v>
      </c>
      <c r="I59" s="34">
        <f t="shared" si="7"/>
        <v>68</v>
      </c>
      <c r="J59" s="19">
        <v>25</v>
      </c>
      <c r="K59" s="19">
        <v>43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3"/>
        <v>7958</v>
      </c>
      <c r="C60" s="17">
        <f t="shared" si="4"/>
        <v>3926</v>
      </c>
      <c r="D60" s="17">
        <f t="shared" si="5"/>
        <v>4032</v>
      </c>
      <c r="E60" s="34">
        <f t="shared" si="6"/>
        <v>7920</v>
      </c>
      <c r="F60" s="37">
        <v>3916</v>
      </c>
      <c r="G60" s="37">
        <v>4004</v>
      </c>
      <c r="H60" s="37">
        <v>3352</v>
      </c>
      <c r="I60" s="34">
        <f t="shared" si="7"/>
        <v>38</v>
      </c>
      <c r="J60" s="19">
        <v>10</v>
      </c>
      <c r="K60" s="19">
        <v>28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3"/>
        <v>17898</v>
      </c>
      <c r="C61" s="17">
        <f t="shared" si="4"/>
        <v>9149</v>
      </c>
      <c r="D61" s="17">
        <f t="shared" si="5"/>
        <v>8749</v>
      </c>
      <c r="E61" s="34">
        <f t="shared" si="6"/>
        <v>17758</v>
      </c>
      <c r="F61" s="37">
        <v>9072</v>
      </c>
      <c r="G61" s="37">
        <v>8686</v>
      </c>
      <c r="H61" s="37">
        <v>6614</v>
      </c>
      <c r="I61" s="34">
        <f t="shared" si="7"/>
        <v>140</v>
      </c>
      <c r="J61" s="19">
        <v>77</v>
      </c>
      <c r="K61" s="19">
        <v>63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3"/>
        <v>9201</v>
      </c>
      <c r="C62" s="17">
        <f t="shared" si="4"/>
        <v>4830</v>
      </c>
      <c r="D62" s="17">
        <f t="shared" si="5"/>
        <v>4371</v>
      </c>
      <c r="E62" s="34">
        <f t="shared" si="6"/>
        <v>9085</v>
      </c>
      <c r="F62" s="37">
        <v>4782</v>
      </c>
      <c r="G62" s="37">
        <v>4303</v>
      </c>
      <c r="H62" s="37">
        <v>4512</v>
      </c>
      <c r="I62" s="34">
        <f t="shared" si="7"/>
        <v>116</v>
      </c>
      <c r="J62" s="19">
        <v>48</v>
      </c>
      <c r="K62" s="19">
        <v>68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3"/>
        <v>21656</v>
      </c>
      <c r="C63" s="17">
        <f t="shared" si="4"/>
        <v>10766</v>
      </c>
      <c r="D63" s="17">
        <f t="shared" si="5"/>
        <v>10890</v>
      </c>
      <c r="E63" s="34">
        <f t="shared" si="6"/>
        <v>21563</v>
      </c>
      <c r="F63" s="37">
        <v>10746</v>
      </c>
      <c r="G63" s="37">
        <v>10817</v>
      </c>
      <c r="H63" s="37">
        <v>8344</v>
      </c>
      <c r="I63" s="34">
        <f t="shared" si="7"/>
        <v>93</v>
      </c>
      <c r="J63" s="19">
        <v>20</v>
      </c>
      <c r="K63" s="19">
        <v>73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3"/>
        <v>10608</v>
      </c>
      <c r="C64" s="17">
        <f t="shared" si="4"/>
        <v>5217</v>
      </c>
      <c r="D64" s="17">
        <f t="shared" si="5"/>
        <v>5391</v>
      </c>
      <c r="E64" s="34">
        <f t="shared" si="6"/>
        <v>10565</v>
      </c>
      <c r="F64" s="37">
        <v>5198</v>
      </c>
      <c r="G64" s="37">
        <v>5367</v>
      </c>
      <c r="H64" s="37">
        <v>4090</v>
      </c>
      <c r="I64" s="34">
        <f t="shared" si="7"/>
        <v>43</v>
      </c>
      <c r="J64" s="19">
        <v>19</v>
      </c>
      <c r="K64" s="19">
        <v>24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3"/>
        <v>26696</v>
      </c>
      <c r="C65" s="17">
        <f t="shared" si="4"/>
        <v>13339</v>
      </c>
      <c r="D65" s="17">
        <f t="shared" si="5"/>
        <v>13357</v>
      </c>
      <c r="E65" s="34">
        <f t="shared" si="6"/>
        <v>26610</v>
      </c>
      <c r="F65" s="37">
        <v>13297</v>
      </c>
      <c r="G65" s="37">
        <v>13313</v>
      </c>
      <c r="H65" s="37">
        <v>9034</v>
      </c>
      <c r="I65" s="34">
        <f t="shared" si="7"/>
        <v>86</v>
      </c>
      <c r="J65" s="19">
        <v>42</v>
      </c>
      <c r="K65" s="19">
        <v>44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3"/>
        <v>11196</v>
      </c>
      <c r="C66" s="17">
        <f t="shared" si="4"/>
        <v>5800</v>
      </c>
      <c r="D66" s="17">
        <f t="shared" si="5"/>
        <v>5396</v>
      </c>
      <c r="E66" s="34">
        <f t="shared" si="6"/>
        <v>10876</v>
      </c>
      <c r="F66" s="37">
        <v>5520</v>
      </c>
      <c r="G66" s="37">
        <v>5356</v>
      </c>
      <c r="H66" s="37">
        <v>4514</v>
      </c>
      <c r="I66" s="34">
        <f t="shared" si="7"/>
        <v>320</v>
      </c>
      <c r="J66" s="19">
        <v>280</v>
      </c>
      <c r="K66" s="19">
        <v>40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3">(E67+I67)</f>
        <v>7552</v>
      </c>
      <c r="C67" s="17">
        <f t="shared" ref="C67:C68" si="14">(F67+J67)</f>
        <v>4188</v>
      </c>
      <c r="D67" s="17">
        <f t="shared" ref="D67:D68" si="15">(G67+K67)</f>
        <v>3364</v>
      </c>
      <c r="E67" s="34">
        <f t="shared" si="6"/>
        <v>6793</v>
      </c>
      <c r="F67" s="37">
        <v>3479</v>
      </c>
      <c r="G67" s="37">
        <v>3314</v>
      </c>
      <c r="H67" s="37">
        <v>2701</v>
      </c>
      <c r="I67" s="34">
        <f t="shared" si="7"/>
        <v>759</v>
      </c>
      <c r="J67" s="19">
        <v>709</v>
      </c>
      <c r="K67" s="19">
        <v>50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3"/>
        <v>39106</v>
      </c>
      <c r="C68" s="17">
        <f t="shared" si="14"/>
        <v>20917</v>
      </c>
      <c r="D68" s="17">
        <f t="shared" si="15"/>
        <v>18189</v>
      </c>
      <c r="E68" s="34">
        <f t="shared" si="6"/>
        <v>37698</v>
      </c>
      <c r="F68" s="37">
        <v>20208</v>
      </c>
      <c r="G68" s="37">
        <v>17490</v>
      </c>
      <c r="H68" s="37">
        <v>15995</v>
      </c>
      <c r="I68" s="34">
        <f t="shared" si="7"/>
        <v>1408</v>
      </c>
      <c r="J68" s="19">
        <v>709</v>
      </c>
      <c r="K68" s="19">
        <v>699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38" t="s">
        <v>90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2019.4월말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2020-04-06T01:51:57Z</dcterms:modified>
</cp:coreProperties>
</file>