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9.9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3" i="5"/>
  <c r="H53" i="5"/>
  <c r="J53" i="5"/>
  <c r="K53" i="5"/>
  <c r="F53" i="5"/>
  <c r="E53" i="5" s="1"/>
  <c r="G40" i="5"/>
  <c r="H40" i="5"/>
  <c r="J40" i="5"/>
  <c r="K40" i="5"/>
  <c r="F40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2" i="5"/>
  <c r="I43" i="5"/>
  <c r="I44" i="5"/>
  <c r="I45" i="5"/>
  <c r="I46" i="5"/>
  <c r="I47" i="5"/>
  <c r="I48" i="5"/>
  <c r="I49" i="5"/>
  <c r="I50" i="5"/>
  <c r="I51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" i="5"/>
  <c r="I40" i="5" l="1"/>
  <c r="I53" i="5"/>
  <c r="I23" i="5"/>
  <c r="I15" i="5"/>
  <c r="I6" i="5"/>
  <c r="E40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C40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<sst xmlns="http://schemas.openxmlformats.org/spreadsheetml/2006/main" count="108" uniqueCount="92">
  <si>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</si>
  <si>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</si>
  <si>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</si>
  <si>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</si>
  <si>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</si>
  <si>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</si>
  <si>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</si>
  <si>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</si>
  <si>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</si>
  <si>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</si>
  <si>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</si>
  <si>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</si>
  <si>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</si>
  <si>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</si>
  <si>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</si>
  <si>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</si>
  <si>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</si>
  <si>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</si>
  <si>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</si>
  <si>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</si>
  <si>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</si>
  <si>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</si>
  <si>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</si>
  <si>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</si>
  <si>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</si>
  <si>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</si>
  <si>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</si>
  <si>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</si>
  <si>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</si>
  <si>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</si>
  <si>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</si>
  <si>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</si>
  <si>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</si>
  <si>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</si>
  <si>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</si>
  <si>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</si>
  <si>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</si>
  <si>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</si>
  <si>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</si>
  <si>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</si>
  <si>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</si>
  <si>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</si>
  <si>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</si>
  <si>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</si>
  <si>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</si>
  <si>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</si>
  <si>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</si>
  <si>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</si>
  <si>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</si>
  <si>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</si>
  <si>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</si>
  <si>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</si>
  <si>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</si>
  <si>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</si>
  <si>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</si>
  <si>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</si>
  <si>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</si>
  <si>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</si>
  <si>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</si>
  <si>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</si>
  <si>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</si>
  <si>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</si>
  <si>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</si>
  <si>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</si>
  <si>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</si>
  <si>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</si>
  <si>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</si>
  <si>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</si>
  <si>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</si>
  <si>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</si>
  <si>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</si>
  <si>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</si>
  <si>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</si>
  <si>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</si>
  <si>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</si>
  <si>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</si>
  <si>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</si>
  <si>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</si>
  <si>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</si>
  <si>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</si>
  <si>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</si>
  <si>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</si>
  <si>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</si>
  <si>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</si>
  <si>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</si>
  <si>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</si>
  <si>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</si>
  <si>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</si>
  <si>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</si>
  <si>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</si>
  <si>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</si>
  <si>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2019년 9월말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</si>
</sst>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P21" sqref="P21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91</v>
      </c>
      <c r="D1" s="41"/>
      <c r="E1" s="41"/>
      <c r="F1" s="41"/>
      <c r="G1" s="41"/>
      <c r="H1" s="41"/>
      <c r="I1" s="41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62</v>
      </c>
      <c r="C3" s="45"/>
      <c r="D3" s="46"/>
      <c r="E3" s="47" t="s">
        <v>1</v>
      </c>
      <c r="F3" s="45"/>
      <c r="G3" s="45"/>
      <c r="H3" s="46"/>
      <c r="I3" s="47" t="s">
        <v>84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1061953</v>
      </c>
      <c r="C5" s="24">
        <f t="shared" si="0"/>
        <v>539752</v>
      </c>
      <c r="D5" s="24">
        <f t="shared" si="0"/>
        <v>522201</v>
      </c>
      <c r="E5" s="24">
        <f t="shared" ref="E5:K5" si="1">E6+E15+E23+E40+E53</f>
        <v>1046599</v>
      </c>
      <c r="F5" s="24">
        <f t="shared" si="1"/>
        <v>530311</v>
      </c>
      <c r="G5" s="24">
        <f t="shared" si="1"/>
        <v>516288</v>
      </c>
      <c r="H5" s="24">
        <f t="shared" si="1"/>
        <v>430086</v>
      </c>
      <c r="I5" s="24">
        <f t="shared" si="1"/>
        <v>15354</v>
      </c>
      <c r="J5" s="24">
        <f t="shared" si="1"/>
        <v>9441</v>
      </c>
      <c r="K5" s="24">
        <f t="shared" si="1"/>
        <v>5913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260383</v>
      </c>
      <c r="C6" s="33">
        <f>(F6+J6)</f>
        <v>132821</v>
      </c>
      <c r="D6" s="33">
        <f>(G6+K6)</f>
        <v>127562</v>
      </c>
      <c r="E6" s="34">
        <f>SUM(F6:G6)</f>
        <v>256641</v>
      </c>
      <c r="F6" s="34">
        <f>SUM(F7:F14)</f>
        <v>130670</v>
      </c>
      <c r="G6" s="34">
        <f t="shared" ref="G6:K6" si="2">SUM(G7:G14)</f>
        <v>125971</v>
      </c>
      <c r="H6" s="34">
        <f t="shared" si="2"/>
        <v>105651</v>
      </c>
      <c r="I6" s="34">
        <f t="shared" si="2"/>
        <v>3742</v>
      </c>
      <c r="J6" s="34">
        <f t="shared" si="2"/>
        <v>2151</v>
      </c>
      <c r="K6" s="34">
        <f t="shared" si="2"/>
        <v>1591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3">(E7+I7)</f>
        <v>21102</v>
      </c>
      <c r="C7" s="17">
        <f t="shared" ref="C7:C66" si="4">(F7+J7)</f>
        <v>10748</v>
      </c>
      <c r="D7" s="17">
        <f t="shared" ref="D7:D66" si="5">(G7+K7)</f>
        <v>10354</v>
      </c>
      <c r="E7" s="34">
        <f t="shared" ref="E7:E68" si="6">SUM(F7:G7)</f>
        <v>20890</v>
      </c>
      <c r="F7" s="37">
        <v>10626</v>
      </c>
      <c r="G7" s="37">
        <v>10264</v>
      </c>
      <c r="H7" s="37">
        <v>8717</v>
      </c>
      <c r="I7" s="34">
        <f>J7+K7</f>
        <v>212</v>
      </c>
      <c r="J7" s="18">
        <v>122</v>
      </c>
      <c r="K7" s="19">
        <v>90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3"/>
        <v>42964</v>
      </c>
      <c r="C8" s="17">
        <f t="shared" si="4"/>
        <v>21739</v>
      </c>
      <c r="D8" s="17">
        <f t="shared" si="5"/>
        <v>21225</v>
      </c>
      <c r="E8" s="34">
        <f t="shared" si="6"/>
        <v>42709</v>
      </c>
      <c r="F8" s="37">
        <v>21611</v>
      </c>
      <c r="G8" s="37">
        <v>21098</v>
      </c>
      <c r="H8" s="37">
        <v>15882</v>
      </c>
      <c r="I8" s="34">
        <f t="shared" ref="I8:I68" si="7">J8+K8</f>
        <v>255</v>
      </c>
      <c r="J8" s="18">
        <v>128</v>
      </c>
      <c r="K8" s="19">
        <v>127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3"/>
        <v>7804</v>
      </c>
      <c r="C9" s="17">
        <f t="shared" si="4"/>
        <v>4077</v>
      </c>
      <c r="D9" s="17">
        <f t="shared" si="5"/>
        <v>3727</v>
      </c>
      <c r="E9" s="34">
        <f t="shared" si="6"/>
        <v>7461</v>
      </c>
      <c r="F9" s="37">
        <v>3787</v>
      </c>
      <c r="G9" s="37">
        <v>3674</v>
      </c>
      <c r="H9" s="37">
        <v>3687</v>
      </c>
      <c r="I9" s="34">
        <f t="shared" si="7"/>
        <v>343</v>
      </c>
      <c r="J9" s="18">
        <v>290</v>
      </c>
      <c r="K9" s="19">
        <v>53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3"/>
        <v>39825</v>
      </c>
      <c r="C10" s="17">
        <f t="shared" si="4"/>
        <v>20167</v>
      </c>
      <c r="D10" s="17">
        <f t="shared" si="5"/>
        <v>19658</v>
      </c>
      <c r="E10" s="34">
        <f t="shared" si="6"/>
        <v>39577</v>
      </c>
      <c r="F10" s="37">
        <v>20077</v>
      </c>
      <c r="G10" s="37">
        <v>19500</v>
      </c>
      <c r="H10" s="37">
        <v>16446</v>
      </c>
      <c r="I10" s="34">
        <f t="shared" si="7"/>
        <v>248</v>
      </c>
      <c r="J10" s="18">
        <v>90</v>
      </c>
      <c r="K10" s="19">
        <v>158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3"/>
        <v>38871</v>
      </c>
      <c r="C11" s="17">
        <f t="shared" si="4"/>
        <v>20167</v>
      </c>
      <c r="D11" s="17">
        <f t="shared" si="5"/>
        <v>18704</v>
      </c>
      <c r="E11" s="34">
        <f t="shared" si="6"/>
        <v>37818</v>
      </c>
      <c r="F11" s="37">
        <v>19366</v>
      </c>
      <c r="G11" s="37">
        <v>18452</v>
      </c>
      <c r="H11" s="37">
        <v>14536</v>
      </c>
      <c r="I11" s="34">
        <f t="shared" si="7"/>
        <v>1053</v>
      </c>
      <c r="J11" s="18">
        <v>801</v>
      </c>
      <c r="K11" s="19">
        <v>252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3"/>
        <v>45860</v>
      </c>
      <c r="C12" s="17">
        <f t="shared" si="4"/>
        <v>23286</v>
      </c>
      <c r="D12" s="17">
        <f t="shared" si="5"/>
        <v>22574</v>
      </c>
      <c r="E12" s="34">
        <f t="shared" si="6"/>
        <v>45205</v>
      </c>
      <c r="F12" s="37">
        <v>22979</v>
      </c>
      <c r="G12" s="37">
        <v>22226</v>
      </c>
      <c r="H12" s="37">
        <v>18235</v>
      </c>
      <c r="I12" s="34">
        <f t="shared" si="7"/>
        <v>655</v>
      </c>
      <c r="J12" s="18">
        <v>307</v>
      </c>
      <c r="K12" s="19">
        <v>348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3"/>
        <v>32177</v>
      </c>
      <c r="C13" s="17">
        <f t="shared" si="4"/>
        <v>16705</v>
      </c>
      <c r="D13" s="17">
        <f t="shared" si="5"/>
        <v>15472</v>
      </c>
      <c r="E13" s="34">
        <f t="shared" si="6"/>
        <v>31516</v>
      </c>
      <c r="F13" s="37">
        <v>16418</v>
      </c>
      <c r="G13" s="37">
        <v>15098</v>
      </c>
      <c r="H13" s="37">
        <v>15073</v>
      </c>
      <c r="I13" s="34">
        <f t="shared" si="7"/>
        <v>661</v>
      </c>
      <c r="J13" s="18">
        <v>287</v>
      </c>
      <c r="K13" s="19">
        <v>374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3"/>
        <v>31780</v>
      </c>
      <c r="C14" s="17">
        <f t="shared" si="4"/>
        <v>15932</v>
      </c>
      <c r="D14" s="17">
        <f t="shared" si="5"/>
        <v>15848</v>
      </c>
      <c r="E14" s="34">
        <f t="shared" si="6"/>
        <v>31465</v>
      </c>
      <c r="F14" s="37">
        <v>15806</v>
      </c>
      <c r="G14" s="37">
        <v>15659</v>
      </c>
      <c r="H14" s="37">
        <v>13075</v>
      </c>
      <c r="I14" s="34">
        <f t="shared" si="7"/>
        <v>315</v>
      </c>
      <c r="J14" s="18">
        <v>126</v>
      </c>
      <c r="K14" s="19">
        <v>189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3"/>
        <v>226210</v>
      </c>
      <c r="C15" s="33">
        <f t="shared" si="4"/>
        <v>116288</v>
      </c>
      <c r="D15" s="33">
        <f t="shared" si="5"/>
        <v>109922</v>
      </c>
      <c r="E15" s="34">
        <f t="shared" si="6"/>
        <v>222399</v>
      </c>
      <c r="F15" s="35">
        <f>SUM(F16:F22)</f>
        <v>113613</v>
      </c>
      <c r="G15" s="35">
        <f t="shared" ref="G15:K15" si="8">SUM(G16:G22)</f>
        <v>108786</v>
      </c>
      <c r="H15" s="35">
        <f t="shared" si="8"/>
        <v>85570</v>
      </c>
      <c r="I15" s="35">
        <f t="shared" si="8"/>
        <v>3811</v>
      </c>
      <c r="J15" s="35">
        <f t="shared" si="8"/>
        <v>2675</v>
      </c>
      <c r="K15" s="35">
        <f t="shared" si="8"/>
        <v>1136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3"/>
        <v>43673</v>
      </c>
      <c r="C16" s="17">
        <f t="shared" si="4"/>
        <v>22054</v>
      </c>
      <c r="D16" s="17">
        <f t="shared" si="5"/>
        <v>21619</v>
      </c>
      <c r="E16" s="34">
        <f t="shared" si="6"/>
        <v>43415</v>
      </c>
      <c r="F16" s="37">
        <v>21934</v>
      </c>
      <c r="G16" s="37">
        <v>21481</v>
      </c>
      <c r="H16" s="37">
        <v>15384</v>
      </c>
      <c r="I16" s="34">
        <f t="shared" si="7"/>
        <v>258</v>
      </c>
      <c r="J16" s="18">
        <v>120</v>
      </c>
      <c r="K16" s="19">
        <v>138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3"/>
        <v>24559</v>
      </c>
      <c r="C17" s="17">
        <f t="shared" si="4"/>
        <v>13396</v>
      </c>
      <c r="D17" s="17">
        <f t="shared" si="5"/>
        <v>11163</v>
      </c>
      <c r="E17" s="34">
        <f t="shared" si="6"/>
        <v>23519</v>
      </c>
      <c r="F17" s="37">
        <v>12766</v>
      </c>
      <c r="G17" s="37">
        <v>10753</v>
      </c>
      <c r="H17" s="37">
        <v>12827</v>
      </c>
      <c r="I17" s="34">
        <f t="shared" si="7"/>
        <v>1040</v>
      </c>
      <c r="J17" s="18">
        <v>630</v>
      </c>
      <c r="K17" s="19">
        <v>410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3"/>
        <v>29472</v>
      </c>
      <c r="C18" s="17">
        <f t="shared" si="4"/>
        <v>14865</v>
      </c>
      <c r="D18" s="17">
        <f t="shared" si="5"/>
        <v>14607</v>
      </c>
      <c r="E18" s="34">
        <f t="shared" si="6"/>
        <v>29249</v>
      </c>
      <c r="F18" s="37">
        <v>14769</v>
      </c>
      <c r="G18" s="37">
        <v>14480</v>
      </c>
      <c r="H18" s="37">
        <v>10473</v>
      </c>
      <c r="I18" s="34">
        <f t="shared" si="7"/>
        <v>223</v>
      </c>
      <c r="J18" s="18">
        <v>96</v>
      </c>
      <c r="K18" s="19">
        <v>127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3"/>
        <v>48073</v>
      </c>
      <c r="C19" s="17">
        <f t="shared" si="4"/>
        <v>23971</v>
      </c>
      <c r="D19" s="17">
        <f t="shared" si="5"/>
        <v>24102</v>
      </c>
      <c r="E19" s="34">
        <f t="shared" si="6"/>
        <v>47756</v>
      </c>
      <c r="F19" s="37">
        <v>23833</v>
      </c>
      <c r="G19" s="37">
        <v>23923</v>
      </c>
      <c r="H19" s="37">
        <v>18227</v>
      </c>
      <c r="I19" s="34">
        <f t="shared" si="7"/>
        <v>317</v>
      </c>
      <c r="J19" s="18">
        <v>138</v>
      </c>
      <c r="K19" s="19">
        <v>179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3"/>
        <v>43091</v>
      </c>
      <c r="C20" s="17">
        <f t="shared" si="4"/>
        <v>21899</v>
      </c>
      <c r="D20" s="17">
        <f t="shared" si="5"/>
        <v>21192</v>
      </c>
      <c r="E20" s="34">
        <f t="shared" si="6"/>
        <v>42732</v>
      </c>
      <c r="F20" s="37">
        <v>21692</v>
      </c>
      <c r="G20" s="37">
        <v>21040</v>
      </c>
      <c r="H20" s="37">
        <v>15661</v>
      </c>
      <c r="I20" s="34">
        <f t="shared" si="7"/>
        <v>359</v>
      </c>
      <c r="J20" s="18">
        <v>207</v>
      </c>
      <c r="K20" s="19">
        <v>152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3"/>
        <v>27975</v>
      </c>
      <c r="C21" s="17">
        <f t="shared" si="4"/>
        <v>14775</v>
      </c>
      <c r="D21" s="17">
        <f t="shared" si="5"/>
        <v>13200</v>
      </c>
      <c r="E21" s="34">
        <f t="shared" si="6"/>
        <v>27371</v>
      </c>
      <c r="F21" s="37">
        <v>14250</v>
      </c>
      <c r="G21" s="37">
        <v>13121</v>
      </c>
      <c r="H21" s="37">
        <v>9545</v>
      </c>
      <c r="I21" s="34">
        <f t="shared" si="7"/>
        <v>604</v>
      </c>
      <c r="J21" s="18">
        <v>525</v>
      </c>
      <c r="K21" s="19">
        <v>79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3"/>
        <v>9367</v>
      </c>
      <c r="C22" s="17">
        <f t="shared" si="4"/>
        <v>5328</v>
      </c>
      <c r="D22" s="17">
        <f t="shared" si="5"/>
        <v>4039</v>
      </c>
      <c r="E22" s="34">
        <f t="shared" si="6"/>
        <v>8357</v>
      </c>
      <c r="F22" s="37">
        <v>4369</v>
      </c>
      <c r="G22" s="37">
        <v>3988</v>
      </c>
      <c r="H22" s="37">
        <v>3453</v>
      </c>
      <c r="I22" s="34">
        <f t="shared" si="7"/>
        <v>1010</v>
      </c>
      <c r="J22" s="18">
        <v>959</v>
      </c>
      <c r="K22" s="19">
        <v>51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3"/>
        <v>181312</v>
      </c>
      <c r="C23" s="33">
        <f t="shared" si="4"/>
        <v>90438</v>
      </c>
      <c r="D23" s="33">
        <f t="shared" si="5"/>
        <v>90874</v>
      </c>
      <c r="E23" s="34">
        <f t="shared" si="6"/>
        <v>178928</v>
      </c>
      <c r="F23" s="36">
        <f>SUM(F24:F39)</f>
        <v>89060</v>
      </c>
      <c r="G23" s="36">
        <f t="shared" ref="G23:K23" si="9">SUM(G24:G39)</f>
        <v>89868</v>
      </c>
      <c r="H23" s="36">
        <f t="shared" si="9"/>
        <v>78735</v>
      </c>
      <c r="I23" s="36">
        <f t="shared" si="9"/>
        <v>2384</v>
      </c>
      <c r="J23" s="36">
        <f t="shared" si="9"/>
        <v>1378</v>
      </c>
      <c r="K23" s="36">
        <f t="shared" si="9"/>
        <v>1006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3"/>
        <v>4710</v>
      </c>
      <c r="C24" s="17">
        <f t="shared" si="4"/>
        <v>2534</v>
      </c>
      <c r="D24" s="17">
        <f t="shared" si="5"/>
        <v>2176</v>
      </c>
      <c r="E24" s="34">
        <f t="shared" si="6"/>
        <v>4471</v>
      </c>
      <c r="F24" s="37">
        <v>2309</v>
      </c>
      <c r="G24" s="37">
        <v>2162</v>
      </c>
      <c r="H24" s="37">
        <v>2330</v>
      </c>
      <c r="I24" s="34">
        <f t="shared" si="7"/>
        <v>239</v>
      </c>
      <c r="J24" s="19">
        <v>225</v>
      </c>
      <c r="K24" s="19">
        <v>14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3"/>
        <v>13099</v>
      </c>
      <c r="C25" s="17">
        <f t="shared" si="4"/>
        <v>6729</v>
      </c>
      <c r="D25" s="17">
        <f t="shared" si="5"/>
        <v>6370</v>
      </c>
      <c r="E25" s="34">
        <f t="shared" si="6"/>
        <v>12866</v>
      </c>
      <c r="F25" s="37">
        <v>6614</v>
      </c>
      <c r="G25" s="37">
        <v>6252</v>
      </c>
      <c r="H25" s="37">
        <v>5466</v>
      </c>
      <c r="I25" s="34">
        <f t="shared" si="7"/>
        <v>233</v>
      </c>
      <c r="J25" s="19">
        <v>115</v>
      </c>
      <c r="K25" s="19">
        <v>118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3"/>
        <v>4127</v>
      </c>
      <c r="C26" s="17">
        <f t="shared" si="4"/>
        <v>2334</v>
      </c>
      <c r="D26" s="17">
        <f t="shared" si="5"/>
        <v>1793</v>
      </c>
      <c r="E26" s="34">
        <f t="shared" si="6"/>
        <v>3718</v>
      </c>
      <c r="F26" s="37">
        <v>1972</v>
      </c>
      <c r="G26" s="37">
        <v>1746</v>
      </c>
      <c r="H26" s="37">
        <v>1791</v>
      </c>
      <c r="I26" s="34">
        <f t="shared" si="7"/>
        <v>409</v>
      </c>
      <c r="J26" s="19">
        <v>362</v>
      </c>
      <c r="K26" s="19">
        <v>47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3"/>
        <v>4234</v>
      </c>
      <c r="C27" s="17">
        <f t="shared" si="4"/>
        <v>2148</v>
      </c>
      <c r="D27" s="17">
        <f t="shared" si="5"/>
        <v>2086</v>
      </c>
      <c r="E27" s="34">
        <f t="shared" si="6"/>
        <v>4119</v>
      </c>
      <c r="F27" s="37">
        <v>2057</v>
      </c>
      <c r="G27" s="37">
        <v>2062</v>
      </c>
      <c r="H27" s="37">
        <v>2224</v>
      </c>
      <c r="I27" s="34">
        <f t="shared" si="7"/>
        <v>115</v>
      </c>
      <c r="J27" s="19">
        <v>91</v>
      </c>
      <c r="K27" s="19">
        <v>24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3"/>
        <v>14748</v>
      </c>
      <c r="C28" s="17">
        <f t="shared" si="4"/>
        <v>7365</v>
      </c>
      <c r="D28" s="17">
        <f t="shared" si="5"/>
        <v>7383</v>
      </c>
      <c r="E28" s="34">
        <f t="shared" si="6"/>
        <v>14625</v>
      </c>
      <c r="F28" s="37">
        <v>7288</v>
      </c>
      <c r="G28" s="37">
        <v>7337</v>
      </c>
      <c r="H28" s="37">
        <v>5630</v>
      </c>
      <c r="I28" s="34">
        <f t="shared" si="7"/>
        <v>123</v>
      </c>
      <c r="J28" s="19">
        <v>77</v>
      </c>
      <c r="K28" s="19">
        <v>46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3"/>
        <v>723</v>
      </c>
      <c r="C29" s="17">
        <f t="shared" si="4"/>
        <v>384</v>
      </c>
      <c r="D29" s="17">
        <f t="shared" si="5"/>
        <v>339</v>
      </c>
      <c r="E29" s="34">
        <f t="shared" si="6"/>
        <v>684</v>
      </c>
      <c r="F29" s="37">
        <v>349</v>
      </c>
      <c r="G29" s="37">
        <v>335</v>
      </c>
      <c r="H29" s="37">
        <v>353</v>
      </c>
      <c r="I29" s="34">
        <f t="shared" si="7"/>
        <v>39</v>
      </c>
      <c r="J29" s="19">
        <v>35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3"/>
        <v>33109</v>
      </c>
      <c r="C30" s="17">
        <f t="shared" si="4"/>
        <v>16391</v>
      </c>
      <c r="D30" s="17">
        <f t="shared" si="5"/>
        <v>16718</v>
      </c>
      <c r="E30" s="34">
        <f t="shared" si="6"/>
        <v>32548</v>
      </c>
      <c r="F30" s="37">
        <v>16150</v>
      </c>
      <c r="G30" s="37">
        <v>16398</v>
      </c>
      <c r="H30" s="37">
        <v>12483</v>
      </c>
      <c r="I30" s="34">
        <f t="shared" si="7"/>
        <v>561</v>
      </c>
      <c r="J30" s="19">
        <v>241</v>
      </c>
      <c r="K30" s="19">
        <v>320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3"/>
        <v>12068</v>
      </c>
      <c r="C31" s="17">
        <f t="shared" si="4"/>
        <v>5962</v>
      </c>
      <c r="D31" s="17">
        <f t="shared" si="5"/>
        <v>6106</v>
      </c>
      <c r="E31" s="34">
        <f t="shared" si="6"/>
        <v>11944</v>
      </c>
      <c r="F31" s="37">
        <v>5902</v>
      </c>
      <c r="G31" s="37">
        <v>6042</v>
      </c>
      <c r="H31" s="37">
        <v>5676</v>
      </c>
      <c r="I31" s="34">
        <f t="shared" si="7"/>
        <v>124</v>
      </c>
      <c r="J31" s="19">
        <v>60</v>
      </c>
      <c r="K31" s="19">
        <v>64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3"/>
        <v>15927</v>
      </c>
      <c r="C32" s="17">
        <f t="shared" si="4"/>
        <v>7751</v>
      </c>
      <c r="D32" s="17">
        <f t="shared" si="5"/>
        <v>8176</v>
      </c>
      <c r="E32" s="34">
        <f t="shared" si="6"/>
        <v>15850</v>
      </c>
      <c r="F32" s="37">
        <v>7731</v>
      </c>
      <c r="G32" s="37">
        <v>8119</v>
      </c>
      <c r="H32" s="37">
        <v>6657</v>
      </c>
      <c r="I32" s="34">
        <f t="shared" si="7"/>
        <v>77</v>
      </c>
      <c r="J32" s="30">
        <v>20</v>
      </c>
      <c r="K32" s="30">
        <v>57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3"/>
        <v>9850</v>
      </c>
      <c r="C33" s="17">
        <f t="shared" si="4"/>
        <v>4811</v>
      </c>
      <c r="D33" s="17">
        <f t="shared" si="5"/>
        <v>5039</v>
      </c>
      <c r="E33" s="34">
        <f t="shared" si="6"/>
        <v>9814</v>
      </c>
      <c r="F33" s="37">
        <v>4805</v>
      </c>
      <c r="G33" s="37">
        <v>5009</v>
      </c>
      <c r="H33" s="37">
        <v>4128</v>
      </c>
      <c r="I33" s="34">
        <f t="shared" si="7"/>
        <v>36</v>
      </c>
      <c r="J33" s="19">
        <v>6</v>
      </c>
      <c r="K33" s="19">
        <v>30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3"/>
        <v>11722</v>
      </c>
      <c r="C34" s="17">
        <f t="shared" si="4"/>
        <v>5756</v>
      </c>
      <c r="D34" s="17">
        <f t="shared" si="5"/>
        <v>5966</v>
      </c>
      <c r="E34" s="34">
        <f t="shared" si="6"/>
        <v>11678</v>
      </c>
      <c r="F34" s="37">
        <v>5746</v>
      </c>
      <c r="G34" s="37">
        <v>5932</v>
      </c>
      <c r="H34" s="37">
        <v>5019</v>
      </c>
      <c r="I34" s="34">
        <f t="shared" si="7"/>
        <v>44</v>
      </c>
      <c r="J34" s="19">
        <v>10</v>
      </c>
      <c r="K34" s="19">
        <v>34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3"/>
        <v>8781</v>
      </c>
      <c r="C35" s="17">
        <f t="shared" si="4"/>
        <v>4338</v>
      </c>
      <c r="D35" s="17">
        <f t="shared" si="5"/>
        <v>4443</v>
      </c>
      <c r="E35" s="34">
        <f t="shared" si="6"/>
        <v>8755</v>
      </c>
      <c r="F35" s="37">
        <v>4332</v>
      </c>
      <c r="G35" s="37">
        <v>4423</v>
      </c>
      <c r="H35" s="37">
        <v>3534</v>
      </c>
      <c r="I35" s="34">
        <f t="shared" si="7"/>
        <v>26</v>
      </c>
      <c r="J35" s="19">
        <v>6</v>
      </c>
      <c r="K35" s="19">
        <v>20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3"/>
        <v>6465</v>
      </c>
      <c r="C36" s="17">
        <f t="shared" si="4"/>
        <v>3188</v>
      </c>
      <c r="D36" s="17">
        <f t="shared" si="5"/>
        <v>3277</v>
      </c>
      <c r="E36" s="34">
        <f t="shared" si="6"/>
        <v>6430</v>
      </c>
      <c r="F36" s="37">
        <v>3182</v>
      </c>
      <c r="G36" s="37">
        <v>3248</v>
      </c>
      <c r="H36" s="37">
        <v>2959</v>
      </c>
      <c r="I36" s="34">
        <f t="shared" si="7"/>
        <v>35</v>
      </c>
      <c r="J36" s="19">
        <v>6</v>
      </c>
      <c r="K36" s="19">
        <v>29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3"/>
        <v>20816</v>
      </c>
      <c r="C37" s="17">
        <f t="shared" si="4"/>
        <v>10311</v>
      </c>
      <c r="D37" s="17">
        <f t="shared" si="5"/>
        <v>10505</v>
      </c>
      <c r="E37" s="34">
        <f t="shared" si="6"/>
        <v>20676</v>
      </c>
      <c r="F37" s="37">
        <v>10254</v>
      </c>
      <c r="G37" s="37">
        <v>10422</v>
      </c>
      <c r="H37" s="37">
        <v>10452</v>
      </c>
      <c r="I37" s="34">
        <f t="shared" si="7"/>
        <v>140</v>
      </c>
      <c r="J37" s="19">
        <v>57</v>
      </c>
      <c r="K37" s="19">
        <v>83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3"/>
        <v>7370</v>
      </c>
      <c r="C38" s="17">
        <f t="shared" si="4"/>
        <v>3740</v>
      </c>
      <c r="D38" s="17">
        <f t="shared" si="5"/>
        <v>3630</v>
      </c>
      <c r="E38" s="34">
        <f t="shared" si="6"/>
        <v>7321</v>
      </c>
      <c r="F38" s="37">
        <v>3723</v>
      </c>
      <c r="G38" s="37">
        <v>3598</v>
      </c>
      <c r="H38" s="37">
        <v>3664</v>
      </c>
      <c r="I38" s="34">
        <f t="shared" si="7"/>
        <v>49</v>
      </c>
      <c r="J38" s="19">
        <v>17</v>
      </c>
      <c r="K38" s="19">
        <v>32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3"/>
        <v>13563</v>
      </c>
      <c r="C39" s="17">
        <f t="shared" si="4"/>
        <v>6696</v>
      </c>
      <c r="D39" s="17">
        <f t="shared" si="5"/>
        <v>6867</v>
      </c>
      <c r="E39" s="34">
        <f t="shared" si="6"/>
        <v>13429</v>
      </c>
      <c r="F39" s="37">
        <v>6646</v>
      </c>
      <c r="G39" s="37">
        <v>6783</v>
      </c>
      <c r="H39" s="37">
        <v>6369</v>
      </c>
      <c r="I39" s="34">
        <f t="shared" si="7"/>
        <v>134</v>
      </c>
      <c r="J39" s="19">
        <v>50</v>
      </c>
      <c r="K39" s="19">
        <v>84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3"/>
        <v>197060</v>
      </c>
      <c r="C40" s="33">
        <f t="shared" si="4"/>
        <v>99197</v>
      </c>
      <c r="D40" s="33">
        <f t="shared" si="5"/>
        <v>97863</v>
      </c>
      <c r="E40" s="34">
        <f t="shared" si="6"/>
        <v>194994</v>
      </c>
      <c r="F40" s="36">
        <f>SUM(F41:F52)</f>
        <v>98044</v>
      </c>
      <c r="G40" s="36">
        <f t="shared" ref="G40:K40" si="10">SUM(G41:G52)</f>
        <v>96950</v>
      </c>
      <c r="H40" s="36">
        <f t="shared" si="10"/>
        <v>80684</v>
      </c>
      <c r="I40" s="36">
        <f t="shared" si="10"/>
        <v>2066</v>
      </c>
      <c r="J40" s="36">
        <f t="shared" si="10"/>
        <v>1153</v>
      </c>
      <c r="K40" s="36">
        <f t="shared" si="10"/>
        <v>913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3"/>
        <v>68284</v>
      </c>
      <c r="C41" s="17">
        <f t="shared" si="4"/>
        <v>34391</v>
      </c>
      <c r="D41" s="17">
        <f t="shared" si="5"/>
        <v>33893</v>
      </c>
      <c r="E41" s="34">
        <f t="shared" si="6"/>
        <v>67813</v>
      </c>
      <c r="F41" s="37">
        <v>34130</v>
      </c>
      <c r="G41" s="37">
        <v>33683</v>
      </c>
      <c r="H41" s="37">
        <v>24902</v>
      </c>
      <c r="I41" s="34">
        <f t="shared" si="7"/>
        <v>471</v>
      </c>
      <c r="J41" s="19">
        <v>261</v>
      </c>
      <c r="K41" s="19">
        <v>210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3"/>
        <v>11416</v>
      </c>
      <c r="C42" s="17">
        <f t="shared" si="4"/>
        <v>5674</v>
      </c>
      <c r="D42" s="17">
        <f t="shared" si="5"/>
        <v>5742</v>
      </c>
      <c r="E42" s="34">
        <f t="shared" si="6"/>
        <v>11347</v>
      </c>
      <c r="F42" s="37">
        <v>5652</v>
      </c>
      <c r="G42" s="37">
        <v>5695</v>
      </c>
      <c r="H42" s="37">
        <v>5355</v>
      </c>
      <c r="I42" s="34">
        <f t="shared" si="7"/>
        <v>69</v>
      </c>
      <c r="J42" s="19">
        <v>22</v>
      </c>
      <c r="K42" s="19">
        <v>47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3"/>
        <v>7979</v>
      </c>
      <c r="C43" s="17">
        <f t="shared" si="4"/>
        <v>4004</v>
      </c>
      <c r="D43" s="17">
        <f t="shared" si="5"/>
        <v>3975</v>
      </c>
      <c r="E43" s="34">
        <f t="shared" si="6"/>
        <v>7955</v>
      </c>
      <c r="F43" s="37">
        <v>3998</v>
      </c>
      <c r="G43" s="37">
        <v>3957</v>
      </c>
      <c r="H43" s="37">
        <v>3531</v>
      </c>
      <c r="I43" s="34">
        <f t="shared" si="7"/>
        <v>24</v>
      </c>
      <c r="J43" s="19">
        <v>6</v>
      </c>
      <c r="K43" s="19">
        <v>18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14218</v>
      </c>
      <c r="C44" s="17">
        <f t="shared" si="4"/>
        <v>7122</v>
      </c>
      <c r="D44" s="17">
        <f t="shared" si="5"/>
        <v>7096</v>
      </c>
      <c r="E44" s="34">
        <f t="shared" si="6"/>
        <v>14091</v>
      </c>
      <c r="F44" s="37">
        <v>7075</v>
      </c>
      <c r="G44" s="37">
        <v>7016</v>
      </c>
      <c r="H44" s="37">
        <v>6415</v>
      </c>
      <c r="I44" s="34">
        <f t="shared" si="7"/>
        <v>127</v>
      </c>
      <c r="J44" s="19">
        <v>47</v>
      </c>
      <c r="K44" s="19">
        <v>80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1">(E45+I45)</f>
        <v>6859</v>
      </c>
      <c r="C45" s="17">
        <f t="shared" si="4"/>
        <v>3493</v>
      </c>
      <c r="D45" s="17">
        <f t="shared" si="5"/>
        <v>3366</v>
      </c>
      <c r="E45" s="34">
        <f t="shared" si="6"/>
        <v>6813</v>
      </c>
      <c r="F45" s="37">
        <v>3482</v>
      </c>
      <c r="G45" s="37">
        <v>3331</v>
      </c>
      <c r="H45" s="37">
        <v>3231</v>
      </c>
      <c r="I45" s="34">
        <f t="shared" si="7"/>
        <v>46</v>
      </c>
      <c r="J45" s="19">
        <v>11</v>
      </c>
      <c r="K45" s="19">
        <v>35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1"/>
        <v>12023</v>
      </c>
      <c r="C46" s="17">
        <f t="shared" si="4"/>
        <v>6052</v>
      </c>
      <c r="D46" s="17">
        <f t="shared" si="5"/>
        <v>5971</v>
      </c>
      <c r="E46" s="34">
        <f t="shared" si="6"/>
        <v>11920</v>
      </c>
      <c r="F46" s="37">
        <v>5997</v>
      </c>
      <c r="G46" s="37">
        <v>5923</v>
      </c>
      <c r="H46" s="37">
        <v>5520</v>
      </c>
      <c r="I46" s="34">
        <f t="shared" si="7"/>
        <v>103</v>
      </c>
      <c r="J46" s="19">
        <v>55</v>
      </c>
      <c r="K46" s="19">
        <v>48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1"/>
        <v>33313</v>
      </c>
      <c r="C47" s="17">
        <f t="shared" si="4"/>
        <v>16585</v>
      </c>
      <c r="D47" s="17">
        <f t="shared" si="5"/>
        <v>16728</v>
      </c>
      <c r="E47" s="34">
        <f t="shared" si="6"/>
        <v>33186</v>
      </c>
      <c r="F47" s="37">
        <v>16508</v>
      </c>
      <c r="G47" s="37">
        <v>16678</v>
      </c>
      <c r="H47" s="37">
        <v>11919</v>
      </c>
      <c r="I47" s="34">
        <f t="shared" si="7"/>
        <v>127</v>
      </c>
      <c r="J47" s="19">
        <v>77</v>
      </c>
      <c r="K47" s="19">
        <v>50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1"/>
        <v>9898</v>
      </c>
      <c r="C48" s="17">
        <f t="shared" si="4"/>
        <v>5036</v>
      </c>
      <c r="D48" s="17">
        <f t="shared" si="5"/>
        <v>4862</v>
      </c>
      <c r="E48" s="34">
        <f t="shared" si="6"/>
        <v>9839</v>
      </c>
      <c r="F48" s="37">
        <v>5015</v>
      </c>
      <c r="G48" s="37">
        <v>4824</v>
      </c>
      <c r="H48" s="37">
        <v>4574</v>
      </c>
      <c r="I48" s="34">
        <f t="shared" si="7"/>
        <v>59</v>
      </c>
      <c r="J48" s="19">
        <v>21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1"/>
        <v>8553</v>
      </c>
      <c r="C49" s="17">
        <f t="shared" si="4"/>
        <v>4261</v>
      </c>
      <c r="D49" s="17">
        <f t="shared" si="5"/>
        <v>4292</v>
      </c>
      <c r="E49" s="34">
        <f t="shared" si="6"/>
        <v>8363</v>
      </c>
      <c r="F49" s="37">
        <v>4179</v>
      </c>
      <c r="G49" s="37">
        <v>4184</v>
      </c>
      <c r="H49" s="37">
        <v>4369</v>
      </c>
      <c r="I49" s="34">
        <f t="shared" si="7"/>
        <v>190</v>
      </c>
      <c r="J49" s="19">
        <v>82</v>
      </c>
      <c r="K49" s="19">
        <v>108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1"/>
        <v>9897</v>
      </c>
      <c r="C50" s="17">
        <f t="shared" si="4"/>
        <v>4939</v>
      </c>
      <c r="D50" s="17">
        <f t="shared" si="5"/>
        <v>4958</v>
      </c>
      <c r="E50" s="34">
        <f t="shared" si="6"/>
        <v>9823</v>
      </c>
      <c r="F50" s="37">
        <v>4919</v>
      </c>
      <c r="G50" s="37">
        <v>4904</v>
      </c>
      <c r="H50" s="37">
        <v>4467</v>
      </c>
      <c r="I50" s="34">
        <f t="shared" si="7"/>
        <v>74</v>
      </c>
      <c r="J50" s="19">
        <v>20</v>
      </c>
      <c r="K50" s="19">
        <v>54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1"/>
        <v>10320</v>
      </c>
      <c r="C51" s="17">
        <f t="shared" si="4"/>
        <v>5142</v>
      </c>
      <c r="D51" s="17">
        <f t="shared" si="5"/>
        <v>5178</v>
      </c>
      <c r="E51" s="34">
        <f t="shared" si="6"/>
        <v>10178</v>
      </c>
      <c r="F51" s="37">
        <v>5073</v>
      </c>
      <c r="G51" s="37">
        <v>5105</v>
      </c>
      <c r="H51" s="37">
        <v>4473</v>
      </c>
      <c r="I51" s="34">
        <f t="shared" si="7"/>
        <v>142</v>
      </c>
      <c r="J51" s="19">
        <v>69</v>
      </c>
      <c r="K51" s="19">
        <v>73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1"/>
        <v>4300</v>
      </c>
      <c r="C52" s="17">
        <f t="shared" si="4"/>
        <v>2498</v>
      </c>
      <c r="D52" s="17">
        <f t="shared" si="5"/>
        <v>1802</v>
      </c>
      <c r="E52" s="34">
        <f t="shared" si="6"/>
        <v>3666</v>
      </c>
      <c r="F52" s="37">
        <v>2016</v>
      </c>
      <c r="G52" s="37">
        <v>1650</v>
      </c>
      <c r="H52" s="37">
        <v>1928</v>
      </c>
      <c r="I52" s="34">
        <f t="shared" si="7"/>
        <v>634</v>
      </c>
      <c r="J52" s="19">
        <v>482</v>
      </c>
      <c r="K52" s="19">
        <v>152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3"/>
        <v>196988</v>
      </c>
      <c r="C53" s="33">
        <f t="shared" si="4"/>
        <v>101008</v>
      </c>
      <c r="D53" s="33">
        <f t="shared" si="5"/>
        <v>95980</v>
      </c>
      <c r="E53" s="34">
        <f t="shared" si="6"/>
        <v>193637</v>
      </c>
      <c r="F53" s="36">
        <f>SUM(F54:F68)</f>
        <v>98924</v>
      </c>
      <c r="G53" s="36">
        <f t="shared" ref="G53:K53" si="12">SUM(G54:G68)</f>
        <v>94713</v>
      </c>
      <c r="H53" s="36">
        <f t="shared" si="12"/>
        <v>79446</v>
      </c>
      <c r="I53" s="36">
        <f t="shared" si="12"/>
        <v>3351</v>
      </c>
      <c r="J53" s="36">
        <f t="shared" si="12"/>
        <v>2084</v>
      </c>
      <c r="K53" s="36">
        <f t="shared" si="12"/>
        <v>1267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3"/>
        <v>8114</v>
      </c>
      <c r="C54" s="17">
        <f t="shared" si="4"/>
        <v>4236</v>
      </c>
      <c r="D54" s="17">
        <f t="shared" si="5"/>
        <v>3878</v>
      </c>
      <c r="E54" s="34">
        <f t="shared" si="6"/>
        <v>8093</v>
      </c>
      <c r="F54" s="37">
        <v>4227</v>
      </c>
      <c r="G54" s="37">
        <v>3866</v>
      </c>
      <c r="H54" s="37">
        <v>3071</v>
      </c>
      <c r="I54" s="34">
        <f t="shared" si="7"/>
        <v>21</v>
      </c>
      <c r="J54" s="19">
        <v>9</v>
      </c>
      <c r="K54" s="19">
        <v>12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3"/>
        <v>6161</v>
      </c>
      <c r="C55" s="17">
        <f t="shared" si="4"/>
        <v>3159</v>
      </c>
      <c r="D55" s="17">
        <f t="shared" si="5"/>
        <v>3002</v>
      </c>
      <c r="E55" s="34">
        <f t="shared" si="6"/>
        <v>6112</v>
      </c>
      <c r="F55" s="37">
        <v>3126</v>
      </c>
      <c r="G55" s="37">
        <v>2986</v>
      </c>
      <c r="H55" s="37">
        <v>2766</v>
      </c>
      <c r="I55" s="34">
        <f t="shared" si="7"/>
        <v>49</v>
      </c>
      <c r="J55" s="19">
        <v>33</v>
      </c>
      <c r="K55" s="19">
        <v>16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3"/>
        <v>3764</v>
      </c>
      <c r="C56" s="17">
        <f t="shared" si="4"/>
        <v>1896</v>
      </c>
      <c r="D56" s="17">
        <f t="shared" si="5"/>
        <v>1868</v>
      </c>
      <c r="E56" s="34">
        <f t="shared" si="6"/>
        <v>3742</v>
      </c>
      <c r="F56" s="37">
        <v>1888</v>
      </c>
      <c r="G56" s="37">
        <v>1854</v>
      </c>
      <c r="H56" s="37">
        <v>1883</v>
      </c>
      <c r="I56" s="34">
        <f t="shared" si="7"/>
        <v>22</v>
      </c>
      <c r="J56" s="19">
        <v>8</v>
      </c>
      <c r="K56" s="19">
        <v>14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3"/>
        <v>9283</v>
      </c>
      <c r="C57" s="17">
        <f t="shared" si="4"/>
        <v>4597</v>
      </c>
      <c r="D57" s="17">
        <f t="shared" si="5"/>
        <v>4686</v>
      </c>
      <c r="E57" s="34">
        <f t="shared" si="6"/>
        <v>9169</v>
      </c>
      <c r="F57" s="37">
        <v>4547</v>
      </c>
      <c r="G57" s="37">
        <v>4622</v>
      </c>
      <c r="H57" s="37">
        <v>4428</v>
      </c>
      <c r="I57" s="34">
        <f t="shared" si="7"/>
        <v>114</v>
      </c>
      <c r="J57" s="19">
        <v>50</v>
      </c>
      <c r="K57" s="19">
        <v>64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3"/>
        <v>5454</v>
      </c>
      <c r="C58" s="17">
        <f t="shared" si="4"/>
        <v>2750</v>
      </c>
      <c r="D58" s="17">
        <f t="shared" si="5"/>
        <v>2704</v>
      </c>
      <c r="E58" s="34">
        <f t="shared" si="6"/>
        <v>5433</v>
      </c>
      <c r="F58" s="37">
        <v>2744</v>
      </c>
      <c r="G58" s="37">
        <v>2689</v>
      </c>
      <c r="H58" s="37">
        <v>2740</v>
      </c>
      <c r="I58" s="34">
        <f t="shared" si="7"/>
        <v>21</v>
      </c>
      <c r="J58" s="19">
        <v>6</v>
      </c>
      <c r="K58" s="19">
        <v>15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3"/>
        <v>11683</v>
      </c>
      <c r="C59" s="17">
        <f t="shared" si="4"/>
        <v>5915</v>
      </c>
      <c r="D59" s="17">
        <f t="shared" si="5"/>
        <v>5768</v>
      </c>
      <c r="E59" s="34">
        <f t="shared" si="6"/>
        <v>11619</v>
      </c>
      <c r="F59" s="37">
        <v>5891</v>
      </c>
      <c r="G59" s="37">
        <v>5728</v>
      </c>
      <c r="H59" s="37">
        <v>4623</v>
      </c>
      <c r="I59" s="34">
        <f t="shared" si="7"/>
        <v>64</v>
      </c>
      <c r="J59" s="19">
        <v>24</v>
      </c>
      <c r="K59" s="19">
        <v>40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3"/>
        <v>7819</v>
      </c>
      <c r="C60" s="17">
        <f t="shared" si="4"/>
        <v>3858</v>
      </c>
      <c r="D60" s="17">
        <f t="shared" si="5"/>
        <v>3961</v>
      </c>
      <c r="E60" s="34">
        <f t="shared" si="6"/>
        <v>7787</v>
      </c>
      <c r="F60" s="37">
        <v>3849</v>
      </c>
      <c r="G60" s="37">
        <v>3938</v>
      </c>
      <c r="H60" s="37">
        <v>3342</v>
      </c>
      <c r="I60" s="34">
        <f t="shared" si="7"/>
        <v>32</v>
      </c>
      <c r="J60" s="19">
        <v>9</v>
      </c>
      <c r="K60" s="19">
        <v>23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3"/>
        <v>17705</v>
      </c>
      <c r="C61" s="17">
        <f t="shared" si="4"/>
        <v>9054</v>
      </c>
      <c r="D61" s="17">
        <f t="shared" si="5"/>
        <v>8651</v>
      </c>
      <c r="E61" s="34">
        <f t="shared" si="6"/>
        <v>17572</v>
      </c>
      <c r="F61" s="37">
        <v>8983</v>
      </c>
      <c r="G61" s="37">
        <v>8589</v>
      </c>
      <c r="H61" s="37">
        <v>6658</v>
      </c>
      <c r="I61" s="34">
        <f t="shared" si="7"/>
        <v>133</v>
      </c>
      <c r="J61" s="19">
        <v>71</v>
      </c>
      <c r="K61" s="19">
        <v>62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3"/>
        <v>8917</v>
      </c>
      <c r="C62" s="17">
        <f t="shared" si="4"/>
        <v>4661</v>
      </c>
      <c r="D62" s="17">
        <f t="shared" si="5"/>
        <v>4256</v>
      </c>
      <c r="E62" s="34">
        <f t="shared" si="6"/>
        <v>8807</v>
      </c>
      <c r="F62" s="37">
        <v>4617</v>
      </c>
      <c r="G62" s="37">
        <v>4190</v>
      </c>
      <c r="H62" s="37">
        <v>4458</v>
      </c>
      <c r="I62" s="34">
        <f t="shared" si="7"/>
        <v>110</v>
      </c>
      <c r="J62" s="19">
        <v>44</v>
      </c>
      <c r="K62" s="19">
        <v>66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3"/>
        <v>21798</v>
      </c>
      <c r="C63" s="17">
        <f t="shared" si="4"/>
        <v>10854</v>
      </c>
      <c r="D63" s="17">
        <f t="shared" si="5"/>
        <v>10944</v>
      </c>
      <c r="E63" s="34">
        <f t="shared" si="6"/>
        <v>21696</v>
      </c>
      <c r="F63" s="37">
        <v>10829</v>
      </c>
      <c r="G63" s="37">
        <v>10867</v>
      </c>
      <c r="H63" s="37">
        <v>8469</v>
      </c>
      <c r="I63" s="34">
        <f t="shared" si="7"/>
        <v>102</v>
      </c>
      <c r="J63" s="19">
        <v>25</v>
      </c>
      <c r="K63" s="19">
        <v>77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3"/>
        <v>10492</v>
      </c>
      <c r="C64" s="17">
        <f t="shared" si="4"/>
        <v>5161</v>
      </c>
      <c r="D64" s="17">
        <f t="shared" si="5"/>
        <v>5331</v>
      </c>
      <c r="E64" s="34">
        <f t="shared" si="6"/>
        <v>10454</v>
      </c>
      <c r="F64" s="37">
        <v>5149</v>
      </c>
      <c r="G64" s="37">
        <v>5305</v>
      </c>
      <c r="H64" s="37">
        <v>4084</v>
      </c>
      <c r="I64" s="34">
        <f t="shared" si="7"/>
        <v>38</v>
      </c>
      <c r="J64" s="19">
        <v>12</v>
      </c>
      <c r="K64" s="19">
        <v>26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3"/>
        <v>26630</v>
      </c>
      <c r="C65" s="17">
        <f t="shared" si="4"/>
        <v>13280</v>
      </c>
      <c r="D65" s="17">
        <f t="shared" si="5"/>
        <v>13350</v>
      </c>
      <c r="E65" s="34">
        <f t="shared" si="6"/>
        <v>26546</v>
      </c>
      <c r="F65" s="37">
        <v>13241</v>
      </c>
      <c r="G65" s="37">
        <v>13305</v>
      </c>
      <c r="H65" s="37">
        <v>9053</v>
      </c>
      <c r="I65" s="34">
        <f t="shared" si="7"/>
        <v>84</v>
      </c>
      <c r="J65" s="19">
        <v>39</v>
      </c>
      <c r="K65" s="19">
        <v>45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3"/>
        <v>12382</v>
      </c>
      <c r="C66" s="17">
        <f t="shared" si="4"/>
        <v>6404</v>
      </c>
      <c r="D66" s="17">
        <f t="shared" si="5"/>
        <v>5978</v>
      </c>
      <c r="E66" s="34">
        <f t="shared" si="6"/>
        <v>12094</v>
      </c>
      <c r="F66" s="37">
        <v>6157</v>
      </c>
      <c r="G66" s="37">
        <v>5937</v>
      </c>
      <c r="H66" s="37">
        <v>4989</v>
      </c>
      <c r="I66" s="34">
        <f t="shared" si="7"/>
        <v>288</v>
      </c>
      <c r="J66" s="19">
        <v>247</v>
      </c>
      <c r="K66" s="19">
        <v>41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3">(E67+I67)</f>
        <v>7437</v>
      </c>
      <c r="C67" s="17">
        <f t="shared" ref="C67:C68" si="14">(F67+J67)</f>
        <v>4126</v>
      </c>
      <c r="D67" s="17">
        <f t="shared" ref="D67:D68" si="15">(G67+K67)</f>
        <v>3311</v>
      </c>
      <c r="E67" s="34">
        <f t="shared" si="6"/>
        <v>6677</v>
      </c>
      <c r="F67" s="37">
        <v>3417</v>
      </c>
      <c r="G67" s="37">
        <v>3260</v>
      </c>
      <c r="H67" s="37">
        <v>2697</v>
      </c>
      <c r="I67" s="34">
        <f t="shared" si="7"/>
        <v>760</v>
      </c>
      <c r="J67" s="19">
        <v>709</v>
      </c>
      <c r="K67" s="19">
        <v>51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3"/>
        <v>39349</v>
      </c>
      <c r="C68" s="17">
        <f t="shared" si="14"/>
        <v>21057</v>
      </c>
      <c r="D68" s="17">
        <f t="shared" si="15"/>
        <v>18292</v>
      </c>
      <c r="E68" s="34">
        <f t="shared" si="6"/>
        <v>37836</v>
      </c>
      <c r="F68" s="37">
        <v>20259</v>
      </c>
      <c r="G68" s="37">
        <v>17577</v>
      </c>
      <c r="H68" s="37">
        <v>16185</v>
      </c>
      <c r="I68" s="34">
        <f t="shared" si="7"/>
        <v>1513</v>
      </c>
      <c r="J68" s="19">
        <v>798</v>
      </c>
      <c r="K68" s="19">
        <v>715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38" t="s">
        <v>90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2019.9월말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2020-04-06T01:55:01Z</dcterms:modified>
</cp:coreProperties>
</file>