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3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/>
</workbook>
</file>

<file path=xl/calcChain.xml><?xml version="1.0" encoding="utf-8"?>
<calcChain xmlns="http://schemas.openxmlformats.org/spreadsheetml/2006/main">
  <c r="K23" i="6" l="1"/>
  <c r="J23" i="6"/>
  <c r="K6" i="6" l="1"/>
  <c r="J6" i="6"/>
  <c r="G6" i="6" l="1"/>
  <c r="H6" i="6"/>
  <c r="F6" i="6"/>
  <c r="F14" i="6" l="1"/>
  <c r="G14" i="6"/>
  <c r="H14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5" i="6"/>
  <c r="E15" i="6"/>
  <c r="D15" i="6"/>
  <c r="C15" i="6"/>
  <c r="K14" i="6"/>
  <c r="J14" i="6"/>
  <c r="I16" i="6"/>
  <c r="E16" i="6"/>
  <c r="D16" i="6"/>
  <c r="C16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I6" i="6" l="1"/>
  <c r="B18" i="6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6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4" i="6"/>
  <c r="D14" i="6"/>
  <c r="H5" i="6"/>
  <c r="B15" i="6"/>
  <c r="D6" i="6"/>
  <c r="G5" i="6"/>
  <c r="B13" i="6"/>
  <c r="B9" i="6"/>
  <c r="C6" i="6"/>
  <c r="E14" i="6"/>
  <c r="I14" i="6"/>
  <c r="D23" i="6"/>
  <c r="C39" i="6"/>
  <c r="E52" i="6"/>
  <c r="B27" i="6"/>
  <c r="F5" i="6"/>
  <c r="E23" i="6"/>
  <c r="B6" i="6" l="1"/>
  <c r="B39" i="6"/>
  <c r="D5" i="6"/>
  <c r="B52" i="6"/>
  <c r="I5" i="6"/>
  <c r="B23" i="6"/>
  <c r="B14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<sst xmlns="http://schemas.openxmlformats.org/spreadsheetml/2006/main" count="108" uniqueCount="90">
  <si>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</si>
  <si>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</si>
  <si>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</si>
  <si>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</si>
  <si>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</si>
  <si>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</si>
  <si>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</si>
  <si>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</si>
  <si>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</si>
  <si>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</si>
  <si>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</si>
  <si>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</si>
  <si>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</si>
  <si>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</si>
  <si>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</si>
  <si>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</si>
  <si>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</si>
  <si>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</si>
  <si>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</si>
  <si>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</si>
  <si>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</si>
  <si>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</si>
  <si>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</si>
  <si>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</si>
  <si>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</si>
  <si>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</si>
  <si>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</si>
  <si>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</si>
  <si>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</si>
  <si>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</si>
  <si>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</si>
  <si>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</si>
  <si>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</si>
  <si>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</si>
  <si>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</si>
  <si>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</si>
  <si>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</si>
  <si>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</si>
  <si>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</si>
  <si>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</si>
  <si>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</si>
  <si>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</si>
  <si>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</si>
  <si>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</si>
  <si>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</si>
  <si>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</si>
  <si>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</si>
  <si>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</si>
  <si>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</si>
  <si>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</si>
  <si>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</si>
  <si>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</si>
  <si>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</si>
  <si>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</si>
  <si>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</si>
  <si>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</si>
  <si>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</si>
  <si>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</si>
  <si>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</si>
  <si>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</si>
  <si>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</si>
  <si>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</si>
  <si>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</si>
  <si>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</si>
  <si>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</si>
  <si>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</si>
  <si>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</si>
  <si>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</si>
  <si>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</si>
  <si>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</si>
  <si>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</si>
  <si>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</si>
  <si>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</si>
  <si>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</si>
  <si>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</si>
  <si>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</si>
  <si>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</si>
  <si>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</si>
  <si>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</si>
  <si>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</si>
  <si>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</si>
  <si>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</si>
  <si>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</si>
  <si>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</si>
  <si>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</si>
  <si>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</si>
  <si>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</si>
  <si>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</si>
  <si>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</si>
  <si>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>2022년 3월말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</si>
</sst>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89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0" fontId="0" fillId="0" borderId="0" xfId="0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176" fontId="81" fillId="36" borderId="8" xfId="0" applyNumberFormat="1" applyFont="1" applyFill="1" applyBorder="1">
      <alignment vertical="center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3" fontId="84" fillId="37" borderId="27" xfId="0" applyNumberFormat="1" applyFont="1" applyFill="1" applyBorder="1" applyAlignment="1">
      <alignment horizontal="right" vertical="center"/>
    </xf>
    <xf numFmtId="0" fontId="84" fillId="37" borderId="27" xfId="0" applyNumberFormat="1" applyFont="1" applyFill="1" applyBorder="1" applyAlignment="1">
      <alignment horizontal="right" vertical="center"/>
    </xf>
    <xf numFmtId="41" fontId="88" fillId="33" borderId="8" xfId="384" applyFont="1" applyFill="1" applyBorder="1">
      <alignment vertical="center"/>
    </xf>
    <xf numFmtId="41" fontId="88" fillId="0" borderId="8" xfId="384" applyFont="1" applyBorder="1">
      <alignment vertical="center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Normal="100" workbookViewId="0">
      <selection activeCell="C1" sqref="C1:I1"/>
    </sheetView>
  </sheetViews>
  <sheetFormatPr defaultRowHeight="16.5"/>
  <cols>
    <col min="1" max="1" width="13.625" style="18" customWidth="1"/>
    <col min="2" max="2" width="13.75" style="22" customWidth="1"/>
    <col min="3" max="3" width="12" style="22" customWidth="1"/>
    <col min="4" max="4" width="11.625" style="22" customWidth="1"/>
    <col min="5" max="5" width="12.75" style="22" customWidth="1"/>
    <col min="6" max="9" width="13" style="22" customWidth="1"/>
    <col min="10" max="11" width="11.125" style="22" customWidth="1"/>
    <col min="12" max="16384" width="9" style="22"/>
  </cols>
  <sheetData>
    <row r="1" spans="1:12" ht="31.5" customHeight="1">
      <c r="C1" s="49" t="s">
        <v>89</v>
      </c>
      <c r="D1" s="50"/>
      <c r="E1" s="50"/>
      <c r="F1" s="50"/>
      <c r="G1" s="50"/>
      <c r="H1" s="50"/>
      <c r="I1" s="50"/>
    </row>
    <row r="2" spans="1:12">
      <c r="A2" s="18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1" t="s">
        <v>6</v>
      </c>
      <c r="B3" s="53" t="s">
        <v>57</v>
      </c>
      <c r="C3" s="54"/>
      <c r="D3" s="55"/>
      <c r="E3" s="56" t="s">
        <v>1</v>
      </c>
      <c r="F3" s="54"/>
      <c r="G3" s="54"/>
      <c r="H3" s="55"/>
      <c r="I3" s="56" t="s">
        <v>79</v>
      </c>
      <c r="J3" s="54"/>
      <c r="K3" s="55"/>
    </row>
    <row r="4" spans="1:12" ht="21" customHeight="1">
      <c r="A4" s="52"/>
      <c r="B4" s="32" t="s">
        <v>2</v>
      </c>
      <c r="C4" s="32" t="s">
        <v>3</v>
      </c>
      <c r="D4" s="32" t="s">
        <v>4</v>
      </c>
      <c r="E4" s="32" t="s">
        <v>2</v>
      </c>
      <c r="F4" s="32" t="s">
        <v>3</v>
      </c>
      <c r="G4" s="32" t="s">
        <v>4</v>
      </c>
      <c r="H4" s="32" t="s">
        <v>5</v>
      </c>
      <c r="I4" s="32" t="s">
        <v>2</v>
      </c>
      <c r="J4" s="32" t="s">
        <v>3</v>
      </c>
      <c r="K4" s="32" t="s">
        <v>4</v>
      </c>
    </row>
    <row r="5" spans="1:12" s="23" customFormat="1" ht="20.25" customHeight="1">
      <c r="A5" s="33" t="s">
        <v>72</v>
      </c>
      <c r="B5" s="26">
        <f t="shared" ref="B5:K5" si="0">B6+B14+B23+B39+B52</f>
        <v>1041746</v>
      </c>
      <c r="C5" s="26">
        <f t="shared" si="0"/>
        <v>528823</v>
      </c>
      <c r="D5" s="26">
        <f t="shared" si="0"/>
        <v>512923</v>
      </c>
      <c r="E5" s="26">
        <f t="shared" si="0"/>
        <v>1028875</v>
      </c>
      <c r="F5" s="26">
        <f t="shared" si="0"/>
        <v>521296</v>
      </c>
      <c r="G5" s="26">
        <f t="shared" si="0"/>
        <v>507579</v>
      </c>
      <c r="H5" s="26">
        <f t="shared" si="0"/>
        <v>454034</v>
      </c>
      <c r="I5" s="26">
        <f t="shared" si="0"/>
        <v>12871</v>
      </c>
      <c r="J5" s="26">
        <f t="shared" si="0"/>
        <v>7527</v>
      </c>
      <c r="K5" s="26">
        <f t="shared" si="0"/>
        <v>5344</v>
      </c>
    </row>
    <row r="6" spans="1:12">
      <c r="A6" s="29" t="s">
        <v>73</v>
      </c>
      <c r="B6" s="30">
        <f>(E6+I6)</f>
        <v>220119</v>
      </c>
      <c r="C6" s="30">
        <f>(F6+J6)</f>
        <v>112294</v>
      </c>
      <c r="D6" s="30">
        <f>(G6+K6)</f>
        <v>107825</v>
      </c>
      <c r="E6" s="31">
        <f>SUM(F6:G6)</f>
        <v>217224</v>
      </c>
      <c r="F6" s="31">
        <f>SUM(F7:F13)</f>
        <v>110689</v>
      </c>
      <c r="G6" s="31">
        <f t="shared" ref="G6:H6" si="1">SUM(G7:G13)</f>
        <v>106535</v>
      </c>
      <c r="H6" s="31">
        <f t="shared" si="1"/>
        <v>96112</v>
      </c>
      <c r="I6" s="31">
        <f>SUM(I7:I13)</f>
        <v>2895</v>
      </c>
      <c r="J6" s="31">
        <f>SUM(J7:J13)</f>
        <v>1605</v>
      </c>
      <c r="K6" s="31">
        <f>SUM(K7:K13)</f>
        <v>1290</v>
      </c>
    </row>
    <row r="7" spans="1:12" ht="17.25">
      <c r="A7" s="37" t="s">
        <v>84</v>
      </c>
      <c r="B7" s="34">
        <f t="shared" ref="B7:D63" si="2">(E7+I7)</f>
        <v>19791</v>
      </c>
      <c r="C7" s="34">
        <f t="shared" si="2"/>
        <v>10136</v>
      </c>
      <c r="D7" s="34">
        <f t="shared" si="2"/>
        <v>9655</v>
      </c>
      <c r="E7" s="35">
        <f t="shared" ref="E7:E65" si="3">SUM(F7:G7)</f>
        <v>19629</v>
      </c>
      <c r="F7" s="57">
        <v>10043</v>
      </c>
      <c r="G7" s="57">
        <v>9586</v>
      </c>
      <c r="H7" s="57">
        <v>9110</v>
      </c>
      <c r="I7" s="35">
        <f>J7+K7</f>
        <v>162</v>
      </c>
      <c r="J7" s="59">
        <v>93</v>
      </c>
      <c r="K7" s="60">
        <v>69</v>
      </c>
    </row>
    <row r="8" spans="1:12" ht="17.25">
      <c r="A8" s="37" t="s">
        <v>7</v>
      </c>
      <c r="B8" s="34">
        <f t="shared" si="2"/>
        <v>43401</v>
      </c>
      <c r="C8" s="34">
        <f t="shared" si="2"/>
        <v>21866</v>
      </c>
      <c r="D8" s="34">
        <f t="shared" si="2"/>
        <v>21535</v>
      </c>
      <c r="E8" s="35">
        <f t="shared" si="3"/>
        <v>43196</v>
      </c>
      <c r="F8" s="57">
        <v>21775</v>
      </c>
      <c r="G8" s="57">
        <v>21421</v>
      </c>
      <c r="H8" s="57">
        <v>16613</v>
      </c>
      <c r="I8" s="35">
        <f t="shared" ref="I8:I65" si="4">J8+K8</f>
        <v>205</v>
      </c>
      <c r="J8" s="59">
        <v>91</v>
      </c>
      <c r="K8" s="60">
        <v>114</v>
      </c>
    </row>
    <row r="9" spans="1:12" ht="17.25">
      <c r="A9" s="37" t="s">
        <v>8</v>
      </c>
      <c r="B9" s="34">
        <f t="shared" si="2"/>
        <v>7409</v>
      </c>
      <c r="C9" s="34">
        <f t="shared" si="2"/>
        <v>3856</v>
      </c>
      <c r="D9" s="34">
        <f t="shared" si="2"/>
        <v>3553</v>
      </c>
      <c r="E9" s="35">
        <f t="shared" si="3"/>
        <v>7100</v>
      </c>
      <c r="F9" s="57">
        <v>3600</v>
      </c>
      <c r="G9" s="57">
        <v>3500</v>
      </c>
      <c r="H9" s="57">
        <v>3692</v>
      </c>
      <c r="I9" s="35">
        <f t="shared" si="4"/>
        <v>309</v>
      </c>
      <c r="J9" s="59">
        <v>256</v>
      </c>
      <c r="K9" s="60">
        <v>53</v>
      </c>
    </row>
    <row r="10" spans="1:12" ht="17.25">
      <c r="A10" s="37" t="s">
        <v>9</v>
      </c>
      <c r="B10" s="34">
        <f t="shared" si="2"/>
        <v>50381</v>
      </c>
      <c r="C10" s="34">
        <f t="shared" si="2"/>
        <v>25479</v>
      </c>
      <c r="D10" s="34">
        <f t="shared" si="2"/>
        <v>24902</v>
      </c>
      <c r="E10" s="35">
        <f t="shared" si="3"/>
        <v>50145</v>
      </c>
      <c r="F10" s="57">
        <v>25405</v>
      </c>
      <c r="G10" s="57">
        <v>24740</v>
      </c>
      <c r="H10" s="57">
        <v>21217</v>
      </c>
      <c r="I10" s="35">
        <f t="shared" si="4"/>
        <v>236</v>
      </c>
      <c r="J10" s="59">
        <v>74</v>
      </c>
      <c r="K10" s="60">
        <v>162</v>
      </c>
    </row>
    <row r="11" spans="1:12" s="25" customFormat="1" ht="17.25">
      <c r="A11" s="24" t="s">
        <v>10</v>
      </c>
      <c r="B11" s="27">
        <f t="shared" si="2"/>
        <v>26590</v>
      </c>
      <c r="C11" s="27">
        <f t="shared" si="2"/>
        <v>13768</v>
      </c>
      <c r="D11" s="27">
        <f t="shared" si="2"/>
        <v>12822</v>
      </c>
      <c r="E11" s="28">
        <f t="shared" si="3"/>
        <v>25861</v>
      </c>
      <c r="F11" s="57">
        <v>13217</v>
      </c>
      <c r="G11" s="57">
        <v>12644</v>
      </c>
      <c r="H11" s="57">
        <v>11087</v>
      </c>
      <c r="I11" s="28">
        <f t="shared" si="4"/>
        <v>729</v>
      </c>
      <c r="J11" s="59">
        <v>551</v>
      </c>
      <c r="K11" s="60">
        <v>178</v>
      </c>
    </row>
    <row r="12" spans="1:12" ht="17.25">
      <c r="A12" s="24" t="s">
        <v>11</v>
      </c>
      <c r="B12" s="34">
        <f t="shared" si="2"/>
        <v>41732</v>
      </c>
      <c r="C12" s="34">
        <f t="shared" si="2"/>
        <v>21208</v>
      </c>
      <c r="D12" s="34">
        <f t="shared" si="2"/>
        <v>20524</v>
      </c>
      <c r="E12" s="35">
        <f t="shared" si="3"/>
        <v>41124</v>
      </c>
      <c r="F12" s="57">
        <v>20917</v>
      </c>
      <c r="G12" s="57">
        <v>20207</v>
      </c>
      <c r="H12" s="57">
        <v>18252</v>
      </c>
      <c r="I12" s="35">
        <f t="shared" si="4"/>
        <v>608</v>
      </c>
      <c r="J12" s="59">
        <v>291</v>
      </c>
      <c r="K12" s="60">
        <v>317</v>
      </c>
    </row>
    <row r="13" spans="1:12" ht="17.25">
      <c r="A13" s="24" t="s">
        <v>12</v>
      </c>
      <c r="B13" s="34">
        <f t="shared" si="2"/>
        <v>30815</v>
      </c>
      <c r="C13" s="34">
        <f t="shared" si="2"/>
        <v>15981</v>
      </c>
      <c r="D13" s="34">
        <f t="shared" si="2"/>
        <v>14834</v>
      </c>
      <c r="E13" s="35">
        <f t="shared" si="3"/>
        <v>30169</v>
      </c>
      <c r="F13" s="57">
        <v>15732</v>
      </c>
      <c r="G13" s="57">
        <v>14437</v>
      </c>
      <c r="H13" s="57">
        <v>16141</v>
      </c>
      <c r="I13" s="35">
        <f t="shared" si="4"/>
        <v>646</v>
      </c>
      <c r="J13" s="59">
        <v>249</v>
      </c>
      <c r="K13" s="60">
        <v>397</v>
      </c>
    </row>
    <row r="14" spans="1:12">
      <c r="A14" s="29" t="s">
        <v>74</v>
      </c>
      <c r="B14" s="30">
        <f t="shared" si="2"/>
        <v>253437</v>
      </c>
      <c r="C14" s="30">
        <f t="shared" si="2"/>
        <v>129616</v>
      </c>
      <c r="D14" s="30">
        <f t="shared" si="2"/>
        <v>123821</v>
      </c>
      <c r="E14" s="31">
        <f t="shared" si="3"/>
        <v>250100</v>
      </c>
      <c r="F14" s="31">
        <f>SUM(F15:F22)</f>
        <v>127496</v>
      </c>
      <c r="G14" s="31">
        <f t="shared" ref="G14:K14" si="5">SUM(G15:G22)</f>
        <v>122604</v>
      </c>
      <c r="H14" s="31">
        <f t="shared" si="5"/>
        <v>105528</v>
      </c>
      <c r="I14" s="31">
        <f t="shared" si="5"/>
        <v>3337</v>
      </c>
      <c r="J14" s="31">
        <f t="shared" si="5"/>
        <v>2120</v>
      </c>
      <c r="K14" s="31">
        <f t="shared" si="5"/>
        <v>1217</v>
      </c>
    </row>
    <row r="15" spans="1:12" ht="17.25">
      <c r="A15" s="37" t="s">
        <v>14</v>
      </c>
      <c r="B15" s="34">
        <f t="shared" si="2"/>
        <v>40884</v>
      </c>
      <c r="C15" s="34">
        <f t="shared" si="2"/>
        <v>20552</v>
      </c>
      <c r="D15" s="34">
        <f t="shared" si="2"/>
        <v>20332</v>
      </c>
      <c r="E15" s="35">
        <f t="shared" si="3"/>
        <v>40658</v>
      </c>
      <c r="F15" s="57">
        <v>20446</v>
      </c>
      <c r="G15" s="57">
        <v>20212</v>
      </c>
      <c r="H15" s="57">
        <v>15454</v>
      </c>
      <c r="I15" s="35">
        <f t="shared" si="4"/>
        <v>226</v>
      </c>
      <c r="J15" s="59">
        <v>106</v>
      </c>
      <c r="K15" s="60">
        <v>120</v>
      </c>
      <c r="L15" s="21"/>
    </row>
    <row r="16" spans="1:12" ht="17.25">
      <c r="A16" s="37" t="s">
        <v>13</v>
      </c>
      <c r="B16" s="34">
        <f>(E16+I16)</f>
        <v>29520</v>
      </c>
      <c r="C16" s="34">
        <f>(F16+J16)</f>
        <v>14798</v>
      </c>
      <c r="D16" s="34">
        <f>(G16+K16)</f>
        <v>14722</v>
      </c>
      <c r="E16" s="35">
        <f>SUM(F16:G16)</f>
        <v>29246</v>
      </c>
      <c r="F16" s="57">
        <v>14676</v>
      </c>
      <c r="G16" s="57">
        <v>14570</v>
      </c>
      <c r="H16" s="57">
        <v>13338</v>
      </c>
      <c r="I16" s="35">
        <f>J16+K16</f>
        <v>274</v>
      </c>
      <c r="J16" s="59">
        <v>122</v>
      </c>
      <c r="K16" s="60">
        <v>152</v>
      </c>
    </row>
    <row r="17" spans="1:12" ht="17.25">
      <c r="A17" s="37" t="s">
        <v>15</v>
      </c>
      <c r="B17" s="34">
        <f t="shared" si="2"/>
        <v>35646</v>
      </c>
      <c r="C17" s="34">
        <f t="shared" si="2"/>
        <v>19282</v>
      </c>
      <c r="D17" s="34">
        <f t="shared" si="2"/>
        <v>16364</v>
      </c>
      <c r="E17" s="35">
        <f t="shared" si="3"/>
        <v>34537</v>
      </c>
      <c r="F17" s="57">
        <v>18617</v>
      </c>
      <c r="G17" s="57">
        <v>15920</v>
      </c>
      <c r="H17" s="57">
        <v>18055</v>
      </c>
      <c r="I17" s="35">
        <f t="shared" si="4"/>
        <v>1109</v>
      </c>
      <c r="J17" s="59">
        <v>665</v>
      </c>
      <c r="K17" s="60">
        <v>444</v>
      </c>
      <c r="L17" s="21"/>
    </row>
    <row r="18" spans="1:12" ht="17.25">
      <c r="A18" s="37" t="s">
        <v>16</v>
      </c>
      <c r="B18" s="34">
        <f t="shared" si="2"/>
        <v>27657</v>
      </c>
      <c r="C18" s="34">
        <f t="shared" si="2"/>
        <v>13893</v>
      </c>
      <c r="D18" s="34">
        <f t="shared" si="2"/>
        <v>13764</v>
      </c>
      <c r="E18" s="35">
        <f t="shared" si="3"/>
        <v>27480</v>
      </c>
      <c r="F18" s="57">
        <v>13824</v>
      </c>
      <c r="G18" s="57">
        <v>13656</v>
      </c>
      <c r="H18" s="57">
        <v>10733</v>
      </c>
      <c r="I18" s="35">
        <f t="shared" si="4"/>
        <v>177</v>
      </c>
      <c r="J18" s="59">
        <v>69</v>
      </c>
      <c r="K18" s="60">
        <v>108</v>
      </c>
      <c r="L18" s="21"/>
    </row>
    <row r="19" spans="1:12" ht="17.25">
      <c r="A19" s="37" t="s">
        <v>17</v>
      </c>
      <c r="B19" s="34">
        <f t="shared" si="2"/>
        <v>44749</v>
      </c>
      <c r="C19" s="34">
        <f t="shared" si="2"/>
        <v>22199</v>
      </c>
      <c r="D19" s="34">
        <f t="shared" si="2"/>
        <v>22550</v>
      </c>
      <c r="E19" s="35">
        <f t="shared" si="3"/>
        <v>44506</v>
      </c>
      <c r="F19" s="57">
        <v>22109</v>
      </c>
      <c r="G19" s="57">
        <v>22397</v>
      </c>
      <c r="H19" s="57">
        <v>18674</v>
      </c>
      <c r="I19" s="35">
        <f t="shared" si="4"/>
        <v>243</v>
      </c>
      <c r="J19" s="59">
        <v>90</v>
      </c>
      <c r="K19" s="60">
        <v>153</v>
      </c>
      <c r="L19" s="21"/>
    </row>
    <row r="20" spans="1:12" ht="17.25">
      <c r="A20" s="37" t="s">
        <v>18</v>
      </c>
      <c r="B20" s="34">
        <f t="shared" si="2"/>
        <v>40262</v>
      </c>
      <c r="C20" s="34">
        <f t="shared" si="2"/>
        <v>20374</v>
      </c>
      <c r="D20" s="34">
        <f t="shared" si="2"/>
        <v>19888</v>
      </c>
      <c r="E20" s="35">
        <f t="shared" si="3"/>
        <v>39983</v>
      </c>
      <c r="F20" s="57">
        <v>20221</v>
      </c>
      <c r="G20" s="57">
        <v>19762</v>
      </c>
      <c r="H20" s="57">
        <v>16041</v>
      </c>
      <c r="I20" s="35">
        <f t="shared" si="4"/>
        <v>279</v>
      </c>
      <c r="J20" s="59">
        <v>153</v>
      </c>
      <c r="K20" s="60">
        <v>126</v>
      </c>
      <c r="L20" s="21"/>
    </row>
    <row r="21" spans="1:12" ht="17.25">
      <c r="A21" s="37" t="s">
        <v>19</v>
      </c>
      <c r="B21" s="34">
        <f t="shared" si="2"/>
        <v>26303</v>
      </c>
      <c r="C21" s="34">
        <f t="shared" si="2"/>
        <v>13796</v>
      </c>
      <c r="D21" s="34">
        <f t="shared" si="2"/>
        <v>12507</v>
      </c>
      <c r="E21" s="35">
        <f t="shared" si="3"/>
        <v>25971</v>
      </c>
      <c r="F21" s="57">
        <v>13534</v>
      </c>
      <c r="G21" s="57">
        <v>12437</v>
      </c>
      <c r="H21" s="57">
        <v>9723</v>
      </c>
      <c r="I21" s="35">
        <f t="shared" si="4"/>
        <v>332</v>
      </c>
      <c r="J21" s="59">
        <v>262</v>
      </c>
      <c r="K21" s="60">
        <v>70</v>
      </c>
      <c r="L21" s="21"/>
    </row>
    <row r="22" spans="1:12" ht="17.25">
      <c r="A22" s="37" t="s">
        <v>20</v>
      </c>
      <c r="B22" s="34">
        <f t="shared" si="2"/>
        <v>8416</v>
      </c>
      <c r="C22" s="34">
        <f t="shared" si="2"/>
        <v>4722</v>
      </c>
      <c r="D22" s="34">
        <f t="shared" si="2"/>
        <v>3694</v>
      </c>
      <c r="E22" s="35">
        <f t="shared" si="3"/>
        <v>7719</v>
      </c>
      <c r="F22" s="57">
        <v>4069</v>
      </c>
      <c r="G22" s="57">
        <v>3650</v>
      </c>
      <c r="H22" s="57">
        <v>3510</v>
      </c>
      <c r="I22" s="35">
        <f t="shared" si="4"/>
        <v>697</v>
      </c>
      <c r="J22" s="59">
        <v>653</v>
      </c>
      <c r="K22" s="60">
        <v>44</v>
      </c>
      <c r="L22" s="21"/>
    </row>
    <row r="23" spans="1:12">
      <c r="A23" s="29" t="s">
        <v>75</v>
      </c>
      <c r="B23" s="30">
        <f t="shared" si="2"/>
        <v>183156</v>
      </c>
      <c r="C23" s="30">
        <f t="shared" si="2"/>
        <v>91225</v>
      </c>
      <c r="D23" s="30">
        <f t="shared" si="2"/>
        <v>91931</v>
      </c>
      <c r="E23" s="31">
        <f t="shared" si="3"/>
        <v>181235</v>
      </c>
      <c r="F23" s="36">
        <f t="shared" ref="F23:K23" si="6">SUM(F24:F38)</f>
        <v>90125</v>
      </c>
      <c r="G23" s="36">
        <f t="shared" si="6"/>
        <v>91110</v>
      </c>
      <c r="H23" s="36">
        <f t="shared" si="6"/>
        <v>84637</v>
      </c>
      <c r="I23" s="36">
        <f t="shared" si="6"/>
        <v>1921</v>
      </c>
      <c r="J23" s="39">
        <f t="shared" si="6"/>
        <v>1100</v>
      </c>
      <c r="K23" s="39">
        <f t="shared" si="6"/>
        <v>821</v>
      </c>
    </row>
    <row r="24" spans="1:12" ht="17.25">
      <c r="A24" s="37" t="s">
        <v>21</v>
      </c>
      <c r="B24" s="34">
        <f t="shared" si="2"/>
        <v>4379</v>
      </c>
      <c r="C24" s="34">
        <f t="shared" si="2"/>
        <v>2342</v>
      </c>
      <c r="D24" s="34">
        <f t="shared" si="2"/>
        <v>2037</v>
      </c>
      <c r="E24" s="35">
        <f t="shared" si="3"/>
        <v>4190</v>
      </c>
      <c r="F24" s="57">
        <v>2166</v>
      </c>
      <c r="G24" s="57">
        <v>2024</v>
      </c>
      <c r="H24" s="57">
        <v>2340</v>
      </c>
      <c r="I24" s="35">
        <f t="shared" si="4"/>
        <v>189</v>
      </c>
      <c r="J24" s="60">
        <v>176</v>
      </c>
      <c r="K24" s="60">
        <v>13</v>
      </c>
    </row>
    <row r="25" spans="1:12" ht="17.25">
      <c r="A25" s="37" t="s">
        <v>22</v>
      </c>
      <c r="B25" s="34">
        <f t="shared" si="2"/>
        <v>12252</v>
      </c>
      <c r="C25" s="34">
        <f t="shared" si="2"/>
        <v>6296</v>
      </c>
      <c r="D25" s="34">
        <f t="shared" si="2"/>
        <v>5956</v>
      </c>
      <c r="E25" s="35">
        <f t="shared" si="3"/>
        <v>12073</v>
      </c>
      <c r="F25" s="57">
        <v>6210</v>
      </c>
      <c r="G25" s="57">
        <v>5863</v>
      </c>
      <c r="H25" s="57">
        <v>5538</v>
      </c>
      <c r="I25" s="35">
        <f t="shared" si="4"/>
        <v>179</v>
      </c>
      <c r="J25" s="60">
        <v>86</v>
      </c>
      <c r="K25" s="60">
        <v>93</v>
      </c>
    </row>
    <row r="26" spans="1:12" ht="17.25">
      <c r="A26" s="37" t="s">
        <v>23</v>
      </c>
      <c r="B26" s="34">
        <f t="shared" si="2"/>
        <v>3654</v>
      </c>
      <c r="C26" s="34">
        <f t="shared" si="2"/>
        <v>2057</v>
      </c>
      <c r="D26" s="34">
        <f t="shared" si="2"/>
        <v>1597</v>
      </c>
      <c r="E26" s="35">
        <f t="shared" si="3"/>
        <v>3348</v>
      </c>
      <c r="F26" s="57">
        <v>1786</v>
      </c>
      <c r="G26" s="57">
        <v>1562</v>
      </c>
      <c r="H26" s="57">
        <v>1746</v>
      </c>
      <c r="I26" s="35">
        <f t="shared" si="4"/>
        <v>306</v>
      </c>
      <c r="J26" s="60">
        <v>271</v>
      </c>
      <c r="K26" s="60">
        <v>35</v>
      </c>
    </row>
    <row r="27" spans="1:12" ht="17.25">
      <c r="A27" s="37" t="s">
        <v>24</v>
      </c>
      <c r="B27" s="34">
        <f t="shared" si="2"/>
        <v>3918</v>
      </c>
      <c r="C27" s="34">
        <f t="shared" si="2"/>
        <v>1951</v>
      </c>
      <c r="D27" s="34">
        <f t="shared" si="2"/>
        <v>1967</v>
      </c>
      <c r="E27" s="35">
        <f t="shared" si="3"/>
        <v>3837</v>
      </c>
      <c r="F27" s="57">
        <v>1894</v>
      </c>
      <c r="G27" s="57">
        <v>1943</v>
      </c>
      <c r="H27" s="57">
        <v>2192</v>
      </c>
      <c r="I27" s="35">
        <f t="shared" si="4"/>
        <v>81</v>
      </c>
      <c r="J27" s="60">
        <v>57</v>
      </c>
      <c r="K27" s="60">
        <v>24</v>
      </c>
    </row>
    <row r="28" spans="1:12" ht="17.25">
      <c r="A28" s="37" t="s">
        <v>25</v>
      </c>
      <c r="B28" s="34">
        <f t="shared" si="2"/>
        <v>14104</v>
      </c>
      <c r="C28" s="34">
        <f t="shared" si="2"/>
        <v>7023</v>
      </c>
      <c r="D28" s="34">
        <f t="shared" si="2"/>
        <v>7081</v>
      </c>
      <c r="E28" s="35">
        <f t="shared" si="3"/>
        <v>14015</v>
      </c>
      <c r="F28" s="57">
        <v>6966</v>
      </c>
      <c r="G28" s="57">
        <v>7049</v>
      </c>
      <c r="H28" s="57">
        <v>5687</v>
      </c>
      <c r="I28" s="35">
        <f t="shared" si="4"/>
        <v>89</v>
      </c>
      <c r="J28" s="60">
        <v>57</v>
      </c>
      <c r="K28" s="60">
        <v>32</v>
      </c>
    </row>
    <row r="29" spans="1:12" ht="17.25">
      <c r="A29" s="37" t="s">
        <v>26</v>
      </c>
      <c r="B29" s="34">
        <f t="shared" si="2"/>
        <v>1854</v>
      </c>
      <c r="C29" s="34">
        <f t="shared" si="2"/>
        <v>952</v>
      </c>
      <c r="D29" s="34">
        <f t="shared" si="2"/>
        <v>902</v>
      </c>
      <c r="E29" s="35">
        <f t="shared" si="3"/>
        <v>1816</v>
      </c>
      <c r="F29" s="58">
        <v>924</v>
      </c>
      <c r="G29" s="58">
        <v>892</v>
      </c>
      <c r="H29" s="57">
        <v>1100</v>
      </c>
      <c r="I29" s="35">
        <f t="shared" si="4"/>
        <v>38</v>
      </c>
      <c r="J29" s="60">
        <v>28</v>
      </c>
      <c r="K29" s="60">
        <v>10</v>
      </c>
    </row>
    <row r="30" spans="1:12" ht="17.25">
      <c r="A30" s="38" t="s">
        <v>27</v>
      </c>
      <c r="B30" s="34">
        <f t="shared" si="2"/>
        <v>42807</v>
      </c>
      <c r="C30" s="34">
        <f t="shared" si="2"/>
        <v>21253</v>
      </c>
      <c r="D30" s="34">
        <f t="shared" si="2"/>
        <v>21554</v>
      </c>
      <c r="E30" s="35">
        <f t="shared" si="3"/>
        <v>42404</v>
      </c>
      <c r="F30" s="57">
        <v>21066</v>
      </c>
      <c r="G30" s="57">
        <v>21338</v>
      </c>
      <c r="H30" s="57">
        <v>16963</v>
      </c>
      <c r="I30" s="35">
        <f t="shared" si="4"/>
        <v>403</v>
      </c>
      <c r="J30" s="60">
        <v>187</v>
      </c>
      <c r="K30" s="60">
        <v>216</v>
      </c>
      <c r="L30" s="19"/>
    </row>
    <row r="31" spans="1:12" ht="17.25">
      <c r="A31" s="38" t="s">
        <v>28</v>
      </c>
      <c r="B31" s="34">
        <f t="shared" si="2"/>
        <v>11256</v>
      </c>
      <c r="C31" s="34">
        <f t="shared" si="2"/>
        <v>5591</v>
      </c>
      <c r="D31" s="34">
        <f t="shared" si="2"/>
        <v>5665</v>
      </c>
      <c r="E31" s="35">
        <f t="shared" si="3"/>
        <v>11061</v>
      </c>
      <c r="F31" s="57">
        <v>5493</v>
      </c>
      <c r="G31" s="57">
        <v>5568</v>
      </c>
      <c r="H31" s="57">
        <v>5913</v>
      </c>
      <c r="I31" s="35">
        <f t="shared" si="4"/>
        <v>195</v>
      </c>
      <c r="J31" s="60">
        <v>98</v>
      </c>
      <c r="K31" s="60">
        <v>97</v>
      </c>
      <c r="L31" s="19"/>
    </row>
    <row r="32" spans="1:12" ht="17.25">
      <c r="A32" s="38" t="s">
        <v>80</v>
      </c>
      <c r="B32" s="34">
        <f t="shared" si="2"/>
        <v>14395</v>
      </c>
      <c r="C32" s="34">
        <f t="shared" si="2"/>
        <v>6970</v>
      </c>
      <c r="D32" s="34">
        <f t="shared" si="2"/>
        <v>7425</v>
      </c>
      <c r="E32" s="35">
        <f t="shared" si="3"/>
        <v>14336</v>
      </c>
      <c r="F32" s="57">
        <v>6953</v>
      </c>
      <c r="G32" s="57">
        <v>7383</v>
      </c>
      <c r="H32" s="57">
        <v>6449</v>
      </c>
      <c r="I32" s="35">
        <f t="shared" si="4"/>
        <v>59</v>
      </c>
      <c r="J32" s="60">
        <v>17</v>
      </c>
      <c r="K32" s="60">
        <v>42</v>
      </c>
      <c r="L32" s="20"/>
    </row>
    <row r="33" spans="1:12" ht="17.25">
      <c r="A33" s="38" t="s">
        <v>29</v>
      </c>
      <c r="B33" s="34">
        <f t="shared" si="2"/>
        <v>9027</v>
      </c>
      <c r="C33" s="34">
        <f t="shared" si="2"/>
        <v>4363</v>
      </c>
      <c r="D33" s="34">
        <f t="shared" si="2"/>
        <v>4664</v>
      </c>
      <c r="E33" s="35">
        <f t="shared" si="3"/>
        <v>8993</v>
      </c>
      <c r="F33" s="57">
        <v>4356</v>
      </c>
      <c r="G33" s="57">
        <v>4637</v>
      </c>
      <c r="H33" s="57">
        <v>4080</v>
      </c>
      <c r="I33" s="35">
        <f t="shared" si="4"/>
        <v>34</v>
      </c>
      <c r="J33" s="60">
        <v>7</v>
      </c>
      <c r="K33" s="60">
        <v>27</v>
      </c>
      <c r="L33" s="19"/>
    </row>
    <row r="34" spans="1:12" ht="17.25">
      <c r="A34" s="38" t="s">
        <v>30</v>
      </c>
      <c r="B34" s="34">
        <f t="shared" si="2"/>
        <v>10234</v>
      </c>
      <c r="C34" s="34">
        <f t="shared" si="2"/>
        <v>5017</v>
      </c>
      <c r="D34" s="34">
        <f t="shared" si="2"/>
        <v>5217</v>
      </c>
      <c r="E34" s="35">
        <f t="shared" si="3"/>
        <v>10206</v>
      </c>
      <c r="F34" s="57">
        <v>5011</v>
      </c>
      <c r="G34" s="57">
        <v>5195</v>
      </c>
      <c r="H34" s="57">
        <v>4801</v>
      </c>
      <c r="I34" s="35">
        <f t="shared" si="4"/>
        <v>28</v>
      </c>
      <c r="J34" s="60">
        <v>6</v>
      </c>
      <c r="K34" s="60">
        <v>22</v>
      </c>
      <c r="L34" s="19"/>
    </row>
    <row r="35" spans="1:12" ht="17.25">
      <c r="A35" s="38" t="s">
        <v>31</v>
      </c>
      <c r="B35" s="34">
        <f t="shared" si="2"/>
        <v>16187</v>
      </c>
      <c r="C35" s="34">
        <f t="shared" si="2"/>
        <v>8013</v>
      </c>
      <c r="D35" s="34">
        <f t="shared" si="2"/>
        <v>8174</v>
      </c>
      <c r="E35" s="35">
        <f t="shared" si="3"/>
        <v>16132</v>
      </c>
      <c r="F35" s="57">
        <v>8003</v>
      </c>
      <c r="G35" s="57">
        <v>8129</v>
      </c>
      <c r="H35" s="57">
        <v>7258</v>
      </c>
      <c r="I35" s="35">
        <f t="shared" si="4"/>
        <v>55</v>
      </c>
      <c r="J35" s="60">
        <v>10</v>
      </c>
      <c r="K35" s="60">
        <v>45</v>
      </c>
      <c r="L35" s="19"/>
    </row>
    <row r="36" spans="1:12" ht="17.25">
      <c r="A36" s="38" t="s">
        <v>32</v>
      </c>
      <c r="B36" s="34">
        <f t="shared" si="2"/>
        <v>19415</v>
      </c>
      <c r="C36" s="34">
        <f t="shared" si="2"/>
        <v>9603</v>
      </c>
      <c r="D36" s="34">
        <f t="shared" si="2"/>
        <v>9812</v>
      </c>
      <c r="E36" s="35">
        <f t="shared" si="3"/>
        <v>19304</v>
      </c>
      <c r="F36" s="57">
        <v>9557</v>
      </c>
      <c r="G36" s="57">
        <v>9747</v>
      </c>
      <c r="H36" s="57">
        <v>10596</v>
      </c>
      <c r="I36" s="35">
        <f t="shared" si="4"/>
        <v>111</v>
      </c>
      <c r="J36" s="60">
        <v>46</v>
      </c>
      <c r="K36" s="60">
        <v>65</v>
      </c>
      <c r="L36" s="19"/>
    </row>
    <row r="37" spans="1:12" ht="17.25">
      <c r="A37" s="38" t="s">
        <v>33</v>
      </c>
      <c r="B37" s="34">
        <f t="shared" si="2"/>
        <v>7342</v>
      </c>
      <c r="C37" s="34">
        <f t="shared" si="2"/>
        <v>3696</v>
      </c>
      <c r="D37" s="34">
        <f t="shared" si="2"/>
        <v>3646</v>
      </c>
      <c r="E37" s="35">
        <f t="shared" si="3"/>
        <v>7307</v>
      </c>
      <c r="F37" s="57">
        <v>3685</v>
      </c>
      <c r="G37" s="57">
        <v>3622</v>
      </c>
      <c r="H37" s="57">
        <v>3809</v>
      </c>
      <c r="I37" s="35">
        <f t="shared" si="4"/>
        <v>35</v>
      </c>
      <c r="J37" s="60">
        <v>11</v>
      </c>
      <c r="K37" s="60">
        <v>24</v>
      </c>
    </row>
    <row r="38" spans="1:12" ht="17.25">
      <c r="A38" s="37" t="s">
        <v>34</v>
      </c>
      <c r="B38" s="34">
        <f t="shared" si="2"/>
        <v>12332</v>
      </c>
      <c r="C38" s="34">
        <f t="shared" si="2"/>
        <v>6098</v>
      </c>
      <c r="D38" s="34">
        <f t="shared" si="2"/>
        <v>6234</v>
      </c>
      <c r="E38" s="35">
        <f t="shared" si="3"/>
        <v>12213</v>
      </c>
      <c r="F38" s="57">
        <v>6055</v>
      </c>
      <c r="G38" s="57">
        <v>6158</v>
      </c>
      <c r="H38" s="57">
        <v>6165</v>
      </c>
      <c r="I38" s="35">
        <f t="shared" si="4"/>
        <v>119</v>
      </c>
      <c r="J38" s="60">
        <v>43</v>
      </c>
      <c r="K38" s="60">
        <v>76</v>
      </c>
    </row>
    <row r="39" spans="1:12">
      <c r="A39" s="29" t="s">
        <v>76</v>
      </c>
      <c r="B39" s="30">
        <f t="shared" si="2"/>
        <v>187396</v>
      </c>
      <c r="C39" s="30">
        <f t="shared" si="2"/>
        <v>93885</v>
      </c>
      <c r="D39" s="30">
        <f t="shared" si="2"/>
        <v>93511</v>
      </c>
      <c r="E39" s="31">
        <f t="shared" si="3"/>
        <v>185646</v>
      </c>
      <c r="F39" s="36">
        <f>SUM(F40:F51)</f>
        <v>92947</v>
      </c>
      <c r="G39" s="36">
        <f t="shared" ref="G39:K39" si="7">SUM(G40:G51)</f>
        <v>92699</v>
      </c>
      <c r="H39" s="36">
        <f t="shared" si="7"/>
        <v>82500</v>
      </c>
      <c r="I39" s="36">
        <f t="shared" si="7"/>
        <v>1750</v>
      </c>
      <c r="J39" s="36">
        <f t="shared" si="7"/>
        <v>938</v>
      </c>
      <c r="K39" s="36">
        <f t="shared" si="7"/>
        <v>812</v>
      </c>
    </row>
    <row r="40" spans="1:12" ht="17.25">
      <c r="A40" s="37" t="s">
        <v>35</v>
      </c>
      <c r="B40" s="34">
        <f t="shared" si="2"/>
        <v>63434</v>
      </c>
      <c r="C40" s="34">
        <f t="shared" si="2"/>
        <v>31893</v>
      </c>
      <c r="D40" s="34">
        <f t="shared" si="2"/>
        <v>31541</v>
      </c>
      <c r="E40" s="35">
        <f t="shared" si="3"/>
        <v>63033</v>
      </c>
      <c r="F40" s="57">
        <v>31680</v>
      </c>
      <c r="G40" s="57">
        <v>31353</v>
      </c>
      <c r="H40" s="57">
        <v>25088</v>
      </c>
      <c r="I40" s="35">
        <f t="shared" si="4"/>
        <v>401</v>
      </c>
      <c r="J40" s="60">
        <v>213</v>
      </c>
      <c r="K40" s="60">
        <v>188</v>
      </c>
    </row>
    <row r="41" spans="1:12" ht="17.25">
      <c r="A41" s="38" t="s">
        <v>36</v>
      </c>
      <c r="B41" s="34">
        <f t="shared" si="2"/>
        <v>10127</v>
      </c>
      <c r="C41" s="34">
        <f t="shared" si="2"/>
        <v>4987</v>
      </c>
      <c r="D41" s="34">
        <f t="shared" si="2"/>
        <v>5140</v>
      </c>
      <c r="E41" s="35">
        <f t="shared" si="3"/>
        <v>10087</v>
      </c>
      <c r="F41" s="57">
        <v>4979</v>
      </c>
      <c r="G41" s="57">
        <v>5108</v>
      </c>
      <c r="H41" s="57">
        <v>5157</v>
      </c>
      <c r="I41" s="35">
        <f t="shared" si="4"/>
        <v>40</v>
      </c>
      <c r="J41" s="60">
        <v>8</v>
      </c>
      <c r="K41" s="60">
        <v>32</v>
      </c>
    </row>
    <row r="42" spans="1:12" ht="17.25">
      <c r="A42" s="38" t="s">
        <v>37</v>
      </c>
      <c r="B42" s="34">
        <f t="shared" si="2"/>
        <v>10106</v>
      </c>
      <c r="C42" s="34">
        <f t="shared" si="2"/>
        <v>4979</v>
      </c>
      <c r="D42" s="34">
        <f t="shared" si="2"/>
        <v>5127</v>
      </c>
      <c r="E42" s="35">
        <f t="shared" si="3"/>
        <v>10065</v>
      </c>
      <c r="F42" s="57">
        <v>4970</v>
      </c>
      <c r="G42" s="57">
        <v>5095</v>
      </c>
      <c r="H42" s="57">
        <v>4610</v>
      </c>
      <c r="I42" s="35">
        <f t="shared" si="4"/>
        <v>41</v>
      </c>
      <c r="J42" s="60">
        <v>9</v>
      </c>
      <c r="K42" s="60">
        <v>32</v>
      </c>
    </row>
    <row r="43" spans="1:12" ht="17.25">
      <c r="A43" s="38" t="s">
        <v>81</v>
      </c>
      <c r="B43" s="34">
        <f>(E43+I43)</f>
        <v>16779</v>
      </c>
      <c r="C43" s="34">
        <f t="shared" si="2"/>
        <v>8337</v>
      </c>
      <c r="D43" s="34">
        <f t="shared" si="2"/>
        <v>8442</v>
      </c>
      <c r="E43" s="35">
        <f t="shared" si="3"/>
        <v>16695</v>
      </c>
      <c r="F43" s="57">
        <v>8305</v>
      </c>
      <c r="G43" s="57">
        <v>8390</v>
      </c>
      <c r="H43" s="57">
        <v>7878</v>
      </c>
      <c r="I43" s="35">
        <f t="shared" si="4"/>
        <v>84</v>
      </c>
      <c r="J43" s="60">
        <v>32</v>
      </c>
      <c r="K43" s="60">
        <v>52</v>
      </c>
      <c r="L43" s="17"/>
    </row>
    <row r="44" spans="1:12" ht="17.25">
      <c r="A44" s="38" t="s">
        <v>38</v>
      </c>
      <c r="B44" s="34">
        <f t="shared" ref="B44:B51" si="8">(E44+I44)</f>
        <v>6004</v>
      </c>
      <c r="C44" s="34">
        <f t="shared" si="2"/>
        <v>3037</v>
      </c>
      <c r="D44" s="34">
        <f t="shared" si="2"/>
        <v>2967</v>
      </c>
      <c r="E44" s="35">
        <f t="shared" si="3"/>
        <v>5976</v>
      </c>
      <c r="F44" s="57">
        <v>3033</v>
      </c>
      <c r="G44" s="57">
        <v>2943</v>
      </c>
      <c r="H44" s="57">
        <v>3093</v>
      </c>
      <c r="I44" s="35">
        <f t="shared" si="4"/>
        <v>28</v>
      </c>
      <c r="J44" s="60">
        <v>4</v>
      </c>
      <c r="K44" s="60">
        <v>24</v>
      </c>
    </row>
    <row r="45" spans="1:12" ht="17.25">
      <c r="A45" s="37" t="s">
        <v>39</v>
      </c>
      <c r="B45" s="34">
        <f t="shared" si="8"/>
        <v>10993</v>
      </c>
      <c r="C45" s="34">
        <f t="shared" si="2"/>
        <v>5508</v>
      </c>
      <c r="D45" s="34">
        <f t="shared" si="2"/>
        <v>5485</v>
      </c>
      <c r="E45" s="35">
        <f t="shared" si="3"/>
        <v>10910</v>
      </c>
      <c r="F45" s="57">
        <v>5476</v>
      </c>
      <c r="G45" s="57">
        <v>5434</v>
      </c>
      <c r="H45" s="57">
        <v>5470</v>
      </c>
      <c r="I45" s="35">
        <f t="shared" si="4"/>
        <v>83</v>
      </c>
      <c r="J45" s="60">
        <v>32</v>
      </c>
      <c r="K45" s="60">
        <v>51</v>
      </c>
    </row>
    <row r="46" spans="1:12" ht="17.25">
      <c r="A46" s="37" t="s">
        <v>40</v>
      </c>
      <c r="B46" s="34">
        <f t="shared" si="8"/>
        <v>31062</v>
      </c>
      <c r="C46" s="34">
        <f t="shared" si="2"/>
        <v>15303</v>
      </c>
      <c r="D46" s="34">
        <f t="shared" si="2"/>
        <v>15759</v>
      </c>
      <c r="E46" s="35">
        <f t="shared" si="3"/>
        <v>30953</v>
      </c>
      <c r="F46" s="57">
        <v>15241</v>
      </c>
      <c r="G46" s="57">
        <v>15712</v>
      </c>
      <c r="H46" s="57">
        <v>11874</v>
      </c>
      <c r="I46" s="35">
        <f t="shared" si="4"/>
        <v>109</v>
      </c>
      <c r="J46" s="60">
        <v>62</v>
      </c>
      <c r="K46" s="60">
        <v>47</v>
      </c>
    </row>
    <row r="47" spans="1:12" ht="17.25">
      <c r="A47" s="37" t="s">
        <v>41</v>
      </c>
      <c r="B47" s="34">
        <f t="shared" si="8"/>
        <v>9243</v>
      </c>
      <c r="C47" s="34">
        <f t="shared" si="2"/>
        <v>4701</v>
      </c>
      <c r="D47" s="34">
        <f t="shared" si="2"/>
        <v>4542</v>
      </c>
      <c r="E47" s="35">
        <f t="shared" si="3"/>
        <v>9192</v>
      </c>
      <c r="F47" s="57">
        <v>4680</v>
      </c>
      <c r="G47" s="57">
        <v>4512</v>
      </c>
      <c r="H47" s="57">
        <v>4548</v>
      </c>
      <c r="I47" s="35">
        <f t="shared" si="4"/>
        <v>51</v>
      </c>
      <c r="J47" s="60">
        <v>21</v>
      </c>
      <c r="K47" s="60">
        <v>30</v>
      </c>
    </row>
    <row r="48" spans="1:12" ht="17.25">
      <c r="A48" s="37" t="s">
        <v>42</v>
      </c>
      <c r="B48" s="34">
        <f t="shared" si="8"/>
        <v>7673</v>
      </c>
      <c r="C48" s="34">
        <f t="shared" si="2"/>
        <v>3818</v>
      </c>
      <c r="D48" s="34">
        <f t="shared" si="2"/>
        <v>3855</v>
      </c>
      <c r="E48" s="35">
        <f t="shared" si="3"/>
        <v>7483</v>
      </c>
      <c r="F48" s="57">
        <v>3741</v>
      </c>
      <c r="G48" s="57">
        <v>3742</v>
      </c>
      <c r="H48" s="57">
        <v>4206</v>
      </c>
      <c r="I48" s="35">
        <f t="shared" si="4"/>
        <v>190</v>
      </c>
      <c r="J48" s="60">
        <v>77</v>
      </c>
      <c r="K48" s="60">
        <v>113</v>
      </c>
    </row>
    <row r="49" spans="1:11" ht="17.25">
      <c r="A49" s="37" t="s">
        <v>43</v>
      </c>
      <c r="B49" s="34">
        <f t="shared" si="8"/>
        <v>8872</v>
      </c>
      <c r="C49" s="34">
        <f t="shared" si="2"/>
        <v>4440</v>
      </c>
      <c r="D49" s="34">
        <f t="shared" si="2"/>
        <v>4432</v>
      </c>
      <c r="E49" s="35">
        <f t="shared" si="3"/>
        <v>8791</v>
      </c>
      <c r="F49" s="57">
        <v>4416</v>
      </c>
      <c r="G49" s="57">
        <v>4375</v>
      </c>
      <c r="H49" s="57">
        <v>4331</v>
      </c>
      <c r="I49" s="35">
        <f t="shared" si="4"/>
        <v>81</v>
      </c>
      <c r="J49" s="60">
        <v>24</v>
      </c>
      <c r="K49" s="60">
        <v>57</v>
      </c>
    </row>
    <row r="50" spans="1:11" ht="17.25">
      <c r="A50" s="37" t="s">
        <v>44</v>
      </c>
      <c r="B50" s="34">
        <f t="shared" si="8"/>
        <v>9389</v>
      </c>
      <c r="C50" s="34">
        <f t="shared" si="2"/>
        <v>4688</v>
      </c>
      <c r="D50" s="34">
        <f t="shared" si="2"/>
        <v>4701</v>
      </c>
      <c r="E50" s="35">
        <f t="shared" si="3"/>
        <v>9264</v>
      </c>
      <c r="F50" s="57">
        <v>4628</v>
      </c>
      <c r="G50" s="57">
        <v>4636</v>
      </c>
      <c r="H50" s="57">
        <v>4389</v>
      </c>
      <c r="I50" s="35">
        <f t="shared" si="4"/>
        <v>125</v>
      </c>
      <c r="J50" s="60">
        <v>60</v>
      </c>
      <c r="K50" s="60">
        <v>65</v>
      </c>
    </row>
    <row r="51" spans="1:11" ht="17.25">
      <c r="A51" s="37" t="s">
        <v>45</v>
      </c>
      <c r="B51" s="34">
        <f t="shared" si="8"/>
        <v>3714</v>
      </c>
      <c r="C51" s="34">
        <f t="shared" si="2"/>
        <v>2194</v>
      </c>
      <c r="D51" s="34">
        <f t="shared" si="2"/>
        <v>1520</v>
      </c>
      <c r="E51" s="35">
        <f t="shared" si="3"/>
        <v>3197</v>
      </c>
      <c r="F51" s="57">
        <v>1798</v>
      </c>
      <c r="G51" s="57">
        <v>1399</v>
      </c>
      <c r="H51" s="57">
        <v>1856</v>
      </c>
      <c r="I51" s="35">
        <f t="shared" si="4"/>
        <v>517</v>
      </c>
      <c r="J51" s="60">
        <v>396</v>
      </c>
      <c r="K51" s="60">
        <v>121</v>
      </c>
    </row>
    <row r="52" spans="1:11">
      <c r="A52" s="29" t="s">
        <v>77</v>
      </c>
      <c r="B52" s="30">
        <f t="shared" si="2"/>
        <v>197638</v>
      </c>
      <c r="C52" s="30">
        <f t="shared" si="2"/>
        <v>101803</v>
      </c>
      <c r="D52" s="30">
        <f t="shared" si="2"/>
        <v>95835</v>
      </c>
      <c r="E52" s="31">
        <f t="shared" si="3"/>
        <v>194670</v>
      </c>
      <c r="F52" s="36">
        <f t="shared" ref="F52:K52" si="9">SUM(F53:F65)</f>
        <v>100039</v>
      </c>
      <c r="G52" s="36">
        <f t="shared" si="9"/>
        <v>94631</v>
      </c>
      <c r="H52" s="36">
        <f t="shared" si="9"/>
        <v>85257</v>
      </c>
      <c r="I52" s="36">
        <f t="shared" si="9"/>
        <v>2968</v>
      </c>
      <c r="J52" s="36">
        <f t="shared" si="9"/>
        <v>1764</v>
      </c>
      <c r="K52" s="36">
        <f t="shared" si="9"/>
        <v>1204</v>
      </c>
    </row>
    <row r="53" spans="1:11" ht="17.25">
      <c r="A53" s="37" t="s">
        <v>46</v>
      </c>
      <c r="B53" s="34">
        <f t="shared" si="2"/>
        <v>16916</v>
      </c>
      <c r="C53" s="34">
        <f t="shared" si="2"/>
        <v>8810</v>
      </c>
      <c r="D53" s="34">
        <f t="shared" si="2"/>
        <v>8106</v>
      </c>
      <c r="E53" s="35">
        <f t="shared" si="3"/>
        <v>16792</v>
      </c>
      <c r="F53" s="57">
        <v>8733</v>
      </c>
      <c r="G53" s="57">
        <v>8059</v>
      </c>
      <c r="H53" s="57">
        <v>7796</v>
      </c>
      <c r="I53" s="35">
        <f t="shared" si="4"/>
        <v>124</v>
      </c>
      <c r="J53" s="60">
        <v>77</v>
      </c>
      <c r="K53" s="60">
        <v>47</v>
      </c>
    </row>
    <row r="54" spans="1:11" ht="17.25">
      <c r="A54" s="37" t="s">
        <v>47</v>
      </c>
      <c r="B54" s="34">
        <f t="shared" si="2"/>
        <v>8555</v>
      </c>
      <c r="C54" s="34">
        <f t="shared" si="2"/>
        <v>4229</v>
      </c>
      <c r="D54" s="34">
        <f t="shared" si="2"/>
        <v>4326</v>
      </c>
      <c r="E54" s="35">
        <f t="shared" si="3"/>
        <v>8467</v>
      </c>
      <c r="F54" s="57">
        <v>4194</v>
      </c>
      <c r="G54" s="57">
        <v>4273</v>
      </c>
      <c r="H54" s="57">
        <v>4399</v>
      </c>
      <c r="I54" s="35">
        <f t="shared" si="4"/>
        <v>88</v>
      </c>
      <c r="J54" s="60">
        <v>35</v>
      </c>
      <c r="K54" s="60">
        <v>53</v>
      </c>
    </row>
    <row r="55" spans="1:11" ht="17.25">
      <c r="A55" s="37" t="s">
        <v>48</v>
      </c>
      <c r="B55" s="34">
        <f t="shared" si="2"/>
        <v>3987</v>
      </c>
      <c r="C55" s="34">
        <f t="shared" si="2"/>
        <v>2001</v>
      </c>
      <c r="D55" s="34">
        <f t="shared" si="2"/>
        <v>1986</v>
      </c>
      <c r="E55" s="35">
        <f t="shared" si="3"/>
        <v>3971</v>
      </c>
      <c r="F55" s="57">
        <v>1996</v>
      </c>
      <c r="G55" s="57">
        <v>1975</v>
      </c>
      <c r="H55" s="57">
        <v>2110</v>
      </c>
      <c r="I55" s="35">
        <f t="shared" si="4"/>
        <v>16</v>
      </c>
      <c r="J55" s="60">
        <v>5</v>
      </c>
      <c r="K55" s="60">
        <v>11</v>
      </c>
    </row>
    <row r="56" spans="1:11" ht="17.25">
      <c r="A56" s="37" t="s">
        <v>49</v>
      </c>
      <c r="B56" s="34">
        <f t="shared" si="2"/>
        <v>11089</v>
      </c>
      <c r="C56" s="34">
        <f t="shared" si="2"/>
        <v>5624</v>
      </c>
      <c r="D56" s="34">
        <f t="shared" si="2"/>
        <v>5465</v>
      </c>
      <c r="E56" s="35">
        <f t="shared" si="3"/>
        <v>11033</v>
      </c>
      <c r="F56" s="57">
        <v>5598</v>
      </c>
      <c r="G56" s="57">
        <v>5435</v>
      </c>
      <c r="H56" s="57">
        <v>4619</v>
      </c>
      <c r="I56" s="35">
        <f t="shared" si="4"/>
        <v>56</v>
      </c>
      <c r="J56" s="60">
        <v>26</v>
      </c>
      <c r="K56" s="60">
        <v>30</v>
      </c>
    </row>
    <row r="57" spans="1:11" ht="17.25">
      <c r="A57" s="37" t="s">
        <v>83</v>
      </c>
      <c r="B57" s="34">
        <f t="shared" si="2"/>
        <v>7434</v>
      </c>
      <c r="C57" s="34">
        <f t="shared" si="2"/>
        <v>3665</v>
      </c>
      <c r="D57" s="34">
        <f t="shared" si="2"/>
        <v>3769</v>
      </c>
      <c r="E57" s="35">
        <f t="shared" si="3"/>
        <v>7398</v>
      </c>
      <c r="F57" s="57">
        <v>3653</v>
      </c>
      <c r="G57" s="57">
        <v>3745</v>
      </c>
      <c r="H57" s="57">
        <v>3421</v>
      </c>
      <c r="I57" s="35">
        <f t="shared" si="4"/>
        <v>36</v>
      </c>
      <c r="J57" s="60">
        <v>12</v>
      </c>
      <c r="K57" s="60">
        <v>24</v>
      </c>
    </row>
    <row r="58" spans="1:11" ht="17.25">
      <c r="A58" s="37" t="s">
        <v>82</v>
      </c>
      <c r="B58" s="34">
        <f t="shared" si="2"/>
        <v>17573</v>
      </c>
      <c r="C58" s="34">
        <f t="shared" si="2"/>
        <v>9049</v>
      </c>
      <c r="D58" s="34">
        <f t="shared" si="2"/>
        <v>8524</v>
      </c>
      <c r="E58" s="35">
        <f t="shared" si="3"/>
        <v>17465</v>
      </c>
      <c r="F58" s="57">
        <v>8999</v>
      </c>
      <c r="G58" s="57">
        <v>8466</v>
      </c>
      <c r="H58" s="57">
        <v>7192</v>
      </c>
      <c r="I58" s="35">
        <f t="shared" si="4"/>
        <v>108</v>
      </c>
      <c r="J58" s="60">
        <v>50</v>
      </c>
      <c r="K58" s="60">
        <v>58</v>
      </c>
    </row>
    <row r="59" spans="1:11" ht="17.25">
      <c r="A59" s="37" t="s">
        <v>50</v>
      </c>
      <c r="B59" s="34">
        <f t="shared" si="2"/>
        <v>8665</v>
      </c>
      <c r="C59" s="34">
        <f t="shared" si="2"/>
        <v>4587</v>
      </c>
      <c r="D59" s="34">
        <f t="shared" si="2"/>
        <v>4078</v>
      </c>
      <c r="E59" s="35">
        <f t="shared" si="3"/>
        <v>8586</v>
      </c>
      <c r="F59" s="57">
        <v>4556</v>
      </c>
      <c r="G59" s="57">
        <v>4030</v>
      </c>
      <c r="H59" s="57">
        <v>4753</v>
      </c>
      <c r="I59" s="35">
        <f t="shared" si="4"/>
        <v>79</v>
      </c>
      <c r="J59" s="60">
        <v>31</v>
      </c>
      <c r="K59" s="60">
        <v>48</v>
      </c>
    </row>
    <row r="60" spans="1:11" ht="17.25">
      <c r="A60" s="37" t="s">
        <v>51</v>
      </c>
      <c r="B60" s="34">
        <f t="shared" si="2"/>
        <v>21155</v>
      </c>
      <c r="C60" s="34">
        <f t="shared" si="2"/>
        <v>10513</v>
      </c>
      <c r="D60" s="34">
        <f t="shared" si="2"/>
        <v>10642</v>
      </c>
      <c r="E60" s="35">
        <f t="shared" si="3"/>
        <v>21051</v>
      </c>
      <c r="F60" s="57">
        <v>10488</v>
      </c>
      <c r="G60" s="57">
        <v>10563</v>
      </c>
      <c r="H60" s="57">
        <v>8826</v>
      </c>
      <c r="I60" s="35">
        <f t="shared" si="4"/>
        <v>104</v>
      </c>
      <c r="J60" s="60">
        <v>25</v>
      </c>
      <c r="K60" s="60">
        <v>79</v>
      </c>
    </row>
    <row r="61" spans="1:11" ht="17.25">
      <c r="A61" s="37" t="s">
        <v>52</v>
      </c>
      <c r="B61" s="34">
        <f t="shared" si="2"/>
        <v>10119</v>
      </c>
      <c r="C61" s="34">
        <f t="shared" si="2"/>
        <v>4989</v>
      </c>
      <c r="D61" s="34">
        <f t="shared" si="2"/>
        <v>5130</v>
      </c>
      <c r="E61" s="35">
        <f t="shared" si="3"/>
        <v>10080</v>
      </c>
      <c r="F61" s="57">
        <v>4976</v>
      </c>
      <c r="G61" s="57">
        <v>5104</v>
      </c>
      <c r="H61" s="57">
        <v>4197</v>
      </c>
      <c r="I61" s="35">
        <f t="shared" si="4"/>
        <v>39</v>
      </c>
      <c r="J61" s="60">
        <v>13</v>
      </c>
      <c r="K61" s="60">
        <v>26</v>
      </c>
    </row>
    <row r="62" spans="1:11" ht="17.25">
      <c r="A62" s="37" t="s">
        <v>53</v>
      </c>
      <c r="B62" s="34">
        <f t="shared" si="2"/>
        <v>25528</v>
      </c>
      <c r="C62" s="34">
        <f t="shared" si="2"/>
        <v>12762</v>
      </c>
      <c r="D62" s="34">
        <f t="shared" si="2"/>
        <v>12766</v>
      </c>
      <c r="E62" s="35">
        <f t="shared" si="3"/>
        <v>25457</v>
      </c>
      <c r="F62" s="57">
        <v>12732</v>
      </c>
      <c r="G62" s="57">
        <v>12725</v>
      </c>
      <c r="H62" s="57">
        <v>9148</v>
      </c>
      <c r="I62" s="35">
        <f t="shared" si="4"/>
        <v>71</v>
      </c>
      <c r="J62" s="60">
        <v>30</v>
      </c>
      <c r="K62" s="60">
        <v>41</v>
      </c>
    </row>
    <row r="63" spans="1:11" ht="17.25">
      <c r="A63" s="37" t="s">
        <v>54</v>
      </c>
      <c r="B63" s="34">
        <f t="shared" si="2"/>
        <v>13225</v>
      </c>
      <c r="C63" s="34">
        <f t="shared" si="2"/>
        <v>6779</v>
      </c>
      <c r="D63" s="34">
        <f t="shared" si="2"/>
        <v>6446</v>
      </c>
      <c r="E63" s="35">
        <f t="shared" si="3"/>
        <v>13015</v>
      </c>
      <c r="F63" s="57">
        <v>6609</v>
      </c>
      <c r="G63" s="57">
        <v>6406</v>
      </c>
      <c r="H63" s="57">
        <v>5415</v>
      </c>
      <c r="I63" s="35">
        <f t="shared" si="4"/>
        <v>210</v>
      </c>
      <c r="J63" s="60">
        <v>170</v>
      </c>
      <c r="K63" s="60">
        <v>40</v>
      </c>
    </row>
    <row r="64" spans="1:11" ht="17.25">
      <c r="A64" s="37" t="s">
        <v>55</v>
      </c>
      <c r="B64" s="34">
        <f t="shared" ref="B64:D65" si="10">(E64+I64)</f>
        <v>7935</v>
      </c>
      <c r="C64" s="34">
        <f t="shared" si="10"/>
        <v>4307</v>
      </c>
      <c r="D64" s="34">
        <f t="shared" si="10"/>
        <v>3628</v>
      </c>
      <c r="E64" s="35">
        <f t="shared" si="3"/>
        <v>7362</v>
      </c>
      <c r="F64" s="57">
        <v>3779</v>
      </c>
      <c r="G64" s="57">
        <v>3583</v>
      </c>
      <c r="H64" s="57">
        <v>3305</v>
      </c>
      <c r="I64" s="35">
        <f t="shared" si="4"/>
        <v>573</v>
      </c>
      <c r="J64" s="60">
        <v>528</v>
      </c>
      <c r="K64" s="60">
        <v>45</v>
      </c>
    </row>
    <row r="65" spans="1:11" ht="17.25">
      <c r="A65" s="37" t="s">
        <v>56</v>
      </c>
      <c r="B65" s="34">
        <f t="shared" si="10"/>
        <v>45457</v>
      </c>
      <c r="C65" s="34">
        <f t="shared" si="10"/>
        <v>24488</v>
      </c>
      <c r="D65" s="34">
        <f t="shared" si="10"/>
        <v>20969</v>
      </c>
      <c r="E65" s="35">
        <f t="shared" si="3"/>
        <v>43993</v>
      </c>
      <c r="F65" s="57">
        <v>23726</v>
      </c>
      <c r="G65" s="57">
        <v>20267</v>
      </c>
      <c r="H65" s="57">
        <v>20076</v>
      </c>
      <c r="I65" s="35">
        <f t="shared" si="4"/>
        <v>1464</v>
      </c>
      <c r="J65" s="60">
        <v>762</v>
      </c>
      <c r="K65" s="60">
        <v>702</v>
      </c>
    </row>
    <row r="66" spans="1:11" ht="17.25" thickBot="1"/>
    <row r="67" spans="1:11" ht="17.25">
      <c r="A67" s="40" t="s">
        <v>88</v>
      </c>
      <c r="B67" s="41"/>
      <c r="C67" s="41"/>
      <c r="D67" s="41"/>
      <c r="E67" s="41"/>
      <c r="F67" s="42"/>
    </row>
    <row r="68" spans="1:11" ht="17.25">
      <c r="A68" s="43" t="s">
        <v>85</v>
      </c>
      <c r="B68" s="44"/>
      <c r="C68" s="44"/>
      <c r="D68" s="44"/>
      <c r="E68" s="44"/>
      <c r="F68" s="45"/>
    </row>
    <row r="69" spans="1:11" ht="17.25">
      <c r="A69" s="43" t="s">
        <v>86</v>
      </c>
      <c r="B69" s="44"/>
      <c r="C69" s="44"/>
      <c r="D69" s="44"/>
      <c r="E69" s="44"/>
      <c r="F69" s="45"/>
    </row>
    <row r="70" spans="1:11" ht="18" thickBot="1">
      <c r="A70" s="46" t="s">
        <v>87</v>
      </c>
      <c r="B70" s="47"/>
      <c r="C70" s="47"/>
      <c r="D70" s="47"/>
      <c r="E70" s="47"/>
      <c r="F70" s="48"/>
    </row>
  </sheetData>
  <mergeCells count="9">
    <mergeCell ref="A67:F67"/>
    <mergeCell ref="A68:F68"/>
    <mergeCell ref="A69:F69"/>
    <mergeCell ref="A70:F70"/>
    <mergeCell ref="C1:I1"/>
    <mergeCell ref="A3:A4"/>
    <mergeCell ref="B3:D3"/>
    <mergeCell ref="E3:H3"/>
    <mergeCell ref="I3:K3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2022-04-11T00:11:10Z</dcterms:modified>
</cp:coreProperties>
</file>