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5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23" i="6" l="1"/>
  <c r="J23" i="6"/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I6" i="6" l="1"/>
  <c r="B18" i="6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<sst xmlns="http://schemas.openxmlformats.org/spreadsheetml/2006/main" count="108" uniqueCount="90">
  <si>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</si>
  <si>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</si>
  <si>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</si>
  <si>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</si>
  <si>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</si>
  <si>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</si>
  <si>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</si>
  <si>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</si>
  <si>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</si>
  <si>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</si>
  <si>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</si>
  <si>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</si>
  <si>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</si>
  <si>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</si>
  <si>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</si>
  <si>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</si>
  <si>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</si>
  <si>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</si>
  <si>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</si>
  <si>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</si>
  <si>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</si>
  <si>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</si>
  <si>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</si>
  <si>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</si>
  <si>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</si>
  <si>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</si>
  <si>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</si>
  <si>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</si>
  <si>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</si>
  <si>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</si>
  <si>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</si>
  <si>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</si>
  <si>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</si>
  <si>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</si>
  <si>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</si>
  <si>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</si>
  <si>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</si>
  <si>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</si>
  <si>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</si>
  <si>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</si>
  <si>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</si>
  <si>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</si>
  <si>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</si>
  <si>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</si>
  <si>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</si>
  <si>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</si>
  <si>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</si>
  <si>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</si>
  <si>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</si>
  <si>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</si>
  <si>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</si>
  <si>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</si>
  <si>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</si>
  <si>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</si>
  <si>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</si>
  <si>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</si>
  <si>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</si>
  <si>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</si>
  <si>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</si>
  <si>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</si>
  <si>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</si>
  <si>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</si>
  <si>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</si>
  <si>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</si>
  <si>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</si>
  <si>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</si>
  <si>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</si>
  <si>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</si>
  <si>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</si>
  <si>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</si>
  <si>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</si>
  <si>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</si>
  <si>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</si>
  <si>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</si>
  <si>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</si>
  <si>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</si>
  <si>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</si>
  <si>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</si>
  <si>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</si>
  <si>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</si>
  <si>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</si>
  <si>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</si>
  <si>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</si>
  <si>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</si>
  <si>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</si>
  <si>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</si>
  <si>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</si>
  <si>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</si>
  <si>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</si>
  <si>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2022년 5월말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</si>
</sst>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89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176" fontId="81" fillId="36" borderId="8" xfId="0" applyNumberFormat="1" applyFont="1" applyFill="1" applyBorder="1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1" fillId="33" borderId="8" xfId="384" applyFont="1" applyFill="1" applyBorder="1">
      <alignment vertical="center"/>
    </xf>
    <xf numFmtId="41" fontId="81" fillId="0" borderId="8" xfId="384" applyFont="1" applyBorder="1">
      <alignment vertical="center"/>
    </xf>
    <xf numFmtId="0" fontId="88" fillId="37" borderId="27" xfId="0" applyNumberFormat="1" applyFont="1" applyFill="1" applyBorder="1" applyAlignment="1">
      <alignment horizontal="right" vertical="center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2" ht="31.5" customHeight="1">
      <c r="C1" s="53" t="s">
        <v>89</v>
      </c>
      <c r="D1" s="54"/>
      <c r="E1" s="54"/>
      <c r="F1" s="54"/>
      <c r="G1" s="54"/>
      <c r="H1" s="54"/>
      <c r="I1" s="54"/>
    </row>
    <row r="2" spans="1:12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5" t="s">
        <v>6</v>
      </c>
      <c r="B3" s="57" t="s">
        <v>57</v>
      </c>
      <c r="C3" s="58"/>
      <c r="D3" s="59"/>
      <c r="E3" s="60" t="s">
        <v>1</v>
      </c>
      <c r="F3" s="58"/>
      <c r="G3" s="58"/>
      <c r="H3" s="59"/>
      <c r="I3" s="60" t="s">
        <v>79</v>
      </c>
      <c r="J3" s="58"/>
      <c r="K3" s="59"/>
    </row>
    <row r="4" spans="1:12" ht="21" customHeight="1">
      <c r="A4" s="56"/>
      <c r="B4" s="32" t="s">
        <v>2</v>
      </c>
      <c r="C4" s="32" t="s">
        <v>3</v>
      </c>
      <c r="D4" s="32" t="s">
        <v>4</v>
      </c>
      <c r="E4" s="32" t="s">
        <v>2</v>
      </c>
      <c r="F4" s="32" t="s">
        <v>3</v>
      </c>
      <c r="G4" s="32" t="s">
        <v>4</v>
      </c>
      <c r="H4" s="32" t="s">
        <v>5</v>
      </c>
      <c r="I4" s="32" t="s">
        <v>2</v>
      </c>
      <c r="J4" s="32" t="s">
        <v>3</v>
      </c>
      <c r="K4" s="32" t="s">
        <v>4</v>
      </c>
    </row>
    <row r="5" spans="1:12" s="23" customFormat="1" ht="20.25" customHeight="1">
      <c r="A5" s="33" t="s">
        <v>72</v>
      </c>
      <c r="B5" s="26">
        <f t="shared" ref="B5:K5" si="0">B6+B14+B23+B39+B52</f>
        <v>1040355</v>
      </c>
      <c r="C5" s="26">
        <f t="shared" si="0"/>
        <v>528064</v>
      </c>
      <c r="D5" s="26">
        <f t="shared" si="0"/>
        <v>512291</v>
      </c>
      <c r="E5" s="26">
        <f t="shared" si="0"/>
        <v>1027429</v>
      </c>
      <c r="F5" s="26">
        <f t="shared" si="0"/>
        <v>520548</v>
      </c>
      <c r="G5" s="26">
        <f t="shared" si="0"/>
        <v>506881</v>
      </c>
      <c r="H5" s="26">
        <f t="shared" si="0"/>
        <v>455747</v>
      </c>
      <c r="I5" s="26">
        <f t="shared" si="0"/>
        <v>12926</v>
      </c>
      <c r="J5" s="26">
        <f t="shared" si="0"/>
        <v>7516</v>
      </c>
      <c r="K5" s="26">
        <f t="shared" si="0"/>
        <v>5410</v>
      </c>
    </row>
    <row r="6" spans="1:12">
      <c r="A6" s="29" t="s">
        <v>73</v>
      </c>
      <c r="B6" s="30">
        <f>(E6+I6)</f>
        <v>219569</v>
      </c>
      <c r="C6" s="30">
        <f>(F6+J6)</f>
        <v>111993</v>
      </c>
      <c r="D6" s="30">
        <f>(G6+K6)</f>
        <v>107576</v>
      </c>
      <c r="E6" s="31">
        <f>SUM(F6:G6)</f>
        <v>216665</v>
      </c>
      <c r="F6" s="31">
        <f>SUM(F7:F13)</f>
        <v>110386</v>
      </c>
      <c r="G6" s="31">
        <f t="shared" ref="G6:H6" si="1">SUM(G7:G13)</f>
        <v>106279</v>
      </c>
      <c r="H6" s="31">
        <f t="shared" si="1"/>
        <v>96406</v>
      </c>
      <c r="I6" s="31">
        <f>SUM(I7:I13)</f>
        <v>2904</v>
      </c>
      <c r="J6" s="31">
        <f>SUM(J7:J13)</f>
        <v>1607</v>
      </c>
      <c r="K6" s="31">
        <f>SUM(K7:K13)</f>
        <v>1297</v>
      </c>
    </row>
    <row r="7" spans="1:12">
      <c r="A7" s="37" t="s">
        <v>84</v>
      </c>
      <c r="B7" s="34">
        <f t="shared" ref="B7:D63" si="2">(E7+I7)</f>
        <v>19749</v>
      </c>
      <c r="C7" s="34">
        <f t="shared" si="2"/>
        <v>10122</v>
      </c>
      <c r="D7" s="34">
        <f t="shared" si="2"/>
        <v>9627</v>
      </c>
      <c r="E7" s="35">
        <f t="shared" ref="E7:E65" si="3">SUM(F7:G7)</f>
        <v>19591</v>
      </c>
      <c r="F7" s="40">
        <v>10035</v>
      </c>
      <c r="G7" s="40">
        <v>9556</v>
      </c>
      <c r="H7" s="40">
        <v>9144</v>
      </c>
      <c r="I7" s="35">
        <f>J7+K7</f>
        <v>158</v>
      </c>
      <c r="J7" s="41">
        <v>87</v>
      </c>
      <c r="K7" s="42">
        <v>71</v>
      </c>
    </row>
    <row r="8" spans="1:12">
      <c r="A8" s="37" t="s">
        <v>7</v>
      </c>
      <c r="B8" s="34">
        <f t="shared" si="2"/>
        <v>43210</v>
      </c>
      <c r="C8" s="34">
        <f t="shared" si="2"/>
        <v>21767</v>
      </c>
      <c r="D8" s="34">
        <f t="shared" si="2"/>
        <v>21443</v>
      </c>
      <c r="E8" s="35">
        <f t="shared" si="3"/>
        <v>43003</v>
      </c>
      <c r="F8" s="40">
        <v>21673</v>
      </c>
      <c r="G8" s="40">
        <v>21330</v>
      </c>
      <c r="H8" s="40">
        <v>16587</v>
      </c>
      <c r="I8" s="35">
        <f t="shared" ref="I8:I65" si="4">J8+K8</f>
        <v>207</v>
      </c>
      <c r="J8" s="41">
        <v>94</v>
      </c>
      <c r="K8" s="42">
        <v>113</v>
      </c>
    </row>
    <row r="9" spans="1:12">
      <c r="A9" s="37" t="s">
        <v>8</v>
      </c>
      <c r="B9" s="34">
        <f t="shared" si="2"/>
        <v>7388</v>
      </c>
      <c r="C9" s="34">
        <f t="shared" si="2"/>
        <v>3846</v>
      </c>
      <c r="D9" s="34">
        <f t="shared" si="2"/>
        <v>3542</v>
      </c>
      <c r="E9" s="35">
        <f t="shared" si="3"/>
        <v>7078</v>
      </c>
      <c r="F9" s="40">
        <v>3585</v>
      </c>
      <c r="G9" s="40">
        <v>3493</v>
      </c>
      <c r="H9" s="40">
        <v>3692</v>
      </c>
      <c r="I9" s="35">
        <f t="shared" si="4"/>
        <v>310</v>
      </c>
      <c r="J9" s="41">
        <v>261</v>
      </c>
      <c r="K9" s="42">
        <v>49</v>
      </c>
    </row>
    <row r="10" spans="1:12">
      <c r="A10" s="37" t="s">
        <v>9</v>
      </c>
      <c r="B10" s="34">
        <f t="shared" si="2"/>
        <v>50296</v>
      </c>
      <c r="C10" s="34">
        <f t="shared" si="2"/>
        <v>25427</v>
      </c>
      <c r="D10" s="34">
        <f t="shared" si="2"/>
        <v>24869</v>
      </c>
      <c r="E10" s="35">
        <f t="shared" si="3"/>
        <v>50061</v>
      </c>
      <c r="F10" s="40">
        <v>25354</v>
      </c>
      <c r="G10" s="40">
        <v>24707</v>
      </c>
      <c r="H10" s="40">
        <v>21270</v>
      </c>
      <c r="I10" s="35">
        <f t="shared" si="4"/>
        <v>235</v>
      </c>
      <c r="J10" s="41">
        <v>73</v>
      </c>
      <c r="K10" s="42">
        <v>162</v>
      </c>
    </row>
    <row r="11" spans="1:12" s="25" customFormat="1">
      <c r="A11" s="24" t="s">
        <v>10</v>
      </c>
      <c r="B11" s="27">
        <f t="shared" si="2"/>
        <v>26539</v>
      </c>
      <c r="C11" s="27">
        <f t="shared" si="2"/>
        <v>13723</v>
      </c>
      <c r="D11" s="27">
        <f t="shared" si="2"/>
        <v>12816</v>
      </c>
      <c r="E11" s="28">
        <f t="shared" si="3"/>
        <v>25817</v>
      </c>
      <c r="F11" s="40">
        <v>13180</v>
      </c>
      <c r="G11" s="40">
        <v>12637</v>
      </c>
      <c r="H11" s="40">
        <v>11143</v>
      </c>
      <c r="I11" s="28">
        <f t="shared" si="4"/>
        <v>722</v>
      </c>
      <c r="J11" s="41">
        <v>543</v>
      </c>
      <c r="K11" s="42">
        <v>179</v>
      </c>
    </row>
    <row r="12" spans="1:12">
      <c r="A12" s="24" t="s">
        <v>11</v>
      </c>
      <c r="B12" s="34">
        <f t="shared" si="2"/>
        <v>41647</v>
      </c>
      <c r="C12" s="34">
        <f t="shared" si="2"/>
        <v>21158</v>
      </c>
      <c r="D12" s="34">
        <f t="shared" si="2"/>
        <v>20489</v>
      </c>
      <c r="E12" s="35">
        <f t="shared" si="3"/>
        <v>41035</v>
      </c>
      <c r="F12" s="40">
        <v>20868</v>
      </c>
      <c r="G12" s="40">
        <v>20167</v>
      </c>
      <c r="H12" s="40">
        <v>18339</v>
      </c>
      <c r="I12" s="35">
        <f t="shared" si="4"/>
        <v>612</v>
      </c>
      <c r="J12" s="41">
        <v>290</v>
      </c>
      <c r="K12" s="42">
        <v>322</v>
      </c>
    </row>
    <row r="13" spans="1:12">
      <c r="A13" s="24" t="s">
        <v>12</v>
      </c>
      <c r="B13" s="34">
        <f t="shared" si="2"/>
        <v>30740</v>
      </c>
      <c r="C13" s="34">
        <f t="shared" si="2"/>
        <v>15950</v>
      </c>
      <c r="D13" s="34">
        <f t="shared" si="2"/>
        <v>14790</v>
      </c>
      <c r="E13" s="35">
        <f t="shared" si="3"/>
        <v>30080</v>
      </c>
      <c r="F13" s="40">
        <v>15691</v>
      </c>
      <c r="G13" s="40">
        <v>14389</v>
      </c>
      <c r="H13" s="40">
        <v>16231</v>
      </c>
      <c r="I13" s="35">
        <f t="shared" si="4"/>
        <v>660</v>
      </c>
      <c r="J13" s="41">
        <v>259</v>
      </c>
      <c r="K13" s="42">
        <v>401</v>
      </c>
    </row>
    <row r="14" spans="1:12">
      <c r="A14" s="29" t="s">
        <v>74</v>
      </c>
      <c r="B14" s="30">
        <f t="shared" si="2"/>
        <v>253466</v>
      </c>
      <c r="C14" s="30">
        <f t="shared" si="2"/>
        <v>129706</v>
      </c>
      <c r="D14" s="30">
        <f t="shared" si="2"/>
        <v>123760</v>
      </c>
      <c r="E14" s="31">
        <f t="shared" si="3"/>
        <v>250147</v>
      </c>
      <c r="F14" s="31">
        <f>SUM(F15:F22)</f>
        <v>127618</v>
      </c>
      <c r="G14" s="31">
        <f t="shared" ref="G14:K14" si="5">SUM(G15:G22)</f>
        <v>122529</v>
      </c>
      <c r="H14" s="31">
        <f t="shared" si="5"/>
        <v>106275</v>
      </c>
      <c r="I14" s="31">
        <f t="shared" si="5"/>
        <v>3319</v>
      </c>
      <c r="J14" s="31">
        <f t="shared" si="5"/>
        <v>2088</v>
      </c>
      <c r="K14" s="31">
        <f t="shared" si="5"/>
        <v>1231</v>
      </c>
    </row>
    <row r="15" spans="1:12" ht="17.25">
      <c r="A15" s="37" t="s">
        <v>14</v>
      </c>
      <c r="B15" s="34">
        <f t="shared" si="2"/>
        <v>40705</v>
      </c>
      <c r="C15" s="34">
        <f t="shared" si="2"/>
        <v>20464</v>
      </c>
      <c r="D15" s="34">
        <f t="shared" si="2"/>
        <v>20241</v>
      </c>
      <c r="E15" s="35">
        <f t="shared" si="3"/>
        <v>40478</v>
      </c>
      <c r="F15" s="40">
        <v>20360</v>
      </c>
      <c r="G15" s="40">
        <v>20118</v>
      </c>
      <c r="H15" s="40">
        <v>15476</v>
      </c>
      <c r="I15" s="35">
        <f t="shared" si="4"/>
        <v>227</v>
      </c>
      <c r="J15" s="41">
        <v>104</v>
      </c>
      <c r="K15" s="42">
        <v>123</v>
      </c>
      <c r="L15" s="21"/>
    </row>
    <row r="16" spans="1:12">
      <c r="A16" s="37" t="s">
        <v>13</v>
      </c>
      <c r="B16" s="34">
        <f>(E16+I16)</f>
        <v>29080</v>
      </c>
      <c r="C16" s="34">
        <f>(F16+J16)</f>
        <v>14584</v>
      </c>
      <c r="D16" s="34">
        <f>(G16+K16)</f>
        <v>14496</v>
      </c>
      <c r="E16" s="35">
        <f>SUM(F16:G16)</f>
        <v>28809</v>
      </c>
      <c r="F16" s="40">
        <v>14468</v>
      </c>
      <c r="G16" s="40">
        <v>14341</v>
      </c>
      <c r="H16" s="40">
        <v>13214</v>
      </c>
      <c r="I16" s="35">
        <f>J16+K16</f>
        <v>271</v>
      </c>
      <c r="J16" s="41">
        <v>116</v>
      </c>
      <c r="K16" s="42">
        <v>155</v>
      </c>
    </row>
    <row r="17" spans="1:12" ht="17.25">
      <c r="A17" s="37" t="s">
        <v>15</v>
      </c>
      <c r="B17" s="34">
        <f t="shared" si="2"/>
        <v>35622</v>
      </c>
      <c r="C17" s="34">
        <f t="shared" si="2"/>
        <v>19313</v>
      </c>
      <c r="D17" s="34">
        <f t="shared" si="2"/>
        <v>16309</v>
      </c>
      <c r="E17" s="35">
        <f t="shared" si="3"/>
        <v>34507</v>
      </c>
      <c r="F17" s="40">
        <v>18648</v>
      </c>
      <c r="G17" s="40">
        <v>15859</v>
      </c>
      <c r="H17" s="40">
        <v>18235</v>
      </c>
      <c r="I17" s="35">
        <f t="shared" si="4"/>
        <v>1115</v>
      </c>
      <c r="J17" s="41">
        <v>665</v>
      </c>
      <c r="K17" s="42">
        <v>450</v>
      </c>
      <c r="L17" s="21"/>
    </row>
    <row r="18" spans="1:12" ht="17.25">
      <c r="A18" s="37" t="s">
        <v>16</v>
      </c>
      <c r="B18" s="34">
        <f t="shared" si="2"/>
        <v>27415</v>
      </c>
      <c r="C18" s="34">
        <f t="shared" si="2"/>
        <v>13752</v>
      </c>
      <c r="D18" s="34">
        <f t="shared" si="2"/>
        <v>13663</v>
      </c>
      <c r="E18" s="35">
        <f t="shared" si="3"/>
        <v>27241</v>
      </c>
      <c r="F18" s="40">
        <v>13683</v>
      </c>
      <c r="G18" s="40">
        <v>13558</v>
      </c>
      <c r="H18" s="40">
        <v>10714</v>
      </c>
      <c r="I18" s="35">
        <f t="shared" si="4"/>
        <v>174</v>
      </c>
      <c r="J18" s="41">
        <v>69</v>
      </c>
      <c r="K18" s="42">
        <v>105</v>
      </c>
      <c r="L18" s="21"/>
    </row>
    <row r="19" spans="1:12" ht="17.25">
      <c r="A19" s="37" t="s">
        <v>17</v>
      </c>
      <c r="B19" s="34">
        <f t="shared" si="2"/>
        <v>46068</v>
      </c>
      <c r="C19" s="34">
        <f t="shared" si="2"/>
        <v>22901</v>
      </c>
      <c r="D19" s="34">
        <f t="shared" si="2"/>
        <v>23167</v>
      </c>
      <c r="E19" s="35">
        <f t="shared" si="3"/>
        <v>45823</v>
      </c>
      <c r="F19" s="40">
        <v>22809</v>
      </c>
      <c r="G19" s="40">
        <v>23014</v>
      </c>
      <c r="H19" s="40">
        <v>19372</v>
      </c>
      <c r="I19" s="35">
        <f t="shared" si="4"/>
        <v>245</v>
      </c>
      <c r="J19" s="41">
        <v>92</v>
      </c>
      <c r="K19" s="42">
        <v>153</v>
      </c>
      <c r="L19" s="21"/>
    </row>
    <row r="20" spans="1:12" ht="17.25">
      <c r="A20" s="37" t="s">
        <v>18</v>
      </c>
      <c r="B20" s="34">
        <f t="shared" si="2"/>
        <v>40049</v>
      </c>
      <c r="C20" s="34">
        <f t="shared" si="2"/>
        <v>20294</v>
      </c>
      <c r="D20" s="34">
        <f t="shared" si="2"/>
        <v>19755</v>
      </c>
      <c r="E20" s="35">
        <f t="shared" si="3"/>
        <v>39771</v>
      </c>
      <c r="F20" s="40">
        <v>20143</v>
      </c>
      <c r="G20" s="40">
        <v>19628</v>
      </c>
      <c r="H20" s="40">
        <v>16044</v>
      </c>
      <c r="I20" s="35">
        <f t="shared" si="4"/>
        <v>278</v>
      </c>
      <c r="J20" s="41">
        <v>151</v>
      </c>
      <c r="K20" s="42">
        <v>127</v>
      </c>
      <c r="L20" s="21"/>
    </row>
    <row r="21" spans="1:12" ht="17.25">
      <c r="A21" s="37" t="s">
        <v>19</v>
      </c>
      <c r="B21" s="34">
        <f t="shared" si="2"/>
        <v>26188</v>
      </c>
      <c r="C21" s="34">
        <f t="shared" si="2"/>
        <v>13731</v>
      </c>
      <c r="D21" s="34">
        <f t="shared" si="2"/>
        <v>12457</v>
      </c>
      <c r="E21" s="35">
        <f t="shared" si="3"/>
        <v>25854</v>
      </c>
      <c r="F21" s="40">
        <v>13468</v>
      </c>
      <c r="G21" s="40">
        <v>12386</v>
      </c>
      <c r="H21" s="40">
        <v>9731</v>
      </c>
      <c r="I21" s="35">
        <f t="shared" si="4"/>
        <v>334</v>
      </c>
      <c r="J21" s="41">
        <v>263</v>
      </c>
      <c r="K21" s="42">
        <v>71</v>
      </c>
      <c r="L21" s="21"/>
    </row>
    <row r="22" spans="1:12" ht="17.25">
      <c r="A22" s="37" t="s">
        <v>20</v>
      </c>
      <c r="B22" s="34">
        <f t="shared" si="2"/>
        <v>8339</v>
      </c>
      <c r="C22" s="34">
        <f t="shared" si="2"/>
        <v>4667</v>
      </c>
      <c r="D22" s="34">
        <f t="shared" si="2"/>
        <v>3672</v>
      </c>
      <c r="E22" s="35">
        <f t="shared" si="3"/>
        <v>7664</v>
      </c>
      <c r="F22" s="40">
        <v>4039</v>
      </c>
      <c r="G22" s="40">
        <v>3625</v>
      </c>
      <c r="H22" s="40">
        <v>3489</v>
      </c>
      <c r="I22" s="35">
        <f t="shared" si="4"/>
        <v>675</v>
      </c>
      <c r="J22" s="41">
        <v>628</v>
      </c>
      <c r="K22" s="42">
        <v>47</v>
      </c>
      <c r="L22" s="21"/>
    </row>
    <row r="23" spans="1:12">
      <c r="A23" s="29" t="s">
        <v>75</v>
      </c>
      <c r="B23" s="30">
        <f t="shared" si="2"/>
        <v>182860</v>
      </c>
      <c r="C23" s="30">
        <f t="shared" si="2"/>
        <v>91068</v>
      </c>
      <c r="D23" s="30">
        <f t="shared" si="2"/>
        <v>91792</v>
      </c>
      <c r="E23" s="31">
        <f t="shared" si="3"/>
        <v>180974</v>
      </c>
      <c r="F23" s="36">
        <f t="shared" ref="F23:K23" si="6">SUM(F24:F38)</f>
        <v>89979</v>
      </c>
      <c r="G23" s="36">
        <f t="shared" si="6"/>
        <v>90995</v>
      </c>
      <c r="H23" s="36">
        <f t="shared" si="6"/>
        <v>84910</v>
      </c>
      <c r="I23" s="36">
        <f t="shared" si="6"/>
        <v>1886</v>
      </c>
      <c r="J23" s="39">
        <f t="shared" si="6"/>
        <v>1089</v>
      </c>
      <c r="K23" s="39">
        <f t="shared" si="6"/>
        <v>797</v>
      </c>
    </row>
    <row r="24" spans="1:12">
      <c r="A24" s="37" t="s">
        <v>21</v>
      </c>
      <c r="B24" s="34">
        <f t="shared" si="2"/>
        <v>4360</v>
      </c>
      <c r="C24" s="34">
        <f t="shared" si="2"/>
        <v>2336</v>
      </c>
      <c r="D24" s="34">
        <f t="shared" si="2"/>
        <v>2024</v>
      </c>
      <c r="E24" s="35">
        <f t="shared" si="3"/>
        <v>4174</v>
      </c>
      <c r="F24" s="40">
        <v>2162</v>
      </c>
      <c r="G24" s="40">
        <v>2012</v>
      </c>
      <c r="H24" s="40">
        <v>2339</v>
      </c>
      <c r="I24" s="35">
        <f t="shared" si="4"/>
        <v>186</v>
      </c>
      <c r="J24" s="42">
        <v>174</v>
      </c>
      <c r="K24" s="42">
        <v>12</v>
      </c>
    </row>
    <row r="25" spans="1:12">
      <c r="A25" s="37" t="s">
        <v>22</v>
      </c>
      <c r="B25" s="34">
        <f t="shared" si="2"/>
        <v>12208</v>
      </c>
      <c r="C25" s="34">
        <f t="shared" si="2"/>
        <v>6263</v>
      </c>
      <c r="D25" s="34">
        <f t="shared" si="2"/>
        <v>5945</v>
      </c>
      <c r="E25" s="35">
        <f t="shared" si="3"/>
        <v>12031</v>
      </c>
      <c r="F25" s="40">
        <v>6181</v>
      </c>
      <c r="G25" s="40">
        <v>5850</v>
      </c>
      <c r="H25" s="40">
        <v>5541</v>
      </c>
      <c r="I25" s="35">
        <f t="shared" si="4"/>
        <v>177</v>
      </c>
      <c r="J25" s="42">
        <v>82</v>
      </c>
      <c r="K25" s="42">
        <v>95</v>
      </c>
    </row>
    <row r="26" spans="1:12">
      <c r="A26" s="37" t="s">
        <v>23</v>
      </c>
      <c r="B26" s="34">
        <f t="shared" si="2"/>
        <v>3654</v>
      </c>
      <c r="C26" s="34">
        <f t="shared" si="2"/>
        <v>2075</v>
      </c>
      <c r="D26" s="34">
        <f t="shared" si="2"/>
        <v>1579</v>
      </c>
      <c r="E26" s="35">
        <f t="shared" si="3"/>
        <v>3347</v>
      </c>
      <c r="F26" s="40">
        <v>1799</v>
      </c>
      <c r="G26" s="40">
        <v>1548</v>
      </c>
      <c r="H26" s="40">
        <v>1764</v>
      </c>
      <c r="I26" s="35">
        <f t="shared" si="4"/>
        <v>307</v>
      </c>
      <c r="J26" s="42">
        <v>276</v>
      </c>
      <c r="K26" s="42">
        <v>31</v>
      </c>
    </row>
    <row r="27" spans="1:12">
      <c r="A27" s="37" t="s">
        <v>24</v>
      </c>
      <c r="B27" s="34">
        <f t="shared" si="2"/>
        <v>3905</v>
      </c>
      <c r="C27" s="34">
        <f t="shared" si="2"/>
        <v>1939</v>
      </c>
      <c r="D27" s="34">
        <f t="shared" si="2"/>
        <v>1966</v>
      </c>
      <c r="E27" s="35">
        <f t="shared" si="3"/>
        <v>3824</v>
      </c>
      <c r="F27" s="40">
        <v>1881</v>
      </c>
      <c r="G27" s="40">
        <v>1943</v>
      </c>
      <c r="H27" s="40">
        <v>2188</v>
      </c>
      <c r="I27" s="35">
        <f t="shared" si="4"/>
        <v>81</v>
      </c>
      <c r="J27" s="42">
        <v>58</v>
      </c>
      <c r="K27" s="42">
        <v>23</v>
      </c>
    </row>
    <row r="28" spans="1:12">
      <c r="A28" s="37" t="s">
        <v>25</v>
      </c>
      <c r="B28" s="34">
        <f t="shared" si="2"/>
        <v>14069</v>
      </c>
      <c r="C28" s="34">
        <f t="shared" si="2"/>
        <v>7000</v>
      </c>
      <c r="D28" s="34">
        <f t="shared" si="2"/>
        <v>7069</v>
      </c>
      <c r="E28" s="35">
        <f t="shared" si="3"/>
        <v>13979</v>
      </c>
      <c r="F28" s="40">
        <v>6943</v>
      </c>
      <c r="G28" s="40">
        <v>7036</v>
      </c>
      <c r="H28" s="40">
        <v>5678</v>
      </c>
      <c r="I28" s="35">
        <f t="shared" si="4"/>
        <v>90</v>
      </c>
      <c r="J28" s="42">
        <v>57</v>
      </c>
      <c r="K28" s="42">
        <v>33</v>
      </c>
    </row>
    <row r="29" spans="1:12">
      <c r="A29" s="37" t="s">
        <v>26</v>
      </c>
      <c r="B29" s="34">
        <f t="shared" si="2"/>
        <v>1869</v>
      </c>
      <c r="C29" s="34">
        <f t="shared" si="2"/>
        <v>956</v>
      </c>
      <c r="D29" s="34">
        <f t="shared" si="2"/>
        <v>913</v>
      </c>
      <c r="E29" s="35">
        <f t="shared" si="3"/>
        <v>1834</v>
      </c>
      <c r="F29" s="43">
        <v>929</v>
      </c>
      <c r="G29" s="43">
        <v>905</v>
      </c>
      <c r="H29" s="40">
        <v>1102</v>
      </c>
      <c r="I29" s="35">
        <f t="shared" si="4"/>
        <v>35</v>
      </c>
      <c r="J29" s="42">
        <v>27</v>
      </c>
      <c r="K29" s="42">
        <v>8</v>
      </c>
    </row>
    <row r="30" spans="1:12">
      <c r="A30" s="38" t="s">
        <v>27</v>
      </c>
      <c r="B30" s="34">
        <f t="shared" si="2"/>
        <v>42799</v>
      </c>
      <c r="C30" s="34">
        <f t="shared" si="2"/>
        <v>21264</v>
      </c>
      <c r="D30" s="34">
        <f t="shared" si="2"/>
        <v>21535</v>
      </c>
      <c r="E30" s="35">
        <f t="shared" si="3"/>
        <v>42407</v>
      </c>
      <c r="F30" s="40">
        <v>21080</v>
      </c>
      <c r="G30" s="40">
        <v>21327</v>
      </c>
      <c r="H30" s="40">
        <v>17048</v>
      </c>
      <c r="I30" s="35">
        <f t="shared" si="4"/>
        <v>392</v>
      </c>
      <c r="J30" s="42">
        <v>184</v>
      </c>
      <c r="K30" s="42">
        <v>208</v>
      </c>
      <c r="L30" s="19"/>
    </row>
    <row r="31" spans="1:12">
      <c r="A31" s="38" t="s">
        <v>28</v>
      </c>
      <c r="B31" s="34">
        <f t="shared" si="2"/>
        <v>11260</v>
      </c>
      <c r="C31" s="34">
        <f t="shared" si="2"/>
        <v>5600</v>
      </c>
      <c r="D31" s="34">
        <f t="shared" si="2"/>
        <v>5660</v>
      </c>
      <c r="E31" s="35">
        <f t="shared" si="3"/>
        <v>11071</v>
      </c>
      <c r="F31" s="40">
        <v>5506</v>
      </c>
      <c r="G31" s="40">
        <v>5565</v>
      </c>
      <c r="H31" s="40">
        <v>5960</v>
      </c>
      <c r="I31" s="35">
        <f t="shared" si="4"/>
        <v>189</v>
      </c>
      <c r="J31" s="42">
        <v>94</v>
      </c>
      <c r="K31" s="42">
        <v>95</v>
      </c>
      <c r="L31" s="19"/>
    </row>
    <row r="32" spans="1:12">
      <c r="A32" s="38" t="s">
        <v>80</v>
      </c>
      <c r="B32" s="34">
        <f t="shared" si="2"/>
        <v>14318</v>
      </c>
      <c r="C32" s="34">
        <f t="shared" si="2"/>
        <v>6935</v>
      </c>
      <c r="D32" s="34">
        <f t="shared" si="2"/>
        <v>7383</v>
      </c>
      <c r="E32" s="35">
        <f t="shared" si="3"/>
        <v>14261</v>
      </c>
      <c r="F32" s="40">
        <v>6917</v>
      </c>
      <c r="G32" s="40">
        <v>7344</v>
      </c>
      <c r="H32" s="40">
        <v>6445</v>
      </c>
      <c r="I32" s="35">
        <f t="shared" si="4"/>
        <v>57</v>
      </c>
      <c r="J32" s="42">
        <v>18</v>
      </c>
      <c r="K32" s="42">
        <v>39</v>
      </c>
      <c r="L32" s="20"/>
    </row>
    <row r="33" spans="1:12">
      <c r="A33" s="38" t="s">
        <v>29</v>
      </c>
      <c r="B33" s="34">
        <f t="shared" si="2"/>
        <v>9007</v>
      </c>
      <c r="C33" s="34">
        <f t="shared" si="2"/>
        <v>4353</v>
      </c>
      <c r="D33" s="34">
        <f t="shared" si="2"/>
        <v>4654</v>
      </c>
      <c r="E33" s="35">
        <f t="shared" si="3"/>
        <v>8973</v>
      </c>
      <c r="F33" s="40">
        <v>4346</v>
      </c>
      <c r="G33" s="40">
        <v>4627</v>
      </c>
      <c r="H33" s="40">
        <v>4094</v>
      </c>
      <c r="I33" s="35">
        <f t="shared" si="4"/>
        <v>34</v>
      </c>
      <c r="J33" s="42">
        <v>7</v>
      </c>
      <c r="K33" s="42">
        <v>27</v>
      </c>
      <c r="L33" s="19"/>
    </row>
    <row r="34" spans="1:12">
      <c r="A34" s="38" t="s">
        <v>30</v>
      </c>
      <c r="B34" s="34">
        <f t="shared" si="2"/>
        <v>10172</v>
      </c>
      <c r="C34" s="34">
        <f t="shared" si="2"/>
        <v>4990</v>
      </c>
      <c r="D34" s="34">
        <f t="shared" si="2"/>
        <v>5182</v>
      </c>
      <c r="E34" s="35">
        <f t="shared" si="3"/>
        <v>10143</v>
      </c>
      <c r="F34" s="40">
        <v>4984</v>
      </c>
      <c r="G34" s="40">
        <v>5159</v>
      </c>
      <c r="H34" s="40">
        <v>4804</v>
      </c>
      <c r="I34" s="35">
        <f t="shared" si="4"/>
        <v>29</v>
      </c>
      <c r="J34" s="42">
        <v>6</v>
      </c>
      <c r="K34" s="42">
        <v>23</v>
      </c>
      <c r="L34" s="19"/>
    </row>
    <row r="35" spans="1:12">
      <c r="A35" s="38" t="s">
        <v>31</v>
      </c>
      <c r="B35" s="34">
        <f t="shared" si="2"/>
        <v>16215</v>
      </c>
      <c r="C35" s="34">
        <f t="shared" si="2"/>
        <v>8025</v>
      </c>
      <c r="D35" s="34">
        <f t="shared" si="2"/>
        <v>8190</v>
      </c>
      <c r="E35" s="35">
        <f t="shared" si="3"/>
        <v>16165</v>
      </c>
      <c r="F35" s="40">
        <v>8016</v>
      </c>
      <c r="G35" s="40">
        <v>8149</v>
      </c>
      <c r="H35" s="40">
        <v>7308</v>
      </c>
      <c r="I35" s="35">
        <f t="shared" si="4"/>
        <v>50</v>
      </c>
      <c r="J35" s="42">
        <v>9</v>
      </c>
      <c r="K35" s="42">
        <v>41</v>
      </c>
      <c r="L35" s="19"/>
    </row>
    <row r="36" spans="1:12">
      <c r="A36" s="38" t="s">
        <v>32</v>
      </c>
      <c r="B36" s="34">
        <f t="shared" si="2"/>
        <v>19437</v>
      </c>
      <c r="C36" s="34">
        <f t="shared" si="2"/>
        <v>9602</v>
      </c>
      <c r="D36" s="34">
        <f t="shared" si="2"/>
        <v>9835</v>
      </c>
      <c r="E36" s="35">
        <f t="shared" si="3"/>
        <v>19325</v>
      </c>
      <c r="F36" s="40">
        <v>9555</v>
      </c>
      <c r="G36" s="40">
        <v>9770</v>
      </c>
      <c r="H36" s="40">
        <v>10644</v>
      </c>
      <c r="I36" s="35">
        <f t="shared" si="4"/>
        <v>112</v>
      </c>
      <c r="J36" s="42">
        <v>47</v>
      </c>
      <c r="K36" s="42">
        <v>65</v>
      </c>
      <c r="L36" s="19"/>
    </row>
    <row r="37" spans="1:12">
      <c r="A37" s="38" t="s">
        <v>33</v>
      </c>
      <c r="B37" s="34">
        <f t="shared" si="2"/>
        <v>7273</v>
      </c>
      <c r="C37" s="34">
        <f t="shared" si="2"/>
        <v>3650</v>
      </c>
      <c r="D37" s="34">
        <f t="shared" si="2"/>
        <v>3623</v>
      </c>
      <c r="E37" s="35">
        <f t="shared" si="3"/>
        <v>7238</v>
      </c>
      <c r="F37" s="40">
        <v>3638</v>
      </c>
      <c r="G37" s="40">
        <v>3600</v>
      </c>
      <c r="H37" s="40">
        <v>3802</v>
      </c>
      <c r="I37" s="35">
        <f t="shared" si="4"/>
        <v>35</v>
      </c>
      <c r="J37" s="42">
        <v>12</v>
      </c>
      <c r="K37" s="42">
        <v>23</v>
      </c>
    </row>
    <row r="38" spans="1:12">
      <c r="A38" s="37" t="s">
        <v>34</v>
      </c>
      <c r="B38" s="34">
        <f t="shared" si="2"/>
        <v>12314</v>
      </c>
      <c r="C38" s="34">
        <f t="shared" si="2"/>
        <v>6080</v>
      </c>
      <c r="D38" s="34">
        <f t="shared" si="2"/>
        <v>6234</v>
      </c>
      <c r="E38" s="35">
        <f t="shared" si="3"/>
        <v>12202</v>
      </c>
      <c r="F38" s="40">
        <v>6042</v>
      </c>
      <c r="G38" s="40">
        <v>6160</v>
      </c>
      <c r="H38" s="40">
        <v>6193</v>
      </c>
      <c r="I38" s="35">
        <f t="shared" si="4"/>
        <v>112</v>
      </c>
      <c r="J38" s="42">
        <v>38</v>
      </c>
      <c r="K38" s="42">
        <v>74</v>
      </c>
    </row>
    <row r="39" spans="1:12">
      <c r="A39" s="29" t="s">
        <v>76</v>
      </c>
      <c r="B39" s="30">
        <f t="shared" si="2"/>
        <v>187099</v>
      </c>
      <c r="C39" s="30">
        <f t="shared" si="2"/>
        <v>93681</v>
      </c>
      <c r="D39" s="30">
        <f t="shared" si="2"/>
        <v>93418</v>
      </c>
      <c r="E39" s="31">
        <f t="shared" si="3"/>
        <v>185215</v>
      </c>
      <c r="F39" s="36">
        <f>SUM(F40:F51)</f>
        <v>92676</v>
      </c>
      <c r="G39" s="36">
        <f t="shared" ref="G39:K39" si="7">SUM(G40:G51)</f>
        <v>92539</v>
      </c>
      <c r="H39" s="36">
        <f t="shared" si="7"/>
        <v>82666</v>
      </c>
      <c r="I39" s="36">
        <f t="shared" si="7"/>
        <v>1884</v>
      </c>
      <c r="J39" s="36">
        <f t="shared" si="7"/>
        <v>1005</v>
      </c>
      <c r="K39" s="36">
        <f t="shared" si="7"/>
        <v>879</v>
      </c>
    </row>
    <row r="40" spans="1:12">
      <c r="A40" s="37" t="s">
        <v>35</v>
      </c>
      <c r="B40" s="34">
        <f t="shared" si="2"/>
        <v>63294</v>
      </c>
      <c r="C40" s="34">
        <f t="shared" si="2"/>
        <v>31781</v>
      </c>
      <c r="D40" s="34">
        <f t="shared" si="2"/>
        <v>31513</v>
      </c>
      <c r="E40" s="35">
        <f t="shared" si="3"/>
        <v>62867</v>
      </c>
      <c r="F40" s="40">
        <v>31562</v>
      </c>
      <c r="G40" s="40">
        <v>31305</v>
      </c>
      <c r="H40" s="40">
        <v>25151</v>
      </c>
      <c r="I40" s="35">
        <f t="shared" si="4"/>
        <v>427</v>
      </c>
      <c r="J40" s="42">
        <v>219</v>
      </c>
      <c r="K40" s="42">
        <v>208</v>
      </c>
    </row>
    <row r="41" spans="1:12">
      <c r="A41" s="38" t="s">
        <v>36</v>
      </c>
      <c r="B41" s="34">
        <f t="shared" si="2"/>
        <v>10171</v>
      </c>
      <c r="C41" s="34">
        <f t="shared" si="2"/>
        <v>5006</v>
      </c>
      <c r="D41" s="34">
        <f t="shared" si="2"/>
        <v>5165</v>
      </c>
      <c r="E41" s="35">
        <f t="shared" si="3"/>
        <v>10128</v>
      </c>
      <c r="F41" s="40">
        <v>4998</v>
      </c>
      <c r="G41" s="40">
        <v>5130</v>
      </c>
      <c r="H41" s="40">
        <v>5209</v>
      </c>
      <c r="I41" s="35">
        <f t="shared" si="4"/>
        <v>43</v>
      </c>
      <c r="J41" s="42">
        <v>8</v>
      </c>
      <c r="K41" s="42">
        <v>35</v>
      </c>
    </row>
    <row r="42" spans="1:12">
      <c r="A42" s="38" t="s">
        <v>37</v>
      </c>
      <c r="B42" s="34">
        <f t="shared" si="2"/>
        <v>10085</v>
      </c>
      <c r="C42" s="34">
        <f t="shared" si="2"/>
        <v>4970</v>
      </c>
      <c r="D42" s="34">
        <f t="shared" si="2"/>
        <v>5115</v>
      </c>
      <c r="E42" s="35">
        <f t="shared" si="3"/>
        <v>10044</v>
      </c>
      <c r="F42" s="40">
        <v>4961</v>
      </c>
      <c r="G42" s="40">
        <v>5083</v>
      </c>
      <c r="H42" s="40">
        <v>4608</v>
      </c>
      <c r="I42" s="35">
        <f t="shared" si="4"/>
        <v>41</v>
      </c>
      <c r="J42" s="42">
        <v>9</v>
      </c>
      <c r="K42" s="42">
        <v>32</v>
      </c>
    </row>
    <row r="43" spans="1:12">
      <c r="A43" s="38" t="s">
        <v>81</v>
      </c>
      <c r="B43" s="34">
        <f>(E43+I43)</f>
        <v>16763</v>
      </c>
      <c r="C43" s="34">
        <f t="shared" si="2"/>
        <v>8331</v>
      </c>
      <c r="D43" s="34">
        <f t="shared" si="2"/>
        <v>8432</v>
      </c>
      <c r="E43" s="35">
        <f t="shared" si="3"/>
        <v>16674</v>
      </c>
      <c r="F43" s="40">
        <v>8297</v>
      </c>
      <c r="G43" s="40">
        <v>8377</v>
      </c>
      <c r="H43" s="40">
        <v>7867</v>
      </c>
      <c r="I43" s="35">
        <f t="shared" si="4"/>
        <v>89</v>
      </c>
      <c r="J43" s="42">
        <v>34</v>
      </c>
      <c r="K43" s="42">
        <v>55</v>
      </c>
      <c r="L43" s="17"/>
    </row>
    <row r="44" spans="1:12">
      <c r="A44" s="38" t="s">
        <v>38</v>
      </c>
      <c r="B44" s="34">
        <f t="shared" ref="B44:B51" si="8">(E44+I44)</f>
        <v>5959</v>
      </c>
      <c r="C44" s="34">
        <f t="shared" si="2"/>
        <v>3013</v>
      </c>
      <c r="D44" s="34">
        <f t="shared" si="2"/>
        <v>2946</v>
      </c>
      <c r="E44" s="35">
        <f t="shared" si="3"/>
        <v>5930</v>
      </c>
      <c r="F44" s="40">
        <v>3008</v>
      </c>
      <c r="G44" s="40">
        <v>2922</v>
      </c>
      <c r="H44" s="40">
        <v>3083</v>
      </c>
      <c r="I44" s="35">
        <f t="shared" si="4"/>
        <v>29</v>
      </c>
      <c r="J44" s="42">
        <v>5</v>
      </c>
      <c r="K44" s="42">
        <v>24</v>
      </c>
    </row>
    <row r="45" spans="1:12">
      <c r="A45" s="37" t="s">
        <v>39</v>
      </c>
      <c r="B45" s="34">
        <f t="shared" si="8"/>
        <v>10945</v>
      </c>
      <c r="C45" s="34">
        <f t="shared" si="2"/>
        <v>5479</v>
      </c>
      <c r="D45" s="34">
        <f t="shared" si="2"/>
        <v>5466</v>
      </c>
      <c r="E45" s="35">
        <f t="shared" si="3"/>
        <v>10856</v>
      </c>
      <c r="F45" s="40">
        <v>5446</v>
      </c>
      <c r="G45" s="40">
        <v>5410</v>
      </c>
      <c r="H45" s="40">
        <v>5484</v>
      </c>
      <c r="I45" s="35">
        <f t="shared" si="4"/>
        <v>89</v>
      </c>
      <c r="J45" s="42">
        <v>33</v>
      </c>
      <c r="K45" s="42">
        <v>56</v>
      </c>
    </row>
    <row r="46" spans="1:12">
      <c r="A46" s="37" t="s">
        <v>40</v>
      </c>
      <c r="B46" s="34">
        <f t="shared" si="8"/>
        <v>30978</v>
      </c>
      <c r="C46" s="34">
        <f t="shared" si="2"/>
        <v>15244</v>
      </c>
      <c r="D46" s="34">
        <f t="shared" si="2"/>
        <v>15734</v>
      </c>
      <c r="E46" s="35">
        <f t="shared" si="3"/>
        <v>30869</v>
      </c>
      <c r="F46" s="40">
        <v>15178</v>
      </c>
      <c r="G46" s="40">
        <v>15691</v>
      </c>
      <c r="H46" s="40">
        <v>11877</v>
      </c>
      <c r="I46" s="35">
        <f t="shared" si="4"/>
        <v>109</v>
      </c>
      <c r="J46" s="42">
        <v>66</v>
      </c>
      <c r="K46" s="42">
        <v>43</v>
      </c>
    </row>
    <row r="47" spans="1:12">
      <c r="A47" s="37" t="s">
        <v>41</v>
      </c>
      <c r="B47" s="34">
        <f t="shared" si="8"/>
        <v>9234</v>
      </c>
      <c r="C47" s="34">
        <f t="shared" si="2"/>
        <v>4681</v>
      </c>
      <c r="D47" s="34">
        <f t="shared" si="2"/>
        <v>4553</v>
      </c>
      <c r="E47" s="35">
        <f t="shared" si="3"/>
        <v>9176</v>
      </c>
      <c r="F47" s="40">
        <v>4659</v>
      </c>
      <c r="G47" s="40">
        <v>4517</v>
      </c>
      <c r="H47" s="40">
        <v>4557</v>
      </c>
      <c r="I47" s="35">
        <f t="shared" si="4"/>
        <v>58</v>
      </c>
      <c r="J47" s="42">
        <v>22</v>
      </c>
      <c r="K47" s="42">
        <v>36</v>
      </c>
    </row>
    <row r="48" spans="1:12">
      <c r="A48" s="37" t="s">
        <v>42</v>
      </c>
      <c r="B48" s="34">
        <f t="shared" si="8"/>
        <v>7724</v>
      </c>
      <c r="C48" s="34">
        <f t="shared" si="2"/>
        <v>3853</v>
      </c>
      <c r="D48" s="34">
        <f t="shared" si="2"/>
        <v>3871</v>
      </c>
      <c r="E48" s="35">
        <f t="shared" si="3"/>
        <v>7455</v>
      </c>
      <c r="F48" s="40">
        <v>3730</v>
      </c>
      <c r="G48" s="40">
        <v>3725</v>
      </c>
      <c r="H48" s="40">
        <v>4209</v>
      </c>
      <c r="I48" s="35">
        <f t="shared" si="4"/>
        <v>269</v>
      </c>
      <c r="J48" s="42">
        <v>123</v>
      </c>
      <c r="K48" s="42">
        <v>146</v>
      </c>
    </row>
    <row r="49" spans="1:11">
      <c r="A49" s="37" t="s">
        <v>43</v>
      </c>
      <c r="B49" s="34">
        <f t="shared" si="8"/>
        <v>8858</v>
      </c>
      <c r="C49" s="34">
        <f t="shared" si="2"/>
        <v>4429</v>
      </c>
      <c r="D49" s="34">
        <f t="shared" si="2"/>
        <v>4429</v>
      </c>
      <c r="E49" s="35">
        <f t="shared" si="3"/>
        <v>8776</v>
      </c>
      <c r="F49" s="40">
        <v>4405</v>
      </c>
      <c r="G49" s="40">
        <v>4371</v>
      </c>
      <c r="H49" s="40">
        <v>4362</v>
      </c>
      <c r="I49" s="35">
        <f t="shared" si="4"/>
        <v>82</v>
      </c>
      <c r="J49" s="42">
        <v>24</v>
      </c>
      <c r="K49" s="42">
        <v>58</v>
      </c>
    </row>
    <row r="50" spans="1:11">
      <c r="A50" s="37" t="s">
        <v>44</v>
      </c>
      <c r="B50" s="34">
        <f t="shared" si="8"/>
        <v>9391</v>
      </c>
      <c r="C50" s="34">
        <f t="shared" si="2"/>
        <v>4709</v>
      </c>
      <c r="D50" s="34">
        <f t="shared" si="2"/>
        <v>4682</v>
      </c>
      <c r="E50" s="35">
        <f t="shared" si="3"/>
        <v>9267</v>
      </c>
      <c r="F50" s="40">
        <v>4650</v>
      </c>
      <c r="G50" s="40">
        <v>4617</v>
      </c>
      <c r="H50" s="40">
        <v>4417</v>
      </c>
      <c r="I50" s="35">
        <f t="shared" si="4"/>
        <v>124</v>
      </c>
      <c r="J50" s="42">
        <v>59</v>
      </c>
      <c r="K50" s="42">
        <v>65</v>
      </c>
    </row>
    <row r="51" spans="1:11">
      <c r="A51" s="37" t="s">
        <v>45</v>
      </c>
      <c r="B51" s="34">
        <f t="shared" si="8"/>
        <v>3697</v>
      </c>
      <c r="C51" s="34">
        <f t="shared" si="2"/>
        <v>2185</v>
      </c>
      <c r="D51" s="34">
        <f t="shared" si="2"/>
        <v>1512</v>
      </c>
      <c r="E51" s="35">
        <f t="shared" si="3"/>
        <v>3173</v>
      </c>
      <c r="F51" s="40">
        <v>1782</v>
      </c>
      <c r="G51" s="40">
        <v>1391</v>
      </c>
      <c r="H51" s="40">
        <v>1842</v>
      </c>
      <c r="I51" s="35">
        <f t="shared" si="4"/>
        <v>524</v>
      </c>
      <c r="J51" s="42">
        <v>403</v>
      </c>
      <c r="K51" s="42">
        <v>121</v>
      </c>
    </row>
    <row r="52" spans="1:11">
      <c r="A52" s="29" t="s">
        <v>77</v>
      </c>
      <c r="B52" s="30">
        <f t="shared" si="2"/>
        <v>197361</v>
      </c>
      <c r="C52" s="30">
        <f t="shared" si="2"/>
        <v>101616</v>
      </c>
      <c r="D52" s="30">
        <f t="shared" si="2"/>
        <v>95745</v>
      </c>
      <c r="E52" s="31">
        <f t="shared" si="3"/>
        <v>194428</v>
      </c>
      <c r="F52" s="36">
        <f t="shared" ref="F52:K52" si="9">SUM(F53:F65)</f>
        <v>99889</v>
      </c>
      <c r="G52" s="36">
        <f t="shared" si="9"/>
        <v>94539</v>
      </c>
      <c r="H52" s="36">
        <f t="shared" si="9"/>
        <v>85490</v>
      </c>
      <c r="I52" s="36">
        <f t="shared" si="9"/>
        <v>2933</v>
      </c>
      <c r="J52" s="36">
        <f t="shared" si="9"/>
        <v>1727</v>
      </c>
      <c r="K52" s="36">
        <f t="shared" si="9"/>
        <v>1206</v>
      </c>
    </row>
    <row r="53" spans="1:11">
      <c r="A53" s="37" t="s">
        <v>46</v>
      </c>
      <c r="B53" s="34">
        <f t="shared" si="2"/>
        <v>16824</v>
      </c>
      <c r="C53" s="34">
        <f t="shared" si="2"/>
        <v>8756</v>
      </c>
      <c r="D53" s="34">
        <f t="shared" si="2"/>
        <v>8068</v>
      </c>
      <c r="E53" s="35">
        <f t="shared" si="3"/>
        <v>16699</v>
      </c>
      <c r="F53" s="40">
        <v>8677</v>
      </c>
      <c r="G53" s="40">
        <v>8022</v>
      </c>
      <c r="H53" s="40">
        <v>7807</v>
      </c>
      <c r="I53" s="35">
        <f t="shared" si="4"/>
        <v>125</v>
      </c>
      <c r="J53" s="42">
        <v>79</v>
      </c>
      <c r="K53" s="42">
        <v>46</v>
      </c>
    </row>
    <row r="54" spans="1:11">
      <c r="A54" s="37" t="s">
        <v>47</v>
      </c>
      <c r="B54" s="34">
        <f t="shared" si="2"/>
        <v>8530</v>
      </c>
      <c r="C54" s="34">
        <f t="shared" si="2"/>
        <v>4215</v>
      </c>
      <c r="D54" s="34">
        <f t="shared" si="2"/>
        <v>4315</v>
      </c>
      <c r="E54" s="35">
        <f t="shared" si="3"/>
        <v>8439</v>
      </c>
      <c r="F54" s="40">
        <v>4178</v>
      </c>
      <c r="G54" s="40">
        <v>4261</v>
      </c>
      <c r="H54" s="40">
        <v>4386</v>
      </c>
      <c r="I54" s="35">
        <f t="shared" si="4"/>
        <v>91</v>
      </c>
      <c r="J54" s="42">
        <v>37</v>
      </c>
      <c r="K54" s="42">
        <v>54</v>
      </c>
    </row>
    <row r="55" spans="1:11">
      <c r="A55" s="37" t="s">
        <v>48</v>
      </c>
      <c r="B55" s="34">
        <f t="shared" si="2"/>
        <v>3861</v>
      </c>
      <c r="C55" s="34">
        <f t="shared" si="2"/>
        <v>1935</v>
      </c>
      <c r="D55" s="34">
        <f t="shared" si="2"/>
        <v>1926</v>
      </c>
      <c r="E55" s="35">
        <f t="shared" si="3"/>
        <v>3845</v>
      </c>
      <c r="F55" s="40">
        <v>1930</v>
      </c>
      <c r="G55" s="40">
        <v>1915</v>
      </c>
      <c r="H55" s="40">
        <v>2040</v>
      </c>
      <c r="I55" s="35">
        <f t="shared" si="4"/>
        <v>16</v>
      </c>
      <c r="J55" s="42">
        <v>5</v>
      </c>
      <c r="K55" s="42">
        <v>11</v>
      </c>
    </row>
    <row r="56" spans="1:11">
      <c r="A56" s="37" t="s">
        <v>49</v>
      </c>
      <c r="B56" s="34">
        <f t="shared" si="2"/>
        <v>11056</v>
      </c>
      <c r="C56" s="34">
        <f t="shared" si="2"/>
        <v>5590</v>
      </c>
      <c r="D56" s="34">
        <f t="shared" si="2"/>
        <v>5466</v>
      </c>
      <c r="E56" s="35">
        <f t="shared" si="3"/>
        <v>11003</v>
      </c>
      <c r="F56" s="40">
        <v>5563</v>
      </c>
      <c r="G56" s="40">
        <v>5440</v>
      </c>
      <c r="H56" s="40">
        <v>4638</v>
      </c>
      <c r="I56" s="35">
        <f t="shared" si="4"/>
        <v>53</v>
      </c>
      <c r="J56" s="42">
        <v>27</v>
      </c>
      <c r="K56" s="42">
        <v>26</v>
      </c>
    </row>
    <row r="57" spans="1:11">
      <c r="A57" s="37" t="s">
        <v>83</v>
      </c>
      <c r="B57" s="34">
        <f t="shared" si="2"/>
        <v>7425</v>
      </c>
      <c r="C57" s="34">
        <f t="shared" si="2"/>
        <v>3658</v>
      </c>
      <c r="D57" s="34">
        <f t="shared" si="2"/>
        <v>3767</v>
      </c>
      <c r="E57" s="35">
        <f t="shared" si="3"/>
        <v>7389</v>
      </c>
      <c r="F57" s="40">
        <v>3645</v>
      </c>
      <c r="G57" s="40">
        <v>3744</v>
      </c>
      <c r="H57" s="40">
        <v>3428</v>
      </c>
      <c r="I57" s="35">
        <f t="shared" si="4"/>
        <v>36</v>
      </c>
      <c r="J57" s="42">
        <v>13</v>
      </c>
      <c r="K57" s="42">
        <v>23</v>
      </c>
    </row>
    <row r="58" spans="1:11">
      <c r="A58" s="37" t="s">
        <v>82</v>
      </c>
      <c r="B58" s="34">
        <f t="shared" si="2"/>
        <v>17515</v>
      </c>
      <c r="C58" s="34">
        <f t="shared" si="2"/>
        <v>9015</v>
      </c>
      <c r="D58" s="34">
        <f t="shared" si="2"/>
        <v>8500</v>
      </c>
      <c r="E58" s="35">
        <f t="shared" si="3"/>
        <v>17407</v>
      </c>
      <c r="F58" s="40">
        <v>8966</v>
      </c>
      <c r="G58" s="40">
        <v>8441</v>
      </c>
      <c r="H58" s="40">
        <v>7223</v>
      </c>
      <c r="I58" s="35">
        <f t="shared" si="4"/>
        <v>108</v>
      </c>
      <c r="J58" s="42">
        <v>49</v>
      </c>
      <c r="K58" s="42">
        <v>59</v>
      </c>
    </row>
    <row r="59" spans="1:11">
      <c r="A59" s="37" t="s">
        <v>50</v>
      </c>
      <c r="B59" s="34">
        <f t="shared" si="2"/>
        <v>8637</v>
      </c>
      <c r="C59" s="34">
        <f t="shared" si="2"/>
        <v>4578</v>
      </c>
      <c r="D59" s="34">
        <f t="shared" si="2"/>
        <v>4059</v>
      </c>
      <c r="E59" s="35">
        <f t="shared" si="3"/>
        <v>8557</v>
      </c>
      <c r="F59" s="40">
        <v>4546</v>
      </c>
      <c r="G59" s="40">
        <v>4011</v>
      </c>
      <c r="H59" s="40">
        <v>4758</v>
      </c>
      <c r="I59" s="35">
        <f t="shared" si="4"/>
        <v>80</v>
      </c>
      <c r="J59" s="42">
        <v>32</v>
      </c>
      <c r="K59" s="42">
        <v>48</v>
      </c>
    </row>
    <row r="60" spans="1:11">
      <c r="A60" s="37" t="s">
        <v>51</v>
      </c>
      <c r="B60" s="34">
        <f t="shared" si="2"/>
        <v>21130</v>
      </c>
      <c r="C60" s="34">
        <f t="shared" si="2"/>
        <v>10510</v>
      </c>
      <c r="D60" s="34">
        <f t="shared" si="2"/>
        <v>10620</v>
      </c>
      <c r="E60" s="35">
        <f t="shared" si="3"/>
        <v>21026</v>
      </c>
      <c r="F60" s="40">
        <v>10487</v>
      </c>
      <c r="G60" s="40">
        <v>10539</v>
      </c>
      <c r="H60" s="40">
        <v>8834</v>
      </c>
      <c r="I60" s="35">
        <f t="shared" si="4"/>
        <v>104</v>
      </c>
      <c r="J60" s="42">
        <v>23</v>
      </c>
      <c r="K60" s="42">
        <v>81</v>
      </c>
    </row>
    <row r="61" spans="1:11">
      <c r="A61" s="37" t="s">
        <v>52</v>
      </c>
      <c r="B61" s="34">
        <f t="shared" si="2"/>
        <v>10069</v>
      </c>
      <c r="C61" s="34">
        <f t="shared" si="2"/>
        <v>4960</v>
      </c>
      <c r="D61" s="34">
        <f t="shared" si="2"/>
        <v>5109</v>
      </c>
      <c r="E61" s="35">
        <f t="shared" si="3"/>
        <v>10030</v>
      </c>
      <c r="F61" s="40">
        <v>4946</v>
      </c>
      <c r="G61" s="40">
        <v>5084</v>
      </c>
      <c r="H61" s="40">
        <v>4199</v>
      </c>
      <c r="I61" s="35">
        <f t="shared" si="4"/>
        <v>39</v>
      </c>
      <c r="J61" s="42">
        <v>14</v>
      </c>
      <c r="K61" s="42">
        <v>25</v>
      </c>
    </row>
    <row r="62" spans="1:11">
      <c r="A62" s="37" t="s">
        <v>53</v>
      </c>
      <c r="B62" s="34">
        <f t="shared" si="2"/>
        <v>25515</v>
      </c>
      <c r="C62" s="34">
        <f t="shared" si="2"/>
        <v>12751</v>
      </c>
      <c r="D62" s="34">
        <f t="shared" si="2"/>
        <v>12764</v>
      </c>
      <c r="E62" s="35">
        <f t="shared" si="3"/>
        <v>25447</v>
      </c>
      <c r="F62" s="40">
        <v>12721</v>
      </c>
      <c r="G62" s="40">
        <v>12726</v>
      </c>
      <c r="H62" s="40">
        <v>9176</v>
      </c>
      <c r="I62" s="35">
        <f t="shared" si="4"/>
        <v>68</v>
      </c>
      <c r="J62" s="42">
        <v>30</v>
      </c>
      <c r="K62" s="42">
        <v>38</v>
      </c>
    </row>
    <row r="63" spans="1:11">
      <c r="A63" s="37" t="s">
        <v>54</v>
      </c>
      <c r="B63" s="34">
        <f t="shared" si="2"/>
        <v>13213</v>
      </c>
      <c r="C63" s="34">
        <f t="shared" si="2"/>
        <v>6766</v>
      </c>
      <c r="D63" s="34">
        <f t="shared" si="2"/>
        <v>6447</v>
      </c>
      <c r="E63" s="35">
        <f t="shared" si="3"/>
        <v>13004</v>
      </c>
      <c r="F63" s="40">
        <v>6599</v>
      </c>
      <c r="G63" s="40">
        <v>6405</v>
      </c>
      <c r="H63" s="40">
        <v>5415</v>
      </c>
      <c r="I63" s="35">
        <f t="shared" si="4"/>
        <v>209</v>
      </c>
      <c r="J63" s="42">
        <v>167</v>
      </c>
      <c r="K63" s="42">
        <v>42</v>
      </c>
    </row>
    <row r="64" spans="1:11">
      <c r="A64" s="37" t="s">
        <v>55</v>
      </c>
      <c r="B64" s="34">
        <f t="shared" ref="B64:D65" si="10">(E64+I64)</f>
        <v>8137</v>
      </c>
      <c r="C64" s="34">
        <f t="shared" si="10"/>
        <v>4395</v>
      </c>
      <c r="D64" s="34">
        <f t="shared" si="10"/>
        <v>3742</v>
      </c>
      <c r="E64" s="35">
        <f t="shared" si="3"/>
        <v>7579</v>
      </c>
      <c r="F64" s="40">
        <v>3883</v>
      </c>
      <c r="G64" s="40">
        <v>3696</v>
      </c>
      <c r="H64" s="40">
        <v>3442</v>
      </c>
      <c r="I64" s="35">
        <f t="shared" si="4"/>
        <v>558</v>
      </c>
      <c r="J64" s="42">
        <v>512</v>
      </c>
      <c r="K64" s="42">
        <v>46</v>
      </c>
    </row>
    <row r="65" spans="1:11">
      <c r="A65" s="37" t="s">
        <v>56</v>
      </c>
      <c r="B65" s="34">
        <f t="shared" si="10"/>
        <v>45449</v>
      </c>
      <c r="C65" s="34">
        <f t="shared" si="10"/>
        <v>24487</v>
      </c>
      <c r="D65" s="34">
        <f t="shared" si="10"/>
        <v>20962</v>
      </c>
      <c r="E65" s="35">
        <f t="shared" si="3"/>
        <v>44003</v>
      </c>
      <c r="F65" s="40">
        <v>23748</v>
      </c>
      <c r="G65" s="40">
        <v>20255</v>
      </c>
      <c r="H65" s="40">
        <v>20144</v>
      </c>
      <c r="I65" s="35">
        <f t="shared" si="4"/>
        <v>1446</v>
      </c>
      <c r="J65" s="42">
        <v>739</v>
      </c>
      <c r="K65" s="42">
        <v>707</v>
      </c>
    </row>
    <row r="66" spans="1:11" ht="17.25" thickBot="1"/>
    <row r="67" spans="1:11" ht="17.25">
      <c r="A67" s="44" t="s">
        <v>88</v>
      </c>
      <c r="B67" s="45"/>
      <c r="C67" s="45"/>
      <c r="D67" s="45"/>
      <c r="E67" s="45"/>
      <c r="F67" s="46"/>
    </row>
    <row r="68" spans="1:11" ht="17.25">
      <c r="A68" s="47" t="s">
        <v>85</v>
      </c>
      <c r="B68" s="48"/>
      <c r="C68" s="48"/>
      <c r="D68" s="48"/>
      <c r="E68" s="48"/>
      <c r="F68" s="49"/>
    </row>
    <row r="69" spans="1:11" ht="17.25">
      <c r="A69" s="47" t="s">
        <v>86</v>
      </c>
      <c r="B69" s="48"/>
      <c r="C69" s="48"/>
      <c r="D69" s="48"/>
      <c r="E69" s="48"/>
      <c r="F69" s="49"/>
    </row>
    <row r="70" spans="1:11" ht="18" thickBot="1">
      <c r="A70" s="50" t="s">
        <v>87</v>
      </c>
      <c r="B70" s="51"/>
      <c r="C70" s="51"/>
      <c r="D70" s="51"/>
      <c r="E70" s="51"/>
      <c r="F70" s="52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2022-06-13T04:52:22Z</dcterms:modified>
</cp:coreProperties>
</file>