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6월\"/>
    </mc:Choice>
  </mc:AlternateContent>
  <bookViews>
    <workbookView xWindow="0" yWindow="0" windowWidth="14370" windowHeight="1222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/>
</workbook>
</file>

<file path=xl/calcChain.xml><?xml version="1.0" encoding="utf-8"?>
<calcChain xmlns="http://schemas.openxmlformats.org/spreadsheetml/2006/main">
  <c r="K23" i="6" l="1"/>
  <c r="J23" i="6"/>
  <c r="K6" i="6" l="1"/>
  <c r="J6" i="6"/>
  <c r="G6" i="6" l="1"/>
  <c r="H6" i="6"/>
  <c r="F6" i="6"/>
  <c r="F14" i="6" l="1"/>
  <c r="G14" i="6"/>
  <c r="H14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5" i="6"/>
  <c r="E15" i="6"/>
  <c r="D15" i="6"/>
  <c r="C15" i="6"/>
  <c r="K14" i="6"/>
  <c r="J14" i="6"/>
  <c r="I16" i="6"/>
  <c r="E16" i="6"/>
  <c r="D16" i="6"/>
  <c r="C16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I6" i="6" l="1"/>
  <c r="B18" i="6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6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4" i="6"/>
  <c r="D14" i="6"/>
  <c r="H5" i="6"/>
  <c r="B15" i="6"/>
  <c r="D6" i="6"/>
  <c r="G5" i="6"/>
  <c r="B13" i="6"/>
  <c r="B9" i="6"/>
  <c r="C6" i="6"/>
  <c r="E14" i="6"/>
  <c r="I14" i="6"/>
  <c r="D23" i="6"/>
  <c r="C39" i="6"/>
  <c r="E52" i="6"/>
  <c r="B27" i="6"/>
  <c r="F5" i="6"/>
  <c r="E23" i="6"/>
  <c r="B6" i="6" l="1"/>
  <c r="B39" i="6"/>
  <c r="D5" i="6"/>
  <c r="B52" i="6"/>
  <c r="I5" i="6"/>
  <c r="B23" i="6"/>
  <c r="B14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<sst xmlns="http://schemas.openxmlformats.org/spreadsheetml/2006/main" count="108" uniqueCount="90">
  <si>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</si>
  <si>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</si>
  <si>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</si>
  <si>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</si>
  <si>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</si>
  <si>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</si>
  <si>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</si>
  <si>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</si>
  <si>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</si>
  <si>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</si>
  <si>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</si>
  <si>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</si>
  <si>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</si>
  <si>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</si>
  <si>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</si>
  <si>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</si>
  <si>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</si>
  <si>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</si>
  <si>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</si>
  <si>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</si>
  <si>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</si>
  <si>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</si>
  <si>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</si>
  <si>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</si>
  <si>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</si>
  <si>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</si>
  <si>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</si>
  <si>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</si>
  <si>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</si>
  <si>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</si>
  <si>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</si>
  <si>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</si>
  <si>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</si>
  <si>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</si>
  <si>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</si>
  <si>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</si>
  <si>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</si>
  <si>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</si>
  <si>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</si>
  <si>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</si>
  <si>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</si>
  <si>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</si>
  <si>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</si>
  <si>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</si>
  <si>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</si>
  <si>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</si>
  <si>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</si>
  <si>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</si>
  <si>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</si>
  <si>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</si>
  <si>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</si>
  <si>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</si>
  <si>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</si>
  <si>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</si>
  <si>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</si>
  <si>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</si>
  <si>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</si>
  <si>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</si>
  <si>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</si>
  <si>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</si>
  <si>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</si>
  <si>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</si>
  <si>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</si>
  <si>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</si>
  <si>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</si>
  <si>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</si>
  <si>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</si>
  <si>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</si>
  <si>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</si>
  <si>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</si>
  <si>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</si>
  <si>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</si>
  <si>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</si>
  <si>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</si>
  <si>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</si>
  <si>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</si>
  <si>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</si>
  <si>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</si>
  <si>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</si>
  <si>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</si>
  <si>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</si>
  <si>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</si>
  <si>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</si>
  <si>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</si>
  <si>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</si>
  <si>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</si>
  <si>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</si>
  <si>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</si>
  <si>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</si>
  <si>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>2022년 6월말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</si>
</sst>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89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0" fontId="0" fillId="0" borderId="0" xfId="0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176" fontId="81" fillId="36" borderId="8" xfId="0" applyNumberFormat="1" applyFont="1" applyFill="1" applyBorder="1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1" fillId="33" borderId="8" xfId="384" applyFont="1" applyFill="1" applyBorder="1">
      <alignment vertical="center"/>
    </xf>
    <xf numFmtId="41" fontId="81" fillId="0" borderId="8" xfId="384" applyFont="1" applyBorder="1">
      <alignment vertical="center"/>
    </xf>
    <xf numFmtId="0" fontId="88" fillId="37" borderId="27" xfId="0" applyNumberFormat="1" applyFont="1" applyFill="1" applyBorder="1" applyAlignment="1">
      <alignment horizontal="right" vertical="center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85" zoomScaleNormal="85" workbookViewId="0">
      <selection activeCell="C1" sqref="C1:I1"/>
    </sheetView>
  </sheetViews>
  <sheetFormatPr defaultRowHeight="16.5"/>
  <cols>
    <col min="1" max="1" width="13.625" style="18" customWidth="1"/>
    <col min="2" max="2" width="13.75" style="22" customWidth="1"/>
    <col min="3" max="3" width="12" style="22" customWidth="1"/>
    <col min="4" max="4" width="11.625" style="22" customWidth="1"/>
    <col min="5" max="5" width="12.75" style="22" customWidth="1"/>
    <col min="6" max="9" width="13" style="22" customWidth="1"/>
    <col min="10" max="11" width="11.125" style="22" customWidth="1"/>
    <col min="12" max="16384" width="9" style="22"/>
  </cols>
  <sheetData>
    <row r="1" spans="1:12" ht="31.5" customHeight="1">
      <c r="C1" s="53" t="s">
        <v>89</v>
      </c>
      <c r="D1" s="54"/>
      <c r="E1" s="54"/>
      <c r="F1" s="54"/>
      <c r="G1" s="54"/>
      <c r="H1" s="54"/>
      <c r="I1" s="54"/>
    </row>
    <row r="2" spans="1:12">
      <c r="A2" s="18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5" t="s">
        <v>6</v>
      </c>
      <c r="B3" s="57" t="s">
        <v>57</v>
      </c>
      <c r="C3" s="58"/>
      <c r="D3" s="59"/>
      <c r="E3" s="60" t="s">
        <v>1</v>
      </c>
      <c r="F3" s="58"/>
      <c r="G3" s="58"/>
      <c r="H3" s="59"/>
      <c r="I3" s="60" t="s">
        <v>79</v>
      </c>
      <c r="J3" s="58"/>
      <c r="K3" s="59"/>
    </row>
    <row r="4" spans="1:12" ht="21" customHeight="1">
      <c r="A4" s="56"/>
      <c r="B4" s="32" t="s">
        <v>2</v>
      </c>
      <c r="C4" s="32" t="s">
        <v>3</v>
      </c>
      <c r="D4" s="32" t="s">
        <v>4</v>
      </c>
      <c r="E4" s="32" t="s">
        <v>2</v>
      </c>
      <c r="F4" s="32" t="s">
        <v>3</v>
      </c>
      <c r="G4" s="32" t="s">
        <v>4</v>
      </c>
      <c r="H4" s="32" t="s">
        <v>5</v>
      </c>
      <c r="I4" s="32" t="s">
        <v>2</v>
      </c>
      <c r="J4" s="32" t="s">
        <v>3</v>
      </c>
      <c r="K4" s="32" t="s">
        <v>4</v>
      </c>
    </row>
    <row r="5" spans="1:12" s="23" customFormat="1" ht="20.25" customHeight="1">
      <c r="A5" s="33" t="s">
        <v>72</v>
      </c>
      <c r="B5" s="26">
        <f t="shared" ref="B5:K5" si="0">B6+B14+B23+B39+B52</f>
        <v>1039722</v>
      </c>
      <c r="C5" s="26">
        <f t="shared" si="0"/>
        <v>527643</v>
      </c>
      <c r="D5" s="26">
        <f t="shared" si="0"/>
        <v>512079</v>
      </c>
      <c r="E5" s="26">
        <f t="shared" si="0"/>
        <v>1026749</v>
      </c>
      <c r="F5" s="26">
        <f t="shared" si="0"/>
        <v>520087</v>
      </c>
      <c r="G5" s="26">
        <f t="shared" si="0"/>
        <v>506662</v>
      </c>
      <c r="H5" s="26">
        <f t="shared" si="0"/>
        <v>456089</v>
      </c>
      <c r="I5" s="26">
        <f t="shared" si="0"/>
        <v>12973</v>
      </c>
      <c r="J5" s="26">
        <f t="shared" si="0"/>
        <v>7556</v>
      </c>
      <c r="K5" s="26">
        <f t="shared" si="0"/>
        <v>5417</v>
      </c>
    </row>
    <row r="6" spans="1:12">
      <c r="A6" s="29" t="s">
        <v>73</v>
      </c>
      <c r="B6" s="30">
        <f>(E6+I6)</f>
        <v>219408</v>
      </c>
      <c r="C6" s="30">
        <f>(F6+J6)</f>
        <v>111897</v>
      </c>
      <c r="D6" s="30">
        <f>(G6+K6)</f>
        <v>107511</v>
      </c>
      <c r="E6" s="31">
        <f>SUM(F6:G6)</f>
        <v>216485</v>
      </c>
      <c r="F6" s="31">
        <f>SUM(F7:F13)</f>
        <v>110277</v>
      </c>
      <c r="G6" s="31">
        <f t="shared" ref="G6:H6" si="1">SUM(G7:G13)</f>
        <v>106208</v>
      </c>
      <c r="H6" s="31">
        <f t="shared" si="1"/>
        <v>96455</v>
      </c>
      <c r="I6" s="31">
        <f>SUM(I7:I13)</f>
        <v>2923</v>
      </c>
      <c r="J6" s="31">
        <f>SUM(J7:J13)</f>
        <v>1620</v>
      </c>
      <c r="K6" s="31">
        <f>SUM(K7:K13)</f>
        <v>1303</v>
      </c>
    </row>
    <row r="7" spans="1:12">
      <c r="A7" s="37" t="s">
        <v>84</v>
      </c>
      <c r="B7" s="34">
        <f t="shared" ref="B7:D63" si="2">(E7+I7)</f>
        <v>19742</v>
      </c>
      <c r="C7" s="34">
        <f t="shared" si="2"/>
        <v>10117</v>
      </c>
      <c r="D7" s="34">
        <f t="shared" si="2"/>
        <v>9625</v>
      </c>
      <c r="E7" s="35">
        <f t="shared" ref="E7:E65" si="3">SUM(F7:G7)</f>
        <v>19584</v>
      </c>
      <c r="F7" s="40">
        <v>10029</v>
      </c>
      <c r="G7" s="40">
        <v>9555</v>
      </c>
      <c r="H7" s="40">
        <v>9147</v>
      </c>
      <c r="I7" s="35">
        <f>J7+K7</f>
        <v>158</v>
      </c>
      <c r="J7" s="41">
        <v>88</v>
      </c>
      <c r="K7" s="42">
        <v>70</v>
      </c>
    </row>
    <row r="8" spans="1:12">
      <c r="A8" s="37" t="s">
        <v>7</v>
      </c>
      <c r="B8" s="34">
        <f t="shared" si="2"/>
        <v>43208</v>
      </c>
      <c r="C8" s="34">
        <f t="shared" si="2"/>
        <v>21759</v>
      </c>
      <c r="D8" s="34">
        <f t="shared" si="2"/>
        <v>21449</v>
      </c>
      <c r="E8" s="35">
        <f t="shared" si="3"/>
        <v>42997</v>
      </c>
      <c r="F8" s="40">
        <v>21662</v>
      </c>
      <c r="G8" s="40">
        <v>21335</v>
      </c>
      <c r="H8" s="40">
        <v>16585</v>
      </c>
      <c r="I8" s="35">
        <f t="shared" ref="I8:I65" si="4">J8+K8</f>
        <v>211</v>
      </c>
      <c r="J8" s="41">
        <v>97</v>
      </c>
      <c r="K8" s="42">
        <v>114</v>
      </c>
    </row>
    <row r="9" spans="1:12">
      <c r="A9" s="37" t="s">
        <v>8</v>
      </c>
      <c r="B9" s="34">
        <f t="shared" si="2"/>
        <v>7389</v>
      </c>
      <c r="C9" s="34">
        <f t="shared" si="2"/>
        <v>3845</v>
      </c>
      <c r="D9" s="34">
        <f t="shared" si="2"/>
        <v>3544</v>
      </c>
      <c r="E9" s="35">
        <f t="shared" si="3"/>
        <v>7078</v>
      </c>
      <c r="F9" s="40">
        <v>3582</v>
      </c>
      <c r="G9" s="40">
        <v>3496</v>
      </c>
      <c r="H9" s="40">
        <v>3702</v>
      </c>
      <c r="I9" s="35">
        <f t="shared" si="4"/>
        <v>311</v>
      </c>
      <c r="J9" s="41">
        <v>263</v>
      </c>
      <c r="K9" s="42">
        <v>48</v>
      </c>
    </row>
    <row r="10" spans="1:12">
      <c r="A10" s="37" t="s">
        <v>9</v>
      </c>
      <c r="B10" s="34">
        <f t="shared" si="2"/>
        <v>50290</v>
      </c>
      <c r="C10" s="34">
        <f t="shared" si="2"/>
        <v>25423</v>
      </c>
      <c r="D10" s="34">
        <f t="shared" si="2"/>
        <v>24867</v>
      </c>
      <c r="E10" s="35">
        <f t="shared" si="3"/>
        <v>50049</v>
      </c>
      <c r="F10" s="40">
        <v>25350</v>
      </c>
      <c r="G10" s="40">
        <v>24699</v>
      </c>
      <c r="H10" s="40">
        <v>21275</v>
      </c>
      <c r="I10" s="35">
        <f t="shared" si="4"/>
        <v>241</v>
      </c>
      <c r="J10" s="41">
        <v>73</v>
      </c>
      <c r="K10" s="42">
        <v>168</v>
      </c>
    </row>
    <row r="11" spans="1:12" s="25" customFormat="1">
      <c r="A11" s="24" t="s">
        <v>10</v>
      </c>
      <c r="B11" s="27">
        <f t="shared" si="2"/>
        <v>26422</v>
      </c>
      <c r="C11" s="27">
        <f t="shared" si="2"/>
        <v>13654</v>
      </c>
      <c r="D11" s="27">
        <f t="shared" si="2"/>
        <v>12768</v>
      </c>
      <c r="E11" s="28">
        <f t="shared" si="3"/>
        <v>25708</v>
      </c>
      <c r="F11" s="40">
        <v>13117</v>
      </c>
      <c r="G11" s="40">
        <v>12591</v>
      </c>
      <c r="H11" s="40">
        <v>11112</v>
      </c>
      <c r="I11" s="28">
        <f t="shared" si="4"/>
        <v>714</v>
      </c>
      <c r="J11" s="41">
        <v>537</v>
      </c>
      <c r="K11" s="42">
        <v>177</v>
      </c>
    </row>
    <row r="12" spans="1:12">
      <c r="A12" s="24" t="s">
        <v>11</v>
      </c>
      <c r="B12" s="34">
        <f t="shared" si="2"/>
        <v>41607</v>
      </c>
      <c r="C12" s="34">
        <f t="shared" si="2"/>
        <v>21140</v>
      </c>
      <c r="D12" s="34">
        <f t="shared" si="2"/>
        <v>20467</v>
      </c>
      <c r="E12" s="35">
        <f t="shared" si="3"/>
        <v>40976</v>
      </c>
      <c r="F12" s="40">
        <v>20841</v>
      </c>
      <c r="G12" s="40">
        <v>20135</v>
      </c>
      <c r="H12" s="40">
        <v>18361</v>
      </c>
      <c r="I12" s="35">
        <f t="shared" si="4"/>
        <v>631</v>
      </c>
      <c r="J12" s="41">
        <v>299</v>
      </c>
      <c r="K12" s="42">
        <v>332</v>
      </c>
    </row>
    <row r="13" spans="1:12">
      <c r="A13" s="24" t="s">
        <v>12</v>
      </c>
      <c r="B13" s="34">
        <f t="shared" si="2"/>
        <v>30750</v>
      </c>
      <c r="C13" s="34">
        <f t="shared" si="2"/>
        <v>15959</v>
      </c>
      <c r="D13" s="34">
        <f t="shared" si="2"/>
        <v>14791</v>
      </c>
      <c r="E13" s="35">
        <f t="shared" si="3"/>
        <v>30093</v>
      </c>
      <c r="F13" s="40">
        <v>15696</v>
      </c>
      <c r="G13" s="40">
        <v>14397</v>
      </c>
      <c r="H13" s="40">
        <v>16273</v>
      </c>
      <c r="I13" s="35">
        <f t="shared" si="4"/>
        <v>657</v>
      </c>
      <c r="J13" s="41">
        <v>263</v>
      </c>
      <c r="K13" s="42">
        <v>394</v>
      </c>
    </row>
    <row r="14" spans="1:12">
      <c r="A14" s="29" t="s">
        <v>74</v>
      </c>
      <c r="B14" s="30">
        <f t="shared" si="2"/>
        <v>253342</v>
      </c>
      <c r="C14" s="30">
        <f t="shared" si="2"/>
        <v>129576</v>
      </c>
      <c r="D14" s="30">
        <f t="shared" si="2"/>
        <v>123766</v>
      </c>
      <c r="E14" s="31">
        <f t="shared" si="3"/>
        <v>250029</v>
      </c>
      <c r="F14" s="31">
        <f>SUM(F15:F22)</f>
        <v>127499</v>
      </c>
      <c r="G14" s="31">
        <f t="shared" ref="G14:K14" si="5">SUM(G15:G22)</f>
        <v>122530</v>
      </c>
      <c r="H14" s="31">
        <f t="shared" si="5"/>
        <v>106392</v>
      </c>
      <c r="I14" s="31">
        <f t="shared" si="5"/>
        <v>3313</v>
      </c>
      <c r="J14" s="31">
        <f t="shared" si="5"/>
        <v>2077</v>
      </c>
      <c r="K14" s="31">
        <f t="shared" si="5"/>
        <v>1236</v>
      </c>
    </row>
    <row r="15" spans="1:12" ht="17.25">
      <c r="A15" s="37" t="s">
        <v>14</v>
      </c>
      <c r="B15" s="34">
        <f t="shared" si="2"/>
        <v>40670</v>
      </c>
      <c r="C15" s="34">
        <f t="shared" si="2"/>
        <v>20441</v>
      </c>
      <c r="D15" s="34">
        <f t="shared" si="2"/>
        <v>20229</v>
      </c>
      <c r="E15" s="35">
        <f t="shared" si="3"/>
        <v>40448</v>
      </c>
      <c r="F15" s="40">
        <v>20338</v>
      </c>
      <c r="G15" s="40">
        <v>20110</v>
      </c>
      <c r="H15" s="40">
        <v>15499</v>
      </c>
      <c r="I15" s="35">
        <f t="shared" si="4"/>
        <v>222</v>
      </c>
      <c r="J15" s="41">
        <v>103</v>
      </c>
      <c r="K15" s="42">
        <v>119</v>
      </c>
      <c r="L15" s="21"/>
    </row>
    <row r="16" spans="1:12">
      <c r="A16" s="37" t="s">
        <v>13</v>
      </c>
      <c r="B16" s="34">
        <f>(E16+I16)</f>
        <v>28962</v>
      </c>
      <c r="C16" s="34">
        <f>(F16+J16)</f>
        <v>14510</v>
      </c>
      <c r="D16" s="34">
        <f>(G16+K16)</f>
        <v>14452</v>
      </c>
      <c r="E16" s="35">
        <f>SUM(F16:G16)</f>
        <v>28688</v>
      </c>
      <c r="F16" s="40">
        <v>14394</v>
      </c>
      <c r="G16" s="40">
        <v>14294</v>
      </c>
      <c r="H16" s="40">
        <v>13151</v>
      </c>
      <c r="I16" s="35">
        <f>J16+K16</f>
        <v>274</v>
      </c>
      <c r="J16" s="41">
        <v>116</v>
      </c>
      <c r="K16" s="42">
        <v>158</v>
      </c>
    </row>
    <row r="17" spans="1:12" ht="17.25">
      <c r="A17" s="37" t="s">
        <v>15</v>
      </c>
      <c r="B17" s="34">
        <f t="shared" si="2"/>
        <v>35642</v>
      </c>
      <c r="C17" s="34">
        <f t="shared" si="2"/>
        <v>19329</v>
      </c>
      <c r="D17" s="34">
        <f t="shared" si="2"/>
        <v>16313</v>
      </c>
      <c r="E17" s="35">
        <f t="shared" si="3"/>
        <v>34518</v>
      </c>
      <c r="F17" s="40">
        <v>18658</v>
      </c>
      <c r="G17" s="40">
        <v>15860</v>
      </c>
      <c r="H17" s="40">
        <v>18271</v>
      </c>
      <c r="I17" s="35">
        <f t="shared" si="4"/>
        <v>1124</v>
      </c>
      <c r="J17" s="41">
        <v>671</v>
      </c>
      <c r="K17" s="42">
        <v>453</v>
      </c>
      <c r="L17" s="21"/>
    </row>
    <row r="18" spans="1:12" ht="17.25">
      <c r="A18" s="37" t="s">
        <v>16</v>
      </c>
      <c r="B18" s="34">
        <f t="shared" si="2"/>
        <v>27394</v>
      </c>
      <c r="C18" s="34">
        <f t="shared" si="2"/>
        <v>13726</v>
      </c>
      <c r="D18" s="34">
        <f t="shared" si="2"/>
        <v>13668</v>
      </c>
      <c r="E18" s="35">
        <f t="shared" si="3"/>
        <v>27218</v>
      </c>
      <c r="F18" s="40">
        <v>13658</v>
      </c>
      <c r="G18" s="40">
        <v>13560</v>
      </c>
      <c r="H18" s="40">
        <v>10725</v>
      </c>
      <c r="I18" s="35">
        <f t="shared" si="4"/>
        <v>176</v>
      </c>
      <c r="J18" s="41">
        <v>68</v>
      </c>
      <c r="K18" s="42">
        <v>108</v>
      </c>
      <c r="L18" s="21"/>
    </row>
    <row r="19" spans="1:12" ht="17.25">
      <c r="A19" s="37" t="s">
        <v>17</v>
      </c>
      <c r="B19" s="34">
        <f t="shared" si="2"/>
        <v>46264</v>
      </c>
      <c r="C19" s="34">
        <f t="shared" si="2"/>
        <v>22970</v>
      </c>
      <c r="D19" s="34">
        <f t="shared" si="2"/>
        <v>23294</v>
      </c>
      <c r="E19" s="35">
        <f t="shared" si="3"/>
        <v>46023</v>
      </c>
      <c r="F19" s="40">
        <v>22880</v>
      </c>
      <c r="G19" s="40">
        <v>23143</v>
      </c>
      <c r="H19" s="40">
        <v>19496</v>
      </c>
      <c r="I19" s="35">
        <f t="shared" si="4"/>
        <v>241</v>
      </c>
      <c r="J19" s="41">
        <v>90</v>
      </c>
      <c r="K19" s="42">
        <v>151</v>
      </c>
      <c r="L19" s="21"/>
    </row>
    <row r="20" spans="1:12" ht="17.25">
      <c r="A20" s="37" t="s">
        <v>18</v>
      </c>
      <c r="B20" s="34">
        <f t="shared" si="2"/>
        <v>39966</v>
      </c>
      <c r="C20" s="34">
        <f t="shared" si="2"/>
        <v>20261</v>
      </c>
      <c r="D20" s="34">
        <f t="shared" si="2"/>
        <v>19705</v>
      </c>
      <c r="E20" s="35">
        <f t="shared" si="3"/>
        <v>39682</v>
      </c>
      <c r="F20" s="40">
        <v>20106</v>
      </c>
      <c r="G20" s="40">
        <v>19576</v>
      </c>
      <c r="H20" s="40">
        <v>16025</v>
      </c>
      <c r="I20" s="35">
        <f t="shared" si="4"/>
        <v>284</v>
      </c>
      <c r="J20" s="41">
        <v>155</v>
      </c>
      <c r="K20" s="42">
        <v>129</v>
      </c>
      <c r="L20" s="21"/>
    </row>
    <row r="21" spans="1:12" ht="17.25">
      <c r="A21" s="37" t="s">
        <v>19</v>
      </c>
      <c r="B21" s="34">
        <f t="shared" si="2"/>
        <v>26162</v>
      </c>
      <c r="C21" s="34">
        <f t="shared" si="2"/>
        <v>13703</v>
      </c>
      <c r="D21" s="34">
        <f t="shared" si="2"/>
        <v>12459</v>
      </c>
      <c r="E21" s="35">
        <f t="shared" si="3"/>
        <v>25837</v>
      </c>
      <c r="F21" s="40">
        <v>13448</v>
      </c>
      <c r="G21" s="40">
        <v>12389</v>
      </c>
      <c r="H21" s="40">
        <v>9750</v>
      </c>
      <c r="I21" s="35">
        <f t="shared" si="4"/>
        <v>325</v>
      </c>
      <c r="J21" s="41">
        <v>255</v>
      </c>
      <c r="K21" s="42">
        <v>70</v>
      </c>
      <c r="L21" s="21"/>
    </row>
    <row r="22" spans="1:12" ht="17.25">
      <c r="A22" s="37" t="s">
        <v>20</v>
      </c>
      <c r="B22" s="34">
        <f t="shared" si="2"/>
        <v>8282</v>
      </c>
      <c r="C22" s="34">
        <f t="shared" si="2"/>
        <v>4636</v>
      </c>
      <c r="D22" s="34">
        <f t="shared" si="2"/>
        <v>3646</v>
      </c>
      <c r="E22" s="35">
        <f t="shared" si="3"/>
        <v>7615</v>
      </c>
      <c r="F22" s="40">
        <v>4017</v>
      </c>
      <c r="G22" s="40">
        <v>3598</v>
      </c>
      <c r="H22" s="40">
        <v>3475</v>
      </c>
      <c r="I22" s="35">
        <f t="shared" si="4"/>
        <v>667</v>
      </c>
      <c r="J22" s="41">
        <v>619</v>
      </c>
      <c r="K22" s="42">
        <v>48</v>
      </c>
      <c r="L22" s="21"/>
    </row>
    <row r="23" spans="1:12">
      <c r="A23" s="29" t="s">
        <v>75</v>
      </c>
      <c r="B23" s="30">
        <f t="shared" si="2"/>
        <v>182680</v>
      </c>
      <c r="C23" s="30">
        <f t="shared" si="2"/>
        <v>90990</v>
      </c>
      <c r="D23" s="30">
        <f t="shared" si="2"/>
        <v>91690</v>
      </c>
      <c r="E23" s="31">
        <f t="shared" si="3"/>
        <v>180790</v>
      </c>
      <c r="F23" s="36">
        <f t="shared" ref="F23:K23" si="6">SUM(F24:F38)</f>
        <v>89888</v>
      </c>
      <c r="G23" s="36">
        <f t="shared" si="6"/>
        <v>90902</v>
      </c>
      <c r="H23" s="36">
        <f t="shared" si="6"/>
        <v>84914</v>
      </c>
      <c r="I23" s="36">
        <f t="shared" si="6"/>
        <v>1890</v>
      </c>
      <c r="J23" s="39">
        <f t="shared" si="6"/>
        <v>1102</v>
      </c>
      <c r="K23" s="39">
        <f t="shared" si="6"/>
        <v>788</v>
      </c>
    </row>
    <row r="24" spans="1:12">
      <c r="A24" s="37" t="s">
        <v>21</v>
      </c>
      <c r="B24" s="34">
        <f t="shared" si="2"/>
        <v>4360</v>
      </c>
      <c r="C24" s="34">
        <f t="shared" si="2"/>
        <v>2340</v>
      </c>
      <c r="D24" s="34">
        <f t="shared" si="2"/>
        <v>2020</v>
      </c>
      <c r="E24" s="35">
        <f t="shared" si="3"/>
        <v>4172</v>
      </c>
      <c r="F24" s="40">
        <v>2164</v>
      </c>
      <c r="G24" s="40">
        <v>2008</v>
      </c>
      <c r="H24" s="40">
        <v>2348</v>
      </c>
      <c r="I24" s="35">
        <f t="shared" si="4"/>
        <v>188</v>
      </c>
      <c r="J24" s="42">
        <v>176</v>
      </c>
      <c r="K24" s="42">
        <v>12</v>
      </c>
    </row>
    <row r="25" spans="1:12">
      <c r="A25" s="37" t="s">
        <v>22</v>
      </c>
      <c r="B25" s="34">
        <f t="shared" si="2"/>
        <v>12184</v>
      </c>
      <c r="C25" s="34">
        <f t="shared" si="2"/>
        <v>6253</v>
      </c>
      <c r="D25" s="34">
        <f t="shared" si="2"/>
        <v>5931</v>
      </c>
      <c r="E25" s="35">
        <f t="shared" si="3"/>
        <v>12012</v>
      </c>
      <c r="F25" s="40">
        <v>6171</v>
      </c>
      <c r="G25" s="40">
        <v>5841</v>
      </c>
      <c r="H25" s="40">
        <v>5535</v>
      </c>
      <c r="I25" s="35">
        <f t="shared" si="4"/>
        <v>172</v>
      </c>
      <c r="J25" s="42">
        <v>82</v>
      </c>
      <c r="K25" s="42">
        <v>90</v>
      </c>
    </row>
    <row r="26" spans="1:12">
      <c r="A26" s="37" t="s">
        <v>23</v>
      </c>
      <c r="B26" s="34">
        <f t="shared" si="2"/>
        <v>3654</v>
      </c>
      <c r="C26" s="34">
        <f t="shared" si="2"/>
        <v>2076</v>
      </c>
      <c r="D26" s="34">
        <f t="shared" si="2"/>
        <v>1578</v>
      </c>
      <c r="E26" s="35">
        <f t="shared" si="3"/>
        <v>3350</v>
      </c>
      <c r="F26" s="40">
        <v>1802</v>
      </c>
      <c r="G26" s="40">
        <v>1548</v>
      </c>
      <c r="H26" s="40">
        <v>1764</v>
      </c>
      <c r="I26" s="35">
        <f t="shared" si="4"/>
        <v>304</v>
      </c>
      <c r="J26" s="42">
        <v>274</v>
      </c>
      <c r="K26" s="42">
        <v>30</v>
      </c>
    </row>
    <row r="27" spans="1:12">
      <c r="A27" s="37" t="s">
        <v>24</v>
      </c>
      <c r="B27" s="34">
        <f t="shared" si="2"/>
        <v>3903</v>
      </c>
      <c r="C27" s="34">
        <f t="shared" si="2"/>
        <v>1942</v>
      </c>
      <c r="D27" s="34">
        <f t="shared" si="2"/>
        <v>1961</v>
      </c>
      <c r="E27" s="35">
        <f t="shared" si="3"/>
        <v>3823</v>
      </c>
      <c r="F27" s="40">
        <v>1882</v>
      </c>
      <c r="G27" s="40">
        <v>1941</v>
      </c>
      <c r="H27" s="40">
        <v>2194</v>
      </c>
      <c r="I27" s="35">
        <f t="shared" si="4"/>
        <v>80</v>
      </c>
      <c r="J27" s="42">
        <v>60</v>
      </c>
      <c r="K27" s="42">
        <v>20</v>
      </c>
    </row>
    <row r="28" spans="1:12">
      <c r="A28" s="37" t="s">
        <v>25</v>
      </c>
      <c r="B28" s="34">
        <f t="shared" si="2"/>
        <v>14080</v>
      </c>
      <c r="C28" s="34">
        <f t="shared" si="2"/>
        <v>7004</v>
      </c>
      <c r="D28" s="34">
        <f t="shared" si="2"/>
        <v>7076</v>
      </c>
      <c r="E28" s="35">
        <f t="shared" si="3"/>
        <v>13985</v>
      </c>
      <c r="F28" s="40">
        <v>6943</v>
      </c>
      <c r="G28" s="40">
        <v>7042</v>
      </c>
      <c r="H28" s="40">
        <v>5681</v>
      </c>
      <c r="I28" s="35">
        <f t="shared" si="4"/>
        <v>95</v>
      </c>
      <c r="J28" s="42">
        <v>61</v>
      </c>
      <c r="K28" s="42">
        <v>34</v>
      </c>
    </row>
    <row r="29" spans="1:12">
      <c r="A29" s="37" t="s">
        <v>26</v>
      </c>
      <c r="B29" s="34">
        <f t="shared" si="2"/>
        <v>1877</v>
      </c>
      <c r="C29" s="34">
        <f t="shared" si="2"/>
        <v>962</v>
      </c>
      <c r="D29" s="34">
        <f t="shared" si="2"/>
        <v>915</v>
      </c>
      <c r="E29" s="35">
        <f t="shared" si="3"/>
        <v>1840</v>
      </c>
      <c r="F29" s="43">
        <v>933</v>
      </c>
      <c r="G29" s="43">
        <v>907</v>
      </c>
      <c r="H29" s="40">
        <v>1101</v>
      </c>
      <c r="I29" s="35">
        <f t="shared" si="4"/>
        <v>37</v>
      </c>
      <c r="J29" s="42">
        <v>29</v>
      </c>
      <c r="K29" s="42">
        <v>8</v>
      </c>
    </row>
    <row r="30" spans="1:12">
      <c r="A30" s="38" t="s">
        <v>27</v>
      </c>
      <c r="B30" s="34">
        <f t="shared" si="2"/>
        <v>42811</v>
      </c>
      <c r="C30" s="34">
        <f t="shared" si="2"/>
        <v>21244</v>
      </c>
      <c r="D30" s="34">
        <f t="shared" si="2"/>
        <v>21567</v>
      </c>
      <c r="E30" s="35">
        <f t="shared" si="3"/>
        <v>42424</v>
      </c>
      <c r="F30" s="40">
        <v>21063</v>
      </c>
      <c r="G30" s="40">
        <v>21361</v>
      </c>
      <c r="H30" s="40">
        <v>17067</v>
      </c>
      <c r="I30" s="35">
        <f t="shared" si="4"/>
        <v>387</v>
      </c>
      <c r="J30" s="42">
        <v>181</v>
      </c>
      <c r="K30" s="42">
        <v>206</v>
      </c>
      <c r="L30" s="19"/>
    </row>
    <row r="31" spans="1:12">
      <c r="A31" s="38" t="s">
        <v>28</v>
      </c>
      <c r="B31" s="34">
        <f t="shared" si="2"/>
        <v>11244</v>
      </c>
      <c r="C31" s="34">
        <f t="shared" si="2"/>
        <v>5594</v>
      </c>
      <c r="D31" s="34">
        <f t="shared" si="2"/>
        <v>5650</v>
      </c>
      <c r="E31" s="35">
        <f t="shared" si="3"/>
        <v>11064</v>
      </c>
      <c r="F31" s="40">
        <v>5504</v>
      </c>
      <c r="G31" s="40">
        <v>5560</v>
      </c>
      <c r="H31" s="40">
        <v>5972</v>
      </c>
      <c r="I31" s="35">
        <f t="shared" si="4"/>
        <v>180</v>
      </c>
      <c r="J31" s="42">
        <v>90</v>
      </c>
      <c r="K31" s="42">
        <v>90</v>
      </c>
      <c r="L31" s="19"/>
    </row>
    <row r="32" spans="1:12">
      <c r="A32" s="38" t="s">
        <v>80</v>
      </c>
      <c r="B32" s="34">
        <f t="shared" si="2"/>
        <v>14282</v>
      </c>
      <c r="C32" s="34">
        <f t="shared" si="2"/>
        <v>6907</v>
      </c>
      <c r="D32" s="34">
        <f t="shared" si="2"/>
        <v>7375</v>
      </c>
      <c r="E32" s="35">
        <f t="shared" si="3"/>
        <v>14222</v>
      </c>
      <c r="F32" s="40">
        <v>6889</v>
      </c>
      <c r="G32" s="40">
        <v>7333</v>
      </c>
      <c r="H32" s="40">
        <v>6434</v>
      </c>
      <c r="I32" s="35">
        <f t="shared" si="4"/>
        <v>60</v>
      </c>
      <c r="J32" s="42">
        <v>18</v>
      </c>
      <c r="K32" s="42">
        <v>42</v>
      </c>
      <c r="L32" s="20"/>
    </row>
    <row r="33" spans="1:12">
      <c r="A33" s="38" t="s">
        <v>29</v>
      </c>
      <c r="B33" s="34">
        <f t="shared" si="2"/>
        <v>8995</v>
      </c>
      <c r="C33" s="34">
        <f t="shared" si="2"/>
        <v>4353</v>
      </c>
      <c r="D33" s="34">
        <f t="shared" si="2"/>
        <v>4642</v>
      </c>
      <c r="E33" s="35">
        <f t="shared" si="3"/>
        <v>8958</v>
      </c>
      <c r="F33" s="40">
        <v>4344</v>
      </c>
      <c r="G33" s="40">
        <v>4614</v>
      </c>
      <c r="H33" s="40">
        <v>4095</v>
      </c>
      <c r="I33" s="35">
        <f t="shared" si="4"/>
        <v>37</v>
      </c>
      <c r="J33" s="42">
        <v>9</v>
      </c>
      <c r="K33" s="42">
        <v>28</v>
      </c>
      <c r="L33" s="19"/>
    </row>
    <row r="34" spans="1:12">
      <c r="A34" s="38" t="s">
        <v>30</v>
      </c>
      <c r="B34" s="34">
        <f t="shared" si="2"/>
        <v>10141</v>
      </c>
      <c r="C34" s="34">
        <f t="shared" si="2"/>
        <v>4968</v>
      </c>
      <c r="D34" s="34">
        <f t="shared" si="2"/>
        <v>5173</v>
      </c>
      <c r="E34" s="35">
        <f t="shared" si="3"/>
        <v>10112</v>
      </c>
      <c r="F34" s="40">
        <v>4962</v>
      </c>
      <c r="G34" s="40">
        <v>5150</v>
      </c>
      <c r="H34" s="40">
        <v>4790</v>
      </c>
      <c r="I34" s="35">
        <f t="shared" si="4"/>
        <v>29</v>
      </c>
      <c r="J34" s="42">
        <v>6</v>
      </c>
      <c r="K34" s="42">
        <v>23</v>
      </c>
      <c r="L34" s="19"/>
    </row>
    <row r="35" spans="1:12">
      <c r="A35" s="38" t="s">
        <v>31</v>
      </c>
      <c r="B35" s="34">
        <f t="shared" si="2"/>
        <v>16222</v>
      </c>
      <c r="C35" s="34">
        <f t="shared" si="2"/>
        <v>8025</v>
      </c>
      <c r="D35" s="34">
        <f t="shared" si="2"/>
        <v>8197</v>
      </c>
      <c r="E35" s="35">
        <f t="shared" si="3"/>
        <v>16172</v>
      </c>
      <c r="F35" s="40">
        <v>8016</v>
      </c>
      <c r="G35" s="40">
        <v>8156</v>
      </c>
      <c r="H35" s="40">
        <v>7313</v>
      </c>
      <c r="I35" s="35">
        <f t="shared" si="4"/>
        <v>50</v>
      </c>
      <c r="J35" s="42">
        <v>9</v>
      </c>
      <c r="K35" s="42">
        <v>41</v>
      </c>
      <c r="L35" s="19"/>
    </row>
    <row r="36" spans="1:12">
      <c r="A36" s="38" t="s">
        <v>32</v>
      </c>
      <c r="B36" s="34">
        <f t="shared" si="2"/>
        <v>19412</v>
      </c>
      <c r="C36" s="34">
        <f t="shared" si="2"/>
        <v>9608</v>
      </c>
      <c r="D36" s="34">
        <f t="shared" si="2"/>
        <v>9804</v>
      </c>
      <c r="E36" s="35">
        <f t="shared" si="3"/>
        <v>19289</v>
      </c>
      <c r="F36" s="40">
        <v>9552</v>
      </c>
      <c r="G36" s="40">
        <v>9737</v>
      </c>
      <c r="H36" s="40">
        <v>10642</v>
      </c>
      <c r="I36" s="35">
        <f t="shared" si="4"/>
        <v>123</v>
      </c>
      <c r="J36" s="42">
        <v>56</v>
      </c>
      <c r="K36" s="42">
        <v>67</v>
      </c>
      <c r="L36" s="19"/>
    </row>
    <row r="37" spans="1:12">
      <c r="A37" s="38" t="s">
        <v>33</v>
      </c>
      <c r="B37" s="34">
        <f t="shared" si="2"/>
        <v>7249</v>
      </c>
      <c r="C37" s="34">
        <f t="shared" si="2"/>
        <v>3645</v>
      </c>
      <c r="D37" s="34">
        <f t="shared" si="2"/>
        <v>3604</v>
      </c>
      <c r="E37" s="35">
        <f t="shared" si="3"/>
        <v>7214</v>
      </c>
      <c r="F37" s="40">
        <v>3633</v>
      </c>
      <c r="G37" s="40">
        <v>3581</v>
      </c>
      <c r="H37" s="40">
        <v>3791</v>
      </c>
      <c r="I37" s="35">
        <f t="shared" si="4"/>
        <v>35</v>
      </c>
      <c r="J37" s="42">
        <v>12</v>
      </c>
      <c r="K37" s="42">
        <v>23</v>
      </c>
    </row>
    <row r="38" spans="1:12">
      <c r="A38" s="37" t="s">
        <v>34</v>
      </c>
      <c r="B38" s="34">
        <f t="shared" si="2"/>
        <v>12266</v>
      </c>
      <c r="C38" s="34">
        <f t="shared" si="2"/>
        <v>6069</v>
      </c>
      <c r="D38" s="34">
        <f t="shared" si="2"/>
        <v>6197</v>
      </c>
      <c r="E38" s="35">
        <f t="shared" si="3"/>
        <v>12153</v>
      </c>
      <c r="F38" s="40">
        <v>6030</v>
      </c>
      <c r="G38" s="40">
        <v>6123</v>
      </c>
      <c r="H38" s="40">
        <v>6187</v>
      </c>
      <c r="I38" s="35">
        <f t="shared" si="4"/>
        <v>113</v>
      </c>
      <c r="J38" s="42">
        <v>39</v>
      </c>
      <c r="K38" s="42">
        <v>74</v>
      </c>
    </row>
    <row r="39" spans="1:12">
      <c r="A39" s="29" t="s">
        <v>76</v>
      </c>
      <c r="B39" s="30">
        <f t="shared" si="2"/>
        <v>186951</v>
      </c>
      <c r="C39" s="30">
        <f t="shared" si="2"/>
        <v>93575</v>
      </c>
      <c r="D39" s="30">
        <f t="shared" si="2"/>
        <v>93376</v>
      </c>
      <c r="E39" s="31">
        <f t="shared" si="3"/>
        <v>185044</v>
      </c>
      <c r="F39" s="36">
        <f>SUM(F40:F51)</f>
        <v>92555</v>
      </c>
      <c r="G39" s="36">
        <f t="shared" ref="G39:K39" si="7">SUM(G40:G51)</f>
        <v>92489</v>
      </c>
      <c r="H39" s="36">
        <f t="shared" si="7"/>
        <v>82732</v>
      </c>
      <c r="I39" s="36">
        <f t="shared" si="7"/>
        <v>1907</v>
      </c>
      <c r="J39" s="36">
        <f t="shared" si="7"/>
        <v>1020</v>
      </c>
      <c r="K39" s="36">
        <f t="shared" si="7"/>
        <v>887</v>
      </c>
    </row>
    <row r="40" spans="1:12">
      <c r="A40" s="37" t="s">
        <v>35</v>
      </c>
      <c r="B40" s="34">
        <f t="shared" si="2"/>
        <v>63230</v>
      </c>
      <c r="C40" s="34">
        <f t="shared" si="2"/>
        <v>31739</v>
      </c>
      <c r="D40" s="34">
        <f t="shared" si="2"/>
        <v>31491</v>
      </c>
      <c r="E40" s="35">
        <f t="shared" si="3"/>
        <v>62805</v>
      </c>
      <c r="F40" s="40">
        <v>31522</v>
      </c>
      <c r="G40" s="40">
        <v>31283</v>
      </c>
      <c r="H40" s="40">
        <v>25197</v>
      </c>
      <c r="I40" s="35">
        <f t="shared" si="4"/>
        <v>425</v>
      </c>
      <c r="J40" s="42">
        <v>217</v>
      </c>
      <c r="K40" s="42">
        <v>208</v>
      </c>
    </row>
    <row r="41" spans="1:12">
      <c r="A41" s="38" t="s">
        <v>36</v>
      </c>
      <c r="B41" s="34">
        <f t="shared" si="2"/>
        <v>10165</v>
      </c>
      <c r="C41" s="34">
        <f t="shared" si="2"/>
        <v>4998</v>
      </c>
      <c r="D41" s="34">
        <f t="shared" si="2"/>
        <v>5167</v>
      </c>
      <c r="E41" s="35">
        <f t="shared" si="3"/>
        <v>10118</v>
      </c>
      <c r="F41" s="40">
        <v>4990</v>
      </c>
      <c r="G41" s="40">
        <v>5128</v>
      </c>
      <c r="H41" s="40">
        <v>5195</v>
      </c>
      <c r="I41" s="35">
        <f t="shared" si="4"/>
        <v>47</v>
      </c>
      <c r="J41" s="42">
        <v>8</v>
      </c>
      <c r="K41" s="42">
        <v>39</v>
      </c>
    </row>
    <row r="42" spans="1:12">
      <c r="A42" s="38" t="s">
        <v>37</v>
      </c>
      <c r="B42" s="34">
        <f t="shared" si="2"/>
        <v>10078</v>
      </c>
      <c r="C42" s="34">
        <f t="shared" si="2"/>
        <v>4969</v>
      </c>
      <c r="D42" s="34">
        <f t="shared" si="2"/>
        <v>5109</v>
      </c>
      <c r="E42" s="35">
        <f t="shared" si="3"/>
        <v>10037</v>
      </c>
      <c r="F42" s="40">
        <v>4960</v>
      </c>
      <c r="G42" s="40">
        <v>5077</v>
      </c>
      <c r="H42" s="40">
        <v>4608</v>
      </c>
      <c r="I42" s="35">
        <f t="shared" si="4"/>
        <v>41</v>
      </c>
      <c r="J42" s="42">
        <v>9</v>
      </c>
      <c r="K42" s="42">
        <v>32</v>
      </c>
    </row>
    <row r="43" spans="1:12">
      <c r="A43" s="38" t="s">
        <v>81</v>
      </c>
      <c r="B43" s="34">
        <f>(E43+I43)</f>
        <v>16786</v>
      </c>
      <c r="C43" s="34">
        <f t="shared" si="2"/>
        <v>8338</v>
      </c>
      <c r="D43" s="34">
        <f t="shared" si="2"/>
        <v>8448</v>
      </c>
      <c r="E43" s="35">
        <f t="shared" si="3"/>
        <v>16696</v>
      </c>
      <c r="F43" s="40">
        <v>8304</v>
      </c>
      <c r="G43" s="40">
        <v>8392</v>
      </c>
      <c r="H43" s="40">
        <v>7888</v>
      </c>
      <c r="I43" s="35">
        <f t="shared" si="4"/>
        <v>90</v>
      </c>
      <c r="J43" s="42">
        <v>34</v>
      </c>
      <c r="K43" s="42">
        <v>56</v>
      </c>
      <c r="L43" s="17"/>
    </row>
    <row r="44" spans="1:12">
      <c r="A44" s="38" t="s">
        <v>38</v>
      </c>
      <c r="B44" s="34">
        <f t="shared" ref="B44:B51" si="8">(E44+I44)</f>
        <v>5933</v>
      </c>
      <c r="C44" s="34">
        <f t="shared" si="2"/>
        <v>2996</v>
      </c>
      <c r="D44" s="34">
        <f t="shared" si="2"/>
        <v>2937</v>
      </c>
      <c r="E44" s="35">
        <f t="shared" si="3"/>
        <v>5905</v>
      </c>
      <c r="F44" s="40">
        <v>2991</v>
      </c>
      <c r="G44" s="40">
        <v>2914</v>
      </c>
      <c r="H44" s="40">
        <v>3071</v>
      </c>
      <c r="I44" s="35">
        <f t="shared" si="4"/>
        <v>28</v>
      </c>
      <c r="J44" s="42">
        <v>5</v>
      </c>
      <c r="K44" s="42">
        <v>23</v>
      </c>
    </row>
    <row r="45" spans="1:12">
      <c r="A45" s="37" t="s">
        <v>39</v>
      </c>
      <c r="B45" s="34">
        <f t="shared" si="8"/>
        <v>10967</v>
      </c>
      <c r="C45" s="34">
        <f t="shared" si="2"/>
        <v>5486</v>
      </c>
      <c r="D45" s="34">
        <f t="shared" si="2"/>
        <v>5481</v>
      </c>
      <c r="E45" s="35">
        <f t="shared" si="3"/>
        <v>10874</v>
      </c>
      <c r="F45" s="40">
        <v>5452</v>
      </c>
      <c r="G45" s="40">
        <v>5422</v>
      </c>
      <c r="H45" s="40">
        <v>5494</v>
      </c>
      <c r="I45" s="35">
        <f t="shared" si="4"/>
        <v>93</v>
      </c>
      <c r="J45" s="42">
        <v>34</v>
      </c>
      <c r="K45" s="42">
        <v>59</v>
      </c>
    </row>
    <row r="46" spans="1:12">
      <c r="A46" s="37" t="s">
        <v>40</v>
      </c>
      <c r="B46" s="34">
        <f t="shared" si="8"/>
        <v>30927</v>
      </c>
      <c r="C46" s="34">
        <f t="shared" si="2"/>
        <v>15203</v>
      </c>
      <c r="D46" s="34">
        <f t="shared" si="2"/>
        <v>15724</v>
      </c>
      <c r="E46" s="35">
        <f t="shared" si="3"/>
        <v>30818</v>
      </c>
      <c r="F46" s="40">
        <v>15136</v>
      </c>
      <c r="G46" s="40">
        <v>15682</v>
      </c>
      <c r="H46" s="40">
        <v>11876</v>
      </c>
      <c r="I46" s="35">
        <f t="shared" si="4"/>
        <v>109</v>
      </c>
      <c r="J46" s="42">
        <v>67</v>
      </c>
      <c r="K46" s="42">
        <v>42</v>
      </c>
    </row>
    <row r="47" spans="1:12">
      <c r="A47" s="37" t="s">
        <v>41</v>
      </c>
      <c r="B47" s="34">
        <f t="shared" si="8"/>
        <v>9212</v>
      </c>
      <c r="C47" s="34">
        <f t="shared" si="2"/>
        <v>4674</v>
      </c>
      <c r="D47" s="34">
        <f t="shared" si="2"/>
        <v>4538</v>
      </c>
      <c r="E47" s="35">
        <f t="shared" si="3"/>
        <v>9155</v>
      </c>
      <c r="F47" s="40">
        <v>4652</v>
      </c>
      <c r="G47" s="40">
        <v>4503</v>
      </c>
      <c r="H47" s="40">
        <v>4561</v>
      </c>
      <c r="I47" s="35">
        <f t="shared" si="4"/>
        <v>57</v>
      </c>
      <c r="J47" s="42">
        <v>22</v>
      </c>
      <c r="K47" s="42">
        <v>35</v>
      </c>
    </row>
    <row r="48" spans="1:12">
      <c r="A48" s="37" t="s">
        <v>42</v>
      </c>
      <c r="B48" s="34">
        <f t="shared" si="8"/>
        <v>7715</v>
      </c>
      <c r="C48" s="34">
        <f t="shared" si="2"/>
        <v>3850</v>
      </c>
      <c r="D48" s="34">
        <f t="shared" si="2"/>
        <v>3865</v>
      </c>
      <c r="E48" s="35">
        <f t="shared" si="3"/>
        <v>7445</v>
      </c>
      <c r="F48" s="40">
        <v>3727</v>
      </c>
      <c r="G48" s="40">
        <v>3718</v>
      </c>
      <c r="H48" s="40">
        <v>4214</v>
      </c>
      <c r="I48" s="35">
        <f t="shared" si="4"/>
        <v>270</v>
      </c>
      <c r="J48" s="42">
        <v>123</v>
      </c>
      <c r="K48" s="42">
        <v>147</v>
      </c>
    </row>
    <row r="49" spans="1:11">
      <c r="A49" s="37" t="s">
        <v>43</v>
      </c>
      <c r="B49" s="34">
        <f t="shared" si="8"/>
        <v>8844</v>
      </c>
      <c r="C49" s="34">
        <f t="shared" si="2"/>
        <v>4418</v>
      </c>
      <c r="D49" s="34">
        <f t="shared" si="2"/>
        <v>4426</v>
      </c>
      <c r="E49" s="35">
        <f t="shared" si="3"/>
        <v>8760</v>
      </c>
      <c r="F49" s="40">
        <v>4392</v>
      </c>
      <c r="G49" s="40">
        <v>4368</v>
      </c>
      <c r="H49" s="40">
        <v>4359</v>
      </c>
      <c r="I49" s="35">
        <f t="shared" si="4"/>
        <v>84</v>
      </c>
      <c r="J49" s="42">
        <v>26</v>
      </c>
      <c r="K49" s="42">
        <v>58</v>
      </c>
    </row>
    <row r="50" spans="1:11">
      <c r="A50" s="37" t="s">
        <v>44</v>
      </c>
      <c r="B50" s="34">
        <f t="shared" si="8"/>
        <v>9380</v>
      </c>
      <c r="C50" s="34">
        <f t="shared" si="2"/>
        <v>4706</v>
      </c>
      <c r="D50" s="34">
        <f t="shared" si="2"/>
        <v>4674</v>
      </c>
      <c r="E50" s="35">
        <f t="shared" si="3"/>
        <v>9252</v>
      </c>
      <c r="F50" s="40">
        <v>4643</v>
      </c>
      <c r="G50" s="40">
        <v>4609</v>
      </c>
      <c r="H50" s="40">
        <v>4419</v>
      </c>
      <c r="I50" s="35">
        <f t="shared" si="4"/>
        <v>128</v>
      </c>
      <c r="J50" s="42">
        <v>63</v>
      </c>
      <c r="K50" s="42">
        <v>65</v>
      </c>
    </row>
    <row r="51" spans="1:11">
      <c r="A51" s="37" t="s">
        <v>45</v>
      </c>
      <c r="B51" s="34">
        <f t="shared" si="8"/>
        <v>3714</v>
      </c>
      <c r="C51" s="34">
        <f t="shared" si="2"/>
        <v>2198</v>
      </c>
      <c r="D51" s="34">
        <f t="shared" si="2"/>
        <v>1516</v>
      </c>
      <c r="E51" s="35">
        <f t="shared" si="3"/>
        <v>3179</v>
      </c>
      <c r="F51" s="40">
        <v>1786</v>
      </c>
      <c r="G51" s="40">
        <v>1393</v>
      </c>
      <c r="H51" s="40">
        <v>1850</v>
      </c>
      <c r="I51" s="35">
        <f t="shared" si="4"/>
        <v>535</v>
      </c>
      <c r="J51" s="42">
        <v>412</v>
      </c>
      <c r="K51" s="42">
        <v>123</v>
      </c>
    </row>
    <row r="52" spans="1:11">
      <c r="A52" s="29" t="s">
        <v>77</v>
      </c>
      <c r="B52" s="30">
        <f t="shared" si="2"/>
        <v>197341</v>
      </c>
      <c r="C52" s="30">
        <f t="shared" si="2"/>
        <v>101605</v>
      </c>
      <c r="D52" s="30">
        <f t="shared" si="2"/>
        <v>95736</v>
      </c>
      <c r="E52" s="31">
        <f t="shared" si="3"/>
        <v>194401</v>
      </c>
      <c r="F52" s="36">
        <f t="shared" ref="F52:K52" si="9">SUM(F53:F65)</f>
        <v>99868</v>
      </c>
      <c r="G52" s="36">
        <f t="shared" si="9"/>
        <v>94533</v>
      </c>
      <c r="H52" s="36">
        <f t="shared" si="9"/>
        <v>85596</v>
      </c>
      <c r="I52" s="36">
        <f t="shared" si="9"/>
        <v>2940</v>
      </c>
      <c r="J52" s="36">
        <f t="shared" si="9"/>
        <v>1737</v>
      </c>
      <c r="K52" s="36">
        <f t="shared" si="9"/>
        <v>1203</v>
      </c>
    </row>
    <row r="53" spans="1:11">
      <c r="A53" s="37" t="s">
        <v>46</v>
      </c>
      <c r="B53" s="34">
        <f t="shared" si="2"/>
        <v>16773</v>
      </c>
      <c r="C53" s="34">
        <f t="shared" si="2"/>
        <v>8719</v>
      </c>
      <c r="D53" s="34">
        <f t="shared" si="2"/>
        <v>8054</v>
      </c>
      <c r="E53" s="35">
        <f t="shared" si="3"/>
        <v>16653</v>
      </c>
      <c r="F53" s="40">
        <v>8643</v>
      </c>
      <c r="G53" s="40">
        <v>8010</v>
      </c>
      <c r="H53" s="40">
        <v>7825</v>
      </c>
      <c r="I53" s="35">
        <f t="shared" si="4"/>
        <v>120</v>
      </c>
      <c r="J53" s="42">
        <v>76</v>
      </c>
      <c r="K53" s="42">
        <v>44</v>
      </c>
    </row>
    <row r="54" spans="1:11">
      <c r="A54" s="37" t="s">
        <v>47</v>
      </c>
      <c r="B54" s="34">
        <f t="shared" si="2"/>
        <v>8535</v>
      </c>
      <c r="C54" s="34">
        <f t="shared" si="2"/>
        <v>4222</v>
      </c>
      <c r="D54" s="34">
        <f t="shared" si="2"/>
        <v>4313</v>
      </c>
      <c r="E54" s="35">
        <f t="shared" si="3"/>
        <v>8443</v>
      </c>
      <c r="F54" s="40">
        <v>4184</v>
      </c>
      <c r="G54" s="40">
        <v>4259</v>
      </c>
      <c r="H54" s="40">
        <v>4397</v>
      </c>
      <c r="I54" s="35">
        <f t="shared" si="4"/>
        <v>92</v>
      </c>
      <c r="J54" s="42">
        <v>38</v>
      </c>
      <c r="K54" s="42">
        <v>54</v>
      </c>
    </row>
    <row r="55" spans="1:11">
      <c r="A55" s="37" t="s">
        <v>48</v>
      </c>
      <c r="B55" s="34">
        <f t="shared" si="2"/>
        <v>3823</v>
      </c>
      <c r="C55" s="34">
        <f t="shared" si="2"/>
        <v>1915</v>
      </c>
      <c r="D55" s="34">
        <f t="shared" si="2"/>
        <v>1908</v>
      </c>
      <c r="E55" s="35">
        <f t="shared" si="3"/>
        <v>3808</v>
      </c>
      <c r="F55" s="40">
        <v>1910</v>
      </c>
      <c r="G55" s="40">
        <v>1898</v>
      </c>
      <c r="H55" s="40">
        <v>2019</v>
      </c>
      <c r="I55" s="35">
        <f t="shared" si="4"/>
        <v>15</v>
      </c>
      <c r="J55" s="42">
        <v>5</v>
      </c>
      <c r="K55" s="42">
        <v>10</v>
      </c>
    </row>
    <row r="56" spans="1:11">
      <c r="A56" s="37" t="s">
        <v>49</v>
      </c>
      <c r="B56" s="34">
        <f t="shared" si="2"/>
        <v>11063</v>
      </c>
      <c r="C56" s="34">
        <f t="shared" si="2"/>
        <v>5598</v>
      </c>
      <c r="D56" s="34">
        <f t="shared" si="2"/>
        <v>5465</v>
      </c>
      <c r="E56" s="35">
        <f t="shared" si="3"/>
        <v>11008</v>
      </c>
      <c r="F56" s="40">
        <v>5572</v>
      </c>
      <c r="G56" s="40">
        <v>5436</v>
      </c>
      <c r="H56" s="40">
        <v>4637</v>
      </c>
      <c r="I56" s="35">
        <f t="shared" si="4"/>
        <v>55</v>
      </c>
      <c r="J56" s="42">
        <v>26</v>
      </c>
      <c r="K56" s="42">
        <v>29</v>
      </c>
    </row>
    <row r="57" spans="1:11">
      <c r="A57" s="37" t="s">
        <v>83</v>
      </c>
      <c r="B57" s="34">
        <f t="shared" si="2"/>
        <v>7412</v>
      </c>
      <c r="C57" s="34">
        <f t="shared" si="2"/>
        <v>3645</v>
      </c>
      <c r="D57" s="34">
        <f t="shared" si="2"/>
        <v>3767</v>
      </c>
      <c r="E57" s="35">
        <f t="shared" si="3"/>
        <v>7377</v>
      </c>
      <c r="F57" s="40">
        <v>3633</v>
      </c>
      <c r="G57" s="40">
        <v>3744</v>
      </c>
      <c r="H57" s="40">
        <v>3420</v>
      </c>
      <c r="I57" s="35">
        <f t="shared" si="4"/>
        <v>35</v>
      </c>
      <c r="J57" s="42">
        <v>12</v>
      </c>
      <c r="K57" s="42">
        <v>23</v>
      </c>
    </row>
    <row r="58" spans="1:11">
      <c r="A58" s="37" t="s">
        <v>82</v>
      </c>
      <c r="B58" s="34">
        <f t="shared" si="2"/>
        <v>17531</v>
      </c>
      <c r="C58" s="34">
        <f t="shared" si="2"/>
        <v>9020</v>
      </c>
      <c r="D58" s="34">
        <f t="shared" si="2"/>
        <v>8511</v>
      </c>
      <c r="E58" s="35">
        <f t="shared" si="3"/>
        <v>17423</v>
      </c>
      <c r="F58" s="40">
        <v>8972</v>
      </c>
      <c r="G58" s="40">
        <v>8451</v>
      </c>
      <c r="H58" s="40">
        <v>7242</v>
      </c>
      <c r="I58" s="35">
        <f t="shared" si="4"/>
        <v>108</v>
      </c>
      <c r="J58" s="42">
        <v>48</v>
      </c>
      <c r="K58" s="42">
        <v>60</v>
      </c>
    </row>
    <row r="59" spans="1:11">
      <c r="A59" s="37" t="s">
        <v>50</v>
      </c>
      <c r="B59" s="34">
        <f t="shared" si="2"/>
        <v>8622</v>
      </c>
      <c r="C59" s="34">
        <f t="shared" si="2"/>
        <v>4574</v>
      </c>
      <c r="D59" s="34">
        <f t="shared" si="2"/>
        <v>4048</v>
      </c>
      <c r="E59" s="35">
        <f t="shared" si="3"/>
        <v>8540</v>
      </c>
      <c r="F59" s="40">
        <v>4541</v>
      </c>
      <c r="G59" s="40">
        <v>3999</v>
      </c>
      <c r="H59" s="40">
        <v>4762</v>
      </c>
      <c r="I59" s="35">
        <f t="shared" si="4"/>
        <v>82</v>
      </c>
      <c r="J59" s="42">
        <v>33</v>
      </c>
      <c r="K59" s="42">
        <v>49</v>
      </c>
    </row>
    <row r="60" spans="1:11">
      <c r="A60" s="37" t="s">
        <v>51</v>
      </c>
      <c r="B60" s="34">
        <f t="shared" si="2"/>
        <v>21139</v>
      </c>
      <c r="C60" s="34">
        <f t="shared" si="2"/>
        <v>10518</v>
      </c>
      <c r="D60" s="34">
        <f t="shared" si="2"/>
        <v>10621</v>
      </c>
      <c r="E60" s="35">
        <f t="shared" si="3"/>
        <v>21033</v>
      </c>
      <c r="F60" s="40">
        <v>10492</v>
      </c>
      <c r="G60" s="40">
        <v>10541</v>
      </c>
      <c r="H60" s="40">
        <v>8853</v>
      </c>
      <c r="I60" s="35">
        <f t="shared" si="4"/>
        <v>106</v>
      </c>
      <c r="J60" s="42">
        <v>26</v>
      </c>
      <c r="K60" s="42">
        <v>80</v>
      </c>
    </row>
    <row r="61" spans="1:11">
      <c r="A61" s="37" t="s">
        <v>52</v>
      </c>
      <c r="B61" s="34">
        <f t="shared" si="2"/>
        <v>10064</v>
      </c>
      <c r="C61" s="34">
        <f t="shared" si="2"/>
        <v>4962</v>
      </c>
      <c r="D61" s="34">
        <f t="shared" si="2"/>
        <v>5102</v>
      </c>
      <c r="E61" s="35">
        <f t="shared" si="3"/>
        <v>10024</v>
      </c>
      <c r="F61" s="40">
        <v>4948</v>
      </c>
      <c r="G61" s="40">
        <v>5076</v>
      </c>
      <c r="H61" s="40">
        <v>4195</v>
      </c>
      <c r="I61" s="35">
        <f t="shared" si="4"/>
        <v>40</v>
      </c>
      <c r="J61" s="42">
        <v>14</v>
      </c>
      <c r="K61" s="42">
        <v>26</v>
      </c>
    </row>
    <row r="62" spans="1:11">
      <c r="A62" s="37" t="s">
        <v>53</v>
      </c>
      <c r="B62" s="34">
        <f t="shared" si="2"/>
        <v>25518</v>
      </c>
      <c r="C62" s="34">
        <f t="shared" si="2"/>
        <v>12747</v>
      </c>
      <c r="D62" s="34">
        <f t="shared" si="2"/>
        <v>12771</v>
      </c>
      <c r="E62" s="35">
        <f t="shared" si="3"/>
        <v>25445</v>
      </c>
      <c r="F62" s="40">
        <v>12713</v>
      </c>
      <c r="G62" s="40">
        <v>12732</v>
      </c>
      <c r="H62" s="40">
        <v>9180</v>
      </c>
      <c r="I62" s="35">
        <f t="shared" si="4"/>
        <v>73</v>
      </c>
      <c r="J62" s="42">
        <v>34</v>
      </c>
      <c r="K62" s="42">
        <v>39</v>
      </c>
    </row>
    <row r="63" spans="1:11">
      <c r="A63" s="37" t="s">
        <v>54</v>
      </c>
      <c r="B63" s="34">
        <f t="shared" si="2"/>
        <v>13202</v>
      </c>
      <c r="C63" s="34">
        <f t="shared" si="2"/>
        <v>6762</v>
      </c>
      <c r="D63" s="34">
        <f t="shared" si="2"/>
        <v>6440</v>
      </c>
      <c r="E63" s="35">
        <f t="shared" si="3"/>
        <v>12992</v>
      </c>
      <c r="F63" s="40">
        <v>6594</v>
      </c>
      <c r="G63" s="40">
        <v>6398</v>
      </c>
      <c r="H63" s="40">
        <v>5416</v>
      </c>
      <c r="I63" s="35">
        <f t="shared" si="4"/>
        <v>210</v>
      </c>
      <c r="J63" s="42">
        <v>168</v>
      </c>
      <c r="K63" s="42">
        <v>42</v>
      </c>
    </row>
    <row r="64" spans="1:11">
      <c r="A64" s="37" t="s">
        <v>55</v>
      </c>
      <c r="B64" s="34">
        <f t="shared" ref="B64:D65" si="10">(E64+I64)</f>
        <v>8198</v>
      </c>
      <c r="C64" s="34">
        <f t="shared" si="10"/>
        <v>4430</v>
      </c>
      <c r="D64" s="34">
        <f t="shared" si="10"/>
        <v>3768</v>
      </c>
      <c r="E64" s="35">
        <f t="shared" si="3"/>
        <v>7636</v>
      </c>
      <c r="F64" s="40">
        <v>3914</v>
      </c>
      <c r="G64" s="40">
        <v>3722</v>
      </c>
      <c r="H64" s="40">
        <v>3465</v>
      </c>
      <c r="I64" s="35">
        <f t="shared" si="4"/>
        <v>562</v>
      </c>
      <c r="J64" s="42">
        <v>516</v>
      </c>
      <c r="K64" s="42">
        <v>46</v>
      </c>
    </row>
    <row r="65" spans="1:11">
      <c r="A65" s="37" t="s">
        <v>56</v>
      </c>
      <c r="B65" s="34">
        <f t="shared" si="10"/>
        <v>45461</v>
      </c>
      <c r="C65" s="34">
        <f t="shared" si="10"/>
        <v>24493</v>
      </c>
      <c r="D65" s="34">
        <f t="shared" si="10"/>
        <v>20968</v>
      </c>
      <c r="E65" s="35">
        <f t="shared" si="3"/>
        <v>44019</v>
      </c>
      <c r="F65" s="40">
        <v>23752</v>
      </c>
      <c r="G65" s="40">
        <v>20267</v>
      </c>
      <c r="H65" s="40">
        <v>20185</v>
      </c>
      <c r="I65" s="35">
        <f t="shared" si="4"/>
        <v>1442</v>
      </c>
      <c r="J65" s="42">
        <v>741</v>
      </c>
      <c r="K65" s="42">
        <v>701</v>
      </c>
    </row>
    <row r="66" spans="1:11" ht="17.25" thickBot="1"/>
    <row r="67" spans="1:11" ht="17.25">
      <c r="A67" s="44" t="s">
        <v>88</v>
      </c>
      <c r="B67" s="45"/>
      <c r="C67" s="45"/>
      <c r="D67" s="45"/>
      <c r="E67" s="45"/>
      <c r="F67" s="46"/>
    </row>
    <row r="68" spans="1:11" ht="17.25">
      <c r="A68" s="47" t="s">
        <v>85</v>
      </c>
      <c r="B68" s="48"/>
      <c r="C68" s="48"/>
      <c r="D68" s="48"/>
      <c r="E68" s="48"/>
      <c r="F68" s="49"/>
    </row>
    <row r="69" spans="1:11" ht="17.25">
      <c r="A69" s="47" t="s">
        <v>86</v>
      </c>
      <c r="B69" s="48"/>
      <c r="C69" s="48"/>
      <c r="D69" s="48"/>
      <c r="E69" s="48"/>
      <c r="F69" s="49"/>
    </row>
    <row r="70" spans="1:11" ht="18" thickBot="1">
      <c r="A70" s="50" t="s">
        <v>87</v>
      </c>
      <c r="B70" s="51"/>
      <c r="C70" s="51"/>
      <c r="D70" s="51"/>
      <c r="E70" s="51"/>
      <c r="F70" s="52"/>
    </row>
  </sheetData>
  <mergeCells count="9">
    <mergeCell ref="A67:F67"/>
    <mergeCell ref="A68:F68"/>
    <mergeCell ref="A69:F69"/>
    <mergeCell ref="A70:F70"/>
    <mergeCell ref="C1:I1"/>
    <mergeCell ref="A3:A4"/>
    <mergeCell ref="B3:D3"/>
    <mergeCell ref="E3:H3"/>
    <mergeCell ref="I3:K3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2022-07-13T02:14:54Z</dcterms:modified>
</cp:coreProperties>
</file>