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7월\"/>
    </mc:Choice>
  </mc:AlternateContent>
  <xr:revisionPtr revIDLastSave="0" documentId="13_ncr:1_{A6AEDD74-62F5-4CF4-BDEC-C91C6408BBD4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K39" i="7"/>
  <c r="J39" i="7"/>
  <c r="K23" i="7"/>
  <c r="J23" i="7"/>
  <c r="I22" i="7"/>
  <c r="I21" i="7"/>
  <c r="I20" i="7"/>
  <c r="I19" i="7"/>
  <c r="I18" i="7"/>
  <c r="I17" i="7"/>
  <c r="I16" i="7"/>
  <c r="I15" i="7"/>
  <c r="K14" i="7"/>
  <c r="J14" i="7"/>
  <c r="I13" i="7"/>
  <c r="I12" i="7"/>
  <c r="I11" i="7"/>
  <c r="I10" i="7"/>
  <c r="I9" i="7"/>
  <c r="I8" i="7"/>
  <c r="I7" i="7"/>
  <c r="K6" i="7"/>
  <c r="J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B32" i="7" s="1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B64" i="7"/>
  <c r="C6" i="2"/>
  <c r="A23" i="2"/>
  <c r="C29" i="2"/>
  <c r="B48" i="7" l="1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I52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6" i="7"/>
  <c r="B22" i="7"/>
  <c r="I6" i="7"/>
  <c r="K5" i="7"/>
  <c r="B7" i="7"/>
  <c r="C6" i="7"/>
  <c r="F5" i="7"/>
  <c r="E52" i="7"/>
  <c r="E39" i="7"/>
  <c r="C23" i="7"/>
  <c r="G5" i="7"/>
  <c r="H5" i="7"/>
  <c r="E23" i="7"/>
  <c r="B14" i="7" l="1"/>
  <c r="B39" i="7"/>
  <c r="B6" i="7"/>
  <c r="B52" i="7"/>
  <c r="B23" i="7"/>
  <c r="D5" i="7"/>
  <c r="C5" i="7"/>
  <c r="I5" i="7"/>
  <c r="E5" i="7"/>
  <c r="B5" i="7" l="1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<sst xmlns="http://schemas.openxmlformats.org/spreadsheetml/2006/main" count="108" uniqueCount="90">
  <si>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</si>
  <si>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</si>
  <si>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</si>
  <si>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</si>
  <si>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</si>
  <si>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</si>
  <si>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</si>
  <si>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</si>
  <si>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</si>
  <si>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</si>
  <si>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</si>
  <si>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</si>
  <si>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</si>
  <si>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</si>
  <si>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</si>
  <si>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</si>
  <si>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</si>
  <si>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</si>
  <si>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</si>
  <si>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</si>
  <si>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</si>
  <si>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</si>
  <si>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</si>
  <si>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</si>
  <si>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</si>
  <si>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</si>
  <si>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</si>
  <si>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</si>
  <si>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</si>
  <si>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</si>
  <si>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</si>
  <si>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</si>
  <si>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</si>
  <si>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</si>
  <si>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</si>
  <si>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</si>
  <si>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</si>
  <si>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</si>
  <si>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</si>
  <si>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</si>
  <si>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</si>
  <si>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</si>
  <si>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</si>
  <si>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</si>
  <si>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</si>
  <si>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</si>
  <si>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</si>
  <si>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</si>
  <si>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</si>
  <si>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</si>
  <si>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</si>
  <si>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</si>
  <si>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</si>
  <si>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</si>
  <si>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</si>
  <si>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</si>
  <si>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</si>
  <si>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</si>
  <si>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</si>
  <si>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</si>
  <si>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</si>
  <si>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</si>
  <si>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</si>
  <si>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</si>
  <si>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</si>
  <si>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</si>
  <si>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</si>
  <si>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</si>
  <si>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</si>
  <si>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</si>
  <si>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</si>
  <si>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</si>
  <si>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</si>
  <si>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</si>
  <si>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</si>
  <si>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</si>
  <si>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</si>
  <si>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</si>
  <si>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</si>
  <si>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</si>
  <si>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</si>
  <si>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</si>
  <si>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</si>
  <si>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</si>
  <si>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</si>
  <si>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</si>
  <si>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</si>
  <si>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</si>
  <si>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</si>
  <si>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7월말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</si>
</sst>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1029056</v>
      </c>
      <c r="C5" s="25">
        <f t="shared" si="0"/>
        <v>522561</v>
      </c>
      <c r="D5" s="25">
        <f t="shared" si="0"/>
        <v>506495</v>
      </c>
      <c r="E5" s="25">
        <f t="shared" si="0"/>
        <v>1013603</v>
      </c>
      <c r="F5" s="25">
        <f t="shared" si="0"/>
        <v>513017</v>
      </c>
      <c r="G5" s="25">
        <f t="shared" si="0"/>
        <v>500586</v>
      </c>
      <c r="H5" s="25">
        <f t="shared" si="0"/>
        <v>457059</v>
      </c>
      <c r="I5" s="45">
        <f>I6+I14+I23+I39+I52</f>
        <v>15453</v>
      </c>
      <c r="J5" s="45">
        <f>J6+J14+J23+J39+J52</f>
        <v>9544</v>
      </c>
      <c r="K5" s="45">
        <f>K6+K14+K23+K39+K52</f>
        <v>5909</v>
      </c>
    </row>
    <row r="6" spans="1:12" ht="17.25">
      <c r="A6" s="28" t="s">
        <v>69</v>
      </c>
      <c r="B6" s="29">
        <f>(E6+I6)</f>
        <v>218034</v>
      </c>
      <c r="C6" s="29">
        <f>(F6+J6)</f>
        <v>111036</v>
      </c>
      <c r="D6" s="29">
        <f>(G6+K6)</f>
        <v>106998</v>
      </c>
      <c r="E6" s="30">
        <f>SUM(F6:G6)</f>
        <v>214778</v>
      </c>
      <c r="F6" s="30">
        <f>SUM(F7:F13)</f>
        <v>109185</v>
      </c>
      <c r="G6" s="30">
        <f t="shared" ref="G6:H6" si="1">SUM(G7:G13)</f>
        <v>105593</v>
      </c>
      <c r="H6" s="30">
        <f t="shared" si="1"/>
        <v>97290</v>
      </c>
      <c r="I6" s="46">
        <f>SUM(I7:I13)</f>
        <v>3256</v>
      </c>
      <c r="J6" s="46">
        <f>SUM(J7:J13)</f>
        <v>1851</v>
      </c>
      <c r="K6" s="46">
        <f>SUM(K7:K13)</f>
        <v>1405</v>
      </c>
    </row>
    <row r="7" spans="1:12" ht="17.25">
      <c r="A7" s="36" t="s">
        <v>80</v>
      </c>
      <c r="B7" s="33">
        <f t="shared" ref="B7:D63" si="2">(E7+I7)</f>
        <v>19213</v>
      </c>
      <c r="C7" s="33">
        <f t="shared" si="2"/>
        <v>9831</v>
      </c>
      <c r="D7" s="33">
        <f t="shared" si="2"/>
        <v>9382</v>
      </c>
      <c r="E7" s="34">
        <f t="shared" ref="E7:E65" si="3">SUM(F7:G7)</f>
        <v>19043</v>
      </c>
      <c r="F7" s="39">
        <v>9743</v>
      </c>
      <c r="G7" s="39">
        <v>9300</v>
      </c>
      <c r="H7" s="39">
        <v>9105</v>
      </c>
      <c r="I7" s="46">
        <f>J7+K7</f>
        <v>170</v>
      </c>
      <c r="J7" s="40">
        <v>88</v>
      </c>
      <c r="K7" s="41">
        <v>82</v>
      </c>
    </row>
    <row r="8" spans="1:12" ht="17.25">
      <c r="A8" s="36" t="s">
        <v>7</v>
      </c>
      <c r="B8" s="33">
        <f t="shared" si="2"/>
        <v>43493</v>
      </c>
      <c r="C8" s="33">
        <f t="shared" si="2"/>
        <v>21838</v>
      </c>
      <c r="D8" s="33">
        <f t="shared" si="2"/>
        <v>21655</v>
      </c>
      <c r="E8" s="34">
        <f t="shared" si="3"/>
        <v>43258</v>
      </c>
      <c r="F8" s="39">
        <v>21729</v>
      </c>
      <c r="G8" s="39">
        <v>21529</v>
      </c>
      <c r="H8" s="39">
        <v>16753</v>
      </c>
      <c r="I8" s="46">
        <f t="shared" ref="I8:I65" si="4">J8+K8</f>
        <v>235</v>
      </c>
      <c r="J8" s="40">
        <v>109</v>
      </c>
      <c r="K8" s="41">
        <v>126</v>
      </c>
    </row>
    <row r="9" spans="1:12" ht="17.25">
      <c r="A9" s="36" t="s">
        <v>8</v>
      </c>
      <c r="B9" s="33">
        <f t="shared" si="2"/>
        <v>7278</v>
      </c>
      <c r="C9" s="33">
        <f t="shared" si="2"/>
        <v>3809</v>
      </c>
      <c r="D9" s="33">
        <f t="shared" si="2"/>
        <v>3469</v>
      </c>
      <c r="E9" s="34">
        <f t="shared" si="3"/>
        <v>6841</v>
      </c>
      <c r="F9" s="39">
        <v>3436</v>
      </c>
      <c r="G9" s="39">
        <v>3405</v>
      </c>
      <c r="H9" s="39">
        <v>3679</v>
      </c>
      <c r="I9" s="46">
        <f t="shared" si="4"/>
        <v>437</v>
      </c>
      <c r="J9" s="40">
        <v>373</v>
      </c>
      <c r="K9" s="41">
        <v>64</v>
      </c>
    </row>
    <row r="10" spans="1:12" ht="17.25">
      <c r="A10" s="36" t="s">
        <v>9</v>
      </c>
      <c r="B10" s="33">
        <f t="shared" si="2"/>
        <v>49987</v>
      </c>
      <c r="C10" s="33">
        <f t="shared" si="2"/>
        <v>25153</v>
      </c>
      <c r="D10" s="33">
        <f t="shared" si="2"/>
        <v>24834</v>
      </c>
      <c r="E10" s="34">
        <f t="shared" si="3"/>
        <v>49736</v>
      </c>
      <c r="F10" s="39">
        <v>25059</v>
      </c>
      <c r="G10" s="39">
        <v>24677</v>
      </c>
      <c r="H10" s="39">
        <v>21394</v>
      </c>
      <c r="I10" s="46">
        <f t="shared" si="4"/>
        <v>251</v>
      </c>
      <c r="J10" s="40">
        <v>94</v>
      </c>
      <c r="K10" s="41">
        <v>157</v>
      </c>
    </row>
    <row r="11" spans="1:12" s="24" customFormat="1" ht="17.25">
      <c r="A11" s="23" t="s">
        <v>10</v>
      </c>
      <c r="B11" s="26">
        <f t="shared" si="2"/>
        <v>26521</v>
      </c>
      <c r="C11" s="26">
        <f t="shared" si="2"/>
        <v>13632</v>
      </c>
      <c r="D11" s="26">
        <f t="shared" si="2"/>
        <v>12889</v>
      </c>
      <c r="E11" s="27">
        <f t="shared" si="3"/>
        <v>25736</v>
      </c>
      <c r="F11" s="39">
        <v>13053</v>
      </c>
      <c r="G11" s="39">
        <v>12683</v>
      </c>
      <c r="H11" s="39">
        <v>11233</v>
      </c>
      <c r="I11" s="46">
        <f t="shared" si="4"/>
        <v>785</v>
      </c>
      <c r="J11" s="40">
        <v>579</v>
      </c>
      <c r="K11" s="41">
        <v>206</v>
      </c>
    </row>
    <row r="12" spans="1:12" ht="17.25">
      <c r="A12" s="23" t="s">
        <v>11</v>
      </c>
      <c r="B12" s="33">
        <f t="shared" si="2"/>
        <v>40764</v>
      </c>
      <c r="C12" s="33">
        <f t="shared" si="2"/>
        <v>20684</v>
      </c>
      <c r="D12" s="33">
        <f t="shared" si="2"/>
        <v>20080</v>
      </c>
      <c r="E12" s="34">
        <f t="shared" si="3"/>
        <v>40055</v>
      </c>
      <c r="F12" s="39">
        <v>20346</v>
      </c>
      <c r="G12" s="39">
        <v>19709</v>
      </c>
      <c r="H12" s="39">
        <v>18295</v>
      </c>
      <c r="I12" s="46">
        <f t="shared" si="4"/>
        <v>709</v>
      </c>
      <c r="J12" s="40">
        <v>338</v>
      </c>
      <c r="K12" s="41">
        <v>371</v>
      </c>
    </row>
    <row r="13" spans="1:12" ht="17.25">
      <c r="A13" s="23" t="s">
        <v>12</v>
      </c>
      <c r="B13" s="33">
        <f t="shared" si="2"/>
        <v>30778</v>
      </c>
      <c r="C13" s="33">
        <f t="shared" si="2"/>
        <v>16089</v>
      </c>
      <c r="D13" s="33">
        <f t="shared" si="2"/>
        <v>14689</v>
      </c>
      <c r="E13" s="34">
        <f t="shared" si="3"/>
        <v>30109</v>
      </c>
      <c r="F13" s="39">
        <v>15819</v>
      </c>
      <c r="G13" s="39">
        <v>14290</v>
      </c>
      <c r="H13" s="39">
        <v>16831</v>
      </c>
      <c r="I13" s="46">
        <f t="shared" si="4"/>
        <v>669</v>
      </c>
      <c r="J13" s="40">
        <v>270</v>
      </c>
      <c r="K13" s="41">
        <v>399</v>
      </c>
    </row>
    <row r="14" spans="1:12" ht="17.25">
      <c r="A14" s="28" t="s">
        <v>70</v>
      </c>
      <c r="B14" s="29">
        <f t="shared" si="2"/>
        <v>250254</v>
      </c>
      <c r="C14" s="29">
        <f t="shared" si="2"/>
        <v>128246</v>
      </c>
      <c r="D14" s="29">
        <f t="shared" si="2"/>
        <v>122008</v>
      </c>
      <c r="E14" s="30">
        <f t="shared" si="3"/>
        <v>246448</v>
      </c>
      <c r="F14" s="30">
        <f t="shared" ref="F14:H14" si="5">SUM(F15:F22)</f>
        <v>125716</v>
      </c>
      <c r="G14" s="30">
        <f t="shared" si="5"/>
        <v>120732</v>
      </c>
      <c r="H14" s="30">
        <f t="shared" si="5"/>
        <v>106399</v>
      </c>
      <c r="I14" s="47">
        <f>SUM(I15:I22)</f>
        <v>3806</v>
      </c>
      <c r="J14" s="47">
        <f>SUM(J15:J22)</f>
        <v>2530</v>
      </c>
      <c r="K14" s="47">
        <f t="shared" ref="K14" si="6">SUM(K15:K22)</f>
        <v>1276</v>
      </c>
    </row>
    <row r="15" spans="1:12" ht="17.25">
      <c r="A15" s="36" t="s">
        <v>13</v>
      </c>
      <c r="B15" s="33">
        <f t="shared" si="2"/>
        <v>40231</v>
      </c>
      <c r="C15" s="33">
        <f t="shared" si="2"/>
        <v>20239</v>
      </c>
      <c r="D15" s="33">
        <f t="shared" si="2"/>
        <v>19992</v>
      </c>
      <c r="E15" s="34">
        <f t="shared" si="3"/>
        <v>40005</v>
      </c>
      <c r="F15" s="39">
        <v>20128</v>
      </c>
      <c r="G15" s="39">
        <v>19877</v>
      </c>
      <c r="H15" s="39">
        <v>15649</v>
      </c>
      <c r="I15" s="46">
        <f t="shared" si="4"/>
        <v>226</v>
      </c>
      <c r="J15" s="40">
        <v>111</v>
      </c>
      <c r="K15" s="41">
        <v>115</v>
      </c>
      <c r="L15" s="21"/>
    </row>
    <row r="16" spans="1:12" ht="17.25">
      <c r="A16" s="42" t="s">
        <v>85</v>
      </c>
      <c r="B16" s="33">
        <f t="shared" si="2"/>
        <v>27358</v>
      </c>
      <c r="C16" s="33">
        <f>(F16+J16)</f>
        <v>13761</v>
      </c>
      <c r="D16" s="33">
        <f>(G16+K16)</f>
        <v>13597</v>
      </c>
      <c r="E16" s="34">
        <f>SUM(F16:G16)</f>
        <v>27078</v>
      </c>
      <c r="F16" s="39">
        <v>13630</v>
      </c>
      <c r="G16" s="39">
        <v>13448</v>
      </c>
      <c r="H16" s="39">
        <v>12379</v>
      </c>
      <c r="I16" s="46">
        <f t="shared" si="4"/>
        <v>280</v>
      </c>
      <c r="J16" s="40">
        <v>131</v>
      </c>
      <c r="K16" s="41">
        <v>149</v>
      </c>
      <c r="L16" s="21"/>
    </row>
    <row r="17" spans="1:12" ht="17.25">
      <c r="A17" s="42" t="s">
        <v>86</v>
      </c>
      <c r="B17" s="33">
        <f t="shared" si="2"/>
        <v>35924</v>
      </c>
      <c r="C17" s="33">
        <f>(F17+J17)</f>
        <v>19651</v>
      </c>
      <c r="D17" s="33">
        <f>(G17+K17)</f>
        <v>16273</v>
      </c>
      <c r="E17" s="34">
        <f>SUM(F17:G17)</f>
        <v>34627</v>
      </c>
      <c r="F17" s="39">
        <v>18827</v>
      </c>
      <c r="G17" s="39">
        <v>15800</v>
      </c>
      <c r="H17" s="39">
        <v>18699</v>
      </c>
      <c r="I17" s="46">
        <f t="shared" si="4"/>
        <v>1297</v>
      </c>
      <c r="J17" s="40">
        <v>824</v>
      </c>
      <c r="K17" s="41">
        <v>473</v>
      </c>
    </row>
    <row r="18" spans="1:12" ht="17.25">
      <c r="A18" s="36" t="s">
        <v>14</v>
      </c>
      <c r="B18" s="33">
        <f t="shared" si="2"/>
        <v>27130</v>
      </c>
      <c r="C18" s="33">
        <f t="shared" si="2"/>
        <v>13586</v>
      </c>
      <c r="D18" s="33">
        <f t="shared" si="2"/>
        <v>13544</v>
      </c>
      <c r="E18" s="34">
        <f t="shared" si="3"/>
        <v>26943</v>
      </c>
      <c r="F18" s="39">
        <v>13510</v>
      </c>
      <c r="G18" s="39">
        <v>13433</v>
      </c>
      <c r="H18" s="39">
        <v>10807</v>
      </c>
      <c r="I18" s="46">
        <f t="shared" si="4"/>
        <v>187</v>
      </c>
      <c r="J18" s="40">
        <v>76</v>
      </c>
      <c r="K18" s="41">
        <v>111</v>
      </c>
      <c r="L18" s="21"/>
    </row>
    <row r="19" spans="1:12" ht="17.25">
      <c r="A19" s="36" t="s">
        <v>15</v>
      </c>
      <c r="B19" s="33">
        <f t="shared" si="2"/>
        <v>46231</v>
      </c>
      <c r="C19" s="33">
        <f t="shared" si="2"/>
        <v>22843</v>
      </c>
      <c r="D19" s="33">
        <f t="shared" si="2"/>
        <v>23388</v>
      </c>
      <c r="E19" s="34">
        <f t="shared" si="3"/>
        <v>45983</v>
      </c>
      <c r="F19" s="39">
        <v>22746</v>
      </c>
      <c r="G19" s="39">
        <v>23237</v>
      </c>
      <c r="H19" s="39">
        <v>19808</v>
      </c>
      <c r="I19" s="46">
        <f t="shared" si="4"/>
        <v>248</v>
      </c>
      <c r="J19" s="40">
        <v>97</v>
      </c>
      <c r="K19" s="41">
        <v>151</v>
      </c>
      <c r="L19" s="21"/>
    </row>
    <row r="20" spans="1:12" ht="17.25">
      <c r="A20" s="36" t="s">
        <v>16</v>
      </c>
      <c r="B20" s="33">
        <f t="shared" si="2"/>
        <v>39006</v>
      </c>
      <c r="C20" s="33">
        <f t="shared" si="2"/>
        <v>19745</v>
      </c>
      <c r="D20" s="33">
        <f t="shared" si="2"/>
        <v>19261</v>
      </c>
      <c r="E20" s="34">
        <f t="shared" si="3"/>
        <v>38663</v>
      </c>
      <c r="F20" s="39">
        <v>19533</v>
      </c>
      <c r="G20" s="39">
        <v>19130</v>
      </c>
      <c r="H20" s="39">
        <v>15723</v>
      </c>
      <c r="I20" s="46">
        <f t="shared" si="4"/>
        <v>343</v>
      </c>
      <c r="J20" s="40">
        <v>212</v>
      </c>
      <c r="K20" s="41">
        <v>131</v>
      </c>
      <c r="L20" s="21"/>
    </row>
    <row r="21" spans="1:12" ht="17.25">
      <c r="A21" s="36" t="s">
        <v>17</v>
      </c>
      <c r="B21" s="33">
        <f t="shared" si="2"/>
        <v>26130</v>
      </c>
      <c r="C21" s="33">
        <f t="shared" si="2"/>
        <v>13724</v>
      </c>
      <c r="D21" s="33">
        <f t="shared" si="2"/>
        <v>12406</v>
      </c>
      <c r="E21" s="34">
        <f t="shared" si="3"/>
        <v>25712</v>
      </c>
      <c r="F21" s="39">
        <v>13391</v>
      </c>
      <c r="G21" s="39">
        <v>12321</v>
      </c>
      <c r="H21" s="39">
        <v>9865</v>
      </c>
      <c r="I21" s="46">
        <f t="shared" si="4"/>
        <v>418</v>
      </c>
      <c r="J21" s="40">
        <v>333</v>
      </c>
      <c r="K21" s="41">
        <v>85</v>
      </c>
      <c r="L21" s="21"/>
    </row>
    <row r="22" spans="1:12" ht="17.25">
      <c r="A22" s="36" t="s">
        <v>18</v>
      </c>
      <c r="B22" s="33">
        <f t="shared" si="2"/>
        <v>8244</v>
      </c>
      <c r="C22" s="33">
        <f t="shared" si="2"/>
        <v>4697</v>
      </c>
      <c r="D22" s="33">
        <f t="shared" si="2"/>
        <v>3547</v>
      </c>
      <c r="E22" s="34">
        <f t="shared" si="3"/>
        <v>7437</v>
      </c>
      <c r="F22" s="39">
        <v>3951</v>
      </c>
      <c r="G22" s="39">
        <v>3486</v>
      </c>
      <c r="H22" s="39">
        <v>3469</v>
      </c>
      <c r="I22" s="46">
        <f t="shared" si="4"/>
        <v>807</v>
      </c>
      <c r="J22" s="40">
        <v>746</v>
      </c>
      <c r="K22" s="41">
        <v>61</v>
      </c>
      <c r="L22" s="21"/>
    </row>
    <row r="23" spans="1:12" ht="17.25">
      <c r="A23" s="28" t="s">
        <v>71</v>
      </c>
      <c r="B23" s="29">
        <f t="shared" si="2"/>
        <v>180385</v>
      </c>
      <c r="C23" s="29">
        <f t="shared" si="2"/>
        <v>89894</v>
      </c>
      <c r="D23" s="29">
        <f t="shared" si="2"/>
        <v>90491</v>
      </c>
      <c r="E23" s="30">
        <f t="shared" si="3"/>
        <v>178141</v>
      </c>
      <c r="F23" s="35">
        <f t="shared" ref="F23:H23" si="7">SUM(F24:F38)</f>
        <v>88530</v>
      </c>
      <c r="G23" s="35">
        <f t="shared" si="7"/>
        <v>89611</v>
      </c>
      <c r="H23" s="35">
        <f t="shared" si="7"/>
        <v>84772</v>
      </c>
      <c r="I23" s="48">
        <f>SUM(I24:I38)</f>
        <v>2244</v>
      </c>
      <c r="J23" s="48">
        <f t="shared" ref="J23:K23" si="8">SUM(J24:J38)</f>
        <v>1364</v>
      </c>
      <c r="K23" s="48">
        <f t="shared" si="8"/>
        <v>880</v>
      </c>
    </row>
    <row r="24" spans="1:12" ht="17.25">
      <c r="A24" s="36" t="s">
        <v>19</v>
      </c>
      <c r="B24" s="33">
        <f t="shared" si="2"/>
        <v>4249</v>
      </c>
      <c r="C24" s="33">
        <f t="shared" si="2"/>
        <v>2260</v>
      </c>
      <c r="D24" s="33">
        <f t="shared" si="2"/>
        <v>1989</v>
      </c>
      <c r="E24" s="34">
        <f t="shared" si="3"/>
        <v>4051</v>
      </c>
      <c r="F24" s="44">
        <v>2078</v>
      </c>
      <c r="G24" s="44">
        <v>1973</v>
      </c>
      <c r="H24" s="44">
        <v>2329</v>
      </c>
      <c r="I24" s="46">
        <f t="shared" si="4"/>
        <v>198</v>
      </c>
      <c r="J24" s="41">
        <v>182</v>
      </c>
      <c r="K24" s="41">
        <v>16</v>
      </c>
    </row>
    <row r="25" spans="1:12" ht="17.25">
      <c r="A25" s="36" t="s">
        <v>20</v>
      </c>
      <c r="B25" s="33">
        <f t="shared" si="2"/>
        <v>12092</v>
      </c>
      <c r="C25" s="33">
        <f t="shared" si="2"/>
        <v>6205</v>
      </c>
      <c r="D25" s="33">
        <f t="shared" si="2"/>
        <v>5887</v>
      </c>
      <c r="E25" s="34">
        <f t="shared" si="3"/>
        <v>11879</v>
      </c>
      <c r="F25" s="44">
        <v>6090</v>
      </c>
      <c r="G25" s="44">
        <v>5789</v>
      </c>
      <c r="H25" s="44">
        <v>5523</v>
      </c>
      <c r="I25" s="46">
        <f t="shared" si="4"/>
        <v>213</v>
      </c>
      <c r="J25" s="41">
        <v>115</v>
      </c>
      <c r="K25" s="41">
        <v>98</v>
      </c>
    </row>
    <row r="26" spans="1:12" ht="17.25">
      <c r="A26" s="36" t="s">
        <v>21</v>
      </c>
      <c r="B26" s="33">
        <f t="shared" si="2"/>
        <v>3686</v>
      </c>
      <c r="C26" s="33">
        <f t="shared" si="2"/>
        <v>2119</v>
      </c>
      <c r="D26" s="33">
        <f t="shared" si="2"/>
        <v>1567</v>
      </c>
      <c r="E26" s="34">
        <f t="shared" si="3"/>
        <v>3241</v>
      </c>
      <c r="F26" s="44">
        <v>1719</v>
      </c>
      <c r="G26" s="44">
        <v>1522</v>
      </c>
      <c r="H26" s="44">
        <v>1725</v>
      </c>
      <c r="I26" s="46">
        <f t="shared" si="4"/>
        <v>445</v>
      </c>
      <c r="J26" s="41">
        <v>400</v>
      </c>
      <c r="K26" s="41">
        <v>45</v>
      </c>
    </row>
    <row r="27" spans="1:12" ht="17.25">
      <c r="A27" s="36" t="s">
        <v>22</v>
      </c>
      <c r="B27" s="33">
        <f t="shared" si="2"/>
        <v>3872</v>
      </c>
      <c r="C27" s="33">
        <f t="shared" si="2"/>
        <v>1960</v>
      </c>
      <c r="D27" s="33">
        <f t="shared" si="2"/>
        <v>1912</v>
      </c>
      <c r="E27" s="34">
        <f t="shared" si="3"/>
        <v>3743</v>
      </c>
      <c r="F27" s="44">
        <v>1865</v>
      </c>
      <c r="G27" s="44">
        <v>1878</v>
      </c>
      <c r="H27" s="44">
        <v>2198</v>
      </c>
      <c r="I27" s="46">
        <f t="shared" si="4"/>
        <v>129</v>
      </c>
      <c r="J27" s="41">
        <v>95</v>
      </c>
      <c r="K27" s="41">
        <v>34</v>
      </c>
    </row>
    <row r="28" spans="1:12" ht="17.25">
      <c r="A28" s="36" t="s">
        <v>23</v>
      </c>
      <c r="B28" s="33">
        <f t="shared" si="2"/>
        <v>13971</v>
      </c>
      <c r="C28" s="33">
        <f t="shared" si="2"/>
        <v>6954</v>
      </c>
      <c r="D28" s="33">
        <f t="shared" si="2"/>
        <v>7017</v>
      </c>
      <c r="E28" s="34">
        <f t="shared" si="3"/>
        <v>13874</v>
      </c>
      <c r="F28" s="44">
        <v>6890</v>
      </c>
      <c r="G28" s="44">
        <v>6984</v>
      </c>
      <c r="H28" s="44">
        <v>5698</v>
      </c>
      <c r="I28" s="46">
        <f t="shared" si="4"/>
        <v>97</v>
      </c>
      <c r="J28" s="41">
        <v>64</v>
      </c>
      <c r="K28" s="41">
        <v>33</v>
      </c>
    </row>
    <row r="29" spans="1:12" ht="17.25">
      <c r="A29" s="36" t="s">
        <v>24</v>
      </c>
      <c r="B29" s="33">
        <f t="shared" si="2"/>
        <v>2313</v>
      </c>
      <c r="C29" s="33">
        <f t="shared" si="2"/>
        <v>1188</v>
      </c>
      <c r="D29" s="33">
        <f t="shared" si="2"/>
        <v>1125</v>
      </c>
      <c r="E29" s="34">
        <f t="shared" si="3"/>
        <v>2270</v>
      </c>
      <c r="F29" s="44">
        <v>1157</v>
      </c>
      <c r="G29" s="44">
        <v>1113</v>
      </c>
      <c r="H29" s="44">
        <v>1379</v>
      </c>
      <c r="I29" s="46">
        <f t="shared" si="4"/>
        <v>43</v>
      </c>
      <c r="J29" s="41">
        <v>31</v>
      </c>
      <c r="K29" s="41">
        <v>12</v>
      </c>
    </row>
    <row r="30" spans="1:12" ht="17.25">
      <c r="A30" s="37" t="s">
        <v>25</v>
      </c>
      <c r="B30" s="33">
        <f t="shared" si="2"/>
        <v>42564</v>
      </c>
      <c r="C30" s="33">
        <f t="shared" si="2"/>
        <v>21112</v>
      </c>
      <c r="D30" s="33">
        <f t="shared" si="2"/>
        <v>21452</v>
      </c>
      <c r="E30" s="34">
        <f t="shared" si="3"/>
        <v>42112</v>
      </c>
      <c r="F30" s="44">
        <v>20890</v>
      </c>
      <c r="G30" s="44">
        <v>21222</v>
      </c>
      <c r="H30" s="44">
        <v>17175</v>
      </c>
      <c r="I30" s="46">
        <f t="shared" si="4"/>
        <v>452</v>
      </c>
      <c r="J30" s="41">
        <v>222</v>
      </c>
      <c r="K30" s="41">
        <v>230</v>
      </c>
      <c r="L30" s="19"/>
    </row>
    <row r="31" spans="1:12" ht="17.25">
      <c r="A31" s="37" t="s">
        <v>26</v>
      </c>
      <c r="B31" s="33">
        <f t="shared" si="2"/>
        <v>11274</v>
      </c>
      <c r="C31" s="33">
        <f t="shared" si="2"/>
        <v>5638</v>
      </c>
      <c r="D31" s="33">
        <f t="shared" si="2"/>
        <v>5636</v>
      </c>
      <c r="E31" s="34">
        <f t="shared" si="3"/>
        <v>11118</v>
      </c>
      <c r="F31" s="44">
        <v>5562</v>
      </c>
      <c r="G31" s="44">
        <v>5556</v>
      </c>
      <c r="H31" s="44">
        <v>6112</v>
      </c>
      <c r="I31" s="46">
        <f t="shared" si="4"/>
        <v>156</v>
      </c>
      <c r="J31" s="41">
        <v>76</v>
      </c>
      <c r="K31" s="41">
        <v>80</v>
      </c>
      <c r="L31" s="19"/>
    </row>
    <row r="32" spans="1:12" ht="17.25">
      <c r="A32" s="37" t="s">
        <v>76</v>
      </c>
      <c r="B32" s="33">
        <f t="shared" si="2"/>
        <v>13864</v>
      </c>
      <c r="C32" s="33">
        <f t="shared" si="2"/>
        <v>6700</v>
      </c>
      <c r="D32" s="33">
        <f t="shared" si="2"/>
        <v>7164</v>
      </c>
      <c r="E32" s="34">
        <f t="shared" si="3"/>
        <v>13807</v>
      </c>
      <c r="F32" s="44">
        <v>6685</v>
      </c>
      <c r="G32" s="44">
        <v>7122</v>
      </c>
      <c r="H32" s="44">
        <v>6352</v>
      </c>
      <c r="I32" s="46">
        <f t="shared" si="4"/>
        <v>57</v>
      </c>
      <c r="J32" s="41">
        <v>15</v>
      </c>
      <c r="K32" s="41">
        <v>42</v>
      </c>
      <c r="L32" s="20"/>
    </row>
    <row r="33" spans="1:12" ht="17.25">
      <c r="A33" s="37" t="s">
        <v>27</v>
      </c>
      <c r="B33" s="33">
        <f t="shared" si="2"/>
        <v>8829</v>
      </c>
      <c r="C33" s="33">
        <f t="shared" si="2"/>
        <v>4272</v>
      </c>
      <c r="D33" s="33">
        <f t="shared" si="2"/>
        <v>4557</v>
      </c>
      <c r="E33" s="34">
        <f t="shared" si="3"/>
        <v>8784</v>
      </c>
      <c r="F33" s="44">
        <v>4260</v>
      </c>
      <c r="G33" s="44">
        <v>4524</v>
      </c>
      <c r="H33" s="44">
        <v>4094</v>
      </c>
      <c r="I33" s="46">
        <f t="shared" si="4"/>
        <v>45</v>
      </c>
      <c r="J33" s="41">
        <v>12</v>
      </c>
      <c r="K33" s="41">
        <v>33</v>
      </c>
      <c r="L33" s="19"/>
    </row>
    <row r="34" spans="1:12" ht="17.25">
      <c r="A34" s="37" t="s">
        <v>28</v>
      </c>
      <c r="B34" s="33">
        <f t="shared" si="2"/>
        <v>9692</v>
      </c>
      <c r="C34" s="33">
        <f t="shared" si="2"/>
        <v>4725</v>
      </c>
      <c r="D34" s="33">
        <f t="shared" si="2"/>
        <v>4967</v>
      </c>
      <c r="E34" s="34">
        <f t="shared" si="3"/>
        <v>9657</v>
      </c>
      <c r="F34" s="44">
        <v>4716</v>
      </c>
      <c r="G34" s="44">
        <v>4941</v>
      </c>
      <c r="H34" s="44">
        <v>4593</v>
      </c>
      <c r="I34" s="46">
        <f t="shared" si="4"/>
        <v>35</v>
      </c>
      <c r="J34" s="41">
        <v>9</v>
      </c>
      <c r="K34" s="41">
        <v>26</v>
      </c>
      <c r="L34" s="19"/>
    </row>
    <row r="35" spans="1:12" ht="17.25">
      <c r="A35" s="43" t="s">
        <v>87</v>
      </c>
      <c r="B35" s="33">
        <f>(E35+I35)</f>
        <v>15973</v>
      </c>
      <c r="C35" s="33">
        <f>(F35+J35)</f>
        <v>7874</v>
      </c>
      <c r="D35" s="33">
        <f>(G35+K35)</f>
        <v>8099</v>
      </c>
      <c r="E35" s="34">
        <f>SUM(F35:G35)</f>
        <v>15922</v>
      </c>
      <c r="F35" s="44">
        <v>7863</v>
      </c>
      <c r="G35" s="44">
        <v>8059</v>
      </c>
      <c r="H35" s="44">
        <v>7253</v>
      </c>
      <c r="I35" s="46">
        <f t="shared" si="4"/>
        <v>51</v>
      </c>
      <c r="J35" s="41">
        <v>11</v>
      </c>
      <c r="K35" s="41">
        <v>40</v>
      </c>
      <c r="L35" s="19"/>
    </row>
    <row r="36" spans="1:12" ht="17.25">
      <c r="A36" s="43" t="s">
        <v>88</v>
      </c>
      <c r="B36" s="33">
        <f t="shared" si="2"/>
        <v>18980</v>
      </c>
      <c r="C36" s="33">
        <f t="shared" si="2"/>
        <v>9435</v>
      </c>
      <c r="D36" s="33">
        <f t="shared" si="2"/>
        <v>9545</v>
      </c>
      <c r="E36" s="34">
        <f t="shared" si="3"/>
        <v>18849</v>
      </c>
      <c r="F36" s="44">
        <v>9372</v>
      </c>
      <c r="G36" s="44">
        <v>9477</v>
      </c>
      <c r="H36" s="44">
        <v>10544</v>
      </c>
      <c r="I36" s="46">
        <f t="shared" si="4"/>
        <v>131</v>
      </c>
      <c r="J36" s="41">
        <v>63</v>
      </c>
      <c r="K36" s="41">
        <v>68</v>
      </c>
      <c r="L36" s="19"/>
    </row>
    <row r="37" spans="1:12" ht="17.25">
      <c r="A37" s="37" t="s">
        <v>29</v>
      </c>
      <c r="B37" s="33">
        <f t="shared" si="2"/>
        <v>6986</v>
      </c>
      <c r="C37" s="33">
        <f t="shared" si="2"/>
        <v>3503</v>
      </c>
      <c r="D37" s="33">
        <f t="shared" si="2"/>
        <v>3483</v>
      </c>
      <c r="E37" s="34">
        <f t="shared" si="3"/>
        <v>6942</v>
      </c>
      <c r="F37" s="44">
        <v>3488</v>
      </c>
      <c r="G37" s="44">
        <v>3454</v>
      </c>
      <c r="H37" s="44">
        <v>3660</v>
      </c>
      <c r="I37" s="46">
        <f t="shared" si="4"/>
        <v>44</v>
      </c>
      <c r="J37" s="41">
        <v>15</v>
      </c>
      <c r="K37" s="41">
        <v>29</v>
      </c>
    </row>
    <row r="38" spans="1:12" ht="17.25">
      <c r="A38" s="36" t="s">
        <v>30</v>
      </c>
      <c r="B38" s="33">
        <f t="shared" si="2"/>
        <v>12040</v>
      </c>
      <c r="C38" s="33">
        <f t="shared" si="2"/>
        <v>5949</v>
      </c>
      <c r="D38" s="33">
        <f t="shared" si="2"/>
        <v>6091</v>
      </c>
      <c r="E38" s="34">
        <f t="shared" si="3"/>
        <v>11892</v>
      </c>
      <c r="F38" s="44">
        <v>5895</v>
      </c>
      <c r="G38" s="44">
        <v>5997</v>
      </c>
      <c r="H38" s="44">
        <v>6137</v>
      </c>
      <c r="I38" s="46">
        <f t="shared" si="4"/>
        <v>148</v>
      </c>
      <c r="J38" s="41">
        <v>54</v>
      </c>
      <c r="K38" s="41">
        <v>94</v>
      </c>
    </row>
    <row r="39" spans="1:12" ht="17.25">
      <c r="A39" s="28" t="s">
        <v>72</v>
      </c>
      <c r="B39" s="29">
        <f t="shared" si="2"/>
        <v>184144</v>
      </c>
      <c r="C39" s="29">
        <f t="shared" si="2"/>
        <v>92016</v>
      </c>
      <c r="D39" s="29">
        <f t="shared" si="2"/>
        <v>92128</v>
      </c>
      <c r="E39" s="30">
        <f t="shared" si="3"/>
        <v>181821</v>
      </c>
      <c r="F39" s="35">
        <f>SUM(F40:F51)</f>
        <v>90673</v>
      </c>
      <c r="G39" s="35">
        <f t="shared" ref="G39:H39" si="9">SUM(G40:G51)</f>
        <v>91148</v>
      </c>
      <c r="H39" s="35">
        <f t="shared" si="9"/>
        <v>82656</v>
      </c>
      <c r="I39" s="48">
        <f>SUM(I40:I51)</f>
        <v>2323</v>
      </c>
      <c r="J39" s="48">
        <f t="shared" ref="J39:K39" si="10">SUM(J40:J51)</f>
        <v>1343</v>
      </c>
      <c r="K39" s="48">
        <f t="shared" si="10"/>
        <v>980</v>
      </c>
    </row>
    <row r="40" spans="1:12" ht="17.25">
      <c r="A40" s="36" t="s">
        <v>31</v>
      </c>
      <c r="B40" s="33">
        <f t="shared" si="2"/>
        <v>62101</v>
      </c>
      <c r="C40" s="33">
        <f t="shared" si="2"/>
        <v>31102</v>
      </c>
      <c r="D40" s="33">
        <f t="shared" si="2"/>
        <v>30999</v>
      </c>
      <c r="E40" s="34">
        <f t="shared" si="3"/>
        <v>61611</v>
      </c>
      <c r="F40" s="39">
        <v>30846</v>
      </c>
      <c r="G40" s="39">
        <v>30765</v>
      </c>
      <c r="H40" s="39">
        <v>25331</v>
      </c>
      <c r="I40" s="46">
        <f>J40+K40</f>
        <v>490</v>
      </c>
      <c r="J40" s="41">
        <v>256</v>
      </c>
      <c r="K40" s="41">
        <v>234</v>
      </c>
    </row>
    <row r="41" spans="1:12" ht="17.25">
      <c r="A41" s="37" t="s">
        <v>32</v>
      </c>
      <c r="B41" s="33">
        <f t="shared" si="2"/>
        <v>9986</v>
      </c>
      <c r="C41" s="33">
        <f t="shared" si="2"/>
        <v>4888</v>
      </c>
      <c r="D41" s="33">
        <f t="shared" si="2"/>
        <v>5098</v>
      </c>
      <c r="E41" s="34">
        <f t="shared" si="3"/>
        <v>9948</v>
      </c>
      <c r="F41" s="39">
        <v>4882</v>
      </c>
      <c r="G41" s="39">
        <v>5066</v>
      </c>
      <c r="H41" s="39">
        <v>5198</v>
      </c>
      <c r="I41" s="46">
        <f t="shared" si="4"/>
        <v>38</v>
      </c>
      <c r="J41" s="41">
        <v>6</v>
      </c>
      <c r="K41" s="41">
        <v>32</v>
      </c>
    </row>
    <row r="42" spans="1:12" ht="17.25">
      <c r="A42" s="37" t="s">
        <v>33</v>
      </c>
      <c r="B42" s="33">
        <f t="shared" si="2"/>
        <v>9948</v>
      </c>
      <c r="C42" s="33">
        <f t="shared" si="2"/>
        <v>4880</v>
      </c>
      <c r="D42" s="33">
        <f t="shared" si="2"/>
        <v>5068</v>
      </c>
      <c r="E42" s="34">
        <f t="shared" si="3"/>
        <v>9902</v>
      </c>
      <c r="F42" s="39">
        <v>4868</v>
      </c>
      <c r="G42" s="39">
        <v>5034</v>
      </c>
      <c r="H42" s="39">
        <v>4597</v>
      </c>
      <c r="I42" s="46">
        <f t="shared" si="4"/>
        <v>46</v>
      </c>
      <c r="J42" s="41">
        <v>12</v>
      </c>
      <c r="K42" s="41">
        <v>34</v>
      </c>
    </row>
    <row r="43" spans="1:12" ht="17.25">
      <c r="A43" s="37" t="s">
        <v>77</v>
      </c>
      <c r="B43" s="33">
        <f>(E43+I43)</f>
        <v>16639</v>
      </c>
      <c r="C43" s="33">
        <f t="shared" si="2"/>
        <v>8255</v>
      </c>
      <c r="D43" s="33">
        <f t="shared" si="2"/>
        <v>8384</v>
      </c>
      <c r="E43" s="34">
        <f t="shared" si="3"/>
        <v>16537</v>
      </c>
      <c r="F43" s="39">
        <v>8217</v>
      </c>
      <c r="G43" s="39">
        <v>8320</v>
      </c>
      <c r="H43" s="39">
        <v>7889</v>
      </c>
      <c r="I43" s="46">
        <f t="shared" si="4"/>
        <v>102</v>
      </c>
      <c r="J43" s="41">
        <v>38</v>
      </c>
      <c r="K43" s="41">
        <v>64</v>
      </c>
      <c r="L43" s="17"/>
    </row>
    <row r="44" spans="1:12" ht="17.25">
      <c r="A44" s="37" t="s">
        <v>34</v>
      </c>
      <c r="B44" s="33">
        <f t="shared" ref="B44:B51" si="11">(E44+I44)</f>
        <v>5601</v>
      </c>
      <c r="C44" s="33">
        <f t="shared" si="2"/>
        <v>2808</v>
      </c>
      <c r="D44" s="33">
        <f t="shared" si="2"/>
        <v>2793</v>
      </c>
      <c r="E44" s="34">
        <f t="shared" si="3"/>
        <v>5570</v>
      </c>
      <c r="F44" s="39">
        <v>2799</v>
      </c>
      <c r="G44" s="39">
        <v>2771</v>
      </c>
      <c r="H44" s="39">
        <v>2961</v>
      </c>
      <c r="I44" s="46">
        <f t="shared" si="4"/>
        <v>31</v>
      </c>
      <c r="J44" s="41">
        <v>9</v>
      </c>
      <c r="K44" s="41">
        <v>22</v>
      </c>
    </row>
    <row r="45" spans="1:12" ht="17.25">
      <c r="A45" s="36" t="s">
        <v>35</v>
      </c>
      <c r="B45" s="33">
        <f t="shared" si="11"/>
        <v>10821</v>
      </c>
      <c r="C45" s="33">
        <f t="shared" si="2"/>
        <v>5385</v>
      </c>
      <c r="D45" s="33">
        <f t="shared" si="2"/>
        <v>5436</v>
      </c>
      <c r="E45" s="34">
        <f t="shared" si="3"/>
        <v>10707</v>
      </c>
      <c r="F45" s="39">
        <v>5340</v>
      </c>
      <c r="G45" s="39">
        <v>5367</v>
      </c>
      <c r="H45" s="39">
        <v>5510</v>
      </c>
      <c r="I45" s="46">
        <f t="shared" si="4"/>
        <v>114</v>
      </c>
      <c r="J45" s="41">
        <v>45</v>
      </c>
      <c r="K45" s="41">
        <v>69</v>
      </c>
    </row>
    <row r="46" spans="1:12" ht="17.25">
      <c r="A46" s="36" t="s">
        <v>36</v>
      </c>
      <c r="B46" s="33">
        <f t="shared" si="11"/>
        <v>30673</v>
      </c>
      <c r="C46" s="33">
        <f t="shared" si="2"/>
        <v>15081</v>
      </c>
      <c r="D46" s="33">
        <f t="shared" si="2"/>
        <v>15592</v>
      </c>
      <c r="E46" s="34">
        <f t="shared" si="3"/>
        <v>30556</v>
      </c>
      <c r="F46" s="39">
        <v>15010</v>
      </c>
      <c r="G46" s="39">
        <v>15546</v>
      </c>
      <c r="H46" s="39">
        <v>11878</v>
      </c>
      <c r="I46" s="46">
        <f t="shared" si="4"/>
        <v>117</v>
      </c>
      <c r="J46" s="41">
        <v>71</v>
      </c>
      <c r="K46" s="41">
        <v>46</v>
      </c>
    </row>
    <row r="47" spans="1:12" ht="17.25">
      <c r="A47" s="36" t="s">
        <v>37</v>
      </c>
      <c r="B47" s="33">
        <f t="shared" si="11"/>
        <v>9030</v>
      </c>
      <c r="C47" s="33">
        <f t="shared" si="2"/>
        <v>4544</v>
      </c>
      <c r="D47" s="33">
        <f t="shared" si="2"/>
        <v>4486</v>
      </c>
      <c r="E47" s="34">
        <f t="shared" si="3"/>
        <v>8957</v>
      </c>
      <c r="F47" s="39">
        <v>4514</v>
      </c>
      <c r="G47" s="39">
        <v>4443</v>
      </c>
      <c r="H47" s="39">
        <v>4507</v>
      </c>
      <c r="I47" s="46">
        <f t="shared" si="4"/>
        <v>73</v>
      </c>
      <c r="J47" s="41">
        <v>30</v>
      </c>
      <c r="K47" s="41">
        <v>43</v>
      </c>
    </row>
    <row r="48" spans="1:12" ht="17.25">
      <c r="A48" s="36" t="s">
        <v>38</v>
      </c>
      <c r="B48" s="33">
        <f t="shared" si="11"/>
        <v>7601</v>
      </c>
      <c r="C48" s="33">
        <f t="shared" si="2"/>
        <v>3788</v>
      </c>
      <c r="D48" s="33">
        <f t="shared" si="2"/>
        <v>3813</v>
      </c>
      <c r="E48" s="34">
        <f t="shared" si="3"/>
        <v>7327</v>
      </c>
      <c r="F48" s="39">
        <v>3656</v>
      </c>
      <c r="G48" s="39">
        <v>3671</v>
      </c>
      <c r="H48" s="39">
        <v>4219</v>
      </c>
      <c r="I48" s="46">
        <f t="shared" si="4"/>
        <v>274</v>
      </c>
      <c r="J48" s="41">
        <v>132</v>
      </c>
      <c r="K48" s="41">
        <v>142</v>
      </c>
    </row>
    <row r="49" spans="1:11" ht="17.25">
      <c r="A49" s="36" t="s">
        <v>39</v>
      </c>
      <c r="B49" s="33">
        <f t="shared" si="11"/>
        <v>8679</v>
      </c>
      <c r="C49" s="33">
        <f t="shared" si="2"/>
        <v>4330</v>
      </c>
      <c r="D49" s="33">
        <f t="shared" si="2"/>
        <v>4349</v>
      </c>
      <c r="E49" s="34">
        <f t="shared" si="3"/>
        <v>8583</v>
      </c>
      <c r="F49" s="39">
        <v>4300</v>
      </c>
      <c r="G49" s="39">
        <v>4283</v>
      </c>
      <c r="H49" s="39">
        <v>4346</v>
      </c>
      <c r="I49" s="46">
        <f t="shared" si="4"/>
        <v>96</v>
      </c>
      <c r="J49" s="41">
        <v>30</v>
      </c>
      <c r="K49" s="41">
        <v>66</v>
      </c>
    </row>
    <row r="50" spans="1:11" ht="17.25">
      <c r="A50" s="36" t="s">
        <v>40</v>
      </c>
      <c r="B50" s="33">
        <f t="shared" si="11"/>
        <v>9284</v>
      </c>
      <c r="C50" s="33">
        <f t="shared" si="2"/>
        <v>4662</v>
      </c>
      <c r="D50" s="33">
        <f t="shared" si="2"/>
        <v>4622</v>
      </c>
      <c r="E50" s="34">
        <f t="shared" si="3"/>
        <v>9080</v>
      </c>
      <c r="F50" s="39">
        <v>4546</v>
      </c>
      <c r="G50" s="39">
        <v>4534</v>
      </c>
      <c r="H50" s="39">
        <v>4419</v>
      </c>
      <c r="I50" s="46">
        <f t="shared" si="4"/>
        <v>204</v>
      </c>
      <c r="J50" s="41">
        <v>116</v>
      </c>
      <c r="K50" s="41">
        <v>88</v>
      </c>
    </row>
    <row r="51" spans="1:11" ht="17.25">
      <c r="A51" s="36" t="s">
        <v>41</v>
      </c>
      <c r="B51" s="33">
        <f t="shared" si="11"/>
        <v>3781</v>
      </c>
      <c r="C51" s="33">
        <f t="shared" si="2"/>
        <v>2293</v>
      </c>
      <c r="D51" s="33">
        <f t="shared" si="2"/>
        <v>1488</v>
      </c>
      <c r="E51" s="34">
        <f t="shared" si="3"/>
        <v>3043</v>
      </c>
      <c r="F51" s="39">
        <v>1695</v>
      </c>
      <c r="G51" s="39">
        <v>1348</v>
      </c>
      <c r="H51" s="39">
        <v>1801</v>
      </c>
      <c r="I51" s="46">
        <f t="shared" si="4"/>
        <v>738</v>
      </c>
      <c r="J51" s="41">
        <v>598</v>
      </c>
      <c r="K51" s="41">
        <v>140</v>
      </c>
    </row>
    <row r="52" spans="1:11" ht="17.25">
      <c r="A52" s="28" t="s">
        <v>73</v>
      </c>
      <c r="B52" s="29">
        <f t="shared" si="2"/>
        <v>196239</v>
      </c>
      <c r="C52" s="29">
        <f t="shared" si="2"/>
        <v>101369</v>
      </c>
      <c r="D52" s="29">
        <f t="shared" si="2"/>
        <v>94870</v>
      </c>
      <c r="E52" s="30">
        <f t="shared" si="3"/>
        <v>192415</v>
      </c>
      <c r="F52" s="35">
        <f t="shared" ref="F52:H52" si="12">SUM(F53:F65)</f>
        <v>98913</v>
      </c>
      <c r="G52" s="35">
        <f t="shared" si="12"/>
        <v>93502</v>
      </c>
      <c r="H52" s="35">
        <f t="shared" si="12"/>
        <v>85942</v>
      </c>
      <c r="I52" s="48">
        <f>SUM(I53:I65)</f>
        <v>3824</v>
      </c>
      <c r="J52" s="48">
        <f t="shared" ref="J52:K52" si="13">SUM(J53:J65)</f>
        <v>2456</v>
      </c>
      <c r="K52" s="48">
        <f t="shared" si="13"/>
        <v>1368</v>
      </c>
    </row>
    <row r="53" spans="1:11" ht="17.25">
      <c r="A53" s="36" t="s">
        <v>42</v>
      </c>
      <c r="B53" s="33">
        <f t="shared" si="2"/>
        <v>16479</v>
      </c>
      <c r="C53" s="33">
        <f t="shared" si="2"/>
        <v>8546</v>
      </c>
      <c r="D53" s="33">
        <f t="shared" si="2"/>
        <v>7933</v>
      </c>
      <c r="E53" s="34">
        <f t="shared" si="3"/>
        <v>16266</v>
      </c>
      <c r="F53" s="39">
        <v>8429</v>
      </c>
      <c r="G53" s="39">
        <v>7837</v>
      </c>
      <c r="H53" s="39">
        <v>7724</v>
      </c>
      <c r="I53" s="46">
        <f t="shared" si="4"/>
        <v>213</v>
      </c>
      <c r="J53" s="41">
        <v>117</v>
      </c>
      <c r="K53" s="41">
        <v>96</v>
      </c>
    </row>
    <row r="54" spans="1:11" ht="17.25">
      <c r="A54" s="36" t="s">
        <v>43</v>
      </c>
      <c r="B54" s="33">
        <f t="shared" si="2"/>
        <v>8266</v>
      </c>
      <c r="C54" s="33">
        <f t="shared" si="2"/>
        <v>4092</v>
      </c>
      <c r="D54" s="33">
        <f t="shared" si="2"/>
        <v>4174</v>
      </c>
      <c r="E54" s="34">
        <f t="shared" si="3"/>
        <v>8167</v>
      </c>
      <c r="F54" s="39">
        <v>4051</v>
      </c>
      <c r="G54" s="39">
        <v>4116</v>
      </c>
      <c r="H54" s="39">
        <v>4332</v>
      </c>
      <c r="I54" s="46">
        <f t="shared" si="4"/>
        <v>99</v>
      </c>
      <c r="J54" s="41">
        <v>41</v>
      </c>
      <c r="K54" s="41">
        <v>58</v>
      </c>
    </row>
    <row r="55" spans="1:11" ht="17.25">
      <c r="A55" s="36" t="s">
        <v>44</v>
      </c>
      <c r="B55" s="33">
        <f t="shared" si="2"/>
        <v>3625</v>
      </c>
      <c r="C55" s="33">
        <f t="shared" si="2"/>
        <v>1797</v>
      </c>
      <c r="D55" s="33">
        <f t="shared" si="2"/>
        <v>1828</v>
      </c>
      <c r="E55" s="34">
        <f t="shared" si="3"/>
        <v>3611</v>
      </c>
      <c r="F55" s="39">
        <v>1794</v>
      </c>
      <c r="G55" s="39">
        <v>1817</v>
      </c>
      <c r="H55" s="39">
        <v>1906</v>
      </c>
      <c r="I55" s="46">
        <f t="shared" si="4"/>
        <v>14</v>
      </c>
      <c r="J55" s="41">
        <v>3</v>
      </c>
      <c r="K55" s="41">
        <v>11</v>
      </c>
    </row>
    <row r="56" spans="1:11" ht="17.25">
      <c r="A56" s="36" t="s">
        <v>45</v>
      </c>
      <c r="B56" s="33">
        <f t="shared" si="2"/>
        <v>10868</v>
      </c>
      <c r="C56" s="33">
        <f t="shared" si="2"/>
        <v>5473</v>
      </c>
      <c r="D56" s="33">
        <f t="shared" si="2"/>
        <v>5395</v>
      </c>
      <c r="E56" s="34">
        <f t="shared" si="3"/>
        <v>10813</v>
      </c>
      <c r="F56" s="39">
        <v>5442</v>
      </c>
      <c r="G56" s="39">
        <v>5371</v>
      </c>
      <c r="H56" s="39">
        <v>4620</v>
      </c>
      <c r="I56" s="46">
        <f t="shared" si="4"/>
        <v>55</v>
      </c>
      <c r="J56" s="41">
        <v>31</v>
      </c>
      <c r="K56" s="41">
        <v>24</v>
      </c>
    </row>
    <row r="57" spans="1:11" ht="17.25">
      <c r="A57" s="36" t="s">
        <v>79</v>
      </c>
      <c r="B57" s="33">
        <f t="shared" si="2"/>
        <v>7253</v>
      </c>
      <c r="C57" s="33">
        <f t="shared" si="2"/>
        <v>3554</v>
      </c>
      <c r="D57" s="33">
        <f t="shared" si="2"/>
        <v>3699</v>
      </c>
      <c r="E57" s="34">
        <f t="shared" si="3"/>
        <v>7209</v>
      </c>
      <c r="F57" s="39">
        <v>3531</v>
      </c>
      <c r="G57" s="39">
        <v>3678</v>
      </c>
      <c r="H57" s="39">
        <v>3405</v>
      </c>
      <c r="I57" s="46">
        <f t="shared" si="4"/>
        <v>44</v>
      </c>
      <c r="J57" s="41">
        <v>23</v>
      </c>
      <c r="K57" s="41">
        <v>21</v>
      </c>
    </row>
    <row r="58" spans="1:11" ht="17.25">
      <c r="A58" s="36" t="s">
        <v>78</v>
      </c>
      <c r="B58" s="33">
        <f t="shared" si="2"/>
        <v>17524</v>
      </c>
      <c r="C58" s="33">
        <f t="shared" si="2"/>
        <v>9080</v>
      </c>
      <c r="D58" s="33">
        <f t="shared" si="2"/>
        <v>8444</v>
      </c>
      <c r="E58" s="34">
        <f t="shared" si="3"/>
        <v>17393</v>
      </c>
      <c r="F58" s="39">
        <v>9012</v>
      </c>
      <c r="G58" s="39">
        <v>8381</v>
      </c>
      <c r="H58" s="39">
        <v>7380</v>
      </c>
      <c r="I58" s="46">
        <f t="shared" si="4"/>
        <v>131</v>
      </c>
      <c r="J58" s="41">
        <v>68</v>
      </c>
      <c r="K58" s="41">
        <v>63</v>
      </c>
    </row>
    <row r="59" spans="1:11" ht="17.25">
      <c r="A59" s="36" t="s">
        <v>46</v>
      </c>
      <c r="B59" s="33">
        <f t="shared" si="2"/>
        <v>8550</v>
      </c>
      <c r="C59" s="33">
        <f t="shared" si="2"/>
        <v>4530</v>
      </c>
      <c r="D59" s="33">
        <f t="shared" si="2"/>
        <v>4020</v>
      </c>
      <c r="E59" s="34">
        <f t="shared" si="3"/>
        <v>8450</v>
      </c>
      <c r="F59" s="39">
        <v>4477</v>
      </c>
      <c r="G59" s="39">
        <v>3973</v>
      </c>
      <c r="H59" s="39">
        <v>4834</v>
      </c>
      <c r="I59" s="46">
        <f t="shared" si="4"/>
        <v>100</v>
      </c>
      <c r="J59" s="41">
        <v>53</v>
      </c>
      <c r="K59" s="41">
        <v>47</v>
      </c>
    </row>
    <row r="60" spans="1:11" ht="17.25">
      <c r="A60" s="36" t="s">
        <v>47</v>
      </c>
      <c r="B60" s="33">
        <f t="shared" si="2"/>
        <v>20895</v>
      </c>
      <c r="C60" s="33">
        <f t="shared" si="2"/>
        <v>10413</v>
      </c>
      <c r="D60" s="33">
        <f t="shared" si="2"/>
        <v>10482</v>
      </c>
      <c r="E60" s="34">
        <f t="shared" si="3"/>
        <v>20790</v>
      </c>
      <c r="F60" s="39">
        <v>10382</v>
      </c>
      <c r="G60" s="39">
        <v>10408</v>
      </c>
      <c r="H60" s="39">
        <v>8895</v>
      </c>
      <c r="I60" s="46">
        <f t="shared" si="4"/>
        <v>105</v>
      </c>
      <c r="J60" s="41">
        <v>31</v>
      </c>
      <c r="K60" s="41">
        <v>74</v>
      </c>
    </row>
    <row r="61" spans="1:11" ht="17.25">
      <c r="A61" s="36" t="s">
        <v>48</v>
      </c>
      <c r="B61" s="33">
        <f t="shared" si="2"/>
        <v>9853</v>
      </c>
      <c r="C61" s="33">
        <f t="shared" si="2"/>
        <v>4879</v>
      </c>
      <c r="D61" s="33">
        <f t="shared" si="2"/>
        <v>4974</v>
      </c>
      <c r="E61" s="34">
        <f t="shared" si="3"/>
        <v>9818</v>
      </c>
      <c r="F61" s="39">
        <v>4864</v>
      </c>
      <c r="G61" s="39">
        <v>4954</v>
      </c>
      <c r="H61" s="39">
        <v>4175</v>
      </c>
      <c r="I61" s="46">
        <f t="shared" si="4"/>
        <v>35</v>
      </c>
      <c r="J61" s="41">
        <v>15</v>
      </c>
      <c r="K61" s="41">
        <v>20</v>
      </c>
    </row>
    <row r="62" spans="1:11" ht="17.25">
      <c r="A62" s="36" t="s">
        <v>49</v>
      </c>
      <c r="B62" s="33">
        <f t="shared" si="2"/>
        <v>25266</v>
      </c>
      <c r="C62" s="33">
        <f t="shared" si="2"/>
        <v>12626</v>
      </c>
      <c r="D62" s="33">
        <f t="shared" si="2"/>
        <v>12640</v>
      </c>
      <c r="E62" s="34">
        <f t="shared" si="3"/>
        <v>25173</v>
      </c>
      <c r="F62" s="39">
        <v>12583</v>
      </c>
      <c r="G62" s="39">
        <v>12590</v>
      </c>
      <c r="H62" s="39">
        <v>9184</v>
      </c>
      <c r="I62" s="46">
        <f t="shared" si="4"/>
        <v>93</v>
      </c>
      <c r="J62" s="41">
        <v>43</v>
      </c>
      <c r="K62" s="41">
        <v>50</v>
      </c>
    </row>
    <row r="63" spans="1:11" ht="17.25">
      <c r="A63" s="36" t="s">
        <v>50</v>
      </c>
      <c r="B63" s="33">
        <f t="shared" si="2"/>
        <v>13326</v>
      </c>
      <c r="C63" s="33">
        <f t="shared" si="2"/>
        <v>6832</v>
      </c>
      <c r="D63" s="33">
        <f t="shared" si="2"/>
        <v>6494</v>
      </c>
      <c r="E63" s="34">
        <f t="shared" si="3"/>
        <v>12975</v>
      </c>
      <c r="F63" s="39">
        <v>6529</v>
      </c>
      <c r="G63" s="39">
        <v>6446</v>
      </c>
      <c r="H63" s="39">
        <v>5413</v>
      </c>
      <c r="I63" s="46">
        <f t="shared" si="4"/>
        <v>351</v>
      </c>
      <c r="J63" s="41">
        <v>303</v>
      </c>
      <c r="K63" s="41">
        <v>48</v>
      </c>
    </row>
    <row r="64" spans="1:11" ht="17.25">
      <c r="A64" s="36" t="s">
        <v>51</v>
      </c>
      <c r="B64" s="33">
        <f t="shared" ref="B64:D65" si="14">(E64+I64)</f>
        <v>8582</v>
      </c>
      <c r="C64" s="33">
        <f t="shared" si="14"/>
        <v>4646</v>
      </c>
      <c r="D64" s="33">
        <f t="shared" si="14"/>
        <v>3936</v>
      </c>
      <c r="E64" s="34">
        <f t="shared" si="3"/>
        <v>7873</v>
      </c>
      <c r="F64" s="39">
        <v>3998</v>
      </c>
      <c r="G64" s="39">
        <v>3875</v>
      </c>
      <c r="H64" s="39">
        <v>3604</v>
      </c>
      <c r="I64" s="46">
        <f t="shared" si="4"/>
        <v>709</v>
      </c>
      <c r="J64" s="41">
        <v>648</v>
      </c>
      <c r="K64" s="41">
        <v>61</v>
      </c>
    </row>
    <row r="65" spans="1:11" ht="17.25">
      <c r="A65" s="36" t="s">
        <v>52</v>
      </c>
      <c r="B65" s="33">
        <f t="shared" si="14"/>
        <v>45752</v>
      </c>
      <c r="C65" s="33">
        <f t="shared" si="14"/>
        <v>24901</v>
      </c>
      <c r="D65" s="33">
        <f t="shared" si="14"/>
        <v>20851</v>
      </c>
      <c r="E65" s="34">
        <f t="shared" si="3"/>
        <v>43877</v>
      </c>
      <c r="F65" s="39">
        <v>23821</v>
      </c>
      <c r="G65" s="39">
        <v>20056</v>
      </c>
      <c r="H65" s="39">
        <v>20470</v>
      </c>
      <c r="I65" s="46">
        <f t="shared" si="4"/>
        <v>1875</v>
      </c>
      <c r="J65" s="41">
        <v>1080</v>
      </c>
      <c r="K65" s="41">
        <v>795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2023-08-16T08:49:24Z</dcterms:modified>
</cp:coreProperties>
</file>