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8월\"/>
    </mc:Choice>
  </mc:AlternateContent>
  <xr:revisionPtr revIDLastSave="0" documentId="13_ncr:1_{B01F4AEA-1BC3-4D5E-BE04-7C213F081577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B64" i="7" s="1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B48" i="7" l="1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6" i="7"/>
  <c r="B22" i="7"/>
  <c r="I6" i="7"/>
  <c r="K5" i="7"/>
  <c r="B7" i="7"/>
  <c r="C6" i="7"/>
  <c r="F5" i="7"/>
  <c r="E52" i="7"/>
  <c r="E39" i="7"/>
  <c r="C23" i="7"/>
  <c r="G5" i="7"/>
  <c r="H5" i="7"/>
  <c r="E23" i="7"/>
  <c r="B14" i="7" l="1"/>
  <c r="B39" i="7"/>
  <c r="B6" i="7"/>
  <c r="B52" i="7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<sst xmlns="http://schemas.openxmlformats.org/spreadsheetml/2006/main" count="108" uniqueCount="90">
  <si>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</si>
  <si>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</si>
  <si>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</si>
  <si>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</si>
  <si>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</si>
  <si>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</si>
  <si>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</si>
  <si>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</si>
  <si>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</si>
  <si>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</si>
  <si>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</si>
  <si>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</si>
  <si>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</si>
  <si>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</si>
  <si>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</si>
  <si>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</si>
  <si>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</si>
  <si>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</si>
  <si>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</si>
  <si>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</si>
  <si>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</si>
  <si>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</si>
  <si>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</si>
  <si>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</si>
  <si>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</si>
  <si>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</si>
  <si>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</si>
  <si>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</si>
  <si>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</si>
  <si>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</si>
  <si>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</si>
  <si>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</si>
  <si>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</si>
  <si>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</si>
  <si>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</si>
  <si>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</si>
  <si>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</si>
  <si>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</si>
  <si>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</si>
  <si>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</si>
  <si>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</si>
  <si>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</si>
  <si>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</si>
  <si>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</si>
  <si>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</si>
  <si>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</si>
  <si>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</si>
  <si>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</si>
  <si>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</si>
  <si>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</si>
  <si>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</si>
  <si>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</si>
  <si>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</si>
  <si>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</si>
  <si>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</si>
  <si>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</si>
  <si>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</si>
  <si>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</si>
  <si>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</si>
  <si>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</si>
  <si>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</si>
  <si>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</si>
  <si>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</si>
  <si>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</si>
  <si>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</si>
  <si>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</si>
  <si>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</si>
  <si>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</si>
  <si>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</si>
  <si>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</si>
  <si>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</si>
  <si>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</si>
  <si>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</si>
  <si>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</si>
  <si>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</si>
  <si>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</si>
  <si>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</si>
  <si>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</si>
  <si>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</si>
  <si>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</si>
  <si>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</si>
  <si>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</si>
  <si>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</si>
  <si>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</si>
  <si>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</si>
  <si>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</si>
  <si>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</si>
  <si>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</si>
  <si>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</si>
  <si>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8월말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</si>
</sst>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1027978</v>
      </c>
      <c r="C5" s="25">
        <f t="shared" si="0"/>
        <v>522047</v>
      </c>
      <c r="D5" s="25">
        <f t="shared" si="0"/>
        <v>505931</v>
      </c>
      <c r="E5" s="25">
        <f t="shared" si="0"/>
        <v>1012410</v>
      </c>
      <c r="F5" s="25">
        <f t="shared" si="0"/>
        <v>512387</v>
      </c>
      <c r="G5" s="25">
        <f t="shared" si="0"/>
        <v>500023</v>
      </c>
      <c r="H5" s="25">
        <f t="shared" si="0"/>
        <v>456952</v>
      </c>
      <c r="I5" s="45">
        <f>I6+I14+I23+I39+I52</f>
        <v>15568</v>
      </c>
      <c r="J5" s="45">
        <f>J6+J14+J23+J39+J52</f>
        <v>9660</v>
      </c>
      <c r="K5" s="45">
        <f>K6+K14+K23+K39+K52</f>
        <v>5908</v>
      </c>
    </row>
    <row r="6" spans="1:12" ht="17.25">
      <c r="A6" s="28" t="s">
        <v>69</v>
      </c>
      <c r="B6" s="29">
        <f>(E6+I6)</f>
        <v>217825</v>
      </c>
      <c r="C6" s="29">
        <f>(F6+J6)</f>
        <v>110958</v>
      </c>
      <c r="D6" s="29">
        <f>(G6+K6)</f>
        <v>106867</v>
      </c>
      <c r="E6" s="30">
        <f>SUM(F6:G6)</f>
        <v>214560</v>
      </c>
      <c r="F6" s="30">
        <f>SUM(F7:F13)</f>
        <v>109098</v>
      </c>
      <c r="G6" s="30">
        <f t="shared" ref="G6:H6" si="1">SUM(G7:G13)</f>
        <v>105462</v>
      </c>
      <c r="H6" s="30">
        <f t="shared" si="1"/>
        <v>97303</v>
      </c>
      <c r="I6" s="46">
        <f>SUM(I7:I13)</f>
        <v>3265</v>
      </c>
      <c r="J6" s="46">
        <f>SUM(J7:J13)</f>
        <v>1860</v>
      </c>
      <c r="K6" s="46">
        <f>SUM(K7:K13)</f>
        <v>1405</v>
      </c>
    </row>
    <row r="7" spans="1:12" ht="17.25">
      <c r="A7" s="36" t="s">
        <v>80</v>
      </c>
      <c r="B7" s="33">
        <f t="shared" ref="B7:D63" si="2">(E7+I7)</f>
        <v>19194</v>
      </c>
      <c r="C7" s="33">
        <f t="shared" si="2"/>
        <v>9821</v>
      </c>
      <c r="D7" s="33">
        <f t="shared" si="2"/>
        <v>9373</v>
      </c>
      <c r="E7" s="34">
        <f t="shared" ref="E7:E65" si="3">SUM(F7:G7)</f>
        <v>19025</v>
      </c>
      <c r="F7" s="39">
        <v>9734</v>
      </c>
      <c r="G7" s="39">
        <v>9291</v>
      </c>
      <c r="H7" s="39">
        <v>9120</v>
      </c>
      <c r="I7" s="46">
        <f>J7+K7</f>
        <v>169</v>
      </c>
      <c r="J7" s="40">
        <v>87</v>
      </c>
      <c r="K7" s="41">
        <v>82</v>
      </c>
    </row>
    <row r="8" spans="1:12" ht="17.25">
      <c r="A8" s="36" t="s">
        <v>7</v>
      </c>
      <c r="B8" s="33">
        <f t="shared" si="2"/>
        <v>43528</v>
      </c>
      <c r="C8" s="33">
        <f t="shared" si="2"/>
        <v>21853</v>
      </c>
      <c r="D8" s="33">
        <f t="shared" si="2"/>
        <v>21675</v>
      </c>
      <c r="E8" s="34">
        <f t="shared" si="3"/>
        <v>43302</v>
      </c>
      <c r="F8" s="39">
        <v>21748</v>
      </c>
      <c r="G8" s="39">
        <v>21554</v>
      </c>
      <c r="H8" s="39">
        <v>16762</v>
      </c>
      <c r="I8" s="46">
        <f t="shared" ref="I8:I65" si="4">J8+K8</f>
        <v>226</v>
      </c>
      <c r="J8" s="40">
        <v>105</v>
      </c>
      <c r="K8" s="41">
        <v>121</v>
      </c>
    </row>
    <row r="9" spans="1:12" ht="17.25">
      <c r="A9" s="36" t="s">
        <v>8</v>
      </c>
      <c r="B9" s="33">
        <f t="shared" si="2"/>
        <v>7285</v>
      </c>
      <c r="C9" s="33">
        <f t="shared" si="2"/>
        <v>3820</v>
      </c>
      <c r="D9" s="33">
        <f t="shared" si="2"/>
        <v>3465</v>
      </c>
      <c r="E9" s="34">
        <f t="shared" si="3"/>
        <v>6836</v>
      </c>
      <c r="F9" s="39">
        <v>3438</v>
      </c>
      <c r="G9" s="39">
        <v>3398</v>
      </c>
      <c r="H9" s="39">
        <v>3684</v>
      </c>
      <c r="I9" s="46">
        <f t="shared" si="4"/>
        <v>449</v>
      </c>
      <c r="J9" s="40">
        <v>382</v>
      </c>
      <c r="K9" s="41">
        <v>67</v>
      </c>
    </row>
    <row r="10" spans="1:12" ht="17.25">
      <c r="A10" s="36" t="s">
        <v>9</v>
      </c>
      <c r="B10" s="33">
        <f t="shared" si="2"/>
        <v>49929</v>
      </c>
      <c r="C10" s="33">
        <f t="shared" si="2"/>
        <v>25131</v>
      </c>
      <c r="D10" s="33">
        <f t="shared" si="2"/>
        <v>24798</v>
      </c>
      <c r="E10" s="34">
        <f t="shared" si="3"/>
        <v>49675</v>
      </c>
      <c r="F10" s="39">
        <v>25037</v>
      </c>
      <c r="G10" s="39">
        <v>24638</v>
      </c>
      <c r="H10" s="39">
        <v>21383</v>
      </c>
      <c r="I10" s="46">
        <f t="shared" si="4"/>
        <v>254</v>
      </c>
      <c r="J10" s="40">
        <v>94</v>
      </c>
      <c r="K10" s="41">
        <v>160</v>
      </c>
    </row>
    <row r="11" spans="1:12" s="24" customFormat="1" ht="17.25">
      <c r="A11" s="23" t="s">
        <v>10</v>
      </c>
      <c r="B11" s="26">
        <f t="shared" si="2"/>
        <v>26488</v>
      </c>
      <c r="C11" s="26">
        <f t="shared" si="2"/>
        <v>13611</v>
      </c>
      <c r="D11" s="26">
        <f t="shared" si="2"/>
        <v>12877</v>
      </c>
      <c r="E11" s="27">
        <f t="shared" si="3"/>
        <v>25701</v>
      </c>
      <c r="F11" s="39">
        <v>13032</v>
      </c>
      <c r="G11" s="39">
        <v>12669</v>
      </c>
      <c r="H11" s="39">
        <v>11244</v>
      </c>
      <c r="I11" s="46">
        <f t="shared" si="4"/>
        <v>787</v>
      </c>
      <c r="J11" s="40">
        <v>579</v>
      </c>
      <c r="K11" s="41">
        <v>208</v>
      </c>
    </row>
    <row r="12" spans="1:12" ht="17.25">
      <c r="A12" s="23" t="s">
        <v>11</v>
      </c>
      <c r="B12" s="33">
        <f t="shared" si="2"/>
        <v>40675</v>
      </c>
      <c r="C12" s="33">
        <f t="shared" si="2"/>
        <v>20644</v>
      </c>
      <c r="D12" s="33">
        <f t="shared" si="2"/>
        <v>20031</v>
      </c>
      <c r="E12" s="34">
        <f t="shared" si="3"/>
        <v>39961</v>
      </c>
      <c r="F12" s="39">
        <v>20303</v>
      </c>
      <c r="G12" s="39">
        <v>19658</v>
      </c>
      <c r="H12" s="39">
        <v>18283</v>
      </c>
      <c r="I12" s="46">
        <f t="shared" si="4"/>
        <v>714</v>
      </c>
      <c r="J12" s="40">
        <v>341</v>
      </c>
      <c r="K12" s="41">
        <v>373</v>
      </c>
    </row>
    <row r="13" spans="1:12" ht="17.25">
      <c r="A13" s="23" t="s">
        <v>12</v>
      </c>
      <c r="B13" s="33">
        <f t="shared" si="2"/>
        <v>30726</v>
      </c>
      <c r="C13" s="33">
        <f t="shared" si="2"/>
        <v>16078</v>
      </c>
      <c r="D13" s="33">
        <f t="shared" si="2"/>
        <v>14648</v>
      </c>
      <c r="E13" s="34">
        <f t="shared" si="3"/>
        <v>30060</v>
      </c>
      <c r="F13" s="39">
        <v>15806</v>
      </c>
      <c r="G13" s="39">
        <v>14254</v>
      </c>
      <c r="H13" s="39">
        <v>16827</v>
      </c>
      <c r="I13" s="46">
        <f t="shared" si="4"/>
        <v>666</v>
      </c>
      <c r="J13" s="40">
        <v>272</v>
      </c>
      <c r="K13" s="41">
        <v>394</v>
      </c>
    </row>
    <row r="14" spans="1:12" ht="17.25">
      <c r="A14" s="28" t="s">
        <v>70</v>
      </c>
      <c r="B14" s="29">
        <f t="shared" si="2"/>
        <v>250034</v>
      </c>
      <c r="C14" s="29">
        <f t="shared" si="2"/>
        <v>128166</v>
      </c>
      <c r="D14" s="29">
        <f t="shared" si="2"/>
        <v>121868</v>
      </c>
      <c r="E14" s="30">
        <f t="shared" si="3"/>
        <v>246175</v>
      </c>
      <c r="F14" s="30">
        <f t="shared" ref="F14:H14" si="5">SUM(F15:F22)</f>
        <v>125597</v>
      </c>
      <c r="G14" s="30">
        <f t="shared" si="5"/>
        <v>120578</v>
      </c>
      <c r="H14" s="30">
        <f t="shared" si="5"/>
        <v>106380</v>
      </c>
      <c r="I14" s="47">
        <f>SUM(I15:I22)</f>
        <v>3859</v>
      </c>
      <c r="J14" s="47">
        <f>SUM(J15:J22)</f>
        <v>2569</v>
      </c>
      <c r="K14" s="47">
        <f t="shared" ref="K14" si="6">SUM(K15:K22)</f>
        <v>1290</v>
      </c>
    </row>
    <row r="15" spans="1:12" ht="17.25">
      <c r="A15" s="36" t="s">
        <v>13</v>
      </c>
      <c r="B15" s="33">
        <f t="shared" si="2"/>
        <v>40208</v>
      </c>
      <c r="C15" s="33">
        <f t="shared" si="2"/>
        <v>20230</v>
      </c>
      <c r="D15" s="33">
        <f t="shared" si="2"/>
        <v>19978</v>
      </c>
      <c r="E15" s="34">
        <f t="shared" si="3"/>
        <v>39982</v>
      </c>
      <c r="F15" s="39">
        <v>20120</v>
      </c>
      <c r="G15" s="39">
        <v>19862</v>
      </c>
      <c r="H15" s="39">
        <v>15645</v>
      </c>
      <c r="I15" s="46">
        <f t="shared" si="4"/>
        <v>226</v>
      </c>
      <c r="J15" s="40">
        <v>110</v>
      </c>
      <c r="K15" s="41">
        <v>116</v>
      </c>
      <c r="L15" s="21"/>
    </row>
    <row r="16" spans="1:12" ht="17.25">
      <c r="A16" s="42" t="s">
        <v>85</v>
      </c>
      <c r="B16" s="33">
        <f t="shared" si="2"/>
        <v>27305</v>
      </c>
      <c r="C16" s="33">
        <f>(F16+J16)</f>
        <v>13743</v>
      </c>
      <c r="D16" s="33">
        <f>(G16+K16)</f>
        <v>13562</v>
      </c>
      <c r="E16" s="34">
        <f>SUM(F16:G16)</f>
        <v>27018</v>
      </c>
      <c r="F16" s="39">
        <v>13607</v>
      </c>
      <c r="G16" s="39">
        <v>13411</v>
      </c>
      <c r="H16" s="39">
        <v>12345</v>
      </c>
      <c r="I16" s="46">
        <f t="shared" si="4"/>
        <v>287</v>
      </c>
      <c r="J16" s="40">
        <v>136</v>
      </c>
      <c r="K16" s="41">
        <v>151</v>
      </c>
      <c r="L16" s="21"/>
    </row>
    <row r="17" spans="1:12" ht="17.25">
      <c r="A17" s="42" t="s">
        <v>86</v>
      </c>
      <c r="B17" s="33">
        <f t="shared" si="2"/>
        <v>35950</v>
      </c>
      <c r="C17" s="33">
        <f>(F17+J17)</f>
        <v>19667</v>
      </c>
      <c r="D17" s="33">
        <f>(G17+K17)</f>
        <v>16283</v>
      </c>
      <c r="E17" s="34">
        <f>SUM(F17:G17)</f>
        <v>34643</v>
      </c>
      <c r="F17" s="39">
        <v>18842</v>
      </c>
      <c r="G17" s="39">
        <v>15801</v>
      </c>
      <c r="H17" s="39">
        <v>18728</v>
      </c>
      <c r="I17" s="46">
        <f t="shared" si="4"/>
        <v>1307</v>
      </c>
      <c r="J17" s="40">
        <v>825</v>
      </c>
      <c r="K17" s="41">
        <v>482</v>
      </c>
    </row>
    <row r="18" spans="1:12" ht="17.25">
      <c r="A18" s="36" t="s">
        <v>14</v>
      </c>
      <c r="B18" s="33">
        <f t="shared" si="2"/>
        <v>27088</v>
      </c>
      <c r="C18" s="33">
        <f t="shared" si="2"/>
        <v>13563</v>
      </c>
      <c r="D18" s="33">
        <f t="shared" si="2"/>
        <v>13525</v>
      </c>
      <c r="E18" s="34">
        <f t="shared" si="3"/>
        <v>26903</v>
      </c>
      <c r="F18" s="39">
        <v>13489</v>
      </c>
      <c r="G18" s="39">
        <v>13414</v>
      </c>
      <c r="H18" s="39">
        <v>10823</v>
      </c>
      <c r="I18" s="46">
        <f t="shared" si="4"/>
        <v>185</v>
      </c>
      <c r="J18" s="40">
        <v>74</v>
      </c>
      <c r="K18" s="41">
        <v>111</v>
      </c>
      <c r="L18" s="21"/>
    </row>
    <row r="19" spans="1:12" ht="17.25">
      <c r="A19" s="36" t="s">
        <v>15</v>
      </c>
      <c r="B19" s="33">
        <f t="shared" si="2"/>
        <v>46167</v>
      </c>
      <c r="C19" s="33">
        <f t="shared" si="2"/>
        <v>22813</v>
      </c>
      <c r="D19" s="33">
        <f t="shared" si="2"/>
        <v>23354</v>
      </c>
      <c r="E19" s="34">
        <f t="shared" si="3"/>
        <v>45915</v>
      </c>
      <c r="F19" s="39">
        <v>22714</v>
      </c>
      <c r="G19" s="39">
        <v>23201</v>
      </c>
      <c r="H19" s="39">
        <v>19805</v>
      </c>
      <c r="I19" s="46">
        <f t="shared" si="4"/>
        <v>252</v>
      </c>
      <c r="J19" s="40">
        <v>99</v>
      </c>
      <c r="K19" s="41">
        <v>153</v>
      </c>
      <c r="L19" s="21"/>
    </row>
    <row r="20" spans="1:12" ht="17.25">
      <c r="A20" s="36" t="s">
        <v>16</v>
      </c>
      <c r="B20" s="33">
        <f t="shared" si="2"/>
        <v>38950</v>
      </c>
      <c r="C20" s="33">
        <f t="shared" si="2"/>
        <v>19712</v>
      </c>
      <c r="D20" s="33">
        <f t="shared" si="2"/>
        <v>19238</v>
      </c>
      <c r="E20" s="34">
        <f t="shared" si="3"/>
        <v>38611</v>
      </c>
      <c r="F20" s="39">
        <v>19504</v>
      </c>
      <c r="G20" s="39">
        <v>19107</v>
      </c>
      <c r="H20" s="39">
        <v>15718</v>
      </c>
      <c r="I20" s="46">
        <f t="shared" si="4"/>
        <v>339</v>
      </c>
      <c r="J20" s="40">
        <v>208</v>
      </c>
      <c r="K20" s="41">
        <v>131</v>
      </c>
      <c r="L20" s="21"/>
    </row>
    <row r="21" spans="1:12" ht="17.25">
      <c r="A21" s="36" t="s">
        <v>17</v>
      </c>
      <c r="B21" s="33">
        <f t="shared" si="2"/>
        <v>26110</v>
      </c>
      <c r="C21" s="33">
        <f t="shared" si="2"/>
        <v>13707</v>
      </c>
      <c r="D21" s="33">
        <f t="shared" si="2"/>
        <v>12403</v>
      </c>
      <c r="E21" s="34">
        <f t="shared" si="3"/>
        <v>25681</v>
      </c>
      <c r="F21" s="39">
        <v>13364</v>
      </c>
      <c r="G21" s="39">
        <v>12317</v>
      </c>
      <c r="H21" s="39">
        <v>9848</v>
      </c>
      <c r="I21" s="46">
        <f t="shared" si="4"/>
        <v>429</v>
      </c>
      <c r="J21" s="40">
        <v>343</v>
      </c>
      <c r="K21" s="41">
        <v>86</v>
      </c>
      <c r="L21" s="21"/>
    </row>
    <row r="22" spans="1:12" ht="17.25">
      <c r="A22" s="36" t="s">
        <v>18</v>
      </c>
      <c r="B22" s="33">
        <f t="shared" si="2"/>
        <v>8256</v>
      </c>
      <c r="C22" s="33">
        <f t="shared" si="2"/>
        <v>4731</v>
      </c>
      <c r="D22" s="33">
        <f t="shared" si="2"/>
        <v>3525</v>
      </c>
      <c r="E22" s="34">
        <f t="shared" si="3"/>
        <v>7422</v>
      </c>
      <c r="F22" s="39">
        <v>3957</v>
      </c>
      <c r="G22" s="39">
        <v>3465</v>
      </c>
      <c r="H22" s="39">
        <v>3468</v>
      </c>
      <c r="I22" s="46">
        <f t="shared" si="4"/>
        <v>834</v>
      </c>
      <c r="J22" s="40">
        <v>774</v>
      </c>
      <c r="K22" s="41">
        <v>60</v>
      </c>
      <c r="L22" s="21"/>
    </row>
    <row r="23" spans="1:12" ht="17.25">
      <c r="A23" s="28" t="s">
        <v>71</v>
      </c>
      <c r="B23" s="29">
        <f t="shared" si="2"/>
        <v>180182</v>
      </c>
      <c r="C23" s="29">
        <f t="shared" si="2"/>
        <v>89801</v>
      </c>
      <c r="D23" s="29">
        <f t="shared" si="2"/>
        <v>90381</v>
      </c>
      <c r="E23" s="30">
        <f t="shared" si="3"/>
        <v>177926</v>
      </c>
      <c r="F23" s="35">
        <f t="shared" ref="F23:H23" si="7">SUM(F24:F38)</f>
        <v>88413</v>
      </c>
      <c r="G23" s="35">
        <f t="shared" si="7"/>
        <v>89513</v>
      </c>
      <c r="H23" s="35">
        <f t="shared" si="7"/>
        <v>84753</v>
      </c>
      <c r="I23" s="48">
        <f>SUM(I24:I38)</f>
        <v>2256</v>
      </c>
      <c r="J23" s="48">
        <f t="shared" ref="J23:K23" si="8">SUM(J24:J38)</f>
        <v>1388</v>
      </c>
      <c r="K23" s="48">
        <f t="shared" si="8"/>
        <v>868</v>
      </c>
    </row>
    <row r="24" spans="1:12" ht="17.25">
      <c r="A24" s="36" t="s">
        <v>19</v>
      </c>
      <c r="B24" s="33">
        <f t="shared" si="2"/>
        <v>4239</v>
      </c>
      <c r="C24" s="33">
        <f t="shared" si="2"/>
        <v>2261</v>
      </c>
      <c r="D24" s="33">
        <f t="shared" si="2"/>
        <v>1978</v>
      </c>
      <c r="E24" s="34">
        <f t="shared" si="3"/>
        <v>4036</v>
      </c>
      <c r="F24" s="44">
        <v>2074</v>
      </c>
      <c r="G24" s="44">
        <v>1962</v>
      </c>
      <c r="H24" s="44">
        <v>2324</v>
      </c>
      <c r="I24" s="46">
        <f t="shared" si="4"/>
        <v>203</v>
      </c>
      <c r="J24" s="41">
        <v>187</v>
      </c>
      <c r="K24" s="41">
        <v>16</v>
      </c>
    </row>
    <row r="25" spans="1:12" ht="17.25">
      <c r="A25" s="36" t="s">
        <v>20</v>
      </c>
      <c r="B25" s="33">
        <f t="shared" si="2"/>
        <v>12101</v>
      </c>
      <c r="C25" s="33">
        <f t="shared" si="2"/>
        <v>6215</v>
      </c>
      <c r="D25" s="33">
        <f t="shared" si="2"/>
        <v>5886</v>
      </c>
      <c r="E25" s="34">
        <f t="shared" si="3"/>
        <v>11890</v>
      </c>
      <c r="F25" s="44">
        <v>6099</v>
      </c>
      <c r="G25" s="44">
        <v>5791</v>
      </c>
      <c r="H25" s="44">
        <v>5536</v>
      </c>
      <c r="I25" s="46">
        <f t="shared" si="4"/>
        <v>211</v>
      </c>
      <c r="J25" s="41">
        <v>116</v>
      </c>
      <c r="K25" s="41">
        <v>95</v>
      </c>
    </row>
    <row r="26" spans="1:12" ht="17.25">
      <c r="A26" s="36" t="s">
        <v>21</v>
      </c>
      <c r="B26" s="33">
        <f t="shared" si="2"/>
        <v>3685</v>
      </c>
      <c r="C26" s="33">
        <f t="shared" si="2"/>
        <v>2123</v>
      </c>
      <c r="D26" s="33">
        <f t="shared" si="2"/>
        <v>1562</v>
      </c>
      <c r="E26" s="34">
        <f t="shared" si="3"/>
        <v>3230</v>
      </c>
      <c r="F26" s="44">
        <v>1714</v>
      </c>
      <c r="G26" s="44">
        <v>1516</v>
      </c>
      <c r="H26" s="44">
        <v>1722</v>
      </c>
      <c r="I26" s="46">
        <f t="shared" si="4"/>
        <v>455</v>
      </c>
      <c r="J26" s="41">
        <v>409</v>
      </c>
      <c r="K26" s="41">
        <v>46</v>
      </c>
    </row>
    <row r="27" spans="1:12" ht="17.25">
      <c r="A27" s="36" t="s">
        <v>22</v>
      </c>
      <c r="B27" s="33">
        <f t="shared" si="2"/>
        <v>3837</v>
      </c>
      <c r="C27" s="33">
        <f t="shared" si="2"/>
        <v>1940</v>
      </c>
      <c r="D27" s="33">
        <f t="shared" si="2"/>
        <v>1897</v>
      </c>
      <c r="E27" s="34">
        <f t="shared" si="3"/>
        <v>3707</v>
      </c>
      <c r="F27" s="44">
        <v>1845</v>
      </c>
      <c r="G27" s="44">
        <v>1862</v>
      </c>
      <c r="H27" s="44">
        <v>2187</v>
      </c>
      <c r="I27" s="46">
        <f t="shared" si="4"/>
        <v>130</v>
      </c>
      <c r="J27" s="41">
        <v>95</v>
      </c>
      <c r="K27" s="41">
        <v>35</v>
      </c>
    </row>
    <row r="28" spans="1:12" ht="17.25">
      <c r="A28" s="36" t="s">
        <v>23</v>
      </c>
      <c r="B28" s="33">
        <f t="shared" si="2"/>
        <v>13949</v>
      </c>
      <c r="C28" s="33">
        <f t="shared" si="2"/>
        <v>6938</v>
      </c>
      <c r="D28" s="33">
        <f t="shared" si="2"/>
        <v>7011</v>
      </c>
      <c r="E28" s="34">
        <f t="shared" si="3"/>
        <v>13854</v>
      </c>
      <c r="F28" s="44">
        <v>6876</v>
      </c>
      <c r="G28" s="44">
        <v>6978</v>
      </c>
      <c r="H28" s="44">
        <v>5695</v>
      </c>
      <c r="I28" s="46">
        <f t="shared" si="4"/>
        <v>95</v>
      </c>
      <c r="J28" s="41">
        <v>62</v>
      </c>
      <c r="K28" s="41">
        <v>33</v>
      </c>
    </row>
    <row r="29" spans="1:12" ht="17.25">
      <c r="A29" s="36" t="s">
        <v>24</v>
      </c>
      <c r="B29" s="33">
        <f t="shared" si="2"/>
        <v>2318</v>
      </c>
      <c r="C29" s="33">
        <f t="shared" si="2"/>
        <v>1189</v>
      </c>
      <c r="D29" s="33">
        <f t="shared" si="2"/>
        <v>1129</v>
      </c>
      <c r="E29" s="34">
        <f t="shared" si="3"/>
        <v>2275</v>
      </c>
      <c r="F29" s="44">
        <v>1157</v>
      </c>
      <c r="G29" s="44">
        <v>1118</v>
      </c>
      <c r="H29" s="44">
        <v>1380</v>
      </c>
      <c r="I29" s="46">
        <f t="shared" si="4"/>
        <v>43</v>
      </c>
      <c r="J29" s="41">
        <v>32</v>
      </c>
      <c r="K29" s="41">
        <v>11</v>
      </c>
    </row>
    <row r="30" spans="1:12" ht="17.25">
      <c r="A30" s="37" t="s">
        <v>25</v>
      </c>
      <c r="B30" s="33">
        <f t="shared" si="2"/>
        <v>42495</v>
      </c>
      <c r="C30" s="33">
        <f t="shared" si="2"/>
        <v>21085</v>
      </c>
      <c r="D30" s="33">
        <f t="shared" si="2"/>
        <v>21410</v>
      </c>
      <c r="E30" s="34">
        <f t="shared" si="3"/>
        <v>42057</v>
      </c>
      <c r="F30" s="44">
        <v>20866</v>
      </c>
      <c r="G30" s="44">
        <v>21191</v>
      </c>
      <c r="H30" s="44">
        <v>17184</v>
      </c>
      <c r="I30" s="46">
        <f t="shared" si="4"/>
        <v>438</v>
      </c>
      <c r="J30" s="41">
        <v>219</v>
      </c>
      <c r="K30" s="41">
        <v>219</v>
      </c>
      <c r="L30" s="19"/>
    </row>
    <row r="31" spans="1:12" ht="17.25">
      <c r="A31" s="37" t="s">
        <v>26</v>
      </c>
      <c r="B31" s="33">
        <f t="shared" si="2"/>
        <v>11270</v>
      </c>
      <c r="C31" s="33">
        <f t="shared" si="2"/>
        <v>5635</v>
      </c>
      <c r="D31" s="33">
        <f t="shared" si="2"/>
        <v>5635</v>
      </c>
      <c r="E31" s="34">
        <f t="shared" si="3"/>
        <v>11117</v>
      </c>
      <c r="F31" s="44">
        <v>5560</v>
      </c>
      <c r="G31" s="44">
        <v>5557</v>
      </c>
      <c r="H31" s="44">
        <v>6120</v>
      </c>
      <c r="I31" s="46">
        <f t="shared" si="4"/>
        <v>153</v>
      </c>
      <c r="J31" s="41">
        <v>75</v>
      </c>
      <c r="K31" s="41">
        <v>78</v>
      </c>
      <c r="L31" s="19"/>
    </row>
    <row r="32" spans="1:12" ht="17.25">
      <c r="A32" s="37" t="s">
        <v>76</v>
      </c>
      <c r="B32" s="33">
        <f t="shared" si="2"/>
        <v>13869</v>
      </c>
      <c r="C32" s="33">
        <f t="shared" si="2"/>
        <v>6696</v>
      </c>
      <c r="D32" s="33">
        <f t="shared" si="2"/>
        <v>7173</v>
      </c>
      <c r="E32" s="34">
        <f t="shared" si="3"/>
        <v>13813</v>
      </c>
      <c r="F32" s="44">
        <v>6682</v>
      </c>
      <c r="G32" s="44">
        <v>7131</v>
      </c>
      <c r="H32" s="44">
        <v>6350</v>
      </c>
      <c r="I32" s="46">
        <f t="shared" si="4"/>
        <v>56</v>
      </c>
      <c r="J32" s="41">
        <v>14</v>
      </c>
      <c r="K32" s="41">
        <v>42</v>
      </c>
      <c r="L32" s="20"/>
    </row>
    <row r="33" spans="1:12" ht="17.25">
      <c r="A33" s="37" t="s">
        <v>27</v>
      </c>
      <c r="B33" s="33">
        <f t="shared" si="2"/>
        <v>8803</v>
      </c>
      <c r="C33" s="33">
        <f t="shared" si="2"/>
        <v>4262</v>
      </c>
      <c r="D33" s="33">
        <f t="shared" si="2"/>
        <v>4541</v>
      </c>
      <c r="E33" s="34">
        <f t="shared" si="3"/>
        <v>8758</v>
      </c>
      <c r="F33" s="44">
        <v>4249</v>
      </c>
      <c r="G33" s="44">
        <v>4509</v>
      </c>
      <c r="H33" s="44">
        <v>4085</v>
      </c>
      <c r="I33" s="46">
        <f t="shared" si="4"/>
        <v>45</v>
      </c>
      <c r="J33" s="41">
        <v>13</v>
      </c>
      <c r="K33" s="41">
        <v>32</v>
      </c>
      <c r="L33" s="19"/>
    </row>
    <row r="34" spans="1:12" ht="17.25">
      <c r="A34" s="37" t="s">
        <v>28</v>
      </c>
      <c r="B34" s="33">
        <f t="shared" si="2"/>
        <v>9632</v>
      </c>
      <c r="C34" s="33">
        <f t="shared" si="2"/>
        <v>4700</v>
      </c>
      <c r="D34" s="33">
        <f t="shared" si="2"/>
        <v>4932</v>
      </c>
      <c r="E34" s="34">
        <f t="shared" si="3"/>
        <v>9599</v>
      </c>
      <c r="F34" s="44">
        <v>4692</v>
      </c>
      <c r="G34" s="44">
        <v>4907</v>
      </c>
      <c r="H34" s="44">
        <v>4563</v>
      </c>
      <c r="I34" s="46">
        <f t="shared" si="4"/>
        <v>33</v>
      </c>
      <c r="J34" s="41">
        <v>8</v>
      </c>
      <c r="K34" s="41">
        <v>25</v>
      </c>
      <c r="L34" s="19"/>
    </row>
    <row r="35" spans="1:12" ht="17.25">
      <c r="A35" s="43" t="s">
        <v>87</v>
      </c>
      <c r="B35" s="33">
        <f>(E35+I35)</f>
        <v>16048</v>
      </c>
      <c r="C35" s="33">
        <f>(F35+J35)</f>
        <v>7900</v>
      </c>
      <c r="D35" s="33">
        <f>(G35+K35)</f>
        <v>8148</v>
      </c>
      <c r="E35" s="34">
        <f>SUM(F35:G35)</f>
        <v>15995</v>
      </c>
      <c r="F35" s="44">
        <v>7889</v>
      </c>
      <c r="G35" s="44">
        <v>8106</v>
      </c>
      <c r="H35" s="44">
        <v>7285</v>
      </c>
      <c r="I35" s="46">
        <f t="shared" si="4"/>
        <v>53</v>
      </c>
      <c r="J35" s="41">
        <v>11</v>
      </c>
      <c r="K35" s="41">
        <v>42</v>
      </c>
      <c r="L35" s="19"/>
    </row>
    <row r="36" spans="1:12" ht="17.25">
      <c r="A36" s="43" t="s">
        <v>88</v>
      </c>
      <c r="B36" s="33">
        <f t="shared" si="2"/>
        <v>18928</v>
      </c>
      <c r="C36" s="33">
        <f t="shared" si="2"/>
        <v>9403</v>
      </c>
      <c r="D36" s="33">
        <f t="shared" si="2"/>
        <v>9525</v>
      </c>
      <c r="E36" s="34">
        <f t="shared" si="3"/>
        <v>18796</v>
      </c>
      <c r="F36" s="44">
        <v>9339</v>
      </c>
      <c r="G36" s="44">
        <v>9457</v>
      </c>
      <c r="H36" s="44">
        <v>10530</v>
      </c>
      <c r="I36" s="46">
        <f t="shared" si="4"/>
        <v>132</v>
      </c>
      <c r="J36" s="41">
        <v>64</v>
      </c>
      <c r="K36" s="41">
        <v>68</v>
      </c>
      <c r="L36" s="19"/>
    </row>
    <row r="37" spans="1:12" ht="17.25">
      <c r="A37" s="37" t="s">
        <v>29</v>
      </c>
      <c r="B37" s="33">
        <f t="shared" si="2"/>
        <v>6978</v>
      </c>
      <c r="C37" s="33">
        <f t="shared" si="2"/>
        <v>3506</v>
      </c>
      <c r="D37" s="33">
        <f t="shared" si="2"/>
        <v>3472</v>
      </c>
      <c r="E37" s="34">
        <f t="shared" si="3"/>
        <v>6919</v>
      </c>
      <c r="F37" s="44">
        <v>3477</v>
      </c>
      <c r="G37" s="44">
        <v>3442</v>
      </c>
      <c r="H37" s="44">
        <v>3659</v>
      </c>
      <c r="I37" s="46">
        <f t="shared" si="4"/>
        <v>59</v>
      </c>
      <c r="J37" s="41">
        <v>29</v>
      </c>
      <c r="K37" s="41">
        <v>30</v>
      </c>
    </row>
    <row r="38" spans="1:12" ht="17.25">
      <c r="A38" s="36" t="s">
        <v>30</v>
      </c>
      <c r="B38" s="33">
        <f t="shared" si="2"/>
        <v>12030</v>
      </c>
      <c r="C38" s="33">
        <f t="shared" si="2"/>
        <v>5948</v>
      </c>
      <c r="D38" s="33">
        <f t="shared" si="2"/>
        <v>6082</v>
      </c>
      <c r="E38" s="34">
        <f t="shared" si="3"/>
        <v>11880</v>
      </c>
      <c r="F38" s="44">
        <v>5894</v>
      </c>
      <c r="G38" s="44">
        <v>5986</v>
      </c>
      <c r="H38" s="44">
        <v>6133</v>
      </c>
      <c r="I38" s="46">
        <f t="shared" si="4"/>
        <v>150</v>
      </c>
      <c r="J38" s="41">
        <v>54</v>
      </c>
      <c r="K38" s="41">
        <v>96</v>
      </c>
    </row>
    <row r="39" spans="1:12" ht="17.25">
      <c r="A39" s="28" t="s">
        <v>72</v>
      </c>
      <c r="B39" s="29">
        <f t="shared" si="2"/>
        <v>183902</v>
      </c>
      <c r="C39" s="29">
        <f t="shared" si="2"/>
        <v>91850</v>
      </c>
      <c r="D39" s="29">
        <f t="shared" si="2"/>
        <v>92052</v>
      </c>
      <c r="E39" s="30">
        <f t="shared" si="3"/>
        <v>181586</v>
      </c>
      <c r="F39" s="35">
        <f>SUM(F40:F51)</f>
        <v>90503</v>
      </c>
      <c r="G39" s="35">
        <f t="shared" ref="G39:H39" si="9">SUM(G40:G51)</f>
        <v>91083</v>
      </c>
      <c r="H39" s="35">
        <f t="shared" si="9"/>
        <v>82624</v>
      </c>
      <c r="I39" s="48">
        <f>SUM(I40:I51)</f>
        <v>2316</v>
      </c>
      <c r="J39" s="48">
        <f t="shared" ref="J39:K39" si="10">SUM(J40:J51)</f>
        <v>1347</v>
      </c>
      <c r="K39" s="48">
        <f t="shared" si="10"/>
        <v>969</v>
      </c>
    </row>
    <row r="40" spans="1:12" ht="17.25">
      <c r="A40" s="36" t="s">
        <v>31</v>
      </c>
      <c r="B40" s="33">
        <f t="shared" si="2"/>
        <v>62012</v>
      </c>
      <c r="C40" s="33">
        <f t="shared" si="2"/>
        <v>31048</v>
      </c>
      <c r="D40" s="33">
        <f t="shared" si="2"/>
        <v>30964</v>
      </c>
      <c r="E40" s="34">
        <f t="shared" si="3"/>
        <v>61555</v>
      </c>
      <c r="F40" s="39">
        <v>30812</v>
      </c>
      <c r="G40" s="39">
        <v>30743</v>
      </c>
      <c r="H40" s="39">
        <v>25342</v>
      </c>
      <c r="I40" s="46">
        <f>J40+K40</f>
        <v>457</v>
      </c>
      <c r="J40" s="41">
        <v>236</v>
      </c>
      <c r="K40" s="41">
        <v>221</v>
      </c>
    </row>
    <row r="41" spans="1:12" ht="17.25">
      <c r="A41" s="37" t="s">
        <v>32</v>
      </c>
      <c r="B41" s="33">
        <f t="shared" si="2"/>
        <v>9962</v>
      </c>
      <c r="C41" s="33">
        <f t="shared" si="2"/>
        <v>4872</v>
      </c>
      <c r="D41" s="33">
        <f t="shared" si="2"/>
        <v>5090</v>
      </c>
      <c r="E41" s="34">
        <f t="shared" si="3"/>
        <v>9922</v>
      </c>
      <c r="F41" s="39">
        <v>4865</v>
      </c>
      <c r="G41" s="39">
        <v>5057</v>
      </c>
      <c r="H41" s="39">
        <v>5196</v>
      </c>
      <c r="I41" s="46">
        <f t="shared" si="4"/>
        <v>40</v>
      </c>
      <c r="J41" s="41">
        <v>7</v>
      </c>
      <c r="K41" s="41">
        <v>33</v>
      </c>
    </row>
    <row r="42" spans="1:12" ht="17.25">
      <c r="A42" s="37" t="s">
        <v>33</v>
      </c>
      <c r="B42" s="33">
        <f t="shared" si="2"/>
        <v>9934</v>
      </c>
      <c r="C42" s="33">
        <f t="shared" si="2"/>
        <v>4868</v>
      </c>
      <c r="D42" s="33">
        <f t="shared" si="2"/>
        <v>5066</v>
      </c>
      <c r="E42" s="34">
        <f t="shared" si="3"/>
        <v>9889</v>
      </c>
      <c r="F42" s="39">
        <v>4857</v>
      </c>
      <c r="G42" s="39">
        <v>5032</v>
      </c>
      <c r="H42" s="39">
        <v>4584</v>
      </c>
      <c r="I42" s="46">
        <f t="shared" si="4"/>
        <v>45</v>
      </c>
      <c r="J42" s="41">
        <v>11</v>
      </c>
      <c r="K42" s="41">
        <v>34</v>
      </c>
    </row>
    <row r="43" spans="1:12" ht="17.25">
      <c r="A43" s="37" t="s">
        <v>77</v>
      </c>
      <c r="B43" s="33">
        <f>(E43+I43)</f>
        <v>16610</v>
      </c>
      <c r="C43" s="33">
        <f t="shared" si="2"/>
        <v>8245</v>
      </c>
      <c r="D43" s="33">
        <f t="shared" si="2"/>
        <v>8365</v>
      </c>
      <c r="E43" s="34">
        <f t="shared" si="3"/>
        <v>16515</v>
      </c>
      <c r="F43" s="39">
        <v>8209</v>
      </c>
      <c r="G43" s="39">
        <v>8306</v>
      </c>
      <c r="H43" s="39">
        <v>7898</v>
      </c>
      <c r="I43" s="46">
        <f t="shared" si="4"/>
        <v>95</v>
      </c>
      <c r="J43" s="41">
        <v>36</v>
      </c>
      <c r="K43" s="41">
        <v>59</v>
      </c>
      <c r="L43" s="17"/>
    </row>
    <row r="44" spans="1:12" ht="17.25">
      <c r="A44" s="37" t="s">
        <v>34</v>
      </c>
      <c r="B44" s="33">
        <f t="shared" ref="B44:B51" si="11">(E44+I44)</f>
        <v>5572</v>
      </c>
      <c r="C44" s="33">
        <f t="shared" si="2"/>
        <v>2794</v>
      </c>
      <c r="D44" s="33">
        <f t="shared" si="2"/>
        <v>2778</v>
      </c>
      <c r="E44" s="34">
        <f t="shared" si="3"/>
        <v>5542</v>
      </c>
      <c r="F44" s="39">
        <v>2786</v>
      </c>
      <c r="G44" s="39">
        <v>2756</v>
      </c>
      <c r="H44" s="39">
        <v>2954</v>
      </c>
      <c r="I44" s="46">
        <f t="shared" si="4"/>
        <v>30</v>
      </c>
      <c r="J44" s="41">
        <v>8</v>
      </c>
      <c r="K44" s="41">
        <v>22</v>
      </c>
    </row>
    <row r="45" spans="1:12" ht="17.25">
      <c r="A45" s="36" t="s">
        <v>35</v>
      </c>
      <c r="B45" s="33">
        <f t="shared" si="11"/>
        <v>10823</v>
      </c>
      <c r="C45" s="33">
        <f t="shared" si="2"/>
        <v>5376</v>
      </c>
      <c r="D45" s="33">
        <f t="shared" si="2"/>
        <v>5447</v>
      </c>
      <c r="E45" s="34">
        <f t="shared" si="3"/>
        <v>10700</v>
      </c>
      <c r="F45" s="39">
        <v>5328</v>
      </c>
      <c r="G45" s="39">
        <v>5372</v>
      </c>
      <c r="H45" s="39">
        <v>5513</v>
      </c>
      <c r="I45" s="46">
        <f t="shared" si="4"/>
        <v>123</v>
      </c>
      <c r="J45" s="41">
        <v>48</v>
      </c>
      <c r="K45" s="41">
        <v>75</v>
      </c>
    </row>
    <row r="46" spans="1:12" ht="17.25">
      <c r="A46" s="36" t="s">
        <v>36</v>
      </c>
      <c r="B46" s="33">
        <f t="shared" si="11"/>
        <v>30693</v>
      </c>
      <c r="C46" s="33">
        <f t="shared" si="2"/>
        <v>15075</v>
      </c>
      <c r="D46" s="33">
        <f t="shared" si="2"/>
        <v>15618</v>
      </c>
      <c r="E46" s="34">
        <f t="shared" si="3"/>
        <v>30576</v>
      </c>
      <c r="F46" s="39">
        <v>15005</v>
      </c>
      <c r="G46" s="39">
        <v>15571</v>
      </c>
      <c r="H46" s="39">
        <v>11885</v>
      </c>
      <c r="I46" s="46">
        <f t="shared" si="4"/>
        <v>117</v>
      </c>
      <c r="J46" s="41">
        <v>70</v>
      </c>
      <c r="K46" s="41">
        <v>47</v>
      </c>
    </row>
    <row r="47" spans="1:12" ht="17.25">
      <c r="A47" s="36" t="s">
        <v>37</v>
      </c>
      <c r="B47" s="33">
        <f t="shared" si="11"/>
        <v>9012</v>
      </c>
      <c r="C47" s="33">
        <f t="shared" si="2"/>
        <v>4537</v>
      </c>
      <c r="D47" s="33">
        <f t="shared" si="2"/>
        <v>4475</v>
      </c>
      <c r="E47" s="34">
        <f t="shared" si="3"/>
        <v>8937</v>
      </c>
      <c r="F47" s="39">
        <v>4506</v>
      </c>
      <c r="G47" s="39">
        <v>4431</v>
      </c>
      <c r="H47" s="39">
        <v>4498</v>
      </c>
      <c r="I47" s="46">
        <f t="shared" si="4"/>
        <v>75</v>
      </c>
      <c r="J47" s="41">
        <v>31</v>
      </c>
      <c r="K47" s="41">
        <v>44</v>
      </c>
    </row>
    <row r="48" spans="1:12" ht="17.25">
      <c r="A48" s="36" t="s">
        <v>38</v>
      </c>
      <c r="B48" s="33">
        <f t="shared" si="11"/>
        <v>7598</v>
      </c>
      <c r="C48" s="33">
        <f t="shared" si="2"/>
        <v>3790</v>
      </c>
      <c r="D48" s="33">
        <f t="shared" si="2"/>
        <v>3808</v>
      </c>
      <c r="E48" s="34">
        <f t="shared" si="3"/>
        <v>7314</v>
      </c>
      <c r="F48" s="39">
        <v>3648</v>
      </c>
      <c r="G48" s="39">
        <v>3666</v>
      </c>
      <c r="H48" s="39">
        <v>4217</v>
      </c>
      <c r="I48" s="46">
        <f t="shared" si="4"/>
        <v>284</v>
      </c>
      <c r="J48" s="41">
        <v>142</v>
      </c>
      <c r="K48" s="41">
        <v>142</v>
      </c>
    </row>
    <row r="49" spans="1:11" ht="17.25">
      <c r="A49" s="36" t="s">
        <v>39</v>
      </c>
      <c r="B49" s="33">
        <f t="shared" si="11"/>
        <v>8660</v>
      </c>
      <c r="C49" s="33">
        <f t="shared" si="2"/>
        <v>4313</v>
      </c>
      <c r="D49" s="33">
        <f t="shared" si="2"/>
        <v>4347</v>
      </c>
      <c r="E49" s="34">
        <f t="shared" si="3"/>
        <v>8566</v>
      </c>
      <c r="F49" s="39">
        <v>4282</v>
      </c>
      <c r="G49" s="39">
        <v>4284</v>
      </c>
      <c r="H49" s="39">
        <v>4338</v>
      </c>
      <c r="I49" s="46">
        <f t="shared" si="4"/>
        <v>94</v>
      </c>
      <c r="J49" s="41">
        <v>31</v>
      </c>
      <c r="K49" s="41">
        <v>63</v>
      </c>
    </row>
    <row r="50" spans="1:11" ht="17.25">
      <c r="A50" s="36" t="s">
        <v>40</v>
      </c>
      <c r="B50" s="33">
        <f t="shared" si="11"/>
        <v>9254</v>
      </c>
      <c r="C50" s="33">
        <f t="shared" si="2"/>
        <v>4640</v>
      </c>
      <c r="D50" s="33">
        <f t="shared" si="2"/>
        <v>4614</v>
      </c>
      <c r="E50" s="34">
        <f t="shared" si="3"/>
        <v>9046</v>
      </c>
      <c r="F50" s="39">
        <v>4522</v>
      </c>
      <c r="G50" s="39">
        <v>4524</v>
      </c>
      <c r="H50" s="39">
        <v>4410</v>
      </c>
      <c r="I50" s="46">
        <f t="shared" si="4"/>
        <v>208</v>
      </c>
      <c r="J50" s="41">
        <v>118</v>
      </c>
      <c r="K50" s="41">
        <v>90</v>
      </c>
    </row>
    <row r="51" spans="1:11" ht="17.25">
      <c r="A51" s="36" t="s">
        <v>41</v>
      </c>
      <c r="B51" s="33">
        <f t="shared" si="11"/>
        <v>3772</v>
      </c>
      <c r="C51" s="33">
        <f t="shared" si="2"/>
        <v>2292</v>
      </c>
      <c r="D51" s="33">
        <f t="shared" si="2"/>
        <v>1480</v>
      </c>
      <c r="E51" s="34">
        <f t="shared" si="3"/>
        <v>3024</v>
      </c>
      <c r="F51" s="39">
        <v>1683</v>
      </c>
      <c r="G51" s="39">
        <v>1341</v>
      </c>
      <c r="H51" s="39">
        <v>1789</v>
      </c>
      <c r="I51" s="46">
        <f t="shared" si="4"/>
        <v>748</v>
      </c>
      <c r="J51" s="41">
        <v>609</v>
      </c>
      <c r="K51" s="41">
        <v>139</v>
      </c>
    </row>
    <row r="52" spans="1:11" ht="17.25">
      <c r="A52" s="28" t="s">
        <v>73</v>
      </c>
      <c r="B52" s="29">
        <f t="shared" si="2"/>
        <v>196035</v>
      </c>
      <c r="C52" s="29">
        <f t="shared" si="2"/>
        <v>101272</v>
      </c>
      <c r="D52" s="29">
        <f t="shared" si="2"/>
        <v>94763</v>
      </c>
      <c r="E52" s="30">
        <f t="shared" si="3"/>
        <v>192163</v>
      </c>
      <c r="F52" s="35">
        <f t="shared" ref="F52:H52" si="12">SUM(F53:F65)</f>
        <v>98776</v>
      </c>
      <c r="G52" s="35">
        <f t="shared" si="12"/>
        <v>93387</v>
      </c>
      <c r="H52" s="35">
        <f t="shared" si="12"/>
        <v>85892</v>
      </c>
      <c r="I52" s="48">
        <f>SUM(I53:I65)</f>
        <v>3872</v>
      </c>
      <c r="J52" s="48">
        <f t="shared" ref="J52:K52" si="13">SUM(J53:J65)</f>
        <v>2496</v>
      </c>
      <c r="K52" s="48">
        <f t="shared" si="13"/>
        <v>1376</v>
      </c>
    </row>
    <row r="53" spans="1:11" ht="17.25">
      <c r="A53" s="36" t="s">
        <v>42</v>
      </c>
      <c r="B53" s="33">
        <f t="shared" si="2"/>
        <v>16403</v>
      </c>
      <c r="C53" s="33">
        <f t="shared" si="2"/>
        <v>8495</v>
      </c>
      <c r="D53" s="33">
        <f t="shared" si="2"/>
        <v>7908</v>
      </c>
      <c r="E53" s="34">
        <f t="shared" si="3"/>
        <v>16185</v>
      </c>
      <c r="F53" s="39">
        <v>8375</v>
      </c>
      <c r="G53" s="39">
        <v>7810</v>
      </c>
      <c r="H53" s="39">
        <v>7692</v>
      </c>
      <c r="I53" s="46">
        <f t="shared" si="4"/>
        <v>218</v>
      </c>
      <c r="J53" s="41">
        <v>120</v>
      </c>
      <c r="K53" s="41">
        <v>98</v>
      </c>
    </row>
    <row r="54" spans="1:11" ht="17.25">
      <c r="A54" s="36" t="s">
        <v>43</v>
      </c>
      <c r="B54" s="33">
        <f t="shared" si="2"/>
        <v>8240</v>
      </c>
      <c r="C54" s="33">
        <f t="shared" si="2"/>
        <v>4073</v>
      </c>
      <c r="D54" s="33">
        <f t="shared" si="2"/>
        <v>4167</v>
      </c>
      <c r="E54" s="34">
        <f t="shared" si="3"/>
        <v>8144</v>
      </c>
      <c r="F54" s="39">
        <v>4032</v>
      </c>
      <c r="G54" s="39">
        <v>4112</v>
      </c>
      <c r="H54" s="39">
        <v>4322</v>
      </c>
      <c r="I54" s="46">
        <f t="shared" si="4"/>
        <v>96</v>
      </c>
      <c r="J54" s="41">
        <v>41</v>
      </c>
      <c r="K54" s="41">
        <v>55</v>
      </c>
    </row>
    <row r="55" spans="1:11" ht="17.25">
      <c r="A55" s="36" t="s">
        <v>44</v>
      </c>
      <c r="B55" s="33">
        <f t="shared" si="2"/>
        <v>3621</v>
      </c>
      <c r="C55" s="33">
        <f t="shared" si="2"/>
        <v>1804</v>
      </c>
      <c r="D55" s="33">
        <f t="shared" si="2"/>
        <v>1817</v>
      </c>
      <c r="E55" s="34">
        <f t="shared" si="3"/>
        <v>3607</v>
      </c>
      <c r="F55" s="39">
        <v>1801</v>
      </c>
      <c r="G55" s="39">
        <v>1806</v>
      </c>
      <c r="H55" s="39">
        <v>1904</v>
      </c>
      <c r="I55" s="46">
        <f t="shared" si="4"/>
        <v>14</v>
      </c>
      <c r="J55" s="41">
        <v>3</v>
      </c>
      <c r="K55" s="41">
        <v>11</v>
      </c>
    </row>
    <row r="56" spans="1:11" ht="17.25">
      <c r="A56" s="36" t="s">
        <v>45</v>
      </c>
      <c r="B56" s="33">
        <f t="shared" si="2"/>
        <v>10856</v>
      </c>
      <c r="C56" s="33">
        <f t="shared" si="2"/>
        <v>5467</v>
      </c>
      <c r="D56" s="33">
        <f t="shared" si="2"/>
        <v>5389</v>
      </c>
      <c r="E56" s="34">
        <f t="shared" si="3"/>
        <v>10800</v>
      </c>
      <c r="F56" s="39">
        <v>5435</v>
      </c>
      <c r="G56" s="39">
        <v>5365</v>
      </c>
      <c r="H56" s="39">
        <v>4624</v>
      </c>
      <c r="I56" s="46">
        <f t="shared" si="4"/>
        <v>56</v>
      </c>
      <c r="J56" s="41">
        <v>32</v>
      </c>
      <c r="K56" s="41">
        <v>24</v>
      </c>
    </row>
    <row r="57" spans="1:11" ht="17.25">
      <c r="A57" s="36" t="s">
        <v>79</v>
      </c>
      <c r="B57" s="33">
        <f t="shared" si="2"/>
        <v>7239</v>
      </c>
      <c r="C57" s="33">
        <f t="shared" si="2"/>
        <v>3555</v>
      </c>
      <c r="D57" s="33">
        <f t="shared" si="2"/>
        <v>3684</v>
      </c>
      <c r="E57" s="34">
        <f t="shared" si="3"/>
        <v>7197</v>
      </c>
      <c r="F57" s="39">
        <v>3533</v>
      </c>
      <c r="G57" s="39">
        <v>3664</v>
      </c>
      <c r="H57" s="39">
        <v>3409</v>
      </c>
      <c r="I57" s="46">
        <f t="shared" si="4"/>
        <v>42</v>
      </c>
      <c r="J57" s="41">
        <v>22</v>
      </c>
      <c r="K57" s="41">
        <v>20</v>
      </c>
    </row>
    <row r="58" spans="1:11" ht="17.25">
      <c r="A58" s="36" t="s">
        <v>78</v>
      </c>
      <c r="B58" s="33">
        <f t="shared" si="2"/>
        <v>17508</v>
      </c>
      <c r="C58" s="33">
        <f t="shared" si="2"/>
        <v>9068</v>
      </c>
      <c r="D58" s="33">
        <f t="shared" si="2"/>
        <v>8440</v>
      </c>
      <c r="E58" s="34">
        <f t="shared" si="3"/>
        <v>17374</v>
      </c>
      <c r="F58" s="39">
        <v>8999</v>
      </c>
      <c r="G58" s="39">
        <v>8375</v>
      </c>
      <c r="H58" s="39">
        <v>7367</v>
      </c>
      <c r="I58" s="46">
        <f t="shared" si="4"/>
        <v>134</v>
      </c>
      <c r="J58" s="41">
        <v>69</v>
      </c>
      <c r="K58" s="41">
        <v>65</v>
      </c>
    </row>
    <row r="59" spans="1:11" ht="17.25">
      <c r="A59" s="36" t="s">
        <v>46</v>
      </c>
      <c r="B59" s="33">
        <f t="shared" si="2"/>
        <v>8543</v>
      </c>
      <c r="C59" s="33">
        <f t="shared" si="2"/>
        <v>4515</v>
      </c>
      <c r="D59" s="33">
        <f t="shared" si="2"/>
        <v>4028</v>
      </c>
      <c r="E59" s="34">
        <f t="shared" si="3"/>
        <v>8441</v>
      </c>
      <c r="F59" s="39">
        <v>4463</v>
      </c>
      <c r="G59" s="39">
        <v>3978</v>
      </c>
      <c r="H59" s="39">
        <v>4838</v>
      </c>
      <c r="I59" s="46">
        <f t="shared" si="4"/>
        <v>102</v>
      </c>
      <c r="J59" s="41">
        <v>52</v>
      </c>
      <c r="K59" s="41">
        <v>50</v>
      </c>
    </row>
    <row r="60" spans="1:11" ht="17.25">
      <c r="A60" s="36" t="s">
        <v>47</v>
      </c>
      <c r="B60" s="33">
        <f t="shared" si="2"/>
        <v>20830</v>
      </c>
      <c r="C60" s="33">
        <f t="shared" si="2"/>
        <v>10384</v>
      </c>
      <c r="D60" s="33">
        <f t="shared" si="2"/>
        <v>10446</v>
      </c>
      <c r="E60" s="34">
        <f t="shared" si="3"/>
        <v>20728</v>
      </c>
      <c r="F60" s="39">
        <v>10354</v>
      </c>
      <c r="G60" s="39">
        <v>10374</v>
      </c>
      <c r="H60" s="39">
        <v>8884</v>
      </c>
      <c r="I60" s="46">
        <f t="shared" si="4"/>
        <v>102</v>
      </c>
      <c r="J60" s="41">
        <v>30</v>
      </c>
      <c r="K60" s="41">
        <v>72</v>
      </c>
    </row>
    <row r="61" spans="1:11" ht="17.25">
      <c r="A61" s="36" t="s">
        <v>48</v>
      </c>
      <c r="B61" s="33">
        <f t="shared" si="2"/>
        <v>9828</v>
      </c>
      <c r="C61" s="33">
        <f t="shared" si="2"/>
        <v>4867</v>
      </c>
      <c r="D61" s="33">
        <f t="shared" si="2"/>
        <v>4961</v>
      </c>
      <c r="E61" s="34">
        <f t="shared" si="3"/>
        <v>9793</v>
      </c>
      <c r="F61" s="39">
        <v>4851</v>
      </c>
      <c r="G61" s="39">
        <v>4942</v>
      </c>
      <c r="H61" s="39">
        <v>4169</v>
      </c>
      <c r="I61" s="46">
        <f t="shared" si="4"/>
        <v>35</v>
      </c>
      <c r="J61" s="41">
        <v>16</v>
      </c>
      <c r="K61" s="41">
        <v>19</v>
      </c>
    </row>
    <row r="62" spans="1:11" ht="17.25">
      <c r="A62" s="36" t="s">
        <v>49</v>
      </c>
      <c r="B62" s="33">
        <f t="shared" si="2"/>
        <v>25287</v>
      </c>
      <c r="C62" s="33">
        <f t="shared" si="2"/>
        <v>12636</v>
      </c>
      <c r="D62" s="33">
        <f t="shared" si="2"/>
        <v>12651</v>
      </c>
      <c r="E62" s="34">
        <f t="shared" si="3"/>
        <v>25189</v>
      </c>
      <c r="F62" s="39">
        <v>12588</v>
      </c>
      <c r="G62" s="39">
        <v>12601</v>
      </c>
      <c r="H62" s="39">
        <v>9200</v>
      </c>
      <c r="I62" s="46">
        <f t="shared" si="4"/>
        <v>98</v>
      </c>
      <c r="J62" s="41">
        <v>48</v>
      </c>
      <c r="K62" s="41">
        <v>50</v>
      </c>
    </row>
    <row r="63" spans="1:11" ht="17.25">
      <c r="A63" s="36" t="s">
        <v>50</v>
      </c>
      <c r="B63" s="33">
        <f t="shared" si="2"/>
        <v>13286</v>
      </c>
      <c r="C63" s="33">
        <f t="shared" si="2"/>
        <v>6811</v>
      </c>
      <c r="D63" s="33">
        <f t="shared" si="2"/>
        <v>6475</v>
      </c>
      <c r="E63" s="34">
        <f t="shared" si="3"/>
        <v>12951</v>
      </c>
      <c r="F63" s="39">
        <v>6524</v>
      </c>
      <c r="G63" s="39">
        <v>6427</v>
      </c>
      <c r="H63" s="39">
        <v>5416</v>
      </c>
      <c r="I63" s="46">
        <f t="shared" si="4"/>
        <v>335</v>
      </c>
      <c r="J63" s="41">
        <v>287</v>
      </c>
      <c r="K63" s="41">
        <v>48</v>
      </c>
    </row>
    <row r="64" spans="1:11" ht="17.25">
      <c r="A64" s="36" t="s">
        <v>51</v>
      </c>
      <c r="B64" s="33">
        <f t="shared" ref="B64:D65" si="14">(E64+I64)</f>
        <v>8603</v>
      </c>
      <c r="C64" s="33">
        <f t="shared" si="14"/>
        <v>4652</v>
      </c>
      <c r="D64" s="33">
        <f t="shared" si="14"/>
        <v>3951</v>
      </c>
      <c r="E64" s="34">
        <f t="shared" si="3"/>
        <v>7884</v>
      </c>
      <c r="F64" s="39">
        <v>3995</v>
      </c>
      <c r="G64" s="39">
        <v>3889</v>
      </c>
      <c r="H64" s="39">
        <v>3606</v>
      </c>
      <c r="I64" s="46">
        <f t="shared" si="4"/>
        <v>719</v>
      </c>
      <c r="J64" s="41">
        <v>657</v>
      </c>
      <c r="K64" s="41">
        <v>62</v>
      </c>
    </row>
    <row r="65" spans="1:11" ht="17.25">
      <c r="A65" s="36" t="s">
        <v>52</v>
      </c>
      <c r="B65" s="33">
        <f t="shared" si="14"/>
        <v>45791</v>
      </c>
      <c r="C65" s="33">
        <f t="shared" si="14"/>
        <v>24945</v>
      </c>
      <c r="D65" s="33">
        <f t="shared" si="14"/>
        <v>20846</v>
      </c>
      <c r="E65" s="34">
        <f t="shared" si="3"/>
        <v>43870</v>
      </c>
      <c r="F65" s="39">
        <v>23826</v>
      </c>
      <c r="G65" s="39">
        <v>20044</v>
      </c>
      <c r="H65" s="39">
        <v>20461</v>
      </c>
      <c r="I65" s="46">
        <f t="shared" si="4"/>
        <v>1921</v>
      </c>
      <c r="J65" s="41">
        <v>1119</v>
      </c>
      <c r="K65" s="41">
        <v>802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2023-09-10T23:59:33Z</dcterms:modified>
</cp:coreProperties>
</file>