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4월\"/>
    </mc:Choice>
  </mc:AlternateContent>
  <xr:revisionPtr revIDLastSave="0" documentId="13_ncr:1_{2BC74B58-A1B2-48A2-9550-5784A3CA85E7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G14" i="8"/>
  <c r="H14" i="8"/>
  <c r="F23" i="8"/>
  <c r="G23" i="8"/>
  <c r="H23" i="8"/>
  <c r="F39" i="8"/>
  <c r="G39" i="8"/>
  <c r="H39" i="8"/>
  <c r="F52" i="8"/>
  <c r="G52" i="8"/>
  <c r="H52" i="8"/>
  <c r="O24" i="8" l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O14" i="8" s="1"/>
  <c r="L15" i="8"/>
  <c r="K15" i="8"/>
  <c r="D15" i="8" s="1"/>
  <c r="J15" i="8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L7" i="8"/>
  <c r="K7" i="8"/>
  <c r="D7" i="8" s="1"/>
  <c r="J7" i="8"/>
  <c r="Q6" i="8"/>
  <c r="P6" i="8"/>
  <c r="N6" i="8"/>
  <c r="M6" i="8"/>
  <c r="O6" i="8" l="1"/>
  <c r="J6" i="8"/>
  <c r="O52" i="8"/>
  <c r="J14" i="8"/>
  <c r="C14" i="8" s="1"/>
  <c r="C6" i="8"/>
  <c r="B31" i="8"/>
  <c r="P23" i="8"/>
  <c r="P5" i="8" s="1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Q5" i="8" s="1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D6" i="8" s="1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J5" i="8"/>
  <c r="D5" i="8"/>
  <c r="E5" i="8"/>
  <c r="I5" i="8"/>
  <c r="O5" i="8"/>
  <c r="B5" i="8" l="1"/>
  <c r="C6" i="2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<sst xmlns="http://schemas.openxmlformats.org/spreadsheetml/2006/main" count="116" uniqueCount="95">
  <si>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</si>
  <si>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</si>
  <si>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</si>
  <si>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</si>
  <si>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</si>
  <si>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</si>
  <si>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</si>
  <si>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</si>
  <si>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</si>
  <si>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</si>
  <si>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</si>
  <si>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</si>
  <si>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</si>
  <si>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</si>
  <si>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</si>
  <si>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</si>
  <si>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</si>
  <si>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</si>
  <si>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</si>
  <si>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</si>
  <si>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</si>
  <si>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</si>
  <si>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</si>
  <si>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</si>
  <si>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</si>
  <si>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</si>
  <si>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</si>
  <si>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</si>
  <si>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</si>
  <si>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</si>
  <si>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</si>
  <si>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</si>
  <si>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</si>
  <si>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</si>
  <si>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</si>
  <si>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</si>
  <si>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</si>
  <si>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</si>
  <si>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</si>
  <si>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</si>
  <si>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</si>
  <si>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</si>
  <si>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</si>
  <si>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</si>
  <si>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</si>
  <si>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</si>
  <si>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</si>
  <si>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</si>
  <si>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</si>
  <si>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</si>
  <si>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</si>
  <si>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</si>
  <si>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</si>
  <si>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</si>
  <si>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</si>
  <si>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</si>
  <si>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</si>
  <si>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</si>
  <si>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</si>
  <si>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</si>
  <si>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</si>
  <si>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</si>
  <si>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</si>
  <si>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</si>
  <si>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</si>
  <si>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</si>
  <si>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</si>
  <si>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</si>
  <si>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</si>
  <si>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</si>
  <si>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</si>
  <si>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</si>
  <si>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</si>
  <si>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</si>
  <si>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</si>
  <si>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</si>
  <si>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</si>
  <si>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</si>
  <si>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</si>
  <si>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</si>
  <si>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</si>
  <si>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</si>
  <si>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</si>
  <si>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</si>
  <si>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</si>
  <si>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</si>
  <si>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</si>
  <si>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</si>
  <si>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</si>
  <si>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</si>
  <si>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</si>
  <si>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</si>
  <si>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</si>
  <si>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</si>
  <si>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4월말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</si>
</sst>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77" fillId="0" borderId="8" xfId="380" applyNumberFormat="1" applyFont="1" applyBorder="1">
      <alignment vertical="center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C1" sqref="C1:O1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49" t="s">
        <v>94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59" t="s">
        <v>5</v>
      </c>
      <c r="B3" s="53" t="s">
        <v>92</v>
      </c>
      <c r="C3" s="54"/>
      <c r="D3" s="55"/>
      <c r="E3" s="61" t="s">
        <v>0</v>
      </c>
      <c r="F3" s="62"/>
      <c r="G3" s="62"/>
      <c r="H3" s="62"/>
      <c r="I3" s="50" t="s">
        <v>86</v>
      </c>
      <c r="J3" s="51"/>
      <c r="K3" s="52"/>
      <c r="L3" s="50" t="s">
        <v>87</v>
      </c>
      <c r="M3" s="51"/>
      <c r="N3" s="52"/>
      <c r="O3" s="50" t="s">
        <v>88</v>
      </c>
      <c r="P3" s="51"/>
      <c r="Q3" s="52"/>
    </row>
    <row r="4" spans="1:17" ht="17.25">
      <c r="A4" s="60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1017524</v>
      </c>
      <c r="C5" s="41">
        <f t="shared" si="0"/>
        <v>517653</v>
      </c>
      <c r="D5" s="41">
        <f t="shared" si="0"/>
        <v>499871</v>
      </c>
      <c r="E5" s="21">
        <f>E6+E14+E23+E39+E52</f>
        <v>995575</v>
      </c>
      <c r="F5" s="21">
        <f>F6+F14+F23+F39+F52</f>
        <v>503982</v>
      </c>
      <c r="G5" s="21">
        <f>G6+G14+G23+G39+G52</f>
        <v>491593</v>
      </c>
      <c r="H5" s="21">
        <f>H6+H14+H23+H39+H52</f>
        <v>460941</v>
      </c>
      <c r="I5" s="32">
        <f t="shared" ref="I5:Q5" si="1">I6+I14+I23+I39+I52</f>
        <v>21949</v>
      </c>
      <c r="J5" s="32">
        <f t="shared" si="1"/>
        <v>13671</v>
      </c>
      <c r="K5" s="32">
        <f t="shared" si="1"/>
        <v>8278</v>
      </c>
      <c r="L5" s="32">
        <f t="shared" si="1"/>
        <v>18543</v>
      </c>
      <c r="M5" s="32">
        <f t="shared" si="1"/>
        <v>11907</v>
      </c>
      <c r="N5" s="32">
        <f t="shared" si="1"/>
        <v>6636</v>
      </c>
      <c r="O5" s="32">
        <f t="shared" si="1"/>
        <v>3406</v>
      </c>
      <c r="P5" s="32">
        <f t="shared" si="1"/>
        <v>1764</v>
      </c>
      <c r="Q5" s="32">
        <f t="shared" si="1"/>
        <v>1642</v>
      </c>
    </row>
    <row r="6" spans="1:17" s="14" customFormat="1" ht="17.25">
      <c r="A6" s="44" t="s">
        <v>21</v>
      </c>
      <c r="B6" s="40">
        <f>(E6+I6)</f>
        <v>214046</v>
      </c>
      <c r="C6" s="40">
        <f>(F6+J6)</f>
        <v>109188</v>
      </c>
      <c r="D6" s="40">
        <f>(G6+K6)</f>
        <v>104858</v>
      </c>
      <c r="E6" s="42">
        <f>SUM(E7:E13)</f>
        <v>209676</v>
      </c>
      <c r="F6" s="42">
        <f t="shared" ref="F6:H6" si="2">SUM(F7:F13)</f>
        <v>106679</v>
      </c>
      <c r="G6" s="42">
        <f t="shared" si="2"/>
        <v>102997</v>
      </c>
      <c r="H6" s="42">
        <f t="shared" si="2"/>
        <v>97806</v>
      </c>
      <c r="I6" s="33">
        <f t="shared" ref="I6:Q6" si="3">SUM(I7:I13)</f>
        <v>4370</v>
      </c>
      <c r="J6" s="33">
        <f t="shared" si="3"/>
        <v>2509</v>
      </c>
      <c r="K6" s="33">
        <f t="shared" si="3"/>
        <v>1861</v>
      </c>
      <c r="L6" s="33">
        <f t="shared" si="3"/>
        <v>3726</v>
      </c>
      <c r="M6" s="33">
        <f t="shared" si="3"/>
        <v>2186</v>
      </c>
      <c r="N6" s="33">
        <f t="shared" si="3"/>
        <v>1540</v>
      </c>
      <c r="O6" s="33">
        <f t="shared" si="3"/>
        <v>644</v>
      </c>
      <c r="P6" s="33">
        <f t="shared" si="3"/>
        <v>323</v>
      </c>
      <c r="Q6" s="33">
        <f t="shared" si="3"/>
        <v>321</v>
      </c>
    </row>
    <row r="7" spans="1:17" ht="17.25">
      <c r="A7" s="22" t="s">
        <v>27</v>
      </c>
      <c r="B7" s="43">
        <f t="shared" ref="B7:B65" si="4">(E7+I7)</f>
        <v>18564</v>
      </c>
      <c r="C7" s="43">
        <f t="shared" ref="C7:C65" si="5">(F7+J7)</f>
        <v>9479</v>
      </c>
      <c r="D7" s="43">
        <f t="shared" ref="D7:D65" si="6">(G7+K7)</f>
        <v>9085</v>
      </c>
      <c r="E7" s="23">
        <f>SUM(F7:G7)</f>
        <v>18329</v>
      </c>
      <c r="F7" s="27">
        <v>9349</v>
      </c>
      <c r="G7" s="27">
        <v>8980</v>
      </c>
      <c r="H7" s="27">
        <v>9077</v>
      </c>
      <c r="I7" s="34">
        <f>L7+O7</f>
        <v>235</v>
      </c>
      <c r="J7" s="34">
        <f>M7+P7</f>
        <v>130</v>
      </c>
      <c r="K7" s="34">
        <f>N7+Q7</f>
        <v>105</v>
      </c>
      <c r="L7" s="33">
        <f>M7+N7</f>
        <v>217</v>
      </c>
      <c r="M7" s="35">
        <v>120</v>
      </c>
      <c r="N7" s="36">
        <v>97</v>
      </c>
      <c r="O7" s="33">
        <f>P7+Q7</f>
        <v>18</v>
      </c>
      <c r="P7" s="35">
        <v>10</v>
      </c>
      <c r="Q7" s="36">
        <v>8</v>
      </c>
    </row>
    <row r="8" spans="1:17" ht="17.25">
      <c r="A8" s="22" t="s">
        <v>28</v>
      </c>
      <c r="B8" s="43">
        <f t="shared" si="4"/>
        <v>44510</v>
      </c>
      <c r="C8" s="43">
        <f t="shared" si="5"/>
        <v>22347</v>
      </c>
      <c r="D8" s="43">
        <f t="shared" si="6"/>
        <v>22163</v>
      </c>
      <c r="E8" s="23">
        <f t="shared" ref="E8:E65" si="7">SUM(F8:G8)</f>
        <v>44202</v>
      </c>
      <c r="F8" s="27">
        <v>22210</v>
      </c>
      <c r="G8" s="27">
        <v>21992</v>
      </c>
      <c r="H8" s="27">
        <v>17611</v>
      </c>
      <c r="I8" s="34">
        <f t="shared" ref="I8:K13" si="8">L8+O8</f>
        <v>308</v>
      </c>
      <c r="J8" s="34">
        <f t="shared" si="8"/>
        <v>137</v>
      </c>
      <c r="K8" s="34">
        <f t="shared" si="8"/>
        <v>171</v>
      </c>
      <c r="L8" s="33">
        <f t="shared" ref="L8:L65" si="9">M8+N8</f>
        <v>268</v>
      </c>
      <c r="M8" s="35">
        <v>121</v>
      </c>
      <c r="N8" s="36">
        <v>147</v>
      </c>
      <c r="O8" s="33">
        <f t="shared" ref="O8:O13" si="10">P8+Q8</f>
        <v>40</v>
      </c>
      <c r="P8" s="35">
        <v>16</v>
      </c>
      <c r="Q8" s="36">
        <v>24</v>
      </c>
    </row>
    <row r="9" spans="1:17" ht="17.25">
      <c r="A9" s="22" t="s">
        <v>29</v>
      </c>
      <c r="B9" s="43">
        <f t="shared" si="4"/>
        <v>7140</v>
      </c>
      <c r="C9" s="43">
        <f t="shared" si="5"/>
        <v>3798</v>
      </c>
      <c r="D9" s="43">
        <f t="shared" si="6"/>
        <v>3342</v>
      </c>
      <c r="E9" s="23">
        <f t="shared" si="7"/>
        <v>6634</v>
      </c>
      <c r="F9" s="27">
        <v>3379</v>
      </c>
      <c r="G9" s="27">
        <v>3255</v>
      </c>
      <c r="H9" s="27">
        <v>3671</v>
      </c>
      <c r="I9" s="34">
        <f t="shared" si="8"/>
        <v>506</v>
      </c>
      <c r="J9" s="34">
        <f t="shared" si="8"/>
        <v>419</v>
      </c>
      <c r="K9" s="34">
        <f t="shared" si="8"/>
        <v>87</v>
      </c>
      <c r="L9" s="33">
        <f t="shared" si="9"/>
        <v>494</v>
      </c>
      <c r="M9" s="35">
        <v>412</v>
      </c>
      <c r="N9" s="36">
        <v>82</v>
      </c>
      <c r="O9" s="33">
        <f t="shared" si="10"/>
        <v>12</v>
      </c>
      <c r="P9" s="35">
        <v>7</v>
      </c>
      <c r="Q9" s="36">
        <v>5</v>
      </c>
    </row>
    <row r="10" spans="1:17" ht="17.25">
      <c r="A10" s="22" t="s">
        <v>30</v>
      </c>
      <c r="B10" s="43">
        <f t="shared" si="4"/>
        <v>48336</v>
      </c>
      <c r="C10" s="43">
        <f t="shared" si="5"/>
        <v>24246</v>
      </c>
      <c r="D10" s="43">
        <f t="shared" si="6"/>
        <v>24090</v>
      </c>
      <c r="E10" s="23">
        <f t="shared" si="7"/>
        <v>48002</v>
      </c>
      <c r="F10" s="27">
        <v>24111</v>
      </c>
      <c r="G10" s="27">
        <v>23891</v>
      </c>
      <c r="H10" s="27">
        <v>21112</v>
      </c>
      <c r="I10" s="34">
        <f t="shared" si="8"/>
        <v>334</v>
      </c>
      <c r="J10" s="34">
        <f t="shared" si="8"/>
        <v>135</v>
      </c>
      <c r="K10" s="34">
        <f t="shared" si="8"/>
        <v>199</v>
      </c>
      <c r="L10" s="33">
        <f t="shared" si="9"/>
        <v>269</v>
      </c>
      <c r="M10" s="35">
        <v>105</v>
      </c>
      <c r="N10" s="36">
        <v>164</v>
      </c>
      <c r="O10" s="33">
        <f t="shared" si="10"/>
        <v>65</v>
      </c>
      <c r="P10" s="35">
        <v>30</v>
      </c>
      <c r="Q10" s="36">
        <v>35</v>
      </c>
    </row>
    <row r="11" spans="1:17" ht="17.25">
      <c r="A11" s="22" t="s">
        <v>31</v>
      </c>
      <c r="B11" s="43">
        <f t="shared" si="4"/>
        <v>25580</v>
      </c>
      <c r="C11" s="43">
        <f t="shared" si="5"/>
        <v>13213</v>
      </c>
      <c r="D11" s="43">
        <f t="shared" si="6"/>
        <v>12367</v>
      </c>
      <c r="E11" s="23">
        <f t="shared" si="7"/>
        <v>24634</v>
      </c>
      <c r="F11" s="27">
        <v>12553</v>
      </c>
      <c r="G11" s="27">
        <v>12081</v>
      </c>
      <c r="H11" s="27">
        <v>11188</v>
      </c>
      <c r="I11" s="34">
        <f t="shared" si="8"/>
        <v>946</v>
      </c>
      <c r="J11" s="34">
        <f t="shared" si="8"/>
        <v>660</v>
      </c>
      <c r="K11" s="34">
        <f t="shared" si="8"/>
        <v>286</v>
      </c>
      <c r="L11" s="33">
        <f t="shared" si="9"/>
        <v>880</v>
      </c>
      <c r="M11" s="35">
        <v>638</v>
      </c>
      <c r="N11" s="36">
        <v>242</v>
      </c>
      <c r="O11" s="33">
        <f t="shared" si="10"/>
        <v>66</v>
      </c>
      <c r="P11" s="35">
        <v>22</v>
      </c>
      <c r="Q11" s="36">
        <v>44</v>
      </c>
    </row>
    <row r="12" spans="1:17" ht="17.25">
      <c r="A12" s="22" t="s">
        <v>32</v>
      </c>
      <c r="B12" s="43">
        <f t="shared" si="4"/>
        <v>39865</v>
      </c>
      <c r="C12" s="43">
        <f t="shared" si="5"/>
        <v>20170</v>
      </c>
      <c r="D12" s="43">
        <f t="shared" si="6"/>
        <v>19695</v>
      </c>
      <c r="E12" s="23">
        <f t="shared" si="7"/>
        <v>38772</v>
      </c>
      <c r="F12" s="27">
        <v>19600</v>
      </c>
      <c r="G12" s="27">
        <v>19172</v>
      </c>
      <c r="H12" s="27">
        <v>18234</v>
      </c>
      <c r="I12" s="34">
        <f t="shared" si="8"/>
        <v>1093</v>
      </c>
      <c r="J12" s="34">
        <f t="shared" si="8"/>
        <v>570</v>
      </c>
      <c r="K12" s="34">
        <f t="shared" si="8"/>
        <v>523</v>
      </c>
      <c r="L12" s="33">
        <f t="shared" si="9"/>
        <v>827</v>
      </c>
      <c r="M12" s="35">
        <v>422</v>
      </c>
      <c r="N12" s="36">
        <v>405</v>
      </c>
      <c r="O12" s="33">
        <f t="shared" si="10"/>
        <v>266</v>
      </c>
      <c r="P12" s="35">
        <v>148</v>
      </c>
      <c r="Q12" s="36">
        <v>118</v>
      </c>
    </row>
    <row r="13" spans="1:17" ht="17.25">
      <c r="A13" s="25" t="s">
        <v>33</v>
      </c>
      <c r="B13" s="43">
        <f t="shared" si="4"/>
        <v>30051</v>
      </c>
      <c r="C13" s="43">
        <f t="shared" si="5"/>
        <v>15935</v>
      </c>
      <c r="D13" s="43">
        <f t="shared" si="6"/>
        <v>14116</v>
      </c>
      <c r="E13" s="23">
        <f t="shared" si="7"/>
        <v>29103</v>
      </c>
      <c r="F13" s="27">
        <v>15477</v>
      </c>
      <c r="G13" s="27">
        <v>13626</v>
      </c>
      <c r="H13" s="27">
        <v>16913</v>
      </c>
      <c r="I13" s="34">
        <f t="shared" si="8"/>
        <v>948</v>
      </c>
      <c r="J13" s="34">
        <f t="shared" si="8"/>
        <v>458</v>
      </c>
      <c r="K13" s="34">
        <f t="shared" si="8"/>
        <v>490</v>
      </c>
      <c r="L13" s="33">
        <f t="shared" si="9"/>
        <v>771</v>
      </c>
      <c r="M13" s="35">
        <v>368</v>
      </c>
      <c r="N13" s="36">
        <v>403</v>
      </c>
      <c r="O13" s="33">
        <f t="shared" si="10"/>
        <v>177</v>
      </c>
      <c r="P13" s="35">
        <v>90</v>
      </c>
      <c r="Q13" s="36">
        <v>87</v>
      </c>
    </row>
    <row r="14" spans="1:17" ht="17.25">
      <c r="A14" s="44" t="s">
        <v>22</v>
      </c>
      <c r="B14" s="40">
        <f t="shared" si="4"/>
        <v>248598</v>
      </c>
      <c r="C14" s="40">
        <f t="shared" si="5"/>
        <v>127679</v>
      </c>
      <c r="D14" s="40">
        <f t="shared" si="6"/>
        <v>120919</v>
      </c>
      <c r="E14" s="45">
        <f>SUM(E15:E22)</f>
        <v>243195</v>
      </c>
      <c r="F14" s="45">
        <f t="shared" ref="F14:H14" si="11">SUM(F15:F22)</f>
        <v>124157</v>
      </c>
      <c r="G14" s="45">
        <f t="shared" si="11"/>
        <v>119038</v>
      </c>
      <c r="H14" s="45">
        <f t="shared" si="11"/>
        <v>107678</v>
      </c>
      <c r="I14" s="37">
        <f>SUM(I15:I22)</f>
        <v>5403</v>
      </c>
      <c r="J14" s="37">
        <f t="shared" ref="J14:K14" si="12">SUM(J15:J22)</f>
        <v>3522</v>
      </c>
      <c r="K14" s="37">
        <f t="shared" si="12"/>
        <v>1881</v>
      </c>
      <c r="L14" s="37">
        <f>SUM(L15:L22)</f>
        <v>4502</v>
      </c>
      <c r="M14" s="37">
        <f>SUM(M15:M22)</f>
        <v>3042</v>
      </c>
      <c r="N14" s="37">
        <f t="shared" ref="N14" si="13">SUM(N15:N22)</f>
        <v>1460</v>
      </c>
      <c r="O14" s="37">
        <f>SUM(O15:O22)</f>
        <v>901</v>
      </c>
      <c r="P14" s="37">
        <f>SUM(P15:P22)</f>
        <v>480</v>
      </c>
      <c r="Q14" s="37">
        <f t="shared" ref="Q14" si="14">SUM(Q15:Q22)</f>
        <v>421</v>
      </c>
    </row>
    <row r="15" spans="1:17" ht="17.25">
      <c r="A15" s="22" t="s">
        <v>35</v>
      </c>
      <c r="B15" s="43">
        <f t="shared" si="4"/>
        <v>39110</v>
      </c>
      <c r="C15" s="43">
        <f t="shared" si="5"/>
        <v>19662</v>
      </c>
      <c r="D15" s="43">
        <f t="shared" si="6"/>
        <v>19448</v>
      </c>
      <c r="E15" s="23">
        <f t="shared" si="7"/>
        <v>38732</v>
      </c>
      <c r="F15" s="27">
        <v>19464</v>
      </c>
      <c r="G15" s="27">
        <v>19268</v>
      </c>
      <c r="H15" s="27">
        <v>15542</v>
      </c>
      <c r="I15" s="34">
        <f>L15+O15</f>
        <v>378</v>
      </c>
      <c r="J15" s="34">
        <f>M15+P15</f>
        <v>198</v>
      </c>
      <c r="K15" s="34">
        <f>N15+Q15</f>
        <v>180</v>
      </c>
      <c r="L15" s="33">
        <f t="shared" si="9"/>
        <v>254</v>
      </c>
      <c r="M15" s="35">
        <v>133</v>
      </c>
      <c r="N15" s="36">
        <v>121</v>
      </c>
      <c r="O15" s="33">
        <f t="shared" ref="O15:O22" si="15">P15+Q15</f>
        <v>124</v>
      </c>
      <c r="P15" s="35">
        <v>65</v>
      </c>
      <c r="Q15" s="36">
        <v>59</v>
      </c>
    </row>
    <row r="16" spans="1:17" ht="17.25">
      <c r="A16" s="22" t="s">
        <v>34</v>
      </c>
      <c r="B16" s="43">
        <f t="shared" si="4"/>
        <v>26399</v>
      </c>
      <c r="C16" s="43">
        <f t="shared" si="5"/>
        <v>13297</v>
      </c>
      <c r="D16" s="43">
        <f t="shared" si="6"/>
        <v>13102</v>
      </c>
      <c r="E16" s="24">
        <f>SUM(F16:G16)</f>
        <v>25952</v>
      </c>
      <c r="F16" s="27">
        <v>13075</v>
      </c>
      <c r="G16" s="27">
        <v>12877</v>
      </c>
      <c r="H16" s="27">
        <v>12154</v>
      </c>
      <c r="I16" s="34">
        <f t="shared" ref="I16:K22" si="16">L16+O16</f>
        <v>447</v>
      </c>
      <c r="J16" s="34">
        <f t="shared" si="16"/>
        <v>222</v>
      </c>
      <c r="K16" s="34">
        <f t="shared" si="16"/>
        <v>225</v>
      </c>
      <c r="L16" s="33">
        <f t="shared" si="9"/>
        <v>339</v>
      </c>
      <c r="M16" s="35">
        <v>165</v>
      </c>
      <c r="N16" s="36">
        <v>174</v>
      </c>
      <c r="O16" s="33">
        <f t="shared" si="15"/>
        <v>108</v>
      </c>
      <c r="P16" s="35">
        <v>57</v>
      </c>
      <c r="Q16" s="36">
        <v>51</v>
      </c>
    </row>
    <row r="17" spans="1:17" ht="17.25">
      <c r="A17" s="22" t="s">
        <v>36</v>
      </c>
      <c r="B17" s="43">
        <f t="shared" si="4"/>
        <v>39452</v>
      </c>
      <c r="C17" s="43">
        <f t="shared" si="5"/>
        <v>21570</v>
      </c>
      <c r="D17" s="43">
        <f t="shared" si="6"/>
        <v>17882</v>
      </c>
      <c r="E17" s="24">
        <f t="shared" si="7"/>
        <v>37441</v>
      </c>
      <c r="F17" s="27">
        <v>20301</v>
      </c>
      <c r="G17" s="27">
        <v>17140</v>
      </c>
      <c r="H17" s="27">
        <v>19890</v>
      </c>
      <c r="I17" s="34">
        <f t="shared" si="16"/>
        <v>2011</v>
      </c>
      <c r="J17" s="34">
        <f t="shared" si="16"/>
        <v>1269</v>
      </c>
      <c r="K17" s="34">
        <f t="shared" si="16"/>
        <v>742</v>
      </c>
      <c r="L17" s="33">
        <f t="shared" si="9"/>
        <v>1621</v>
      </c>
      <c r="M17" s="35">
        <v>1053</v>
      </c>
      <c r="N17" s="36">
        <v>568</v>
      </c>
      <c r="O17" s="33">
        <f t="shared" si="15"/>
        <v>390</v>
      </c>
      <c r="P17" s="35">
        <v>216</v>
      </c>
      <c r="Q17" s="36">
        <v>174</v>
      </c>
    </row>
    <row r="18" spans="1:17" ht="17.25">
      <c r="A18" s="22" t="s">
        <v>37</v>
      </c>
      <c r="B18" s="43">
        <f t="shared" si="4"/>
        <v>26369</v>
      </c>
      <c r="C18" s="43">
        <f t="shared" si="5"/>
        <v>13134</v>
      </c>
      <c r="D18" s="43">
        <f t="shared" si="6"/>
        <v>13235</v>
      </c>
      <c r="E18" s="23">
        <f t="shared" si="7"/>
        <v>26117</v>
      </c>
      <c r="F18" s="27">
        <v>13028</v>
      </c>
      <c r="G18" s="27">
        <v>13089</v>
      </c>
      <c r="H18" s="27">
        <v>10828</v>
      </c>
      <c r="I18" s="34">
        <f t="shared" si="16"/>
        <v>252</v>
      </c>
      <c r="J18" s="34">
        <f t="shared" si="16"/>
        <v>106</v>
      </c>
      <c r="K18" s="34">
        <f t="shared" si="16"/>
        <v>146</v>
      </c>
      <c r="L18" s="33">
        <f t="shared" si="9"/>
        <v>182</v>
      </c>
      <c r="M18" s="35">
        <v>72</v>
      </c>
      <c r="N18" s="36">
        <v>110</v>
      </c>
      <c r="O18" s="33">
        <f t="shared" si="15"/>
        <v>70</v>
      </c>
      <c r="P18" s="35">
        <v>34</v>
      </c>
      <c r="Q18" s="36">
        <v>36</v>
      </c>
    </row>
    <row r="19" spans="1:17" ht="17.25">
      <c r="A19" s="22" t="s">
        <v>38</v>
      </c>
      <c r="B19" s="43">
        <f t="shared" si="4"/>
        <v>44358</v>
      </c>
      <c r="C19" s="43">
        <f t="shared" si="5"/>
        <v>22021</v>
      </c>
      <c r="D19" s="43">
        <f t="shared" si="6"/>
        <v>22337</v>
      </c>
      <c r="E19" s="23">
        <f t="shared" si="7"/>
        <v>43996</v>
      </c>
      <c r="F19" s="27">
        <v>21862</v>
      </c>
      <c r="G19" s="27">
        <v>22134</v>
      </c>
      <c r="H19" s="27">
        <v>19669</v>
      </c>
      <c r="I19" s="34">
        <f t="shared" si="16"/>
        <v>362</v>
      </c>
      <c r="J19" s="34">
        <f t="shared" si="16"/>
        <v>159</v>
      </c>
      <c r="K19" s="34">
        <f t="shared" si="16"/>
        <v>203</v>
      </c>
      <c r="L19" s="33">
        <f t="shared" si="9"/>
        <v>300</v>
      </c>
      <c r="M19" s="35">
        <v>130</v>
      </c>
      <c r="N19" s="36">
        <v>170</v>
      </c>
      <c r="O19" s="33">
        <f t="shared" si="15"/>
        <v>62</v>
      </c>
      <c r="P19" s="35">
        <v>29</v>
      </c>
      <c r="Q19" s="36">
        <v>33</v>
      </c>
    </row>
    <row r="20" spans="1:17" ht="17.25">
      <c r="A20" s="22" t="s">
        <v>39</v>
      </c>
      <c r="B20" s="43">
        <f t="shared" si="4"/>
        <v>37568</v>
      </c>
      <c r="C20" s="43">
        <f t="shared" si="5"/>
        <v>18980</v>
      </c>
      <c r="D20" s="43">
        <f t="shared" si="6"/>
        <v>18588</v>
      </c>
      <c r="E20" s="23">
        <f t="shared" si="7"/>
        <v>37152</v>
      </c>
      <c r="F20" s="27">
        <v>18739</v>
      </c>
      <c r="G20" s="27">
        <v>18413</v>
      </c>
      <c r="H20" s="27">
        <v>15558</v>
      </c>
      <c r="I20" s="34">
        <f t="shared" si="16"/>
        <v>416</v>
      </c>
      <c r="J20" s="34">
        <f t="shared" si="16"/>
        <v>241</v>
      </c>
      <c r="K20" s="34">
        <f t="shared" si="16"/>
        <v>175</v>
      </c>
      <c r="L20" s="33">
        <f t="shared" si="9"/>
        <v>356</v>
      </c>
      <c r="M20" s="35">
        <v>209</v>
      </c>
      <c r="N20" s="36">
        <v>147</v>
      </c>
      <c r="O20" s="33">
        <f t="shared" si="15"/>
        <v>60</v>
      </c>
      <c r="P20" s="35">
        <v>32</v>
      </c>
      <c r="Q20" s="36">
        <v>28</v>
      </c>
    </row>
    <row r="21" spans="1:17" ht="17.25">
      <c r="A21" s="22" t="s">
        <v>40</v>
      </c>
      <c r="B21" s="43">
        <f t="shared" si="4"/>
        <v>27421</v>
      </c>
      <c r="C21" s="43">
        <f t="shared" si="5"/>
        <v>14459</v>
      </c>
      <c r="D21" s="43">
        <f t="shared" si="6"/>
        <v>12962</v>
      </c>
      <c r="E21" s="23">
        <f t="shared" si="7"/>
        <v>26839</v>
      </c>
      <c r="F21" s="27">
        <v>14009</v>
      </c>
      <c r="G21" s="27">
        <v>12830</v>
      </c>
      <c r="H21" s="27">
        <v>10695</v>
      </c>
      <c r="I21" s="34">
        <f t="shared" si="16"/>
        <v>582</v>
      </c>
      <c r="J21" s="34">
        <f t="shared" si="16"/>
        <v>450</v>
      </c>
      <c r="K21" s="34">
        <f t="shared" si="16"/>
        <v>132</v>
      </c>
      <c r="L21" s="33">
        <f t="shared" si="9"/>
        <v>529</v>
      </c>
      <c r="M21" s="35">
        <v>425</v>
      </c>
      <c r="N21" s="36">
        <v>104</v>
      </c>
      <c r="O21" s="33">
        <f t="shared" si="15"/>
        <v>53</v>
      </c>
      <c r="P21" s="35">
        <v>25</v>
      </c>
      <c r="Q21" s="36">
        <v>28</v>
      </c>
    </row>
    <row r="22" spans="1:17" ht="17.25">
      <c r="A22" s="22" t="s">
        <v>41</v>
      </c>
      <c r="B22" s="43">
        <f t="shared" si="4"/>
        <v>7921</v>
      </c>
      <c r="C22" s="43">
        <f t="shared" si="5"/>
        <v>4556</v>
      </c>
      <c r="D22" s="43">
        <f t="shared" si="6"/>
        <v>3365</v>
      </c>
      <c r="E22" s="23">
        <f t="shared" si="7"/>
        <v>6966</v>
      </c>
      <c r="F22" s="27">
        <v>3679</v>
      </c>
      <c r="G22" s="27">
        <v>3287</v>
      </c>
      <c r="H22" s="27">
        <v>3342</v>
      </c>
      <c r="I22" s="34">
        <f t="shared" si="16"/>
        <v>955</v>
      </c>
      <c r="J22" s="34">
        <f t="shared" si="16"/>
        <v>877</v>
      </c>
      <c r="K22" s="34">
        <f t="shared" si="16"/>
        <v>78</v>
      </c>
      <c r="L22" s="33">
        <f t="shared" si="9"/>
        <v>921</v>
      </c>
      <c r="M22" s="35">
        <v>855</v>
      </c>
      <c r="N22" s="36">
        <v>66</v>
      </c>
      <c r="O22" s="33">
        <f t="shared" si="15"/>
        <v>34</v>
      </c>
      <c r="P22" s="35">
        <v>22</v>
      </c>
      <c r="Q22" s="36">
        <v>12</v>
      </c>
    </row>
    <row r="23" spans="1:17" ht="17.25">
      <c r="A23" s="44" t="s">
        <v>26</v>
      </c>
      <c r="B23" s="40">
        <f t="shared" si="4"/>
        <v>179882</v>
      </c>
      <c r="C23" s="40">
        <f t="shared" si="5"/>
        <v>89452</v>
      </c>
      <c r="D23" s="40">
        <f t="shared" si="6"/>
        <v>90430</v>
      </c>
      <c r="E23" s="45">
        <f>SUM(E24:E38)</f>
        <v>176943</v>
      </c>
      <c r="F23" s="46">
        <f>SUM(F24:F38)</f>
        <v>87645</v>
      </c>
      <c r="G23" s="46">
        <f t="shared" ref="G23:H23" si="17">SUM(G24:G38)</f>
        <v>89298</v>
      </c>
      <c r="H23" s="46">
        <f t="shared" si="17"/>
        <v>86421</v>
      </c>
      <c r="I23" s="38">
        <f>SUM(I24:I38)</f>
        <v>2939</v>
      </c>
      <c r="J23" s="38">
        <f t="shared" ref="J23:K23" si="18">SUM(J24:J38)</f>
        <v>1807</v>
      </c>
      <c r="K23" s="38">
        <f t="shared" si="18"/>
        <v>1132</v>
      </c>
      <c r="L23" s="38">
        <f>SUM(L24:L38)</f>
        <v>2628</v>
      </c>
      <c r="M23" s="38">
        <f t="shared" ref="M23:N23" si="19">SUM(M24:M38)</f>
        <v>1660</v>
      </c>
      <c r="N23" s="38">
        <f t="shared" si="19"/>
        <v>968</v>
      </c>
      <c r="O23" s="38">
        <f>SUM(O24:O38)</f>
        <v>311</v>
      </c>
      <c r="P23" s="38">
        <f t="shared" ref="P23:Q23" si="20">SUM(P24:P38)</f>
        <v>147</v>
      </c>
      <c r="Q23" s="38">
        <f t="shared" si="20"/>
        <v>164</v>
      </c>
    </row>
    <row r="24" spans="1:17" ht="17.25">
      <c r="A24" s="22" t="s">
        <v>42</v>
      </c>
      <c r="B24" s="43">
        <f t="shared" si="4"/>
        <v>4123</v>
      </c>
      <c r="C24" s="43">
        <f t="shared" si="5"/>
        <v>2210</v>
      </c>
      <c r="D24" s="43">
        <f t="shared" si="6"/>
        <v>1913</v>
      </c>
      <c r="E24" s="23">
        <f>SUM(F24:G24)</f>
        <v>3919</v>
      </c>
      <c r="F24" s="27">
        <v>2022</v>
      </c>
      <c r="G24" s="27">
        <v>1897</v>
      </c>
      <c r="H24" s="27">
        <v>2307</v>
      </c>
      <c r="I24" s="34">
        <f>L24+O24</f>
        <v>204</v>
      </c>
      <c r="J24" s="34">
        <f>M24+P24</f>
        <v>188</v>
      </c>
      <c r="K24" s="34">
        <f>N24+Q24</f>
        <v>16</v>
      </c>
      <c r="L24" s="33">
        <f t="shared" si="9"/>
        <v>199</v>
      </c>
      <c r="M24" s="36">
        <v>186</v>
      </c>
      <c r="N24" s="36">
        <v>13</v>
      </c>
      <c r="O24" s="33">
        <f t="shared" ref="O24:O38" si="21">P24+Q24</f>
        <v>5</v>
      </c>
      <c r="P24" s="36">
        <v>2</v>
      </c>
      <c r="Q24" s="36">
        <v>3</v>
      </c>
    </row>
    <row r="25" spans="1:17" ht="17.25">
      <c r="A25" s="22" t="s">
        <v>43</v>
      </c>
      <c r="B25" s="43">
        <f t="shared" si="4"/>
        <v>11772</v>
      </c>
      <c r="C25" s="43">
        <f t="shared" si="5"/>
        <v>6049</v>
      </c>
      <c r="D25" s="43">
        <f t="shared" si="6"/>
        <v>5723</v>
      </c>
      <c r="E25" s="23">
        <f t="shared" ref="E25:E38" si="22">SUM(F25:G25)</f>
        <v>11477</v>
      </c>
      <c r="F25" s="27">
        <v>5864</v>
      </c>
      <c r="G25" s="27">
        <v>5613</v>
      </c>
      <c r="H25" s="27">
        <v>5522</v>
      </c>
      <c r="I25" s="34">
        <f t="shared" ref="I25:K38" si="23">L25+O25</f>
        <v>295</v>
      </c>
      <c r="J25" s="34">
        <f t="shared" si="23"/>
        <v>185</v>
      </c>
      <c r="K25" s="34">
        <f t="shared" si="23"/>
        <v>110</v>
      </c>
      <c r="L25" s="33">
        <f t="shared" si="9"/>
        <v>266</v>
      </c>
      <c r="M25" s="36">
        <v>167</v>
      </c>
      <c r="N25" s="36">
        <v>99</v>
      </c>
      <c r="O25" s="33">
        <f t="shared" si="21"/>
        <v>29</v>
      </c>
      <c r="P25" s="36">
        <v>18</v>
      </c>
      <c r="Q25" s="36">
        <v>11</v>
      </c>
    </row>
    <row r="26" spans="1:17" ht="17.25">
      <c r="A26" s="22" t="s">
        <v>44</v>
      </c>
      <c r="B26" s="43">
        <f t="shared" si="4"/>
        <v>3537</v>
      </c>
      <c r="C26" s="43">
        <f t="shared" si="5"/>
        <v>2048</v>
      </c>
      <c r="D26" s="43">
        <f t="shared" si="6"/>
        <v>1489</v>
      </c>
      <c r="E26" s="23">
        <f t="shared" si="22"/>
        <v>3064</v>
      </c>
      <c r="F26" s="27">
        <v>1623</v>
      </c>
      <c r="G26" s="27">
        <v>1441</v>
      </c>
      <c r="H26" s="27">
        <v>1800</v>
      </c>
      <c r="I26" s="34">
        <f t="shared" si="23"/>
        <v>473</v>
      </c>
      <c r="J26" s="34">
        <f t="shared" si="23"/>
        <v>425</v>
      </c>
      <c r="K26" s="34">
        <f t="shared" si="23"/>
        <v>48</v>
      </c>
      <c r="L26" s="33">
        <f t="shared" si="9"/>
        <v>463</v>
      </c>
      <c r="M26" s="36">
        <v>418</v>
      </c>
      <c r="N26" s="36">
        <v>45</v>
      </c>
      <c r="O26" s="33">
        <f t="shared" si="21"/>
        <v>10</v>
      </c>
      <c r="P26" s="36">
        <v>7</v>
      </c>
      <c r="Q26" s="36">
        <v>3</v>
      </c>
    </row>
    <row r="27" spans="1:17" ht="17.25">
      <c r="A27" s="22" t="s">
        <v>45</v>
      </c>
      <c r="B27" s="43">
        <f t="shared" si="4"/>
        <v>3787</v>
      </c>
      <c r="C27" s="43">
        <f t="shared" si="5"/>
        <v>1930</v>
      </c>
      <c r="D27" s="43">
        <f t="shared" si="6"/>
        <v>1857</v>
      </c>
      <c r="E27" s="23">
        <f t="shared" si="22"/>
        <v>3620</v>
      </c>
      <c r="F27" s="27">
        <v>1805</v>
      </c>
      <c r="G27" s="27">
        <v>1815</v>
      </c>
      <c r="H27" s="27">
        <v>2163</v>
      </c>
      <c r="I27" s="34">
        <f t="shared" si="23"/>
        <v>167</v>
      </c>
      <c r="J27" s="34">
        <f t="shared" si="23"/>
        <v>125</v>
      </c>
      <c r="K27" s="34">
        <f t="shared" si="23"/>
        <v>42</v>
      </c>
      <c r="L27" s="33">
        <f t="shared" si="9"/>
        <v>160</v>
      </c>
      <c r="M27" s="36">
        <v>122</v>
      </c>
      <c r="N27" s="36">
        <v>38</v>
      </c>
      <c r="O27" s="33">
        <f t="shared" si="21"/>
        <v>7</v>
      </c>
      <c r="P27" s="36">
        <v>3</v>
      </c>
      <c r="Q27" s="36">
        <v>4</v>
      </c>
    </row>
    <row r="28" spans="1:17" ht="17.25">
      <c r="A28" s="22" t="s">
        <v>46</v>
      </c>
      <c r="B28" s="43">
        <f t="shared" si="4"/>
        <v>13566</v>
      </c>
      <c r="C28" s="43">
        <f t="shared" si="5"/>
        <v>6708</v>
      </c>
      <c r="D28" s="43">
        <f t="shared" si="6"/>
        <v>6858</v>
      </c>
      <c r="E28" s="23">
        <f t="shared" si="22"/>
        <v>13461</v>
      </c>
      <c r="F28" s="27">
        <v>6650</v>
      </c>
      <c r="G28" s="27">
        <v>6811</v>
      </c>
      <c r="H28" s="27">
        <v>5682</v>
      </c>
      <c r="I28" s="34">
        <f t="shared" si="23"/>
        <v>105</v>
      </c>
      <c r="J28" s="34">
        <f t="shared" si="23"/>
        <v>58</v>
      </c>
      <c r="K28" s="34">
        <f t="shared" si="23"/>
        <v>47</v>
      </c>
      <c r="L28" s="33">
        <f t="shared" si="9"/>
        <v>91</v>
      </c>
      <c r="M28" s="36">
        <v>52</v>
      </c>
      <c r="N28" s="36">
        <v>39</v>
      </c>
      <c r="O28" s="33">
        <f t="shared" si="21"/>
        <v>14</v>
      </c>
      <c r="P28" s="36">
        <v>6</v>
      </c>
      <c r="Q28" s="36">
        <v>8</v>
      </c>
    </row>
    <row r="29" spans="1:17" ht="17.25">
      <c r="A29" s="22" t="s">
        <v>47</v>
      </c>
      <c r="B29" s="43">
        <f t="shared" si="4"/>
        <v>5236</v>
      </c>
      <c r="C29" s="43">
        <f t="shared" si="5"/>
        <v>2679</v>
      </c>
      <c r="D29" s="43">
        <f t="shared" si="6"/>
        <v>2557</v>
      </c>
      <c r="E29" s="23">
        <f t="shared" si="22"/>
        <v>5173</v>
      </c>
      <c r="F29" s="27">
        <v>2638</v>
      </c>
      <c r="G29" s="27">
        <v>2535</v>
      </c>
      <c r="H29" s="27">
        <v>2698</v>
      </c>
      <c r="I29" s="34">
        <f t="shared" si="23"/>
        <v>63</v>
      </c>
      <c r="J29" s="34">
        <f t="shared" si="23"/>
        <v>41</v>
      </c>
      <c r="K29" s="34">
        <f t="shared" si="23"/>
        <v>22</v>
      </c>
      <c r="L29" s="33">
        <f t="shared" si="9"/>
        <v>48</v>
      </c>
      <c r="M29" s="36">
        <v>36</v>
      </c>
      <c r="N29" s="36">
        <v>12</v>
      </c>
      <c r="O29" s="33">
        <f t="shared" si="21"/>
        <v>15</v>
      </c>
      <c r="P29" s="36">
        <v>5</v>
      </c>
      <c r="Q29" s="36">
        <v>10</v>
      </c>
    </row>
    <row r="30" spans="1:17" ht="17.25">
      <c r="A30" s="25" t="s">
        <v>48</v>
      </c>
      <c r="B30" s="43">
        <f t="shared" si="4"/>
        <v>41421</v>
      </c>
      <c r="C30" s="43">
        <f t="shared" si="5"/>
        <v>20433</v>
      </c>
      <c r="D30" s="43">
        <f t="shared" si="6"/>
        <v>20988</v>
      </c>
      <c r="E30" s="23">
        <f t="shared" si="22"/>
        <v>40706</v>
      </c>
      <c r="F30" s="27">
        <v>20059</v>
      </c>
      <c r="G30" s="27">
        <v>20647</v>
      </c>
      <c r="H30" s="27">
        <v>17046</v>
      </c>
      <c r="I30" s="34">
        <f t="shared" si="23"/>
        <v>715</v>
      </c>
      <c r="J30" s="34">
        <f t="shared" si="23"/>
        <v>374</v>
      </c>
      <c r="K30" s="34">
        <f t="shared" si="23"/>
        <v>341</v>
      </c>
      <c r="L30" s="33">
        <f t="shared" si="9"/>
        <v>653</v>
      </c>
      <c r="M30" s="36">
        <v>351</v>
      </c>
      <c r="N30" s="36">
        <v>302</v>
      </c>
      <c r="O30" s="33">
        <f t="shared" si="21"/>
        <v>62</v>
      </c>
      <c r="P30" s="36">
        <v>23</v>
      </c>
      <c r="Q30" s="36">
        <v>39</v>
      </c>
    </row>
    <row r="31" spans="1:17" ht="17.25">
      <c r="A31" s="25" t="s">
        <v>49</v>
      </c>
      <c r="B31" s="43">
        <f t="shared" si="4"/>
        <v>10882</v>
      </c>
      <c r="C31" s="43">
        <f t="shared" si="5"/>
        <v>5469</v>
      </c>
      <c r="D31" s="43">
        <f t="shared" si="6"/>
        <v>5413</v>
      </c>
      <c r="E31" s="23">
        <f t="shared" si="22"/>
        <v>10716</v>
      </c>
      <c r="F31" s="27">
        <v>5386</v>
      </c>
      <c r="G31" s="27">
        <v>5330</v>
      </c>
      <c r="H31" s="27">
        <v>6086</v>
      </c>
      <c r="I31" s="34">
        <f t="shared" si="23"/>
        <v>166</v>
      </c>
      <c r="J31" s="34">
        <f t="shared" si="23"/>
        <v>83</v>
      </c>
      <c r="K31" s="34">
        <f t="shared" si="23"/>
        <v>83</v>
      </c>
      <c r="L31" s="33">
        <f t="shared" si="9"/>
        <v>135</v>
      </c>
      <c r="M31" s="36">
        <v>65</v>
      </c>
      <c r="N31" s="36">
        <v>70</v>
      </c>
      <c r="O31" s="33">
        <f t="shared" si="21"/>
        <v>31</v>
      </c>
      <c r="P31" s="36">
        <v>18</v>
      </c>
      <c r="Q31" s="36">
        <v>13</v>
      </c>
    </row>
    <row r="32" spans="1:17" ht="17.25">
      <c r="A32" s="25" t="s">
        <v>50</v>
      </c>
      <c r="B32" s="43">
        <f t="shared" si="4"/>
        <v>13165</v>
      </c>
      <c r="C32" s="43">
        <f t="shared" si="5"/>
        <v>6298</v>
      </c>
      <c r="D32" s="43">
        <f t="shared" si="6"/>
        <v>6867</v>
      </c>
      <c r="E32" s="23">
        <f t="shared" si="22"/>
        <v>13106</v>
      </c>
      <c r="F32" s="27">
        <v>6284</v>
      </c>
      <c r="G32" s="27">
        <v>6822</v>
      </c>
      <c r="H32" s="27">
        <v>6196</v>
      </c>
      <c r="I32" s="34">
        <f t="shared" si="23"/>
        <v>59</v>
      </c>
      <c r="J32" s="34">
        <f t="shared" si="23"/>
        <v>14</v>
      </c>
      <c r="K32" s="34">
        <f t="shared" si="23"/>
        <v>45</v>
      </c>
      <c r="L32" s="33">
        <f t="shared" si="9"/>
        <v>43</v>
      </c>
      <c r="M32" s="36">
        <v>8</v>
      </c>
      <c r="N32" s="36">
        <v>35</v>
      </c>
      <c r="O32" s="33">
        <f t="shared" si="21"/>
        <v>16</v>
      </c>
      <c r="P32" s="36">
        <v>6</v>
      </c>
      <c r="Q32" s="36">
        <v>10</v>
      </c>
    </row>
    <row r="33" spans="1:17" ht="17.25">
      <c r="A33" s="25" t="s">
        <v>51</v>
      </c>
      <c r="B33" s="43">
        <f t="shared" si="4"/>
        <v>8314</v>
      </c>
      <c r="C33" s="43">
        <f t="shared" si="5"/>
        <v>4019</v>
      </c>
      <c r="D33" s="43">
        <f t="shared" si="6"/>
        <v>4295</v>
      </c>
      <c r="E33" s="23">
        <f t="shared" si="22"/>
        <v>8262</v>
      </c>
      <c r="F33" s="27">
        <v>3998</v>
      </c>
      <c r="G33" s="27">
        <v>4264</v>
      </c>
      <c r="H33" s="27">
        <v>3976</v>
      </c>
      <c r="I33" s="34">
        <f t="shared" si="23"/>
        <v>52</v>
      </c>
      <c r="J33" s="34">
        <f t="shared" si="23"/>
        <v>21</v>
      </c>
      <c r="K33" s="34">
        <f t="shared" si="23"/>
        <v>31</v>
      </c>
      <c r="L33" s="33">
        <f t="shared" si="9"/>
        <v>40</v>
      </c>
      <c r="M33" s="36">
        <v>13</v>
      </c>
      <c r="N33" s="36">
        <v>27</v>
      </c>
      <c r="O33" s="33">
        <f t="shared" si="21"/>
        <v>12</v>
      </c>
      <c r="P33" s="36">
        <v>8</v>
      </c>
      <c r="Q33" s="36">
        <v>4</v>
      </c>
    </row>
    <row r="34" spans="1:17" ht="17.25">
      <c r="A34" s="25" t="s">
        <v>52</v>
      </c>
      <c r="B34" s="43">
        <f t="shared" si="4"/>
        <v>8880</v>
      </c>
      <c r="C34" s="43">
        <f t="shared" si="5"/>
        <v>4282</v>
      </c>
      <c r="D34" s="43">
        <f t="shared" si="6"/>
        <v>4598</v>
      </c>
      <c r="E34" s="23">
        <f t="shared" si="22"/>
        <v>8848</v>
      </c>
      <c r="F34" s="27">
        <v>4275</v>
      </c>
      <c r="G34" s="27">
        <v>4573</v>
      </c>
      <c r="H34" s="27">
        <v>4357</v>
      </c>
      <c r="I34" s="34">
        <f t="shared" si="23"/>
        <v>32</v>
      </c>
      <c r="J34" s="34">
        <f t="shared" si="23"/>
        <v>7</v>
      </c>
      <c r="K34" s="34">
        <f t="shared" si="23"/>
        <v>25</v>
      </c>
      <c r="L34" s="33">
        <f t="shared" si="9"/>
        <v>23</v>
      </c>
      <c r="M34" s="36">
        <v>4</v>
      </c>
      <c r="N34" s="36">
        <v>19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18896</v>
      </c>
      <c r="C35" s="43">
        <f t="shared" si="5"/>
        <v>9295</v>
      </c>
      <c r="D35" s="43">
        <f t="shared" si="6"/>
        <v>9601</v>
      </c>
      <c r="E35" s="23">
        <f t="shared" si="22"/>
        <v>18818</v>
      </c>
      <c r="F35" s="27">
        <v>9274</v>
      </c>
      <c r="G35" s="27">
        <v>9544</v>
      </c>
      <c r="H35" s="27">
        <v>8559</v>
      </c>
      <c r="I35" s="34">
        <f t="shared" si="23"/>
        <v>78</v>
      </c>
      <c r="J35" s="34">
        <f t="shared" si="23"/>
        <v>21</v>
      </c>
      <c r="K35" s="34">
        <f t="shared" si="23"/>
        <v>57</v>
      </c>
      <c r="L35" s="33">
        <f t="shared" si="9"/>
        <v>68</v>
      </c>
      <c r="M35" s="36">
        <v>18</v>
      </c>
      <c r="N35" s="36">
        <v>50</v>
      </c>
      <c r="O35" s="33">
        <f t="shared" si="21"/>
        <v>10</v>
      </c>
      <c r="P35" s="36">
        <v>3</v>
      </c>
      <c r="Q35" s="36">
        <v>7</v>
      </c>
    </row>
    <row r="36" spans="1:17" ht="17.25">
      <c r="A36" s="25" t="s">
        <v>54</v>
      </c>
      <c r="B36" s="43">
        <f t="shared" si="4"/>
        <v>18248</v>
      </c>
      <c r="C36" s="43">
        <f t="shared" si="5"/>
        <v>9067</v>
      </c>
      <c r="D36" s="43">
        <f t="shared" si="6"/>
        <v>9181</v>
      </c>
      <c r="E36" s="23">
        <f t="shared" si="22"/>
        <v>18022</v>
      </c>
      <c r="F36" s="27">
        <v>8948</v>
      </c>
      <c r="G36" s="27">
        <v>9074</v>
      </c>
      <c r="H36" s="27">
        <v>10407</v>
      </c>
      <c r="I36" s="34">
        <f t="shared" si="23"/>
        <v>226</v>
      </c>
      <c r="J36" s="34">
        <f t="shared" si="23"/>
        <v>119</v>
      </c>
      <c r="K36" s="34">
        <f t="shared" si="23"/>
        <v>107</v>
      </c>
      <c r="L36" s="33">
        <f t="shared" si="9"/>
        <v>182</v>
      </c>
      <c r="M36" s="36">
        <v>95</v>
      </c>
      <c r="N36" s="36">
        <v>87</v>
      </c>
      <c r="O36" s="33">
        <f t="shared" si="21"/>
        <v>44</v>
      </c>
      <c r="P36" s="36">
        <v>24</v>
      </c>
      <c r="Q36" s="36">
        <v>20</v>
      </c>
    </row>
    <row r="37" spans="1:17" ht="17.25">
      <c r="A37" s="25" t="s">
        <v>55</v>
      </c>
      <c r="B37" s="43">
        <f t="shared" si="4"/>
        <v>6606</v>
      </c>
      <c r="C37" s="43">
        <f t="shared" si="5"/>
        <v>3312</v>
      </c>
      <c r="D37" s="43">
        <f t="shared" si="6"/>
        <v>3294</v>
      </c>
      <c r="E37" s="23">
        <f t="shared" si="22"/>
        <v>6519</v>
      </c>
      <c r="F37" s="27">
        <v>3265</v>
      </c>
      <c r="G37" s="27">
        <v>3254</v>
      </c>
      <c r="H37" s="27">
        <v>3566</v>
      </c>
      <c r="I37" s="34">
        <f t="shared" si="23"/>
        <v>87</v>
      </c>
      <c r="J37" s="34">
        <f t="shared" si="23"/>
        <v>47</v>
      </c>
      <c r="K37" s="34">
        <f t="shared" si="23"/>
        <v>40</v>
      </c>
      <c r="L37" s="33">
        <f t="shared" si="9"/>
        <v>72</v>
      </c>
      <c r="M37" s="36">
        <v>41</v>
      </c>
      <c r="N37" s="36">
        <v>31</v>
      </c>
      <c r="O37" s="33">
        <f t="shared" si="21"/>
        <v>15</v>
      </c>
      <c r="P37" s="36">
        <v>6</v>
      </c>
      <c r="Q37" s="36">
        <v>9</v>
      </c>
    </row>
    <row r="38" spans="1:17" ht="17.25">
      <c r="A38" s="22" t="s">
        <v>56</v>
      </c>
      <c r="B38" s="43">
        <f t="shared" si="4"/>
        <v>11449</v>
      </c>
      <c r="C38" s="43">
        <f t="shared" si="5"/>
        <v>5653</v>
      </c>
      <c r="D38" s="43">
        <f t="shared" si="6"/>
        <v>5796</v>
      </c>
      <c r="E38" s="23">
        <f t="shared" si="22"/>
        <v>11232</v>
      </c>
      <c r="F38" s="27">
        <v>5554</v>
      </c>
      <c r="G38" s="27">
        <v>5678</v>
      </c>
      <c r="H38" s="27">
        <v>6056</v>
      </c>
      <c r="I38" s="34">
        <f t="shared" si="23"/>
        <v>217</v>
      </c>
      <c r="J38" s="34">
        <f t="shared" si="23"/>
        <v>99</v>
      </c>
      <c r="K38" s="34">
        <f t="shared" si="23"/>
        <v>118</v>
      </c>
      <c r="L38" s="33">
        <f t="shared" si="9"/>
        <v>185</v>
      </c>
      <c r="M38" s="36">
        <v>84</v>
      </c>
      <c r="N38" s="36">
        <v>101</v>
      </c>
      <c r="O38" s="33">
        <f t="shared" si="21"/>
        <v>32</v>
      </c>
      <c r="P38" s="36">
        <v>15</v>
      </c>
      <c r="Q38" s="36">
        <v>17</v>
      </c>
    </row>
    <row r="39" spans="1:17" ht="17.25">
      <c r="A39" s="44" t="s">
        <v>23</v>
      </c>
      <c r="B39" s="40">
        <f t="shared" si="4"/>
        <v>181920</v>
      </c>
      <c r="C39" s="40">
        <f t="shared" si="5"/>
        <v>91015</v>
      </c>
      <c r="D39" s="40">
        <f t="shared" si="6"/>
        <v>90905</v>
      </c>
      <c r="E39" s="45">
        <f>SUM(E40:E51)</f>
        <v>178704</v>
      </c>
      <c r="F39" s="45">
        <f t="shared" ref="F39:H39" si="24">SUM(F40:F51)</f>
        <v>89129</v>
      </c>
      <c r="G39" s="45">
        <f t="shared" si="24"/>
        <v>89575</v>
      </c>
      <c r="H39" s="45">
        <f t="shared" si="24"/>
        <v>83355</v>
      </c>
      <c r="I39" s="38">
        <f>SUM(I40:I51)</f>
        <v>3216</v>
      </c>
      <c r="J39" s="38">
        <f t="shared" ref="J39:K39" si="25">SUM(J40:J51)</f>
        <v>1886</v>
      </c>
      <c r="K39" s="38">
        <f t="shared" si="25"/>
        <v>1330</v>
      </c>
      <c r="L39" s="38">
        <f>SUM(L40:L51)</f>
        <v>2756</v>
      </c>
      <c r="M39" s="38">
        <f t="shared" ref="M39:N39" si="26">SUM(M40:M51)</f>
        <v>1638</v>
      </c>
      <c r="N39" s="38">
        <f t="shared" si="26"/>
        <v>1118</v>
      </c>
      <c r="O39" s="38">
        <f>SUM(O40:O51)</f>
        <v>460</v>
      </c>
      <c r="P39" s="38">
        <f t="shared" ref="P39:Q39" si="27">SUM(P40:P51)</f>
        <v>248</v>
      </c>
      <c r="Q39" s="38">
        <f t="shared" si="27"/>
        <v>212</v>
      </c>
    </row>
    <row r="40" spans="1:17" ht="17.25">
      <c r="A40" s="22" t="s">
        <v>57</v>
      </c>
      <c r="B40" s="43">
        <f t="shared" si="4"/>
        <v>59269</v>
      </c>
      <c r="C40" s="43">
        <f t="shared" si="5"/>
        <v>29761</v>
      </c>
      <c r="D40" s="43">
        <f t="shared" si="6"/>
        <v>29508</v>
      </c>
      <c r="E40" s="23">
        <f t="shared" si="7"/>
        <v>58567</v>
      </c>
      <c r="F40" s="27">
        <v>29373</v>
      </c>
      <c r="G40" s="27">
        <v>29194</v>
      </c>
      <c r="H40" s="27">
        <v>25117</v>
      </c>
      <c r="I40" s="34">
        <f>L40+O40</f>
        <v>702</v>
      </c>
      <c r="J40" s="34">
        <f>M40+P40</f>
        <v>388</v>
      </c>
      <c r="K40" s="34">
        <f>N40+Q40</f>
        <v>314</v>
      </c>
      <c r="L40" s="33">
        <f>M40+N40</f>
        <v>627</v>
      </c>
      <c r="M40" s="36">
        <v>349</v>
      </c>
      <c r="N40" s="36">
        <v>278</v>
      </c>
      <c r="O40" s="33">
        <f>P40+Q40</f>
        <v>75</v>
      </c>
      <c r="P40" s="36">
        <v>39</v>
      </c>
      <c r="Q40" s="36">
        <v>36</v>
      </c>
    </row>
    <row r="41" spans="1:17" ht="17.25">
      <c r="A41" s="25" t="s">
        <v>58</v>
      </c>
      <c r="B41" s="43">
        <f t="shared" si="4"/>
        <v>9439</v>
      </c>
      <c r="C41" s="43">
        <f t="shared" si="5"/>
        <v>4616</v>
      </c>
      <c r="D41" s="43">
        <f t="shared" si="6"/>
        <v>4823</v>
      </c>
      <c r="E41" s="23">
        <f t="shared" si="7"/>
        <v>9382</v>
      </c>
      <c r="F41" s="27">
        <v>4598</v>
      </c>
      <c r="G41" s="27">
        <v>4784</v>
      </c>
      <c r="H41" s="27">
        <v>5056</v>
      </c>
      <c r="I41" s="34">
        <f t="shared" ref="I41:K51" si="28">L41+O41</f>
        <v>57</v>
      </c>
      <c r="J41" s="34">
        <f t="shared" si="28"/>
        <v>18</v>
      </c>
      <c r="K41" s="34">
        <f t="shared" si="28"/>
        <v>39</v>
      </c>
      <c r="L41" s="33">
        <f t="shared" si="9"/>
        <v>40</v>
      </c>
      <c r="M41" s="36">
        <v>11</v>
      </c>
      <c r="N41" s="36">
        <v>29</v>
      </c>
      <c r="O41" s="33">
        <f t="shared" ref="O41:O51" si="29">P41+Q41</f>
        <v>17</v>
      </c>
      <c r="P41" s="36">
        <v>7</v>
      </c>
      <c r="Q41" s="36">
        <v>10</v>
      </c>
    </row>
    <row r="42" spans="1:17" ht="17.25">
      <c r="A42" s="25" t="s">
        <v>59</v>
      </c>
      <c r="B42" s="43">
        <f t="shared" si="4"/>
        <v>9459</v>
      </c>
      <c r="C42" s="43">
        <f t="shared" si="5"/>
        <v>4629</v>
      </c>
      <c r="D42" s="43">
        <f t="shared" si="6"/>
        <v>4830</v>
      </c>
      <c r="E42" s="23">
        <f t="shared" si="7"/>
        <v>9409</v>
      </c>
      <c r="F42" s="27">
        <v>4612</v>
      </c>
      <c r="G42" s="27">
        <v>4797</v>
      </c>
      <c r="H42" s="27">
        <v>4454</v>
      </c>
      <c r="I42" s="34">
        <f t="shared" si="28"/>
        <v>50</v>
      </c>
      <c r="J42" s="34">
        <f t="shared" si="28"/>
        <v>17</v>
      </c>
      <c r="K42" s="34">
        <f t="shared" si="28"/>
        <v>33</v>
      </c>
      <c r="L42" s="33">
        <f t="shared" si="9"/>
        <v>38</v>
      </c>
      <c r="M42" s="36">
        <v>12</v>
      </c>
      <c r="N42" s="36">
        <v>26</v>
      </c>
      <c r="O42" s="33">
        <f t="shared" si="29"/>
        <v>12</v>
      </c>
      <c r="P42" s="36">
        <v>5</v>
      </c>
      <c r="Q42" s="36">
        <v>7</v>
      </c>
    </row>
    <row r="43" spans="1:17" ht="17.25">
      <c r="A43" s="25" t="s">
        <v>60</v>
      </c>
      <c r="B43" s="43">
        <f t="shared" si="4"/>
        <v>15760</v>
      </c>
      <c r="C43" s="43">
        <f t="shared" si="5"/>
        <v>7801</v>
      </c>
      <c r="D43" s="43">
        <f t="shared" si="6"/>
        <v>7959</v>
      </c>
      <c r="E43" s="23">
        <f t="shared" si="7"/>
        <v>15608</v>
      </c>
      <c r="F43" s="27">
        <v>7733</v>
      </c>
      <c r="G43" s="27">
        <v>7875</v>
      </c>
      <c r="H43" s="27">
        <v>7673</v>
      </c>
      <c r="I43" s="34">
        <f t="shared" si="28"/>
        <v>152</v>
      </c>
      <c r="J43" s="34">
        <f t="shared" si="28"/>
        <v>68</v>
      </c>
      <c r="K43" s="34">
        <f t="shared" si="28"/>
        <v>84</v>
      </c>
      <c r="L43" s="33">
        <f t="shared" si="9"/>
        <v>109</v>
      </c>
      <c r="M43" s="36">
        <v>45</v>
      </c>
      <c r="N43" s="36">
        <v>64</v>
      </c>
      <c r="O43" s="33">
        <f t="shared" si="29"/>
        <v>43</v>
      </c>
      <c r="P43" s="36">
        <v>23</v>
      </c>
      <c r="Q43" s="36">
        <v>20</v>
      </c>
    </row>
    <row r="44" spans="1:17" ht="17.25">
      <c r="A44" s="25" t="s">
        <v>61</v>
      </c>
      <c r="B44" s="43">
        <f t="shared" si="4"/>
        <v>5160</v>
      </c>
      <c r="C44" s="43">
        <f t="shared" si="5"/>
        <v>2607</v>
      </c>
      <c r="D44" s="43">
        <f t="shared" si="6"/>
        <v>2553</v>
      </c>
      <c r="E44" s="23">
        <f t="shared" si="7"/>
        <v>5101</v>
      </c>
      <c r="F44" s="27">
        <v>2580</v>
      </c>
      <c r="G44" s="27">
        <v>2521</v>
      </c>
      <c r="H44" s="27">
        <v>2794</v>
      </c>
      <c r="I44" s="34">
        <f t="shared" si="28"/>
        <v>59</v>
      </c>
      <c r="J44" s="34">
        <f t="shared" si="28"/>
        <v>27</v>
      </c>
      <c r="K44" s="34">
        <f t="shared" si="28"/>
        <v>32</v>
      </c>
      <c r="L44" s="33">
        <f t="shared" si="9"/>
        <v>36</v>
      </c>
      <c r="M44" s="36">
        <v>11</v>
      </c>
      <c r="N44" s="36">
        <v>25</v>
      </c>
      <c r="O44" s="33">
        <f t="shared" si="29"/>
        <v>23</v>
      </c>
      <c r="P44" s="36">
        <v>16</v>
      </c>
      <c r="Q44" s="36">
        <v>7</v>
      </c>
    </row>
    <row r="45" spans="1:17" ht="17.25">
      <c r="A45" s="22" t="s">
        <v>62</v>
      </c>
      <c r="B45" s="43">
        <f t="shared" si="4"/>
        <v>10289</v>
      </c>
      <c r="C45" s="43">
        <f t="shared" si="5"/>
        <v>5121</v>
      </c>
      <c r="D45" s="43">
        <f t="shared" si="6"/>
        <v>5168</v>
      </c>
      <c r="E45" s="23">
        <f t="shared" si="7"/>
        <v>10118</v>
      </c>
      <c r="F45" s="27">
        <v>5050</v>
      </c>
      <c r="G45" s="27">
        <v>5068</v>
      </c>
      <c r="H45" s="27">
        <v>5361</v>
      </c>
      <c r="I45" s="34">
        <f t="shared" si="28"/>
        <v>171</v>
      </c>
      <c r="J45" s="34">
        <f t="shared" si="28"/>
        <v>71</v>
      </c>
      <c r="K45" s="34">
        <f t="shared" si="28"/>
        <v>100</v>
      </c>
      <c r="L45" s="33">
        <f t="shared" si="9"/>
        <v>136</v>
      </c>
      <c r="M45" s="36">
        <v>54</v>
      </c>
      <c r="N45" s="36">
        <v>82</v>
      </c>
      <c r="O45" s="33">
        <f t="shared" si="29"/>
        <v>35</v>
      </c>
      <c r="P45" s="36">
        <v>17</v>
      </c>
      <c r="Q45" s="36">
        <v>18</v>
      </c>
    </row>
    <row r="46" spans="1:17" ht="17.25">
      <c r="A46" s="22" t="s">
        <v>63</v>
      </c>
      <c r="B46" s="43">
        <f t="shared" si="4"/>
        <v>34376</v>
      </c>
      <c r="C46" s="43">
        <f t="shared" si="5"/>
        <v>16951</v>
      </c>
      <c r="D46" s="43">
        <f t="shared" si="6"/>
        <v>17425</v>
      </c>
      <c r="E46" s="23">
        <f t="shared" si="7"/>
        <v>34151</v>
      </c>
      <c r="F46" s="27">
        <v>16829</v>
      </c>
      <c r="G46" s="27">
        <v>17322</v>
      </c>
      <c r="H46" s="27">
        <v>13560</v>
      </c>
      <c r="I46" s="34">
        <f t="shared" si="28"/>
        <v>225</v>
      </c>
      <c r="J46" s="34">
        <f t="shared" si="28"/>
        <v>122</v>
      </c>
      <c r="K46" s="34">
        <f t="shared" si="28"/>
        <v>103</v>
      </c>
      <c r="L46" s="33">
        <f t="shared" si="9"/>
        <v>169</v>
      </c>
      <c r="M46" s="36">
        <v>100</v>
      </c>
      <c r="N46" s="36">
        <v>69</v>
      </c>
      <c r="O46" s="33">
        <f t="shared" si="29"/>
        <v>56</v>
      </c>
      <c r="P46" s="36">
        <v>22</v>
      </c>
      <c r="Q46" s="36">
        <v>34</v>
      </c>
    </row>
    <row r="47" spans="1:17" ht="17.25">
      <c r="A47" s="22" t="s">
        <v>64</v>
      </c>
      <c r="B47" s="43">
        <f t="shared" si="4"/>
        <v>8591</v>
      </c>
      <c r="C47" s="43">
        <f t="shared" si="5"/>
        <v>4346</v>
      </c>
      <c r="D47" s="43">
        <f t="shared" si="6"/>
        <v>4245</v>
      </c>
      <c r="E47" s="23">
        <f t="shared" si="7"/>
        <v>8510</v>
      </c>
      <c r="F47" s="27">
        <v>4312</v>
      </c>
      <c r="G47" s="27">
        <v>4198</v>
      </c>
      <c r="H47" s="27">
        <v>4404</v>
      </c>
      <c r="I47" s="34">
        <f t="shared" si="28"/>
        <v>81</v>
      </c>
      <c r="J47" s="34">
        <f t="shared" si="28"/>
        <v>34</v>
      </c>
      <c r="K47" s="34">
        <f t="shared" si="28"/>
        <v>47</v>
      </c>
      <c r="L47" s="33">
        <f t="shared" si="9"/>
        <v>66</v>
      </c>
      <c r="M47" s="36">
        <v>27</v>
      </c>
      <c r="N47" s="36">
        <v>39</v>
      </c>
      <c r="O47" s="33">
        <f t="shared" si="29"/>
        <v>15</v>
      </c>
      <c r="P47" s="36">
        <v>7</v>
      </c>
      <c r="Q47" s="36">
        <v>8</v>
      </c>
    </row>
    <row r="48" spans="1:17" ht="17.25">
      <c r="A48" s="22" t="s">
        <v>65</v>
      </c>
      <c r="B48" s="43">
        <f t="shared" si="4"/>
        <v>8855</v>
      </c>
      <c r="C48" s="43">
        <f t="shared" si="5"/>
        <v>4424</v>
      </c>
      <c r="D48" s="43">
        <f t="shared" si="6"/>
        <v>4431</v>
      </c>
      <c r="E48" s="23">
        <f t="shared" si="7"/>
        <v>8470</v>
      </c>
      <c r="F48" s="27">
        <v>4230</v>
      </c>
      <c r="G48" s="27">
        <v>4240</v>
      </c>
      <c r="H48" s="27">
        <v>4700</v>
      </c>
      <c r="I48" s="34">
        <f t="shared" si="28"/>
        <v>385</v>
      </c>
      <c r="J48" s="34">
        <f t="shared" si="28"/>
        <v>194</v>
      </c>
      <c r="K48" s="34">
        <f t="shared" si="28"/>
        <v>191</v>
      </c>
      <c r="L48" s="33">
        <f t="shared" si="9"/>
        <v>355</v>
      </c>
      <c r="M48" s="36">
        <v>176</v>
      </c>
      <c r="N48" s="36">
        <v>179</v>
      </c>
      <c r="O48" s="33">
        <f t="shared" si="29"/>
        <v>30</v>
      </c>
      <c r="P48" s="36">
        <v>18</v>
      </c>
      <c r="Q48" s="36">
        <v>12</v>
      </c>
    </row>
    <row r="49" spans="1:17" ht="17.25">
      <c r="A49" s="22" t="s">
        <v>66</v>
      </c>
      <c r="B49" s="43">
        <f t="shared" si="4"/>
        <v>8075</v>
      </c>
      <c r="C49" s="43">
        <f t="shared" si="5"/>
        <v>4008</v>
      </c>
      <c r="D49" s="43">
        <f t="shared" si="6"/>
        <v>4067</v>
      </c>
      <c r="E49" s="23">
        <f t="shared" si="7"/>
        <v>7978</v>
      </c>
      <c r="F49" s="27">
        <v>3973</v>
      </c>
      <c r="G49" s="27">
        <v>4005</v>
      </c>
      <c r="H49" s="27">
        <v>4184</v>
      </c>
      <c r="I49" s="34">
        <f t="shared" si="28"/>
        <v>97</v>
      </c>
      <c r="J49" s="34">
        <f t="shared" si="28"/>
        <v>35</v>
      </c>
      <c r="K49" s="34">
        <f t="shared" si="28"/>
        <v>62</v>
      </c>
      <c r="L49" s="33">
        <f t="shared" si="9"/>
        <v>79</v>
      </c>
      <c r="M49" s="36">
        <v>26</v>
      </c>
      <c r="N49" s="36">
        <v>53</v>
      </c>
      <c r="O49" s="33">
        <f t="shared" si="29"/>
        <v>18</v>
      </c>
      <c r="P49" s="36">
        <v>9</v>
      </c>
      <c r="Q49" s="36">
        <v>9</v>
      </c>
    </row>
    <row r="50" spans="1:17" ht="17.25">
      <c r="A50" s="22" t="s">
        <v>67</v>
      </c>
      <c r="B50" s="43">
        <f t="shared" si="4"/>
        <v>8923</v>
      </c>
      <c r="C50" s="43">
        <f t="shared" si="5"/>
        <v>4477</v>
      </c>
      <c r="D50" s="43">
        <f t="shared" si="6"/>
        <v>4446</v>
      </c>
      <c r="E50" s="23">
        <f t="shared" si="7"/>
        <v>8634</v>
      </c>
      <c r="F50" s="27">
        <v>4303</v>
      </c>
      <c r="G50" s="27">
        <v>4331</v>
      </c>
      <c r="H50" s="27">
        <v>4352</v>
      </c>
      <c r="I50" s="34">
        <f t="shared" si="28"/>
        <v>289</v>
      </c>
      <c r="J50" s="34">
        <f t="shared" si="28"/>
        <v>174</v>
      </c>
      <c r="K50" s="34">
        <f t="shared" si="28"/>
        <v>115</v>
      </c>
      <c r="L50" s="33">
        <f t="shared" si="9"/>
        <v>226</v>
      </c>
      <c r="M50" s="36">
        <v>140</v>
      </c>
      <c r="N50" s="36">
        <v>86</v>
      </c>
      <c r="O50" s="33">
        <f t="shared" si="29"/>
        <v>63</v>
      </c>
      <c r="P50" s="36">
        <v>34</v>
      </c>
      <c r="Q50" s="36">
        <v>29</v>
      </c>
    </row>
    <row r="51" spans="1:17" ht="17.25">
      <c r="A51" s="22" t="s">
        <v>68</v>
      </c>
      <c r="B51" s="43">
        <f t="shared" si="4"/>
        <v>3724</v>
      </c>
      <c r="C51" s="43">
        <f t="shared" si="5"/>
        <v>2274</v>
      </c>
      <c r="D51" s="43">
        <f t="shared" si="6"/>
        <v>1450</v>
      </c>
      <c r="E51" s="23">
        <f t="shared" si="7"/>
        <v>2776</v>
      </c>
      <c r="F51" s="27">
        <v>1536</v>
      </c>
      <c r="G51" s="27">
        <v>1240</v>
      </c>
      <c r="H51" s="27">
        <v>1700</v>
      </c>
      <c r="I51" s="34">
        <f t="shared" si="28"/>
        <v>948</v>
      </c>
      <c r="J51" s="34">
        <f t="shared" si="28"/>
        <v>738</v>
      </c>
      <c r="K51" s="34">
        <f t="shared" si="28"/>
        <v>210</v>
      </c>
      <c r="L51" s="33">
        <f t="shared" si="9"/>
        <v>875</v>
      </c>
      <c r="M51" s="36">
        <v>687</v>
      </c>
      <c r="N51" s="36">
        <v>188</v>
      </c>
      <c r="O51" s="33">
        <f t="shared" si="29"/>
        <v>73</v>
      </c>
      <c r="P51" s="36">
        <v>51</v>
      </c>
      <c r="Q51" s="36">
        <v>22</v>
      </c>
    </row>
    <row r="52" spans="1:17" ht="17.25">
      <c r="A52" s="44" t="s">
        <v>24</v>
      </c>
      <c r="B52" s="40">
        <f t="shared" si="4"/>
        <v>193078</v>
      </c>
      <c r="C52" s="40">
        <f t="shared" si="5"/>
        <v>100319</v>
      </c>
      <c r="D52" s="40">
        <f t="shared" si="6"/>
        <v>92759</v>
      </c>
      <c r="E52" s="45">
        <f t="shared" ref="E52:Q52" si="30">SUM(E53:E65)</f>
        <v>187057</v>
      </c>
      <c r="F52" s="45">
        <f t="shared" si="30"/>
        <v>96372</v>
      </c>
      <c r="G52" s="45">
        <f t="shared" si="30"/>
        <v>90685</v>
      </c>
      <c r="H52" s="45">
        <f t="shared" si="30"/>
        <v>85681</v>
      </c>
      <c r="I52" s="38">
        <f t="shared" si="30"/>
        <v>6021</v>
      </c>
      <c r="J52" s="38">
        <f t="shared" si="30"/>
        <v>3947</v>
      </c>
      <c r="K52" s="38">
        <f t="shared" si="30"/>
        <v>2074</v>
      </c>
      <c r="L52" s="38">
        <f t="shared" si="30"/>
        <v>4931</v>
      </c>
      <c r="M52" s="38">
        <f t="shared" si="30"/>
        <v>3381</v>
      </c>
      <c r="N52" s="38">
        <f t="shared" si="30"/>
        <v>1550</v>
      </c>
      <c r="O52" s="38">
        <f t="shared" si="30"/>
        <v>1090</v>
      </c>
      <c r="P52" s="38">
        <f t="shared" si="30"/>
        <v>566</v>
      </c>
      <c r="Q52" s="38">
        <f t="shared" si="30"/>
        <v>524</v>
      </c>
    </row>
    <row r="53" spans="1:17" ht="17.25">
      <c r="A53" s="22" t="s">
        <v>69</v>
      </c>
      <c r="B53" s="43">
        <f t="shared" si="4"/>
        <v>15557</v>
      </c>
      <c r="C53" s="43">
        <f t="shared" si="5"/>
        <v>8051</v>
      </c>
      <c r="D53" s="43">
        <f t="shared" si="6"/>
        <v>7506</v>
      </c>
      <c r="E53" s="23">
        <f t="shared" si="7"/>
        <v>15257</v>
      </c>
      <c r="F53" s="27">
        <v>7892</v>
      </c>
      <c r="G53" s="27">
        <v>7365</v>
      </c>
      <c r="H53" s="27">
        <v>7520</v>
      </c>
      <c r="I53" s="34">
        <f>L53+O53</f>
        <v>300</v>
      </c>
      <c r="J53" s="34">
        <f>M53+P53</f>
        <v>159</v>
      </c>
      <c r="K53" s="34">
        <f>N53+Q53</f>
        <v>141</v>
      </c>
      <c r="L53" s="33">
        <f t="shared" si="9"/>
        <v>267</v>
      </c>
      <c r="M53" s="36">
        <v>151</v>
      </c>
      <c r="N53" s="36">
        <v>116</v>
      </c>
      <c r="O53" s="33">
        <f t="shared" ref="O53:O65" si="31">P53+Q53</f>
        <v>33</v>
      </c>
      <c r="P53" s="36">
        <v>8</v>
      </c>
      <c r="Q53" s="36">
        <v>25</v>
      </c>
    </row>
    <row r="54" spans="1:17" ht="17.25">
      <c r="A54" s="22" t="s">
        <v>70</v>
      </c>
      <c r="B54" s="43">
        <f t="shared" si="4"/>
        <v>7858</v>
      </c>
      <c r="C54" s="43">
        <f t="shared" si="5"/>
        <v>3894</v>
      </c>
      <c r="D54" s="43">
        <f t="shared" si="6"/>
        <v>3964</v>
      </c>
      <c r="E54" s="23">
        <f t="shared" si="7"/>
        <v>7747</v>
      </c>
      <c r="F54" s="27">
        <v>3846</v>
      </c>
      <c r="G54" s="27">
        <v>3901</v>
      </c>
      <c r="H54" s="27">
        <v>4218</v>
      </c>
      <c r="I54" s="34">
        <f t="shared" ref="I54:K65" si="32">L54+O54</f>
        <v>111</v>
      </c>
      <c r="J54" s="34">
        <f t="shared" si="32"/>
        <v>48</v>
      </c>
      <c r="K54" s="34">
        <f t="shared" si="32"/>
        <v>63</v>
      </c>
      <c r="L54" s="33">
        <f t="shared" si="9"/>
        <v>91</v>
      </c>
      <c r="M54" s="36">
        <v>40</v>
      </c>
      <c r="N54" s="36">
        <v>51</v>
      </c>
      <c r="O54" s="33">
        <f t="shared" si="31"/>
        <v>20</v>
      </c>
      <c r="P54" s="36">
        <v>8</v>
      </c>
      <c r="Q54" s="36">
        <v>12</v>
      </c>
    </row>
    <row r="55" spans="1:17" ht="17.25">
      <c r="A55" s="22" t="s">
        <v>81</v>
      </c>
      <c r="B55" s="43">
        <f t="shared" si="4"/>
        <v>3454</v>
      </c>
      <c r="C55" s="43">
        <f t="shared" si="5"/>
        <v>1720</v>
      </c>
      <c r="D55" s="43">
        <f t="shared" si="6"/>
        <v>1734</v>
      </c>
      <c r="E55" s="23">
        <f t="shared" si="7"/>
        <v>3440</v>
      </c>
      <c r="F55" s="27">
        <v>1717</v>
      </c>
      <c r="G55" s="27">
        <v>1723</v>
      </c>
      <c r="H55" s="27">
        <v>1864</v>
      </c>
      <c r="I55" s="34">
        <f t="shared" si="32"/>
        <v>14</v>
      </c>
      <c r="J55" s="34">
        <f t="shared" si="32"/>
        <v>3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6</v>
      </c>
      <c r="P55" s="36">
        <v>1</v>
      </c>
      <c r="Q55" s="36">
        <v>5</v>
      </c>
    </row>
    <row r="56" spans="1:17" ht="17.25">
      <c r="A56" s="22" t="s">
        <v>71</v>
      </c>
      <c r="B56" s="43">
        <f t="shared" si="4"/>
        <v>10432</v>
      </c>
      <c r="C56" s="43">
        <f t="shared" si="5"/>
        <v>5263</v>
      </c>
      <c r="D56" s="43">
        <f t="shared" si="6"/>
        <v>5169</v>
      </c>
      <c r="E56" s="23">
        <f t="shared" si="7"/>
        <v>10342</v>
      </c>
      <c r="F56" s="27">
        <v>5218</v>
      </c>
      <c r="G56" s="27">
        <v>5124</v>
      </c>
      <c r="H56" s="27">
        <v>4530</v>
      </c>
      <c r="I56" s="34">
        <f t="shared" si="32"/>
        <v>90</v>
      </c>
      <c r="J56" s="34">
        <f t="shared" si="32"/>
        <v>45</v>
      </c>
      <c r="K56" s="34">
        <f t="shared" si="32"/>
        <v>45</v>
      </c>
      <c r="L56" s="33">
        <f t="shared" si="9"/>
        <v>59</v>
      </c>
      <c r="M56" s="36">
        <v>32</v>
      </c>
      <c r="N56" s="36">
        <v>27</v>
      </c>
      <c r="O56" s="33">
        <f t="shared" si="31"/>
        <v>31</v>
      </c>
      <c r="P56" s="36">
        <v>13</v>
      </c>
      <c r="Q56" s="36">
        <v>18</v>
      </c>
    </row>
    <row r="57" spans="1:17" ht="17.25">
      <c r="A57" s="22" t="s">
        <v>72</v>
      </c>
      <c r="B57" s="43">
        <f t="shared" si="4"/>
        <v>6838</v>
      </c>
      <c r="C57" s="43">
        <f t="shared" si="5"/>
        <v>3365</v>
      </c>
      <c r="D57" s="43">
        <f t="shared" si="6"/>
        <v>3473</v>
      </c>
      <c r="E57" s="23">
        <f t="shared" si="7"/>
        <v>6782</v>
      </c>
      <c r="F57" s="27">
        <v>3328</v>
      </c>
      <c r="G57" s="27">
        <v>3454</v>
      </c>
      <c r="H57" s="27">
        <v>3331</v>
      </c>
      <c r="I57" s="34">
        <f t="shared" si="32"/>
        <v>56</v>
      </c>
      <c r="J57" s="34">
        <f t="shared" si="32"/>
        <v>37</v>
      </c>
      <c r="K57" s="34">
        <f t="shared" si="32"/>
        <v>19</v>
      </c>
      <c r="L57" s="33">
        <f t="shared" si="9"/>
        <v>47</v>
      </c>
      <c r="M57" s="36">
        <v>33</v>
      </c>
      <c r="N57" s="36">
        <v>14</v>
      </c>
      <c r="O57" s="33">
        <f t="shared" si="31"/>
        <v>9</v>
      </c>
      <c r="P57" s="36">
        <v>4</v>
      </c>
      <c r="Q57" s="36">
        <v>5</v>
      </c>
    </row>
    <row r="58" spans="1:17" ht="17.25">
      <c r="A58" s="22" t="s">
        <v>73</v>
      </c>
      <c r="B58" s="43">
        <f t="shared" si="4"/>
        <v>17110</v>
      </c>
      <c r="C58" s="43">
        <f t="shared" si="5"/>
        <v>8842</v>
      </c>
      <c r="D58" s="43">
        <f t="shared" si="6"/>
        <v>8268</v>
      </c>
      <c r="E58" s="23">
        <f t="shared" si="7"/>
        <v>16859</v>
      </c>
      <c r="F58" s="27">
        <v>8698</v>
      </c>
      <c r="G58" s="27">
        <v>8161</v>
      </c>
      <c r="H58" s="27">
        <v>7338</v>
      </c>
      <c r="I58" s="34">
        <f t="shared" si="32"/>
        <v>251</v>
      </c>
      <c r="J58" s="34">
        <f t="shared" si="32"/>
        <v>144</v>
      </c>
      <c r="K58" s="34">
        <f t="shared" si="32"/>
        <v>107</v>
      </c>
      <c r="L58" s="33">
        <f t="shared" si="9"/>
        <v>197</v>
      </c>
      <c r="M58" s="36">
        <v>121</v>
      </c>
      <c r="N58" s="36">
        <v>76</v>
      </c>
      <c r="O58" s="33">
        <f t="shared" si="31"/>
        <v>54</v>
      </c>
      <c r="P58" s="36">
        <v>23</v>
      </c>
      <c r="Q58" s="36">
        <v>31</v>
      </c>
    </row>
    <row r="59" spans="1:17" ht="17.25">
      <c r="A59" s="22" t="s">
        <v>74</v>
      </c>
      <c r="B59" s="43">
        <f t="shared" si="4"/>
        <v>8363</v>
      </c>
      <c r="C59" s="43">
        <f t="shared" si="5"/>
        <v>4473</v>
      </c>
      <c r="D59" s="43">
        <f t="shared" si="6"/>
        <v>3890</v>
      </c>
      <c r="E59" s="23">
        <f t="shared" si="7"/>
        <v>8216</v>
      </c>
      <c r="F59" s="27">
        <v>4392</v>
      </c>
      <c r="G59" s="27">
        <v>3824</v>
      </c>
      <c r="H59" s="27">
        <v>4836</v>
      </c>
      <c r="I59" s="34">
        <f t="shared" si="32"/>
        <v>147</v>
      </c>
      <c r="J59" s="34">
        <f t="shared" si="32"/>
        <v>81</v>
      </c>
      <c r="K59" s="34">
        <f t="shared" si="32"/>
        <v>66</v>
      </c>
      <c r="L59" s="33">
        <f t="shared" si="9"/>
        <v>103</v>
      </c>
      <c r="M59" s="36">
        <v>58</v>
      </c>
      <c r="N59" s="36">
        <v>45</v>
      </c>
      <c r="O59" s="33">
        <f t="shared" si="31"/>
        <v>44</v>
      </c>
      <c r="P59" s="36">
        <v>23</v>
      </c>
      <c r="Q59" s="36">
        <v>21</v>
      </c>
    </row>
    <row r="60" spans="1:17" ht="17.25">
      <c r="A60" s="22" t="s">
        <v>75</v>
      </c>
      <c r="B60" s="43">
        <f t="shared" si="4"/>
        <v>20114</v>
      </c>
      <c r="C60" s="43">
        <f t="shared" si="5"/>
        <v>10056</v>
      </c>
      <c r="D60" s="43">
        <f t="shared" si="6"/>
        <v>10058</v>
      </c>
      <c r="E60" s="23">
        <f t="shared" si="7"/>
        <v>19970</v>
      </c>
      <c r="F60" s="27">
        <v>10005</v>
      </c>
      <c r="G60" s="27">
        <v>9965</v>
      </c>
      <c r="H60" s="27">
        <v>8824</v>
      </c>
      <c r="I60" s="34">
        <f t="shared" si="32"/>
        <v>144</v>
      </c>
      <c r="J60" s="34">
        <f t="shared" si="32"/>
        <v>51</v>
      </c>
      <c r="K60" s="34">
        <f t="shared" si="32"/>
        <v>93</v>
      </c>
      <c r="L60" s="33">
        <f t="shared" si="9"/>
        <v>106</v>
      </c>
      <c r="M60" s="36">
        <v>36</v>
      </c>
      <c r="N60" s="36">
        <v>70</v>
      </c>
      <c r="O60" s="33">
        <f t="shared" si="31"/>
        <v>38</v>
      </c>
      <c r="P60" s="36">
        <v>15</v>
      </c>
      <c r="Q60" s="36">
        <v>23</v>
      </c>
    </row>
    <row r="61" spans="1:17" ht="17.25">
      <c r="A61" s="22" t="s">
        <v>76</v>
      </c>
      <c r="B61" s="43">
        <f t="shared" si="4"/>
        <v>9195</v>
      </c>
      <c r="C61" s="43">
        <f t="shared" si="5"/>
        <v>4509</v>
      </c>
      <c r="D61" s="43">
        <f t="shared" si="6"/>
        <v>4686</v>
      </c>
      <c r="E61" s="23">
        <f t="shared" si="7"/>
        <v>9146</v>
      </c>
      <c r="F61" s="27">
        <v>4490</v>
      </c>
      <c r="G61" s="27">
        <v>4656</v>
      </c>
      <c r="H61" s="27">
        <v>4087</v>
      </c>
      <c r="I61" s="34">
        <f t="shared" si="32"/>
        <v>49</v>
      </c>
      <c r="J61" s="34">
        <f t="shared" si="32"/>
        <v>19</v>
      </c>
      <c r="K61" s="34">
        <f t="shared" si="32"/>
        <v>30</v>
      </c>
      <c r="L61" s="33">
        <f t="shared" si="9"/>
        <v>35</v>
      </c>
      <c r="M61" s="36">
        <v>13</v>
      </c>
      <c r="N61" s="36">
        <v>22</v>
      </c>
      <c r="O61" s="33">
        <f t="shared" si="31"/>
        <v>14</v>
      </c>
      <c r="P61" s="36">
        <v>6</v>
      </c>
      <c r="Q61" s="36">
        <v>8</v>
      </c>
    </row>
    <row r="62" spans="1:17" ht="17.25">
      <c r="A62" s="22" t="s">
        <v>77</v>
      </c>
      <c r="B62" s="43">
        <f t="shared" si="4"/>
        <v>24751</v>
      </c>
      <c r="C62" s="43">
        <f t="shared" si="5"/>
        <v>12325</v>
      </c>
      <c r="D62" s="43">
        <f t="shared" si="6"/>
        <v>12426</v>
      </c>
      <c r="E62" s="23">
        <f t="shared" si="7"/>
        <v>24638</v>
      </c>
      <c r="F62" s="27">
        <v>12271</v>
      </c>
      <c r="G62" s="27">
        <v>12367</v>
      </c>
      <c r="H62" s="27">
        <v>9146</v>
      </c>
      <c r="I62" s="34">
        <f t="shared" si="32"/>
        <v>113</v>
      </c>
      <c r="J62" s="34">
        <f t="shared" si="32"/>
        <v>54</v>
      </c>
      <c r="K62" s="34">
        <f t="shared" si="32"/>
        <v>59</v>
      </c>
      <c r="L62" s="33">
        <f t="shared" si="9"/>
        <v>93</v>
      </c>
      <c r="M62" s="36">
        <v>46</v>
      </c>
      <c r="N62" s="36">
        <v>47</v>
      </c>
      <c r="O62" s="33">
        <f t="shared" si="31"/>
        <v>20</v>
      </c>
      <c r="P62" s="36">
        <v>8</v>
      </c>
      <c r="Q62" s="36">
        <v>12</v>
      </c>
    </row>
    <row r="63" spans="1:17" ht="17.25">
      <c r="A63" s="22" t="s">
        <v>78</v>
      </c>
      <c r="B63" s="43">
        <f t="shared" si="4"/>
        <v>14443</v>
      </c>
      <c r="C63" s="43">
        <f t="shared" si="5"/>
        <v>7495</v>
      </c>
      <c r="D63" s="43">
        <f t="shared" si="6"/>
        <v>6948</v>
      </c>
      <c r="E63" s="23">
        <f t="shared" si="7"/>
        <v>13872</v>
      </c>
      <c r="F63" s="27">
        <v>6997</v>
      </c>
      <c r="G63" s="27">
        <v>6875</v>
      </c>
      <c r="H63" s="27">
        <v>5817</v>
      </c>
      <c r="I63" s="34">
        <f t="shared" si="32"/>
        <v>571</v>
      </c>
      <c r="J63" s="34">
        <f t="shared" si="32"/>
        <v>498</v>
      </c>
      <c r="K63" s="34">
        <f t="shared" si="32"/>
        <v>73</v>
      </c>
      <c r="L63" s="33">
        <f t="shared" si="9"/>
        <v>535</v>
      </c>
      <c r="M63" s="36">
        <v>481</v>
      </c>
      <c r="N63" s="36">
        <v>54</v>
      </c>
      <c r="O63" s="33">
        <f t="shared" si="31"/>
        <v>36</v>
      </c>
      <c r="P63" s="36">
        <v>17</v>
      </c>
      <c r="Q63" s="36">
        <v>19</v>
      </c>
    </row>
    <row r="64" spans="1:17" ht="17.25">
      <c r="A64" s="22" t="s">
        <v>79</v>
      </c>
      <c r="B64" s="43">
        <f t="shared" si="4"/>
        <v>8343</v>
      </c>
      <c r="C64" s="43">
        <f t="shared" si="5"/>
        <v>4578</v>
      </c>
      <c r="D64" s="43">
        <f t="shared" si="6"/>
        <v>3765</v>
      </c>
      <c r="E64" s="23">
        <f t="shared" si="7"/>
        <v>7569</v>
      </c>
      <c r="F64" s="27">
        <v>3876</v>
      </c>
      <c r="G64" s="27">
        <v>3693</v>
      </c>
      <c r="H64" s="27">
        <v>3560</v>
      </c>
      <c r="I64" s="34">
        <f t="shared" si="32"/>
        <v>774</v>
      </c>
      <c r="J64" s="34">
        <f t="shared" si="32"/>
        <v>702</v>
      </c>
      <c r="K64" s="34">
        <f t="shared" si="32"/>
        <v>72</v>
      </c>
      <c r="L64" s="33">
        <f t="shared" si="9"/>
        <v>749</v>
      </c>
      <c r="M64" s="36">
        <v>682</v>
      </c>
      <c r="N64" s="36">
        <v>67</v>
      </c>
      <c r="O64" s="33">
        <f t="shared" si="31"/>
        <v>25</v>
      </c>
      <c r="P64" s="36">
        <v>20</v>
      </c>
      <c r="Q64" s="36">
        <v>5</v>
      </c>
    </row>
    <row r="65" spans="1:17" ht="17.25">
      <c r="A65" s="22" t="s">
        <v>80</v>
      </c>
      <c r="B65" s="43">
        <f t="shared" si="4"/>
        <v>46620</v>
      </c>
      <c r="C65" s="43">
        <f t="shared" si="5"/>
        <v>25748</v>
      </c>
      <c r="D65" s="43">
        <f t="shared" si="6"/>
        <v>20872</v>
      </c>
      <c r="E65" s="23">
        <f t="shared" si="7"/>
        <v>43219</v>
      </c>
      <c r="F65" s="27">
        <v>23642</v>
      </c>
      <c r="G65" s="27">
        <v>19577</v>
      </c>
      <c r="H65" s="27">
        <v>20610</v>
      </c>
      <c r="I65" s="34">
        <f t="shared" si="32"/>
        <v>3401</v>
      </c>
      <c r="J65" s="34">
        <f t="shared" si="32"/>
        <v>2106</v>
      </c>
      <c r="K65" s="34">
        <f t="shared" si="32"/>
        <v>1295</v>
      </c>
      <c r="L65" s="33">
        <f t="shared" si="9"/>
        <v>2641</v>
      </c>
      <c r="M65" s="48">
        <v>1686</v>
      </c>
      <c r="N65" s="36">
        <v>955</v>
      </c>
      <c r="O65" s="33">
        <f t="shared" si="31"/>
        <v>760</v>
      </c>
      <c r="P65" s="36">
        <v>420</v>
      </c>
      <c r="Q65" s="36">
        <v>340</v>
      </c>
    </row>
    <row r="66" spans="1:17" ht="17.25" thickBot="1">
      <c r="F66" s="16"/>
      <c r="G66" s="16"/>
      <c r="H66" s="16"/>
    </row>
    <row r="67" spans="1:17" s="18" customFormat="1" ht="21.95" customHeight="1">
      <c r="A67" s="63" t="s">
        <v>85</v>
      </c>
      <c r="B67" s="64"/>
      <c r="C67" s="64"/>
      <c r="D67" s="64"/>
      <c r="E67" s="64"/>
      <c r="F67" s="64"/>
      <c r="G67" s="64"/>
      <c r="H67" s="64"/>
      <c r="I67" s="29"/>
    </row>
    <row r="68" spans="1:17" s="18" customFormat="1" ht="21.95" customHeight="1">
      <c r="A68" s="65" t="s">
        <v>82</v>
      </c>
      <c r="B68" s="66"/>
      <c r="C68" s="66"/>
      <c r="D68" s="66"/>
      <c r="E68" s="67"/>
      <c r="F68" s="67"/>
      <c r="G68" s="67"/>
      <c r="H68" s="67"/>
      <c r="I68" s="29"/>
    </row>
    <row r="69" spans="1:17" s="18" customFormat="1" ht="21.95" customHeight="1">
      <c r="A69" s="65" t="s">
        <v>83</v>
      </c>
      <c r="B69" s="66"/>
      <c r="C69" s="66"/>
      <c r="D69" s="66"/>
      <c r="E69" s="67"/>
      <c r="F69" s="67"/>
      <c r="G69" s="67"/>
      <c r="H69" s="67"/>
      <c r="I69" s="29"/>
    </row>
    <row r="70" spans="1:17" s="18" customFormat="1" ht="21.95" customHeight="1" thickBot="1">
      <c r="A70" s="56" t="s">
        <v>84</v>
      </c>
      <c r="B70" s="57"/>
      <c r="C70" s="57"/>
      <c r="D70" s="57"/>
      <c r="E70" s="58"/>
      <c r="F70" s="58"/>
      <c r="G70" s="58"/>
      <c r="H70" s="58"/>
      <c r="I70" s="29"/>
    </row>
  </sheetData>
  <mergeCells count="11">
    <mergeCell ref="A70:H70"/>
    <mergeCell ref="A3:A4"/>
    <mergeCell ref="E3:H3"/>
    <mergeCell ref="A67:H67"/>
    <mergeCell ref="A68:H68"/>
    <mergeCell ref="A69:H69"/>
    <mergeCell ref="C1:O1"/>
    <mergeCell ref="I3:K3"/>
    <mergeCell ref="L3:N3"/>
    <mergeCell ref="O3:Q3"/>
    <mergeCell ref="B3:D3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2025-05-08T05:59:10Z</dcterms:modified>
</cp:coreProperties>
</file>