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2/"/>
    </mc:Choice>
  </mc:AlternateContent>
  <bookViews>
    <workbookView xWindow="460" yWindow="460" windowWidth="27760" windowHeight="15660" tabRatio="500"/>
  </bookViews>
  <sheets>
    <sheet name="raw" sheetId="4" r:id="rId1"/>
    <sheet name="churn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H6" i="4"/>
  <c r="I6" i="4"/>
  <c r="J6" i="4"/>
  <c r="K6" i="4"/>
  <c r="L6" i="4"/>
  <c r="M6" i="4"/>
  <c r="M7" i="4"/>
  <c r="L7" i="4"/>
  <c r="K7" i="4"/>
  <c r="J7" i="4"/>
  <c r="I7" i="4"/>
  <c r="H7" i="4"/>
  <c r="G7" i="4"/>
  <c r="F7" i="4"/>
  <c r="E7" i="4"/>
  <c r="D7" i="4"/>
  <c r="C7" i="4"/>
  <c r="N6" i="4"/>
  <c r="N7" i="4"/>
  <c r="O7" i="4"/>
  <c r="C7" i="1"/>
  <c r="C8" i="1"/>
  <c r="D6" i="1"/>
  <c r="E6" i="1"/>
  <c r="E7" i="1"/>
  <c r="D10" i="1"/>
  <c r="E10" i="1"/>
  <c r="D7" i="1"/>
  <c r="E11" i="1"/>
  <c r="E8" i="1"/>
  <c r="F6" i="1"/>
  <c r="F7" i="1"/>
  <c r="F10" i="1"/>
  <c r="F11" i="1"/>
  <c r="F12" i="1"/>
  <c r="F8" i="1"/>
  <c r="G6" i="1"/>
  <c r="G7" i="1"/>
  <c r="G10" i="1"/>
  <c r="G11" i="1"/>
  <c r="G12" i="1"/>
  <c r="G13" i="1"/>
  <c r="G8" i="1"/>
  <c r="H6" i="1"/>
  <c r="H7" i="1"/>
  <c r="H10" i="1"/>
  <c r="H11" i="1"/>
  <c r="H12" i="1"/>
  <c r="H13" i="1"/>
  <c r="H14" i="1"/>
  <c r="H8" i="1"/>
  <c r="I6" i="1"/>
  <c r="I7" i="1"/>
  <c r="I10" i="1"/>
  <c r="I11" i="1"/>
  <c r="I12" i="1"/>
  <c r="I13" i="1"/>
  <c r="I14" i="1"/>
  <c r="I15" i="1"/>
  <c r="I8" i="1"/>
  <c r="J6" i="1"/>
  <c r="J7" i="1"/>
  <c r="J10" i="1"/>
  <c r="J11" i="1"/>
  <c r="J12" i="1"/>
  <c r="J13" i="1"/>
  <c r="J14" i="1"/>
  <c r="J15" i="1"/>
  <c r="J16" i="1"/>
  <c r="J8" i="1"/>
  <c r="K6" i="1"/>
  <c r="K7" i="1"/>
  <c r="K10" i="1"/>
  <c r="K11" i="1"/>
  <c r="K12" i="1"/>
  <c r="K13" i="1"/>
  <c r="K14" i="1"/>
  <c r="K15" i="1"/>
  <c r="K16" i="1"/>
  <c r="K17" i="1"/>
  <c r="K8" i="1"/>
  <c r="L6" i="1"/>
  <c r="L7" i="1"/>
  <c r="L10" i="1"/>
  <c r="L11" i="1"/>
  <c r="L12" i="1"/>
  <c r="L13" i="1"/>
  <c r="L14" i="1"/>
  <c r="L15" i="1"/>
  <c r="L16" i="1"/>
  <c r="L17" i="1"/>
  <c r="L18" i="1"/>
  <c r="L8" i="1"/>
  <c r="M6" i="1"/>
  <c r="M7" i="1"/>
  <c r="M10" i="1"/>
  <c r="M11" i="1"/>
  <c r="M12" i="1"/>
  <c r="M13" i="1"/>
  <c r="M14" i="1"/>
  <c r="M15" i="1"/>
  <c r="M16" i="1"/>
  <c r="M17" i="1"/>
  <c r="M18" i="1"/>
  <c r="M19" i="1"/>
  <c r="M8" i="1"/>
  <c r="N6" i="1"/>
  <c r="N7" i="1"/>
  <c r="N10" i="1"/>
  <c r="N11" i="1"/>
  <c r="N12" i="1"/>
  <c r="N13" i="1"/>
  <c r="N14" i="1"/>
  <c r="N15" i="1"/>
  <c r="N16" i="1"/>
  <c r="N17" i="1"/>
  <c r="N18" i="1"/>
  <c r="N19" i="1"/>
  <c r="N20" i="1"/>
  <c r="N8" i="1"/>
  <c r="D8" i="1"/>
  <c r="O7" i="1"/>
  <c r="O8" i="1"/>
</calcChain>
</file>

<file path=xl/sharedStrings.xml><?xml version="1.0" encoding="utf-8"?>
<sst xmlns="http://schemas.openxmlformats.org/spreadsheetml/2006/main" count="58" uniqueCount="18">
  <si>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</si>
  <si>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</si>
  <si>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</si>
  <si>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</si>
  <si>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</si>
  <si>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</si>
  <si>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</si>
  <si>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</si>
  <si>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</si>
  <si>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</si>
  <si>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</si>
  <si>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</si>
  <si>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Spend</t>
  </si>
  <si>
    <t>Acquired</t>
  </si>
  <si>
    <t>Churn</t>
  </si>
  <si>
    <t>Active Users</t>
  </si>
  <si>
    <t>active users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</si>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</sst>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9" fontId="0" fillId="2" borderId="0" xfId="0" applyNumberFormat="1" applyFill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164" fontId="0" fillId="0" borderId="0" xfId="0" applyNumberFormat="1"/>
    <xf numFmtId="3" fontId="0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0"/>
  <sheetViews>
    <sheetView tabSelected="1" zoomScale="125" zoomScaleNormal="125" zoomScalePageLayoutView="125" workbookViewId="0">
      <selection activeCell="D10" sqref="D10"/>
    </sheetView>
  </sheetViews>
  <sheetFormatPr baseColWidth="10" defaultRowHeight="16" x14ac:dyDescent="0.2"/>
  <sheetData>
    <row r="2" spans="2:20" x14ac:dyDescent="0.2">
      <c r="F2" s="2"/>
    </row>
    <row r="3" spans="2:20" x14ac:dyDescent="0.2">
      <c r="E3" t="s">
        <v>14</v>
      </c>
      <c r="F3" s="1">
        <v>0.05</v>
      </c>
    </row>
    <row r="5" spans="2:20" x14ac:dyDescent="0.2">
      <c r="C5" t="s">
        <v>8</v>
      </c>
      <c r="D5" t="s">
        <v>9</v>
      </c>
      <c r="E5" t="s">
        <v>10</v>
      </c>
      <c r="F5" t="s">
        <v>11</v>
      </c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</row>
    <row r="6" spans="2:20" x14ac:dyDescent="0.2">
      <c r="B6" t="s">
        <v>12</v>
      </c>
      <c r="C6" s="6">
        <v>10000</v>
      </c>
      <c r="D6" s="6">
        <f>C6*1.05</f>
        <v>10500</v>
      </c>
      <c r="E6" s="6">
        <f t="shared" ref="E6:N6" si="0">D6*1.05</f>
        <v>11025</v>
      </c>
      <c r="F6" s="6">
        <f t="shared" si="0"/>
        <v>11576.25</v>
      </c>
      <c r="G6" s="6">
        <f t="shared" si="0"/>
        <v>12155.0625</v>
      </c>
      <c r="H6" s="6">
        <f t="shared" si="0"/>
        <v>12762.815625000001</v>
      </c>
      <c r="I6" s="6">
        <f t="shared" si="0"/>
        <v>13400.956406250001</v>
      </c>
      <c r="J6" s="6">
        <f t="shared" si="0"/>
        <v>14071.004226562502</v>
      </c>
      <c r="K6" s="6">
        <f t="shared" si="0"/>
        <v>14774.554437890627</v>
      </c>
      <c r="L6" s="6">
        <f t="shared" si="0"/>
        <v>15513.28215978516</v>
      </c>
      <c r="M6" s="6">
        <f t="shared" si="0"/>
        <v>16288.946267774418</v>
      </c>
      <c r="N6" s="6">
        <f t="shared" si="0"/>
        <v>17103.393581163138</v>
      </c>
      <c r="O6" s="2"/>
    </row>
    <row r="7" spans="2:20" x14ac:dyDescent="0.2">
      <c r="B7" t="s">
        <v>13</v>
      </c>
      <c r="C7" s="3">
        <f>C6/10</f>
        <v>1000</v>
      </c>
      <c r="D7" s="3">
        <f t="shared" ref="D7:N7" si="1">D6/10</f>
        <v>1050</v>
      </c>
      <c r="E7" s="3">
        <f t="shared" si="1"/>
        <v>1102.5</v>
      </c>
      <c r="F7" s="3">
        <f t="shared" si="1"/>
        <v>1157.625</v>
      </c>
      <c r="G7" s="3">
        <f t="shared" si="1"/>
        <v>1215.5062499999999</v>
      </c>
      <c r="H7" s="3">
        <f t="shared" si="1"/>
        <v>1276.2815625000001</v>
      </c>
      <c r="I7" s="3">
        <f t="shared" si="1"/>
        <v>1340.0956406250002</v>
      </c>
      <c r="J7" s="3">
        <f t="shared" si="1"/>
        <v>1407.1004226562502</v>
      </c>
      <c r="K7" s="3">
        <f t="shared" si="1"/>
        <v>1477.4554437890627</v>
      </c>
      <c r="L7" s="3">
        <f t="shared" si="1"/>
        <v>1551.328215978516</v>
      </c>
      <c r="M7" s="3">
        <f t="shared" si="1"/>
        <v>1628.8946267774418</v>
      </c>
      <c r="N7" s="3">
        <f t="shared" si="1"/>
        <v>1710.3393581163139</v>
      </c>
      <c r="O7" s="7">
        <f>SUM(C7:N7)</f>
        <v>15917.126520442587</v>
      </c>
      <c r="P7" t="s">
        <v>17</v>
      </c>
    </row>
    <row r="8" spans="2:20" x14ac:dyDescent="0.2">
      <c r="B8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8"/>
      <c r="P8" t="s">
        <v>16</v>
      </c>
    </row>
    <row r="10" spans="2:20" x14ac:dyDescent="0.2">
      <c r="C10" s="4" t="s">
        <v>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20" x14ac:dyDescent="0.2">
      <c r="C11" s="4" t="s">
        <v>9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20" x14ac:dyDescent="0.2">
      <c r="C12" s="4" t="s">
        <v>10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20" x14ac:dyDescent="0.2">
      <c r="C13" s="4" t="s">
        <v>11</v>
      </c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20" x14ac:dyDescent="0.2">
      <c r="C14" s="4" t="s">
        <v>0</v>
      </c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20" x14ac:dyDescent="0.2">
      <c r="C15" s="4" t="s">
        <v>1</v>
      </c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20" x14ac:dyDescent="0.2">
      <c r="C16" s="4" t="s">
        <v>2</v>
      </c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3:24" x14ac:dyDescent="0.2">
      <c r="C17" s="4" t="s">
        <v>3</v>
      </c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3:24" x14ac:dyDescent="0.2">
      <c r="C18" s="4" t="s">
        <v>4</v>
      </c>
      <c r="D18" s="4"/>
      <c r="E18" s="4"/>
      <c r="F18" s="4"/>
      <c r="G18" s="4"/>
      <c r="H18" s="4"/>
      <c r="I18" s="4"/>
      <c r="J18" s="4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3:24" x14ac:dyDescent="0.2">
      <c r="C19" s="4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3:24" x14ac:dyDescent="0.2">
      <c r="C20" s="4" t="s">
        <v>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0"/>
  <sheetViews>
    <sheetView zoomScale="125" zoomScaleNormal="125" zoomScalePageLayoutView="125" workbookViewId="0">
      <selection activeCell="F3" sqref="F3"/>
    </sheetView>
  </sheetViews>
  <sheetFormatPr baseColWidth="10" defaultRowHeight="16" x14ac:dyDescent="0.2"/>
  <sheetData>
    <row r="2" spans="2:20" x14ac:dyDescent="0.2">
      <c r="F2" s="2"/>
    </row>
    <row r="3" spans="2:20" x14ac:dyDescent="0.2">
      <c r="E3" t="s">
        <v>14</v>
      </c>
      <c r="F3" s="1">
        <v>0.1</v>
      </c>
    </row>
    <row r="5" spans="2:20" x14ac:dyDescent="0.2">
      <c r="C5" t="s">
        <v>8</v>
      </c>
      <c r="D5" t="s">
        <v>9</v>
      </c>
      <c r="E5" t="s">
        <v>10</v>
      </c>
      <c r="F5" t="s">
        <v>11</v>
      </c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</row>
    <row r="6" spans="2:20" x14ac:dyDescent="0.2">
      <c r="B6" t="s">
        <v>12</v>
      </c>
      <c r="C6" s="6">
        <v>10000</v>
      </c>
      <c r="D6" s="6">
        <f>C6*1.05</f>
        <v>10500</v>
      </c>
      <c r="E6" s="6">
        <f t="shared" ref="E6:N6" si="0">D6*1.05</f>
        <v>11025</v>
      </c>
      <c r="F6" s="6">
        <f t="shared" si="0"/>
        <v>11576.25</v>
      </c>
      <c r="G6" s="6">
        <f t="shared" si="0"/>
        <v>12155.0625</v>
      </c>
      <c r="H6" s="6">
        <f t="shared" si="0"/>
        <v>12762.815625000001</v>
      </c>
      <c r="I6" s="6">
        <f t="shared" si="0"/>
        <v>13400.956406250001</v>
      </c>
      <c r="J6" s="6">
        <f t="shared" si="0"/>
        <v>14071.004226562502</v>
      </c>
      <c r="K6" s="6">
        <f t="shared" si="0"/>
        <v>14774.554437890627</v>
      </c>
      <c r="L6" s="6">
        <f t="shared" si="0"/>
        <v>15513.28215978516</v>
      </c>
      <c r="M6" s="6">
        <f t="shared" si="0"/>
        <v>16288.946267774418</v>
      </c>
      <c r="N6" s="6">
        <f t="shared" si="0"/>
        <v>17103.393581163138</v>
      </c>
      <c r="O6" s="2"/>
    </row>
    <row r="7" spans="2:20" x14ac:dyDescent="0.2">
      <c r="B7" t="s">
        <v>13</v>
      </c>
      <c r="C7" s="3">
        <f>C6/10</f>
        <v>1000</v>
      </c>
      <c r="D7" s="3">
        <f t="shared" ref="D7:N7" si="1">D6/10</f>
        <v>1050</v>
      </c>
      <c r="E7" s="3">
        <f t="shared" si="1"/>
        <v>1102.5</v>
      </c>
      <c r="F7" s="3">
        <f t="shared" si="1"/>
        <v>1157.625</v>
      </c>
      <c r="G7" s="3">
        <f t="shared" si="1"/>
        <v>1215.5062499999999</v>
      </c>
      <c r="H7" s="3">
        <f t="shared" si="1"/>
        <v>1276.2815625000001</v>
      </c>
      <c r="I7" s="3">
        <f t="shared" si="1"/>
        <v>1340.0956406250002</v>
      </c>
      <c r="J7" s="3">
        <f t="shared" si="1"/>
        <v>1407.1004226562502</v>
      </c>
      <c r="K7" s="3">
        <f t="shared" si="1"/>
        <v>1477.4554437890627</v>
      </c>
      <c r="L7" s="3">
        <f t="shared" si="1"/>
        <v>1551.328215978516</v>
      </c>
      <c r="M7" s="3">
        <f t="shared" si="1"/>
        <v>1628.8946267774418</v>
      </c>
      <c r="N7" s="3">
        <f t="shared" si="1"/>
        <v>1710.3393581163139</v>
      </c>
      <c r="O7" s="7">
        <f>SUM(C7:N7)</f>
        <v>15917.126520442587</v>
      </c>
      <c r="P7" t="s">
        <v>17</v>
      </c>
    </row>
    <row r="8" spans="2:20" x14ac:dyDescent="0.2">
      <c r="B8" t="s">
        <v>15</v>
      </c>
      <c r="C8" s="3">
        <f>C7</f>
        <v>1000</v>
      </c>
      <c r="D8" s="3">
        <f t="shared" ref="D8:N8" si="2">D7+SUM(D10:D20)</f>
        <v>1950</v>
      </c>
      <c r="E8" s="3">
        <f t="shared" si="2"/>
        <v>2857.5</v>
      </c>
      <c r="F8" s="3">
        <f t="shared" si="2"/>
        <v>3729.375</v>
      </c>
      <c r="G8" s="3">
        <f t="shared" si="2"/>
        <v>4571.9437500000004</v>
      </c>
      <c r="H8" s="3">
        <f t="shared" si="2"/>
        <v>5391.0309374999997</v>
      </c>
      <c r="I8" s="3">
        <f t="shared" si="2"/>
        <v>6192.0234843750004</v>
      </c>
      <c r="J8" s="3">
        <f t="shared" si="2"/>
        <v>6979.9215585937509</v>
      </c>
      <c r="K8" s="3">
        <f t="shared" si="2"/>
        <v>7759.3848465234387</v>
      </c>
      <c r="L8" s="3">
        <f t="shared" si="2"/>
        <v>8534.7745778496101</v>
      </c>
      <c r="M8" s="3">
        <f t="shared" si="2"/>
        <v>9310.1917468420925</v>
      </c>
      <c r="N8" s="3">
        <f t="shared" si="2"/>
        <v>10089.511930274197</v>
      </c>
      <c r="O8" s="8">
        <f>N8/O7</f>
        <v>0.63387772392938491</v>
      </c>
      <c r="P8" t="s">
        <v>16</v>
      </c>
    </row>
    <row r="10" spans="2:20" x14ac:dyDescent="0.2">
      <c r="C10" s="4" t="s">
        <v>8</v>
      </c>
      <c r="D10" s="5">
        <f>C$7*(1-$F$3)</f>
        <v>900</v>
      </c>
      <c r="E10" s="5">
        <f t="shared" ref="E10:N10" si="3">D10*(1-$F$3)</f>
        <v>810</v>
      </c>
      <c r="F10" s="5">
        <f t="shared" si="3"/>
        <v>729</v>
      </c>
      <c r="G10" s="5">
        <f t="shared" si="3"/>
        <v>656.1</v>
      </c>
      <c r="H10" s="5">
        <f t="shared" si="3"/>
        <v>590.49</v>
      </c>
      <c r="I10" s="5">
        <f t="shared" si="3"/>
        <v>531.44100000000003</v>
      </c>
      <c r="J10" s="5">
        <f t="shared" si="3"/>
        <v>478.29690000000005</v>
      </c>
      <c r="K10" s="5">
        <f t="shared" si="3"/>
        <v>430.46721000000008</v>
      </c>
      <c r="L10" s="5">
        <f t="shared" si="3"/>
        <v>387.42048900000009</v>
      </c>
      <c r="M10" s="5">
        <f t="shared" si="3"/>
        <v>348.6784401000001</v>
      </c>
      <c r="N10" s="5">
        <f t="shared" si="3"/>
        <v>313.8105960900001</v>
      </c>
    </row>
    <row r="11" spans="2:20" x14ac:dyDescent="0.2">
      <c r="C11" s="4" t="s">
        <v>9</v>
      </c>
      <c r="D11" s="4"/>
      <c r="E11" s="5">
        <f>D$7*(1-$F$3)</f>
        <v>945</v>
      </c>
      <c r="F11" s="5">
        <f t="shared" ref="F11:N11" si="4">E11*(1-$F$3)</f>
        <v>850.5</v>
      </c>
      <c r="G11" s="5">
        <f t="shared" si="4"/>
        <v>765.45</v>
      </c>
      <c r="H11" s="5">
        <f t="shared" si="4"/>
        <v>688.90500000000009</v>
      </c>
      <c r="I11" s="5">
        <f t="shared" si="4"/>
        <v>620.01450000000011</v>
      </c>
      <c r="J11" s="5">
        <f t="shared" si="4"/>
        <v>558.01305000000013</v>
      </c>
      <c r="K11" s="5">
        <f t="shared" si="4"/>
        <v>502.21174500000012</v>
      </c>
      <c r="L11" s="5">
        <f t="shared" si="4"/>
        <v>451.9905705000001</v>
      </c>
      <c r="M11" s="5">
        <f t="shared" si="4"/>
        <v>406.79151345000008</v>
      </c>
      <c r="N11" s="5">
        <f t="shared" si="4"/>
        <v>366.1123621050001</v>
      </c>
      <c r="O11" s="5"/>
    </row>
    <row r="12" spans="2:20" x14ac:dyDescent="0.2">
      <c r="C12" s="4" t="s">
        <v>10</v>
      </c>
      <c r="D12" s="4"/>
      <c r="E12" s="4"/>
      <c r="F12" s="5">
        <f>E$7*(1-$F$3)</f>
        <v>992.25</v>
      </c>
      <c r="G12" s="5">
        <f t="shared" ref="G12:N12" si="5">F12*(1-$F$3)</f>
        <v>893.02499999999998</v>
      </c>
      <c r="H12" s="5">
        <f t="shared" si="5"/>
        <v>803.72249999999997</v>
      </c>
      <c r="I12" s="5">
        <f t="shared" si="5"/>
        <v>723.35024999999996</v>
      </c>
      <c r="J12" s="5">
        <f t="shared" si="5"/>
        <v>651.01522499999999</v>
      </c>
      <c r="K12" s="5">
        <f t="shared" si="5"/>
        <v>585.9137025</v>
      </c>
      <c r="L12" s="5">
        <f t="shared" si="5"/>
        <v>527.32233225000004</v>
      </c>
      <c r="M12" s="5">
        <f t="shared" si="5"/>
        <v>474.59009902500003</v>
      </c>
      <c r="N12" s="5">
        <f t="shared" si="5"/>
        <v>427.13108912250004</v>
      </c>
      <c r="O12" s="5"/>
      <c r="P12" s="5"/>
    </row>
    <row r="13" spans="2:20" x14ac:dyDescent="0.2">
      <c r="C13" s="4" t="s">
        <v>11</v>
      </c>
      <c r="D13" s="4"/>
      <c r="E13" s="4"/>
      <c r="F13" s="4"/>
      <c r="G13" s="5">
        <f>F$7*(1-$F$3)</f>
        <v>1041.8625</v>
      </c>
      <c r="H13" s="5">
        <f t="shared" ref="H13:N13" si="6">G13*(1-$F$3)</f>
        <v>937.67624999999998</v>
      </c>
      <c r="I13" s="5">
        <f t="shared" si="6"/>
        <v>843.90862500000003</v>
      </c>
      <c r="J13" s="5">
        <f t="shared" si="6"/>
        <v>759.5177625</v>
      </c>
      <c r="K13" s="5">
        <f t="shared" si="6"/>
        <v>683.56598625000004</v>
      </c>
      <c r="L13" s="5">
        <f t="shared" si="6"/>
        <v>615.20938762500009</v>
      </c>
      <c r="M13" s="5">
        <f t="shared" si="6"/>
        <v>553.68844886250008</v>
      </c>
      <c r="N13" s="5">
        <f t="shared" si="6"/>
        <v>498.31960397625011</v>
      </c>
      <c r="O13" s="5"/>
      <c r="P13" s="5"/>
      <c r="Q13" s="5"/>
    </row>
    <row r="14" spans="2:20" x14ac:dyDescent="0.2">
      <c r="C14" s="4" t="s">
        <v>0</v>
      </c>
      <c r="D14" s="4"/>
      <c r="E14" s="4"/>
      <c r="F14" s="4"/>
      <c r="G14" s="4"/>
      <c r="H14" s="5">
        <f>G$7*(1-$F$3)</f>
        <v>1093.9556250000001</v>
      </c>
      <c r="I14" s="5">
        <f t="shared" ref="I14:N14" si="7">H14*(1-$F$3)</f>
        <v>984.56006250000007</v>
      </c>
      <c r="J14" s="5">
        <f t="shared" si="7"/>
        <v>886.1040562500001</v>
      </c>
      <c r="K14" s="5">
        <f t="shared" si="7"/>
        <v>797.4936506250001</v>
      </c>
      <c r="L14" s="5">
        <f t="shared" si="7"/>
        <v>717.74428556250007</v>
      </c>
      <c r="M14" s="5">
        <f t="shared" si="7"/>
        <v>645.96985700625009</v>
      </c>
      <c r="N14" s="5">
        <f t="shared" si="7"/>
        <v>581.37287130562515</v>
      </c>
      <c r="O14" s="5"/>
      <c r="P14" s="5"/>
      <c r="Q14" s="5"/>
      <c r="R14" s="5"/>
    </row>
    <row r="15" spans="2:20" x14ac:dyDescent="0.2">
      <c r="C15" s="4" t="s">
        <v>1</v>
      </c>
      <c r="D15" s="4"/>
      <c r="E15" s="4"/>
      <c r="F15" s="4"/>
      <c r="G15" s="4"/>
      <c r="H15" s="4"/>
      <c r="I15" s="5">
        <f>H$7*(1-$F$3)</f>
        <v>1148.65340625</v>
      </c>
      <c r="J15" s="5">
        <f>I15*(1-$F$3)</f>
        <v>1033.7880656249999</v>
      </c>
      <c r="K15" s="5">
        <f>J15*(1-$F$3)</f>
        <v>930.40925906249993</v>
      </c>
      <c r="L15" s="5">
        <f>K15*(1-$F$3)</f>
        <v>837.36833315624995</v>
      </c>
      <c r="M15" s="5">
        <f>L15*(1-$F$3)</f>
        <v>753.631499840625</v>
      </c>
      <c r="N15" s="5">
        <f>M15*(1-$F$3)</f>
        <v>678.26834985656251</v>
      </c>
      <c r="O15" s="5"/>
      <c r="P15" s="5"/>
      <c r="Q15" s="5"/>
      <c r="R15" s="5"/>
      <c r="S15" s="5"/>
    </row>
    <row r="16" spans="2:20" x14ac:dyDescent="0.2">
      <c r="C16" s="4" t="s">
        <v>2</v>
      </c>
      <c r="D16" s="4"/>
      <c r="E16" s="4"/>
      <c r="F16" s="4"/>
      <c r="G16" s="4"/>
      <c r="H16" s="4"/>
      <c r="I16" s="4"/>
      <c r="J16" s="5">
        <f>I$7*(1-$F$3)</f>
        <v>1206.0860765625002</v>
      </c>
      <c r="K16" s="5">
        <f>J16*(1-$F$3)</f>
        <v>1085.4774689062504</v>
      </c>
      <c r="L16" s="5">
        <f>K16*(1-$F$3)</f>
        <v>976.92972201562532</v>
      </c>
      <c r="M16" s="5">
        <f>L16*(1-$F$3)</f>
        <v>879.23674981406282</v>
      </c>
      <c r="N16" s="5">
        <f>M16*(1-$F$3)</f>
        <v>791.31307483265653</v>
      </c>
      <c r="O16" s="5"/>
      <c r="P16" s="5"/>
      <c r="Q16" s="5"/>
      <c r="R16" s="5"/>
      <c r="S16" s="5"/>
      <c r="T16" s="5"/>
    </row>
    <row r="17" spans="3:24" x14ac:dyDescent="0.2">
      <c r="C17" s="4" t="s">
        <v>3</v>
      </c>
      <c r="D17" s="4"/>
      <c r="E17" s="4"/>
      <c r="F17" s="4"/>
      <c r="G17" s="4"/>
      <c r="H17" s="4"/>
      <c r="I17" s="4"/>
      <c r="J17" s="4"/>
      <c r="K17" s="5">
        <f>J$7*(1-$F$3)</f>
        <v>1266.3903803906253</v>
      </c>
      <c r="L17" s="5">
        <f>K17*(1-$F$3)</f>
        <v>1139.7513423515627</v>
      </c>
      <c r="M17" s="5">
        <f>L17*(1-$F$3)</f>
        <v>1025.7762081164065</v>
      </c>
      <c r="N17" s="5">
        <f>M17*(1-$F$3)</f>
        <v>923.19858730476585</v>
      </c>
      <c r="O17" s="5"/>
      <c r="P17" s="5"/>
      <c r="Q17" s="5"/>
      <c r="R17" s="5"/>
      <c r="S17" s="5"/>
      <c r="T17" s="5"/>
      <c r="U17" s="5"/>
    </row>
    <row r="18" spans="3:24" x14ac:dyDescent="0.2">
      <c r="C18" s="4" t="s">
        <v>4</v>
      </c>
      <c r="D18" s="4"/>
      <c r="E18" s="4"/>
      <c r="F18" s="4"/>
      <c r="G18" s="4"/>
      <c r="H18" s="4"/>
      <c r="I18" s="4"/>
      <c r="J18" s="4"/>
      <c r="K18" s="4"/>
      <c r="L18" s="5">
        <f>K$7*(1-$F$3)</f>
        <v>1329.7098994101564</v>
      </c>
      <c r="M18" s="5">
        <f>L18*(1-$F$3)</f>
        <v>1196.7389094691407</v>
      </c>
      <c r="N18" s="5">
        <f>M18*(1-$F$3)</f>
        <v>1077.0650185222266</v>
      </c>
      <c r="O18" s="5"/>
      <c r="P18" s="5"/>
      <c r="Q18" s="5"/>
      <c r="R18" s="5"/>
      <c r="S18" s="5"/>
      <c r="T18" s="5"/>
      <c r="U18" s="5"/>
      <c r="V18" s="5"/>
    </row>
    <row r="19" spans="3:24" x14ac:dyDescent="0.2">
      <c r="C19" s="4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5">
        <f>L$7*(1-$F$3)</f>
        <v>1396.1953943806645</v>
      </c>
      <c r="N19" s="5">
        <f>M19*(1-$F$3)</f>
        <v>1256.5758549425982</v>
      </c>
      <c r="O19" s="5"/>
      <c r="P19" s="5"/>
      <c r="Q19" s="5"/>
      <c r="R19" s="5"/>
      <c r="S19" s="5"/>
      <c r="T19" s="5"/>
      <c r="U19" s="5"/>
      <c r="V19" s="5"/>
      <c r="W19" s="5"/>
    </row>
    <row r="20" spans="3:24" x14ac:dyDescent="0.2">
      <c r="C20" s="4" t="s">
        <v>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>M$7*(1-$F$3)</f>
        <v>1466.0051640996976</v>
      </c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churn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2017-05-27T12:45:47Z</dcterms:created>
  <dcterms:modified xsi:type="dcterms:W3CDTF">2017-08-07T20:12:19Z</dcterms:modified>
</cp:coreProperties>
</file>