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1840" yWindow="880" windowWidth="26960" windowHeight="15240" tabRatio="500"/>
  </bookViews>
  <sheets>
    <sheet name="raw" sheetId="6" r:id="rId1"/>
    <sheet name="end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  <c r="E13" i="4"/>
  <c r="D12" i="4"/>
  <c r="D13" i="4"/>
  <c r="D15" i="4"/>
  <c r="D16" i="4"/>
  <c r="D17" i="4"/>
</calcChain>
</file>

<file path=xl/sharedStrings.xml><?xml version="1.0" encoding="utf-8"?>
<sst xmlns="http://schemas.openxmlformats.org/spreadsheetml/2006/main" count="38" uniqueCount="19">
  <si>
    <t>Step 1</t>
  </si>
  <si>
    <t>Step 2</t>
  </si>
  <si>
    <t>Step 3</t>
  </si>
  <si>
    <t>Step 4</t>
  </si>
  <si>
    <t>Step 5</t>
  </si>
  <si>
    <t>Visitors</t>
  </si>
  <si>
    <t>Conversions</t>
  </si>
  <si>
    <t>Control</t>
  </si>
  <si>
    <t>Variation</t>
  </si>
  <si>
    <t>Standard Error</t>
  </si>
  <si>
    <t>Significant?</t>
  </si>
  <si>
    <t>P-Value</t>
  </si>
  <si>
    <t>Z-Score</t>
  </si>
  <si>
    <t>=conversions/visitors</t>
  </si>
  <si>
    <t>=sqrt(conversion rate*(1-conversion rate)/visitors)</t>
  </si>
  <si>
    <t>Conversion Rate</t>
  </si>
  <si>
    <t>=(control conversion rate-variation conversion rate)/sqrt(power(control standard error,2)+power(variation standard error,2))</t>
  </si>
  <si>
    <t>=normdist(z-score,0,1,true)</t>
  </si>
  <si>
    <t>=if(or(p-value&lt;0.05,p-value&gt;0.95),"yes","no")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</si>
</sst>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30"/>
  <sheetViews>
    <sheetView tabSelected="1" zoomScale="125" zoomScaleNormal="125" zoomScalePageLayoutView="125" workbookViewId="0">
      <selection activeCell="D17" sqref="D17"/>
    </sheetView>
  </sheetViews>
  <sheetFormatPr baseColWidth="10" defaultRowHeight="16" x14ac:dyDescent="0.2"/>
  <cols>
    <col min="2" max="2" width="10.83203125" customWidth="1"/>
    <col min="3" max="3" width="14.33203125" bestFit="1" customWidth="1"/>
    <col min="10" max="11" width="13" bestFit="1" customWidth="1"/>
  </cols>
  <sheetData>
    <row r="8" spans="2:8" x14ac:dyDescent="0.2">
      <c r="D8" t="s">
        <v>7</v>
      </c>
      <c r="E8" t="s">
        <v>8</v>
      </c>
      <c r="H8" s="2"/>
    </row>
    <row r="9" spans="2:8" x14ac:dyDescent="0.2">
      <c r="C9" t="s">
        <v>5</v>
      </c>
      <c r="D9">
        <v>2500</v>
      </c>
      <c r="E9">
        <v>3500</v>
      </c>
      <c r="H9" s="1"/>
    </row>
    <row r="10" spans="2:8" x14ac:dyDescent="0.2">
      <c r="C10" t="s">
        <v>6</v>
      </c>
      <c r="D10">
        <v>52</v>
      </c>
      <c r="E10">
        <v>51</v>
      </c>
    </row>
    <row r="12" spans="2:8" x14ac:dyDescent="0.2">
      <c r="B12" t="s">
        <v>0</v>
      </c>
      <c r="C12" t="s">
        <v>15</v>
      </c>
      <c r="D12" s="3"/>
      <c r="E12" s="3"/>
      <c r="G12" s="6" t="s">
        <v>13</v>
      </c>
    </row>
    <row r="13" spans="2:8" x14ac:dyDescent="0.2">
      <c r="B13" t="s">
        <v>1</v>
      </c>
      <c r="C13" t="s">
        <v>9</v>
      </c>
      <c r="D13" s="3"/>
      <c r="E13" s="3"/>
      <c r="F13" s="2"/>
      <c r="G13" s="6" t="s">
        <v>14</v>
      </c>
    </row>
    <row r="14" spans="2:8" x14ac:dyDescent="0.2">
      <c r="G14" s="7"/>
    </row>
    <row r="15" spans="2:8" x14ac:dyDescent="0.2">
      <c r="B15" t="s">
        <v>2</v>
      </c>
      <c r="C15" t="s">
        <v>12</v>
      </c>
      <c r="G15" s="6" t="s">
        <v>16</v>
      </c>
    </row>
    <row r="16" spans="2:8" x14ac:dyDescent="0.2">
      <c r="B16" t="s">
        <v>3</v>
      </c>
      <c r="C16" t="s">
        <v>11</v>
      </c>
      <c r="D16" s="4"/>
      <c r="G16" s="6" t="s">
        <v>17</v>
      </c>
    </row>
    <row r="17" spans="2:12" x14ac:dyDescent="0.2">
      <c r="B17" t="s">
        <v>4</v>
      </c>
      <c r="C17" t="s">
        <v>10</v>
      </c>
      <c r="D17" s="5"/>
      <c r="G17" s="6" t="s">
        <v>18</v>
      </c>
    </row>
    <row r="18" spans="2:12" x14ac:dyDescent="0.2">
      <c r="F18" s="3"/>
    </row>
    <row r="19" spans="2:12" x14ac:dyDescent="0.2">
      <c r="D19" s="5"/>
      <c r="F19" s="3"/>
    </row>
    <row r="29" spans="2:12" x14ac:dyDescent="0.2">
      <c r="K29" s="3"/>
      <c r="L29" s="3"/>
    </row>
    <row r="30" spans="2:12" x14ac:dyDescent="0.2">
      <c r="K30" s="3"/>
      <c r="L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30"/>
  <sheetViews>
    <sheetView zoomScale="125" zoomScaleNormal="125" zoomScalePageLayoutView="125" workbookViewId="0">
      <selection activeCell="K17" sqref="K17"/>
    </sheetView>
  </sheetViews>
  <sheetFormatPr baseColWidth="10" defaultRowHeight="16" x14ac:dyDescent="0.2"/>
  <cols>
    <col min="2" max="2" width="10.83203125" customWidth="1"/>
    <col min="3" max="3" width="14.33203125" bestFit="1" customWidth="1"/>
    <col min="10" max="11" width="13" bestFit="1" customWidth="1"/>
  </cols>
  <sheetData>
    <row r="8" spans="2:8" x14ac:dyDescent="0.2">
      <c r="D8" t="s">
        <v>7</v>
      </c>
      <c r="E8" t="s">
        <v>8</v>
      </c>
      <c r="H8" s="2"/>
    </row>
    <row r="9" spans="2:8" x14ac:dyDescent="0.2">
      <c r="C9" t="s">
        <v>5</v>
      </c>
      <c r="D9">
        <v>2500</v>
      </c>
      <c r="E9">
        <v>3500</v>
      </c>
      <c r="H9" s="1"/>
    </row>
    <row r="10" spans="2:8" x14ac:dyDescent="0.2">
      <c r="C10" t="s">
        <v>6</v>
      </c>
      <c r="D10">
        <v>52</v>
      </c>
      <c r="E10">
        <v>51</v>
      </c>
    </row>
    <row r="12" spans="2:8" x14ac:dyDescent="0.2">
      <c r="B12" t="s">
        <v>0</v>
      </c>
      <c r="C12" t="s">
        <v>15</v>
      </c>
      <c r="D12" s="3">
        <f>D10/D9</f>
        <v>2.0799999999999999E-2</v>
      </c>
      <c r="E12" s="3">
        <f>E10/E9</f>
        <v>1.4571428571428572E-2</v>
      </c>
      <c r="G12" s="6" t="s">
        <v>13</v>
      </c>
    </row>
    <row r="13" spans="2:8" x14ac:dyDescent="0.2">
      <c r="B13" t="s">
        <v>1</v>
      </c>
      <c r="C13" t="s">
        <v>9</v>
      </c>
      <c r="D13" s="3">
        <f>SQRT(D12*(1-D12)/D9)</f>
        <v>2.8542851994851526E-3</v>
      </c>
      <c r="E13" s="3">
        <f>SQRT(E12*(1-E12)/E9)</f>
        <v>2.02548773955568E-3</v>
      </c>
      <c r="F13" s="2"/>
      <c r="G13" s="6" t="s">
        <v>14</v>
      </c>
    </row>
    <row r="14" spans="2:8" x14ac:dyDescent="0.2">
      <c r="G14" s="7"/>
    </row>
    <row r="15" spans="2:8" x14ac:dyDescent="0.2">
      <c r="B15" t="s">
        <v>2</v>
      </c>
      <c r="C15" t="s">
        <v>12</v>
      </c>
      <c r="D15">
        <f>(D12-E12)/SQRT(POWER(D13,2)+POWER(E13,2))</f>
        <v>1.7796249175025736</v>
      </c>
      <c r="G15" s="6" t="s">
        <v>16</v>
      </c>
    </row>
    <row r="16" spans="2:8" x14ac:dyDescent="0.2">
      <c r="B16" t="s">
        <v>3</v>
      </c>
      <c r="C16" t="s">
        <v>11</v>
      </c>
      <c r="D16" s="4">
        <f>NORMDIST(D15,0,1,TRUE)</f>
        <v>0.96243131723758057</v>
      </c>
      <c r="G16" s="6" t="s">
        <v>17</v>
      </c>
    </row>
    <row r="17" spans="2:12" x14ac:dyDescent="0.2">
      <c r="B17" t="s">
        <v>4</v>
      </c>
      <c r="C17" t="s">
        <v>10</v>
      </c>
      <c r="D17" s="5" t="str">
        <f>IF(OR(D16&lt;0.05,D16&gt;0.95),"YES","NO")</f>
        <v>YES</v>
      </c>
      <c r="G17" s="6" t="s">
        <v>18</v>
      </c>
    </row>
    <row r="18" spans="2:12" x14ac:dyDescent="0.2">
      <c r="F18" s="3"/>
    </row>
    <row r="19" spans="2:12" x14ac:dyDescent="0.2">
      <c r="D19" s="5"/>
      <c r="F19" s="3"/>
    </row>
    <row r="29" spans="2:12" x14ac:dyDescent="0.2">
      <c r="K29" s="3"/>
      <c r="L29" s="3"/>
    </row>
    <row r="30" spans="2:12" x14ac:dyDescent="0.2">
      <c r="K30" s="3"/>
      <c r="L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2017-06-25T09:14:48Z</dcterms:created>
  <dcterms:modified xsi:type="dcterms:W3CDTF">2017-08-08T18:04:33Z</dcterms:modified>
</cp:coreProperties>
</file>