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240" yWindow="460" windowWidth="26960" windowHeight="15240" tabRatio="500"/>
  </bookViews>
  <sheets>
    <sheet name="raw" sheetId="10" r:id="rId1"/>
    <sheet name="text2cols" sheetId="12" r:id="rId2"/>
    <sheet name="left" sheetId="13" r:id="rId3"/>
    <sheet name="mid" sheetId="14" r:id="rId4"/>
    <sheet name="right" sheetId="15" r:id="rId5"/>
    <sheet name="pivot" sheetId="18" r:id="rId6"/>
  </sheets>
  <calcPr calcId="150001" concurrentCalc="0"/>
  <pivotCaches>
    <pivotCache cacheId="79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5" l="1"/>
  <c r="C3" i="15"/>
  <c r="E3" i="15"/>
  <c r="H3" i="15"/>
  <c r="G4" i="15"/>
  <c r="C4" i="15"/>
  <c r="E4" i="15"/>
  <c r="H4" i="15"/>
  <c r="G5" i="15"/>
  <c r="C5" i="15"/>
  <c r="E5" i="15"/>
  <c r="H5" i="15"/>
  <c r="G6" i="15"/>
  <c r="C6" i="15"/>
  <c r="E6" i="15"/>
  <c r="H6" i="15"/>
  <c r="G7" i="15"/>
  <c r="C7" i="15"/>
  <c r="E7" i="15"/>
  <c r="H7" i="15"/>
  <c r="G8" i="15"/>
  <c r="C8" i="15"/>
  <c r="E8" i="15"/>
  <c r="H8" i="15"/>
  <c r="G9" i="15"/>
  <c r="C9" i="15"/>
  <c r="E9" i="15"/>
  <c r="H9" i="15"/>
  <c r="G10" i="15"/>
  <c r="C10" i="15"/>
  <c r="E10" i="15"/>
  <c r="H10" i="15"/>
  <c r="G11" i="15"/>
  <c r="C11" i="15"/>
  <c r="E11" i="15"/>
  <c r="H11" i="15"/>
  <c r="G12" i="15"/>
  <c r="C12" i="15"/>
  <c r="E12" i="15"/>
  <c r="H12" i="15"/>
  <c r="G13" i="15"/>
  <c r="C13" i="15"/>
  <c r="E13" i="15"/>
  <c r="H13" i="15"/>
  <c r="G14" i="15"/>
  <c r="C14" i="15"/>
  <c r="E14" i="15"/>
  <c r="H14" i="15"/>
  <c r="G15" i="15"/>
  <c r="C15" i="15"/>
  <c r="E15" i="15"/>
  <c r="H15" i="15"/>
  <c r="G16" i="15"/>
  <c r="C16" i="15"/>
  <c r="E16" i="15"/>
  <c r="H16" i="15"/>
  <c r="G17" i="15"/>
  <c r="C17" i="15"/>
  <c r="E17" i="15"/>
  <c r="H17" i="15"/>
  <c r="G18" i="15"/>
  <c r="C18" i="15"/>
  <c r="E18" i="15"/>
  <c r="H18" i="15"/>
  <c r="G19" i="15"/>
  <c r="C19" i="15"/>
  <c r="E19" i="15"/>
  <c r="H19" i="15"/>
  <c r="G20" i="15"/>
  <c r="C20" i="15"/>
  <c r="E20" i="15"/>
  <c r="H20" i="15"/>
  <c r="G21" i="15"/>
  <c r="C21" i="15"/>
  <c r="E21" i="15"/>
  <c r="H21" i="15"/>
  <c r="G22" i="15"/>
  <c r="C22" i="15"/>
  <c r="E22" i="15"/>
  <c r="H22" i="15"/>
  <c r="G23" i="15"/>
  <c r="C23" i="15"/>
  <c r="E23" i="15"/>
  <c r="H23" i="15"/>
  <c r="G24" i="15"/>
  <c r="C24" i="15"/>
  <c r="E24" i="15"/>
  <c r="H24" i="15"/>
  <c r="G25" i="15"/>
  <c r="C25" i="15"/>
  <c r="E25" i="15"/>
  <c r="H25" i="15"/>
  <c r="G26" i="15"/>
  <c r="C26" i="15"/>
  <c r="E26" i="15"/>
  <c r="H26" i="15"/>
  <c r="G27" i="15"/>
  <c r="C27" i="15"/>
  <c r="E27" i="15"/>
  <c r="H27" i="15"/>
  <c r="G28" i="15"/>
  <c r="C28" i="15"/>
  <c r="E28" i="15"/>
  <c r="H28" i="15"/>
  <c r="G29" i="15"/>
  <c r="C29" i="15"/>
  <c r="E29" i="15"/>
  <c r="H29" i="15"/>
  <c r="G30" i="15"/>
  <c r="C30" i="15"/>
  <c r="E30" i="15"/>
  <c r="H30" i="15"/>
  <c r="G31" i="15"/>
  <c r="C31" i="15"/>
  <c r="E31" i="15"/>
  <c r="H31" i="15"/>
  <c r="G32" i="15"/>
  <c r="C32" i="15"/>
  <c r="E32" i="15"/>
  <c r="H32" i="15"/>
  <c r="G33" i="15"/>
  <c r="C33" i="15"/>
  <c r="E33" i="15"/>
  <c r="H33" i="15"/>
  <c r="G34" i="15"/>
  <c r="C34" i="15"/>
  <c r="E34" i="15"/>
  <c r="H34" i="15"/>
  <c r="G35" i="15"/>
  <c r="C35" i="15"/>
  <c r="E35" i="15"/>
  <c r="H35" i="15"/>
  <c r="G36" i="15"/>
  <c r="C36" i="15"/>
  <c r="E36" i="15"/>
  <c r="H36" i="15"/>
  <c r="G37" i="15"/>
  <c r="C37" i="15"/>
  <c r="E37" i="15"/>
  <c r="H37" i="15"/>
  <c r="G38" i="15"/>
  <c r="C38" i="15"/>
  <c r="E38" i="15"/>
  <c r="H38" i="15"/>
  <c r="G39" i="15"/>
  <c r="C39" i="15"/>
  <c r="E39" i="15"/>
  <c r="H39" i="15"/>
  <c r="G40" i="15"/>
  <c r="C40" i="15"/>
  <c r="E40" i="15"/>
  <c r="H40" i="15"/>
  <c r="G41" i="15"/>
  <c r="C41" i="15"/>
  <c r="E41" i="15"/>
  <c r="H41" i="15"/>
  <c r="G42" i="15"/>
  <c r="C42" i="15"/>
  <c r="E42" i="15"/>
  <c r="H42" i="15"/>
  <c r="G43" i="15"/>
  <c r="C43" i="15"/>
  <c r="E43" i="15"/>
  <c r="H43" i="15"/>
  <c r="G44" i="15"/>
  <c r="C44" i="15"/>
  <c r="E44" i="15"/>
  <c r="H44" i="15"/>
  <c r="G45" i="15"/>
  <c r="C45" i="15"/>
  <c r="E45" i="15"/>
  <c r="H45" i="15"/>
  <c r="G46" i="15"/>
  <c r="C46" i="15"/>
  <c r="E46" i="15"/>
  <c r="H46" i="15"/>
  <c r="G47" i="15"/>
  <c r="C47" i="15"/>
  <c r="E47" i="15"/>
  <c r="H47" i="15"/>
  <c r="G48" i="15"/>
  <c r="C48" i="15"/>
  <c r="E48" i="15"/>
  <c r="H48" i="15"/>
  <c r="G49" i="15"/>
  <c r="C49" i="15"/>
  <c r="E49" i="15"/>
  <c r="H49" i="15"/>
  <c r="G50" i="15"/>
  <c r="C50" i="15"/>
  <c r="E50" i="15"/>
  <c r="H50" i="15"/>
  <c r="G51" i="15"/>
  <c r="C51" i="15"/>
  <c r="E51" i="15"/>
  <c r="H51" i="15"/>
  <c r="G52" i="15"/>
  <c r="C52" i="15"/>
  <c r="E52" i="15"/>
  <c r="H52" i="15"/>
  <c r="G53" i="15"/>
  <c r="C53" i="15"/>
  <c r="E53" i="15"/>
  <c r="H53" i="15"/>
  <c r="G54" i="15"/>
  <c r="C54" i="15"/>
  <c r="E54" i="15"/>
  <c r="H54" i="15"/>
  <c r="G55" i="15"/>
  <c r="C55" i="15"/>
  <c r="E55" i="15"/>
  <c r="H55" i="15"/>
  <c r="G56" i="15"/>
  <c r="C56" i="15"/>
  <c r="E56" i="15"/>
  <c r="H56" i="15"/>
  <c r="G57" i="15"/>
  <c r="C57" i="15"/>
  <c r="E57" i="15"/>
  <c r="H57" i="15"/>
  <c r="G58" i="15"/>
  <c r="C58" i="15"/>
  <c r="E58" i="15"/>
  <c r="H58" i="15"/>
  <c r="G59" i="15"/>
  <c r="C59" i="15"/>
  <c r="E59" i="15"/>
  <c r="H59" i="15"/>
  <c r="G60" i="15"/>
  <c r="C60" i="15"/>
  <c r="E60" i="15"/>
  <c r="H60" i="15"/>
  <c r="G61" i="15"/>
  <c r="C61" i="15"/>
  <c r="E61" i="15"/>
  <c r="H61" i="15"/>
  <c r="G62" i="15"/>
  <c r="C62" i="15"/>
  <c r="E62" i="15"/>
  <c r="H62" i="15"/>
  <c r="G63" i="15"/>
  <c r="C63" i="15"/>
  <c r="E63" i="15"/>
  <c r="H63" i="15"/>
  <c r="G64" i="15"/>
  <c r="C64" i="15"/>
  <c r="E64" i="15"/>
  <c r="H64" i="15"/>
  <c r="G65" i="15"/>
  <c r="C65" i="15"/>
  <c r="E65" i="15"/>
  <c r="H65" i="15"/>
  <c r="G66" i="15"/>
  <c r="C66" i="15"/>
  <c r="E66" i="15"/>
  <c r="H66" i="15"/>
  <c r="G67" i="15"/>
  <c r="C67" i="15"/>
  <c r="E67" i="15"/>
  <c r="H67" i="15"/>
  <c r="G68" i="15"/>
  <c r="C68" i="15"/>
  <c r="E68" i="15"/>
  <c r="H68" i="15"/>
  <c r="G69" i="15"/>
  <c r="C69" i="15"/>
  <c r="E69" i="15"/>
  <c r="H69" i="15"/>
  <c r="G70" i="15"/>
  <c r="C70" i="15"/>
  <c r="E70" i="15"/>
  <c r="H70" i="15"/>
  <c r="G71" i="15"/>
  <c r="C71" i="15"/>
  <c r="E71" i="15"/>
  <c r="H71" i="15"/>
  <c r="G72" i="15"/>
  <c r="C72" i="15"/>
  <c r="E72" i="15"/>
  <c r="H72" i="15"/>
  <c r="G73" i="15"/>
  <c r="C73" i="15"/>
  <c r="E73" i="15"/>
  <c r="H73" i="15"/>
  <c r="G74" i="15"/>
  <c r="C74" i="15"/>
  <c r="E74" i="15"/>
  <c r="H74" i="15"/>
  <c r="G75" i="15"/>
  <c r="C75" i="15"/>
  <c r="E75" i="15"/>
  <c r="H75" i="15"/>
  <c r="G76" i="15"/>
  <c r="C76" i="15"/>
  <c r="E76" i="15"/>
  <c r="H76" i="15"/>
  <c r="G77" i="15"/>
  <c r="C77" i="15"/>
  <c r="E77" i="15"/>
  <c r="H77" i="15"/>
  <c r="G78" i="15"/>
  <c r="C78" i="15"/>
  <c r="E78" i="15"/>
  <c r="H78" i="15"/>
  <c r="G79" i="15"/>
  <c r="C79" i="15"/>
  <c r="E79" i="15"/>
  <c r="H79" i="15"/>
  <c r="G80" i="15"/>
  <c r="C80" i="15"/>
  <c r="E80" i="15"/>
  <c r="H80" i="15"/>
  <c r="G81" i="15"/>
  <c r="C81" i="15"/>
  <c r="E81" i="15"/>
  <c r="H81" i="15"/>
  <c r="G82" i="15"/>
  <c r="C82" i="15"/>
  <c r="E82" i="15"/>
  <c r="H82" i="15"/>
  <c r="G83" i="15"/>
  <c r="C83" i="15"/>
  <c r="E83" i="15"/>
  <c r="H83" i="15"/>
  <c r="G84" i="15"/>
  <c r="C84" i="15"/>
  <c r="E84" i="15"/>
  <c r="H84" i="15"/>
  <c r="G85" i="15"/>
  <c r="C85" i="15"/>
  <c r="E85" i="15"/>
  <c r="H85" i="15"/>
  <c r="G86" i="15"/>
  <c r="C86" i="15"/>
  <c r="E86" i="15"/>
  <c r="H86" i="15"/>
  <c r="G87" i="15"/>
  <c r="C87" i="15"/>
  <c r="E87" i="15"/>
  <c r="H87" i="15"/>
  <c r="G88" i="15"/>
  <c r="C88" i="15"/>
  <c r="E88" i="15"/>
  <c r="H88" i="15"/>
  <c r="G89" i="15"/>
  <c r="C89" i="15"/>
  <c r="E89" i="15"/>
  <c r="H89" i="15"/>
  <c r="G90" i="15"/>
  <c r="C90" i="15"/>
  <c r="E90" i="15"/>
  <c r="H90" i="15"/>
  <c r="G91" i="15"/>
  <c r="C91" i="15"/>
  <c r="E91" i="15"/>
  <c r="H91" i="15"/>
  <c r="G92" i="15"/>
  <c r="C92" i="15"/>
  <c r="E92" i="15"/>
  <c r="H92" i="15"/>
  <c r="G93" i="15"/>
  <c r="C93" i="15"/>
  <c r="E93" i="15"/>
  <c r="H93" i="15"/>
  <c r="G94" i="15"/>
  <c r="C94" i="15"/>
  <c r="E94" i="15"/>
  <c r="H94" i="15"/>
  <c r="G95" i="15"/>
  <c r="C95" i="15"/>
  <c r="E95" i="15"/>
  <c r="H95" i="15"/>
  <c r="G96" i="15"/>
  <c r="C96" i="15"/>
  <c r="E96" i="15"/>
  <c r="H96" i="15"/>
  <c r="G97" i="15"/>
  <c r="C97" i="15"/>
  <c r="E97" i="15"/>
  <c r="H97" i="15"/>
  <c r="G98" i="15"/>
  <c r="C98" i="15"/>
  <c r="E98" i="15"/>
  <c r="H98" i="15"/>
  <c r="G99" i="15"/>
  <c r="C99" i="15"/>
  <c r="E99" i="15"/>
  <c r="H99" i="15"/>
  <c r="G100" i="15"/>
  <c r="C100" i="15"/>
  <c r="E100" i="15"/>
  <c r="H100" i="15"/>
  <c r="G101" i="15"/>
  <c r="C101" i="15"/>
  <c r="E101" i="15"/>
  <c r="H101" i="15"/>
  <c r="G102" i="15"/>
  <c r="C102" i="15"/>
  <c r="E102" i="15"/>
  <c r="H102" i="15"/>
  <c r="G2" i="15"/>
  <c r="C2" i="15"/>
  <c r="E2" i="15"/>
  <c r="H2" i="15"/>
  <c r="F102" i="15"/>
  <c r="D102" i="15"/>
  <c r="F101" i="15"/>
  <c r="D101" i="15"/>
  <c r="F100" i="15"/>
  <c r="D100" i="15"/>
  <c r="F99" i="15"/>
  <c r="D99" i="15"/>
  <c r="F98" i="15"/>
  <c r="D98" i="15"/>
  <c r="F97" i="15"/>
  <c r="D97" i="15"/>
  <c r="F96" i="15"/>
  <c r="D96" i="15"/>
  <c r="F95" i="15"/>
  <c r="D95" i="15"/>
  <c r="F94" i="15"/>
  <c r="D94" i="15"/>
  <c r="F93" i="15"/>
  <c r="D93" i="15"/>
  <c r="F92" i="15"/>
  <c r="D92" i="15"/>
  <c r="F91" i="15"/>
  <c r="D91" i="15"/>
  <c r="F90" i="15"/>
  <c r="D90" i="15"/>
  <c r="F89" i="15"/>
  <c r="D89" i="15"/>
  <c r="F88" i="15"/>
  <c r="D88" i="15"/>
  <c r="F87" i="15"/>
  <c r="D87" i="15"/>
  <c r="F86" i="15"/>
  <c r="D86" i="15"/>
  <c r="F85" i="15"/>
  <c r="D85" i="15"/>
  <c r="F84" i="15"/>
  <c r="D84" i="15"/>
  <c r="F83" i="15"/>
  <c r="D83" i="15"/>
  <c r="F82" i="15"/>
  <c r="D82" i="15"/>
  <c r="F81" i="15"/>
  <c r="D81" i="15"/>
  <c r="F80" i="15"/>
  <c r="D80" i="15"/>
  <c r="F79" i="15"/>
  <c r="D79" i="15"/>
  <c r="F78" i="15"/>
  <c r="D78" i="15"/>
  <c r="F77" i="15"/>
  <c r="D77" i="15"/>
  <c r="F76" i="15"/>
  <c r="D76" i="15"/>
  <c r="F75" i="15"/>
  <c r="D75" i="15"/>
  <c r="F74" i="15"/>
  <c r="D74" i="15"/>
  <c r="F73" i="15"/>
  <c r="D73" i="15"/>
  <c r="F72" i="15"/>
  <c r="D72" i="15"/>
  <c r="F71" i="15"/>
  <c r="D71" i="15"/>
  <c r="F70" i="15"/>
  <c r="D70" i="15"/>
  <c r="F69" i="15"/>
  <c r="D69" i="15"/>
  <c r="F68" i="15"/>
  <c r="D68" i="15"/>
  <c r="F67" i="15"/>
  <c r="D67" i="15"/>
  <c r="F66" i="15"/>
  <c r="D66" i="15"/>
  <c r="F65" i="15"/>
  <c r="D65" i="15"/>
  <c r="F64" i="15"/>
  <c r="D64" i="15"/>
  <c r="F63" i="15"/>
  <c r="D63" i="15"/>
  <c r="F62" i="15"/>
  <c r="D62" i="15"/>
  <c r="F61" i="15"/>
  <c r="D61" i="15"/>
  <c r="F60" i="15"/>
  <c r="D60" i="15"/>
  <c r="F59" i="15"/>
  <c r="D59" i="15"/>
  <c r="F58" i="15"/>
  <c r="D58" i="15"/>
  <c r="F57" i="15"/>
  <c r="D57" i="15"/>
  <c r="F56" i="15"/>
  <c r="D56" i="15"/>
  <c r="F55" i="15"/>
  <c r="D55" i="15"/>
  <c r="F54" i="15"/>
  <c r="D54" i="15"/>
  <c r="F53" i="15"/>
  <c r="D53" i="15"/>
  <c r="F52" i="15"/>
  <c r="D52" i="15"/>
  <c r="F51" i="15"/>
  <c r="D51" i="15"/>
  <c r="F50" i="15"/>
  <c r="D50" i="15"/>
  <c r="F49" i="15"/>
  <c r="D49" i="15"/>
  <c r="F48" i="15"/>
  <c r="D48" i="15"/>
  <c r="F47" i="15"/>
  <c r="D47" i="15"/>
  <c r="F46" i="15"/>
  <c r="D46" i="15"/>
  <c r="F45" i="15"/>
  <c r="D45" i="15"/>
  <c r="F44" i="15"/>
  <c r="D44" i="15"/>
  <c r="F43" i="15"/>
  <c r="D43" i="15"/>
  <c r="F42" i="15"/>
  <c r="D42" i="15"/>
  <c r="F41" i="15"/>
  <c r="D41" i="15"/>
  <c r="F40" i="15"/>
  <c r="D40" i="15"/>
  <c r="F39" i="15"/>
  <c r="D39" i="15"/>
  <c r="F38" i="15"/>
  <c r="D38" i="15"/>
  <c r="F37" i="15"/>
  <c r="D37" i="15"/>
  <c r="F36" i="15"/>
  <c r="D36" i="15"/>
  <c r="F35" i="15"/>
  <c r="D35" i="15"/>
  <c r="F34" i="15"/>
  <c r="D34" i="15"/>
  <c r="F33" i="15"/>
  <c r="D33" i="15"/>
  <c r="F32" i="15"/>
  <c r="D32" i="15"/>
  <c r="F31" i="15"/>
  <c r="D31" i="15"/>
  <c r="F30" i="15"/>
  <c r="D30" i="15"/>
  <c r="F29" i="15"/>
  <c r="D29" i="15"/>
  <c r="F28" i="15"/>
  <c r="D28" i="15"/>
  <c r="F27" i="15"/>
  <c r="D27" i="15"/>
  <c r="F26" i="15"/>
  <c r="D26" i="15"/>
  <c r="F25" i="15"/>
  <c r="D25" i="15"/>
  <c r="F24" i="15"/>
  <c r="D24" i="15"/>
  <c r="F23" i="15"/>
  <c r="D23" i="15"/>
  <c r="F22" i="15"/>
  <c r="D22" i="15"/>
  <c r="F21" i="15"/>
  <c r="D21" i="15"/>
  <c r="F20" i="15"/>
  <c r="D20" i="15"/>
  <c r="F19" i="15"/>
  <c r="D19" i="15"/>
  <c r="F18" i="15"/>
  <c r="D18" i="15"/>
  <c r="F17" i="15"/>
  <c r="D17" i="15"/>
  <c r="F16" i="15"/>
  <c r="D16" i="15"/>
  <c r="F15" i="15"/>
  <c r="D15" i="15"/>
  <c r="F14" i="15"/>
  <c r="D14" i="15"/>
  <c r="F13" i="15"/>
  <c r="D13" i="15"/>
  <c r="F12" i="15"/>
  <c r="D12" i="15"/>
  <c r="F11" i="15"/>
  <c r="D11" i="15"/>
  <c r="F10" i="15"/>
  <c r="D10" i="15"/>
  <c r="F9" i="15"/>
  <c r="D9" i="15"/>
  <c r="F8" i="15"/>
  <c r="D8" i="15"/>
  <c r="F7" i="15"/>
  <c r="D7" i="15"/>
  <c r="F6" i="15"/>
  <c r="D6" i="15"/>
  <c r="F5" i="15"/>
  <c r="D5" i="15"/>
  <c r="F4" i="15"/>
  <c r="D4" i="15"/>
  <c r="F3" i="15"/>
  <c r="D3" i="15"/>
  <c r="F2" i="15"/>
  <c r="D2" i="15"/>
  <c r="C3" i="14"/>
  <c r="E3" i="14"/>
  <c r="F3" i="14"/>
  <c r="C4" i="14"/>
  <c r="E4" i="14"/>
  <c r="F4" i="14"/>
  <c r="C5" i="14"/>
  <c r="E5" i="14"/>
  <c r="F5" i="14"/>
  <c r="C6" i="14"/>
  <c r="E6" i="14"/>
  <c r="F6" i="14"/>
  <c r="C7" i="14"/>
  <c r="E7" i="14"/>
  <c r="F7" i="14"/>
  <c r="C8" i="14"/>
  <c r="E8" i="14"/>
  <c r="F8" i="14"/>
  <c r="C9" i="14"/>
  <c r="E9" i="14"/>
  <c r="F9" i="14"/>
  <c r="C10" i="14"/>
  <c r="E10" i="14"/>
  <c r="F10" i="14"/>
  <c r="C11" i="14"/>
  <c r="E11" i="14"/>
  <c r="F11" i="14"/>
  <c r="C12" i="14"/>
  <c r="E12" i="14"/>
  <c r="F12" i="14"/>
  <c r="C13" i="14"/>
  <c r="E13" i="14"/>
  <c r="F13" i="14"/>
  <c r="C14" i="14"/>
  <c r="E14" i="14"/>
  <c r="F14" i="14"/>
  <c r="C15" i="14"/>
  <c r="E15" i="14"/>
  <c r="F15" i="14"/>
  <c r="C16" i="14"/>
  <c r="E16" i="14"/>
  <c r="F16" i="14"/>
  <c r="C17" i="14"/>
  <c r="E17" i="14"/>
  <c r="F17" i="14"/>
  <c r="C18" i="14"/>
  <c r="E18" i="14"/>
  <c r="F18" i="14"/>
  <c r="C19" i="14"/>
  <c r="E19" i="14"/>
  <c r="F19" i="14"/>
  <c r="C20" i="14"/>
  <c r="E20" i="14"/>
  <c r="F20" i="14"/>
  <c r="C21" i="14"/>
  <c r="E21" i="14"/>
  <c r="F21" i="14"/>
  <c r="C22" i="14"/>
  <c r="E22" i="14"/>
  <c r="F22" i="14"/>
  <c r="C23" i="14"/>
  <c r="E23" i="14"/>
  <c r="F23" i="14"/>
  <c r="C24" i="14"/>
  <c r="E24" i="14"/>
  <c r="F24" i="14"/>
  <c r="C25" i="14"/>
  <c r="E25" i="14"/>
  <c r="F25" i="14"/>
  <c r="C26" i="14"/>
  <c r="E26" i="14"/>
  <c r="F26" i="14"/>
  <c r="C27" i="14"/>
  <c r="E27" i="14"/>
  <c r="F27" i="14"/>
  <c r="C28" i="14"/>
  <c r="E28" i="14"/>
  <c r="F28" i="14"/>
  <c r="C29" i="14"/>
  <c r="E29" i="14"/>
  <c r="F29" i="14"/>
  <c r="C30" i="14"/>
  <c r="E30" i="14"/>
  <c r="F30" i="14"/>
  <c r="C31" i="14"/>
  <c r="E31" i="14"/>
  <c r="F31" i="14"/>
  <c r="C32" i="14"/>
  <c r="E32" i="14"/>
  <c r="F32" i="14"/>
  <c r="C33" i="14"/>
  <c r="E33" i="14"/>
  <c r="F33" i="14"/>
  <c r="C34" i="14"/>
  <c r="E34" i="14"/>
  <c r="F34" i="14"/>
  <c r="C35" i="14"/>
  <c r="E35" i="14"/>
  <c r="F35" i="14"/>
  <c r="C36" i="14"/>
  <c r="E36" i="14"/>
  <c r="F36" i="14"/>
  <c r="C37" i="14"/>
  <c r="E37" i="14"/>
  <c r="F37" i="14"/>
  <c r="C38" i="14"/>
  <c r="E38" i="14"/>
  <c r="F38" i="14"/>
  <c r="C39" i="14"/>
  <c r="E39" i="14"/>
  <c r="F39" i="14"/>
  <c r="C40" i="14"/>
  <c r="E40" i="14"/>
  <c r="F40" i="14"/>
  <c r="C41" i="14"/>
  <c r="E41" i="14"/>
  <c r="F41" i="14"/>
  <c r="C42" i="14"/>
  <c r="E42" i="14"/>
  <c r="F42" i="14"/>
  <c r="C43" i="14"/>
  <c r="E43" i="14"/>
  <c r="F43" i="14"/>
  <c r="C44" i="14"/>
  <c r="E44" i="14"/>
  <c r="F44" i="14"/>
  <c r="C45" i="14"/>
  <c r="E45" i="14"/>
  <c r="F45" i="14"/>
  <c r="C46" i="14"/>
  <c r="E46" i="14"/>
  <c r="F46" i="14"/>
  <c r="C47" i="14"/>
  <c r="E47" i="14"/>
  <c r="F47" i="14"/>
  <c r="C48" i="14"/>
  <c r="E48" i="14"/>
  <c r="F48" i="14"/>
  <c r="C49" i="14"/>
  <c r="E49" i="14"/>
  <c r="F49" i="14"/>
  <c r="C50" i="14"/>
  <c r="E50" i="14"/>
  <c r="F50" i="14"/>
  <c r="C51" i="14"/>
  <c r="E51" i="14"/>
  <c r="F51" i="14"/>
  <c r="C52" i="14"/>
  <c r="E52" i="14"/>
  <c r="F52" i="14"/>
  <c r="C53" i="14"/>
  <c r="E53" i="14"/>
  <c r="F53" i="14"/>
  <c r="C54" i="14"/>
  <c r="E54" i="14"/>
  <c r="F54" i="14"/>
  <c r="C55" i="14"/>
  <c r="E55" i="14"/>
  <c r="F55" i="14"/>
  <c r="C56" i="14"/>
  <c r="E56" i="14"/>
  <c r="F56" i="14"/>
  <c r="C57" i="14"/>
  <c r="E57" i="14"/>
  <c r="F57" i="14"/>
  <c r="C58" i="14"/>
  <c r="E58" i="14"/>
  <c r="F58" i="14"/>
  <c r="C59" i="14"/>
  <c r="E59" i="14"/>
  <c r="F59" i="14"/>
  <c r="C60" i="14"/>
  <c r="E60" i="14"/>
  <c r="F60" i="14"/>
  <c r="C61" i="14"/>
  <c r="E61" i="14"/>
  <c r="F61" i="14"/>
  <c r="C62" i="14"/>
  <c r="E62" i="14"/>
  <c r="F62" i="14"/>
  <c r="C63" i="14"/>
  <c r="E63" i="14"/>
  <c r="F63" i="14"/>
  <c r="C64" i="14"/>
  <c r="E64" i="14"/>
  <c r="F64" i="14"/>
  <c r="C65" i="14"/>
  <c r="E65" i="14"/>
  <c r="F65" i="14"/>
  <c r="C66" i="14"/>
  <c r="E66" i="14"/>
  <c r="F66" i="14"/>
  <c r="C67" i="14"/>
  <c r="E67" i="14"/>
  <c r="F67" i="14"/>
  <c r="C68" i="14"/>
  <c r="E68" i="14"/>
  <c r="F68" i="14"/>
  <c r="C69" i="14"/>
  <c r="E69" i="14"/>
  <c r="F69" i="14"/>
  <c r="C70" i="14"/>
  <c r="E70" i="14"/>
  <c r="F70" i="14"/>
  <c r="C71" i="14"/>
  <c r="E71" i="14"/>
  <c r="F71" i="14"/>
  <c r="C72" i="14"/>
  <c r="E72" i="14"/>
  <c r="F72" i="14"/>
  <c r="C73" i="14"/>
  <c r="E73" i="14"/>
  <c r="F73" i="14"/>
  <c r="C74" i="14"/>
  <c r="E74" i="14"/>
  <c r="F74" i="14"/>
  <c r="C75" i="14"/>
  <c r="E75" i="14"/>
  <c r="F75" i="14"/>
  <c r="C76" i="14"/>
  <c r="E76" i="14"/>
  <c r="F76" i="14"/>
  <c r="C77" i="14"/>
  <c r="E77" i="14"/>
  <c r="F77" i="14"/>
  <c r="C78" i="14"/>
  <c r="E78" i="14"/>
  <c r="F78" i="14"/>
  <c r="C79" i="14"/>
  <c r="E79" i="14"/>
  <c r="F79" i="14"/>
  <c r="C80" i="14"/>
  <c r="E80" i="14"/>
  <c r="F80" i="14"/>
  <c r="C81" i="14"/>
  <c r="E81" i="14"/>
  <c r="F81" i="14"/>
  <c r="C82" i="14"/>
  <c r="E82" i="14"/>
  <c r="F82" i="14"/>
  <c r="C83" i="14"/>
  <c r="E83" i="14"/>
  <c r="F83" i="14"/>
  <c r="C84" i="14"/>
  <c r="E84" i="14"/>
  <c r="F84" i="14"/>
  <c r="C85" i="14"/>
  <c r="E85" i="14"/>
  <c r="F85" i="14"/>
  <c r="C86" i="14"/>
  <c r="E86" i="14"/>
  <c r="F86" i="14"/>
  <c r="C87" i="14"/>
  <c r="E87" i="14"/>
  <c r="F87" i="14"/>
  <c r="C88" i="14"/>
  <c r="E88" i="14"/>
  <c r="F88" i="14"/>
  <c r="C89" i="14"/>
  <c r="E89" i="14"/>
  <c r="F89" i="14"/>
  <c r="C90" i="14"/>
  <c r="E90" i="14"/>
  <c r="F90" i="14"/>
  <c r="C91" i="14"/>
  <c r="E91" i="14"/>
  <c r="F91" i="14"/>
  <c r="C92" i="14"/>
  <c r="E92" i="14"/>
  <c r="F92" i="14"/>
  <c r="C93" i="14"/>
  <c r="E93" i="14"/>
  <c r="F93" i="14"/>
  <c r="C94" i="14"/>
  <c r="E94" i="14"/>
  <c r="F94" i="14"/>
  <c r="C95" i="14"/>
  <c r="E95" i="14"/>
  <c r="F95" i="14"/>
  <c r="C96" i="14"/>
  <c r="E96" i="14"/>
  <c r="F96" i="14"/>
  <c r="C97" i="14"/>
  <c r="E97" i="14"/>
  <c r="F97" i="14"/>
  <c r="C98" i="14"/>
  <c r="E98" i="14"/>
  <c r="F98" i="14"/>
  <c r="C99" i="14"/>
  <c r="E99" i="14"/>
  <c r="F99" i="14"/>
  <c r="C100" i="14"/>
  <c r="E100" i="14"/>
  <c r="F100" i="14"/>
  <c r="C101" i="14"/>
  <c r="E101" i="14"/>
  <c r="F101" i="14"/>
  <c r="C102" i="14"/>
  <c r="E102" i="14"/>
  <c r="F102" i="14"/>
  <c r="C2" i="14"/>
  <c r="E2" i="14"/>
  <c r="F2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2" i="13"/>
  <c r="D2" i="13"/>
</calcChain>
</file>

<file path=xl/sharedStrings.xml><?xml version="1.0" encoding="utf-8"?>
<sst xmlns="http://schemas.openxmlformats.org/spreadsheetml/2006/main" count="807" uniqueCount="225">
  <si>
    <t>Campaign</t>
  </si>
  <si>
    <t>Signups</t>
  </si>
  <si>
    <t>Source</t>
  </si>
  <si>
    <t>direct||</t>
  </si>
  <si>
    <t>google|organic|</t>
  </si>
  <si>
    <t>indiehackers.com|referral|</t>
  </si>
  <si>
    <t>facebook.com|referral|</t>
  </si>
  <si>
    <t>google|cpc|T-39-a1-c40</t>
  </si>
  <si>
    <t>blog|content|menu</t>
  </si>
  <si>
    <t>google|cpc|marketing-strategy</t>
  </si>
  <si>
    <t>blog|content|blog-logo</t>
  </si>
  <si>
    <t>google|cpc|t-53-a15-c19</t>
  </si>
  <si>
    <t>google|cpc|growth-marketing</t>
  </si>
  <si>
    <t>facebook|cpc|T-43-a22-c45</t>
  </si>
  <si>
    <t>ladder.us9.list-manage.com|referral|</t>
  </si>
  <si>
    <t>instagram|organic|PlannerIG</t>
  </si>
  <si>
    <t>blog|content|blog-footer</t>
  </si>
  <si>
    <t>bing|cpc|marketing-strategy</t>
  </si>
  <si>
    <t>m.facebook.com|referral|</t>
  </si>
  <si>
    <t>blog|content|smartbar</t>
  </si>
  <si>
    <t>google|cpc|t-21-a15-c19</t>
  </si>
  <si>
    <t>google|cpc|widget</t>
  </si>
  <si>
    <t>producthunt.com|referral|</t>
  </si>
  <si>
    <t>facebook|cpc|T-48-a25-c49</t>
  </si>
  <si>
    <t>google|cpc|T-67-a1-c40</t>
  </si>
  <si>
    <t>google|cpc|T-69-a33-c65</t>
  </si>
  <si>
    <t>google|cpc|T-62-a28-c56</t>
  </si>
  <si>
    <t>app.asana.com|referral|</t>
  </si>
  <si>
    <t>lm.facebook.com|referral|</t>
  </si>
  <si>
    <t>google|cpc|T-39-a1-c39</t>
  </si>
  <si>
    <t>google|cpc|growth-hacking</t>
  </si>
  <si>
    <t>quora.com|referral|</t>
  </si>
  <si>
    <t>l.facebook.com|referral|</t>
  </si>
  <si>
    <t>mail.google.com|referral|</t>
  </si>
  <si>
    <t>google|cpc|T-42-a23-c44</t>
  </si>
  <si>
    <t>google|cpc|T-57-a6-c53</t>
  </si>
  <si>
    <t>google|cpc|T-42-a23-c43</t>
  </si>
  <si>
    <t>google|cpc|T-66-a27-c54</t>
  </si>
  <si>
    <t>linkedin.com|referral|</t>
  </si>
  <si>
    <t>google|cpc|T-38-a6-c37</t>
  </si>
  <si>
    <t>t.co|referral|</t>
  </si>
  <si>
    <t>facebook|cpc|T-43-a24-c45</t>
  </si>
  <si>
    <t>cachedview.com|referral|</t>
  </si>
  <si>
    <t>facebook|cpc|t-20-a14-c16</t>
  </si>
  <si>
    <t>google|cpc|T-65-a31-c62</t>
  </si>
  <si>
    <t>blog|content|marketing-strategy</t>
  </si>
  <si>
    <t>google|cpc|marketing-plan|automate</t>
  </si>
  <si>
    <t>google|cpc|marketing-plan|your-plan</t>
  </si>
  <si>
    <t>google|cpc|T-63-a29-c58</t>
  </si>
  <si>
    <t>optimize.google.com|referral|</t>
  </si>
  <si>
    <t>blog|content|business-idea</t>
  </si>
  <si>
    <t>blog|content|marketing-plan</t>
  </si>
  <si>
    <t>google|cpc|T-58-a27-c54</t>
  </si>
  <si>
    <t>linkedin|cpc|T-70-a13-c66</t>
  </si>
  <si>
    <t>google|cpc|T-63-a29-c59</t>
  </si>
  <si>
    <t>localhost:3000|referral|</t>
  </si>
  <si>
    <t>blog|content|growth-marketing</t>
  </si>
  <si>
    <t>facebook|cpc|T-46-a21-c48</t>
  </si>
  <si>
    <t>google|cpc|adagencies</t>
  </si>
  <si>
    <t>ladder.docsend.com|referral|</t>
  </si>
  <si>
    <t>blog|content|start-here</t>
  </si>
  <si>
    <t>blog|content|steve-jobs</t>
  </si>
  <si>
    <t>linkedin|social|timothy-masek</t>
  </si>
  <si>
    <t>google|cpc|t-73-a15-c19</t>
  </si>
  <si>
    <t>google|cpc|t-21-a15-c57</t>
  </si>
  <si>
    <t>ducttapemarketing.com|referral|</t>
  </si>
  <si>
    <t>twitter|social|jayme</t>
  </si>
  <si>
    <t>blog|content|ad-copy</t>
  </si>
  <si>
    <t>forbes.com|referral|</t>
  </si>
  <si>
    <t>app.vwo.com|referral|</t>
  </si>
  <si>
    <t>blog|content|marketing-execution</t>
  </si>
  <si>
    <t>blog|content|landing-pages</t>
  </si>
  <si>
    <t>ahrefs.com|referral|</t>
  </si>
  <si>
    <t>google|cpc|T-65-a31-c60</t>
  </si>
  <si>
    <t>google|cpc|T-58-a27-c54?utm_term=marketing-agency</t>
  </si>
  <si>
    <t>blog|content|growth-hacking</t>
  </si>
  <si>
    <t>blog|content|Marketing-Plan-B</t>
  </si>
  <si>
    <t>google|cpc|T-38-a6-c35</t>
  </si>
  <si>
    <t>google|cpc|T-66-a27-c63</t>
  </si>
  <si>
    <t>https|tool-growth-hacking.zeef.com/fr/franck-gautier / referral|ZEEF</t>
  </si>
  <si>
    <t>Ladder Newsletter|email|ea6cb270c8-EMAIL_CAMPAIGN_2017_05_12</t>
  </si>
  <si>
    <t>blog|content|marketing-funnel</t>
  </si>
  <si>
    <t>google|cpc|T-57-a6-c52</t>
  </si>
  <si>
    <t>blog|content|blog-footer-logo</t>
  </si>
  <si>
    <t>crunchbase.com|referral|</t>
  </si>
  <si>
    <t>email|sig|stefan</t>
  </si>
  <si>
    <t>facebook|cpc|T-46-a21-c46</t>
  </si>
  <si>
    <t>next.36kr.com||</t>
  </si>
  <si>
    <t>google|cpc|T-67-a1-c39</t>
  </si>
  <si>
    <t>blog|content|email-marketing</t>
  </si>
  <si>
    <t>facebook|cpc|T-46-a21-c47</t>
  </si>
  <si>
    <t>getpocket.com|referral|</t>
  </si>
  <si>
    <t>linkedin|cpc|t-19-a13-c18</t>
  </si>
  <si>
    <t>fiverr.com|referral|</t>
  </si>
  <si>
    <t>blog|content|marketing-analytics</t>
  </si>
  <si>
    <t>learn.growthtribe.io|referral|</t>
  </si>
  <si>
    <t>newsletter|email|</t>
  </si>
  <si>
    <t>bing|organic|</t>
  </si>
  <si>
    <t>blog|content|deep-linking</t>
  </si>
  <si>
    <t>blog|content|ecommerce-marketplace</t>
  </si>
  <si>
    <t>blog|content|facebook-ads</t>
  </si>
  <si>
    <t>blog|scrollbox|perf-guarantee</t>
  </si>
  <si>
    <t>docs.google.com|referral|</t>
  </si>
  <si>
    <t>direct</t>
  </si>
  <si>
    <t>google</t>
  </si>
  <si>
    <t>organic</t>
  </si>
  <si>
    <t>indiehackers.com</t>
  </si>
  <si>
    <t>referral</t>
  </si>
  <si>
    <t>facebook.com</t>
  </si>
  <si>
    <t>cpc</t>
  </si>
  <si>
    <t>T-39-a1-c40</t>
  </si>
  <si>
    <t>blog</t>
  </si>
  <si>
    <t>content</t>
  </si>
  <si>
    <t>menu</t>
  </si>
  <si>
    <t>marketing-strategy</t>
  </si>
  <si>
    <t>blog-logo</t>
  </si>
  <si>
    <t>t-53-a15-c19</t>
  </si>
  <si>
    <t>growth-marketing</t>
  </si>
  <si>
    <t>facebook</t>
  </si>
  <si>
    <t>T-43-a22-c45</t>
  </si>
  <si>
    <t>ladder.us9.list-manage.com</t>
  </si>
  <si>
    <t>instagram</t>
  </si>
  <si>
    <t>PlannerIG</t>
  </si>
  <si>
    <t>blog-footer</t>
  </si>
  <si>
    <t>bing</t>
  </si>
  <si>
    <t>m.facebook.com</t>
  </si>
  <si>
    <t>smartbar</t>
  </si>
  <si>
    <t>t-21-a15-c19</t>
  </si>
  <si>
    <t>widget</t>
  </si>
  <si>
    <t>producthunt.com</t>
  </si>
  <si>
    <t>T-48-a25-c49</t>
  </si>
  <si>
    <t>T-67-a1-c40</t>
  </si>
  <si>
    <t>T-69-a33-c65</t>
  </si>
  <si>
    <t>T-62-a28-c56</t>
  </si>
  <si>
    <t>app.asana.com</t>
  </si>
  <si>
    <t>lm.facebook.com</t>
  </si>
  <si>
    <t>T-39-a1-c39</t>
  </si>
  <si>
    <t>growth-hacking</t>
  </si>
  <si>
    <t>quora.com</t>
  </si>
  <si>
    <t>l.facebook.com</t>
  </si>
  <si>
    <t>mail.google.com</t>
  </si>
  <si>
    <t>T-42-a23-c44</t>
  </si>
  <si>
    <t>T-57-a6-c53</t>
  </si>
  <si>
    <t>T-42-a23-c43</t>
  </si>
  <si>
    <t>T-66-a27-c54</t>
  </si>
  <si>
    <t>linkedin.com</t>
  </si>
  <si>
    <t>T-38-a6-c37</t>
  </si>
  <si>
    <t>t.co</t>
  </si>
  <si>
    <t>T-43-a24-c45</t>
  </si>
  <si>
    <t>cachedview.com</t>
  </si>
  <si>
    <t>t-20-a14-c16</t>
  </si>
  <si>
    <t>T-65-a31-c62</t>
  </si>
  <si>
    <t>marketing-plan</t>
  </si>
  <si>
    <t>automate</t>
  </si>
  <si>
    <t>your-plan</t>
  </si>
  <si>
    <t>T-63-a29-c58</t>
  </si>
  <si>
    <t>optimize.google.com</t>
  </si>
  <si>
    <t>business-idea</t>
  </si>
  <si>
    <t>T-58-a27-c54</t>
  </si>
  <si>
    <t>linkedin</t>
  </si>
  <si>
    <t>T-70-a13-c66</t>
  </si>
  <si>
    <t>T-63-a29-c59</t>
  </si>
  <si>
    <t>localhost:3000</t>
  </si>
  <si>
    <t>T-46-a21-c48</t>
  </si>
  <si>
    <t>adagencies</t>
  </si>
  <si>
    <t>ladder.docsend.com</t>
  </si>
  <si>
    <t>start-here</t>
  </si>
  <si>
    <t>steve-jobs</t>
  </si>
  <si>
    <t>social</t>
  </si>
  <si>
    <t>timothy-masek</t>
  </si>
  <si>
    <t>t-73-a15-c19</t>
  </si>
  <si>
    <t>t-21-a15-c57</t>
  </si>
  <si>
    <t>ducttapemarketing.com</t>
  </si>
  <si>
    <t>twitter</t>
  </si>
  <si>
    <t>jayme</t>
  </si>
  <si>
    <t>ad-copy</t>
  </si>
  <si>
    <t>forbes.com</t>
  </si>
  <si>
    <t>app.vwo.com</t>
  </si>
  <si>
    <t>marketing-execution</t>
  </si>
  <si>
    <t>landing-pages</t>
  </si>
  <si>
    <t>ahrefs.com</t>
  </si>
  <si>
    <t>T-65-a31-c60</t>
  </si>
  <si>
    <t>T-58-a27-c54?utm_term=marketing-agency</t>
  </si>
  <si>
    <t>Marketing-Plan-B</t>
  </si>
  <si>
    <t>T-38-a6-c35</t>
  </si>
  <si>
    <t>T-66-a27-c63</t>
  </si>
  <si>
    <t>https</t>
  </si>
  <si>
    <t>tool-growth-hacking.zeef.com/fr/franck-gautier / referral</t>
  </si>
  <si>
    <t>ZEEF</t>
  </si>
  <si>
    <t>Ladder Newsletter</t>
  </si>
  <si>
    <t>email</t>
  </si>
  <si>
    <t>ea6cb270c8-EMAIL_CAMPAIGN_2017_05_12</t>
  </si>
  <si>
    <t>marketing-funnel</t>
  </si>
  <si>
    <t>T-57-a6-c52</t>
  </si>
  <si>
    <t>blog-footer-logo</t>
  </si>
  <si>
    <t>crunchbase.com</t>
  </si>
  <si>
    <t>sig</t>
  </si>
  <si>
    <t>stefan</t>
  </si>
  <si>
    <t>T-46-a21-c46</t>
  </si>
  <si>
    <t>next.36kr.com</t>
  </si>
  <si>
    <t>T-67-a1-c39</t>
  </si>
  <si>
    <t>email-marketing</t>
  </si>
  <si>
    <t>T-46-a21-c47</t>
  </si>
  <si>
    <t>getpocket.com</t>
  </si>
  <si>
    <t>t-19-a13-c18</t>
  </si>
  <si>
    <t>fiverr.com</t>
  </si>
  <si>
    <t>marketing-analytics</t>
  </si>
  <si>
    <t>learn.growthtribe.io</t>
  </si>
  <si>
    <t>newsletter</t>
  </si>
  <si>
    <t>deep-linking</t>
  </si>
  <si>
    <t>ecommerce-marketplace</t>
  </si>
  <si>
    <t>facebook-ads</t>
  </si>
  <si>
    <t>scrollbox</t>
  </si>
  <si>
    <t>perf-guarantee</t>
  </si>
  <si>
    <t>docs.google.com</t>
  </si>
  <si>
    <t>Medium</t>
  </si>
  <si>
    <t>Find</t>
  </si>
  <si>
    <t>Left</t>
  </si>
  <si>
    <t>Find2</t>
  </si>
  <si>
    <t>Mid</t>
  </si>
  <si>
    <t>Len</t>
  </si>
  <si>
    <t>Right</t>
  </si>
  <si>
    <t>Row Labels</t>
  </si>
  <si>
    <t>Grand Total</t>
  </si>
  <si>
    <t>Sum of 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</si>
</sst>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26.000013310186" createdVersion="4" refreshedVersion="4" minRefreshableVersion="3" recordCount="101">
  <cacheSource type="worksheet">
    <worksheetSource ref="A1:H102" sheet="right"/>
  </cacheSource>
  <cacheFields count="8">
    <cacheField name="Source" numFmtId="0">
      <sharedItems containsBlank="1" count="101">
        <s v="direct||"/>
        <s v="google|organic|"/>
        <s v="indiehackers.com|referral|"/>
        <s v="facebook.com|referral|"/>
        <s v="google|cpc|T-39-a1-c40"/>
        <s v="blog|content|menu"/>
        <s v="google|cpc|marketing-strategy"/>
        <s v="blog|content|blog-logo"/>
        <s v="google|cpc|t-53-a15-c19"/>
        <s v="google|cpc|growth-marketing"/>
        <s v="facebook|cpc|T-43-a22-c45"/>
        <s v="ladder.us9.list-manage.com|referral|"/>
        <s v="instagram|organic|PlannerIG"/>
        <s v="blog|content|blog-footer"/>
        <s v="bing|cpc|marketing-strategy"/>
        <s v="m.facebook.com|referral|"/>
        <s v="blog|content|smartbar"/>
        <s v="google|cpc|t-21-a15-c19"/>
        <s v="google|cpc|widget"/>
        <s v="producthunt.com|referral|"/>
        <s v="facebook|cpc|T-48-a25-c49"/>
        <s v="google|cpc|T-67-a1-c40"/>
        <s v="google|cpc|T-69-a33-c65"/>
        <s v="google|cpc|T-62-a28-c56"/>
        <s v="app.asana.com|referral|"/>
        <s v="lm.facebook.com|referral|"/>
        <s v="google|cpc|T-39-a1-c39"/>
        <s v="google|cpc|growth-hacking"/>
        <s v="quora.com|referral|"/>
        <s v="l.facebook.com|referral|"/>
        <s v="mail.google.com|referral|"/>
        <s v="google|cpc|T-42-a23-c44"/>
        <s v="google|cpc|T-57-a6-c53"/>
        <s v="google|cpc|T-42-a23-c43"/>
        <s v="google|cpc|T-66-a27-c54"/>
        <s v="linkedin.com|referral|"/>
        <s v="google|cpc|T-38-a6-c37"/>
        <s v="t.co|referral|"/>
        <s v="facebook|cpc|T-43-a24-c45"/>
        <s v="cachedview.com|referral|"/>
        <s v="facebook|cpc|t-20-a14-c16"/>
        <s v="google|cpc|T-65-a31-c62"/>
        <s v="blog|content|marketing-strategy"/>
        <s v="google|cpc|marketing-plan|automate"/>
        <s v="google|cpc|marketing-plan|your-plan"/>
        <s v="google|cpc|T-63-a29-c58"/>
        <s v="optimize.google.com|referral|"/>
        <s v="blog|content|business-idea"/>
        <s v="blog|content|marketing-plan"/>
        <s v="google|cpc|T-58-a27-c54"/>
        <s v="linkedin|cpc|T-70-a13-c66"/>
        <s v="google|cpc|T-63-a29-c59"/>
        <s v="localhost:3000|referral|"/>
        <s v="blog|content|growth-marketing"/>
        <s v="facebook|cpc|T-46-a21-c48"/>
        <s v="google|cpc|adagencies"/>
        <s v="ladder.docsend.com|referral|"/>
        <s v="blog|content|start-here"/>
        <s v="blog|content|steve-jobs"/>
        <s v="linkedin|social|timothy-masek"/>
        <s v="google|cpc|t-73-a15-c19"/>
        <s v="google|cpc|t-21-a15-c57"/>
        <s v="ducttapemarketing.com|referral|"/>
        <s v="twitter|social|jayme"/>
        <s v="blog|content|ad-copy"/>
        <s v="forbes.com|referral|"/>
        <s v="app.vwo.com|referral|"/>
        <s v="blog|content|marketing-execution"/>
        <s v="blog|content|landing-pages"/>
        <s v="ahrefs.com|referral|"/>
        <s v="google|cpc|T-65-a31-c60"/>
        <s v="google|cpc|T-58-a27-c54?utm_term=marketing-agency"/>
        <s v="blog|content|growth-hacking"/>
        <s v="blog|content|Marketing-Plan-B"/>
        <s v="google|cpc|T-38-a6-c35"/>
        <s v="google|cpc|T-66-a27-c63"/>
        <s v="https|tool-growth-hacking.zeef.com/fr/franck-gautier / referral|ZEEF"/>
        <s v="Ladder Newsletter|email|ea6cb270c8-EMAIL_CAMPAIGN_2017_05_12"/>
        <s v="blog|content|marketing-funnel"/>
        <s v="google|cpc|T-57-a6-c52"/>
        <s v="blog|content|blog-footer-logo"/>
        <s v="crunchbase.com|referral|"/>
        <s v="email|sig|stefan"/>
        <s v="facebook|cpc|T-46-a21-c46"/>
        <s v="next.36kr.com||"/>
        <s v="google|cpc|T-67-a1-c39"/>
        <s v="blog|content|email-marketing"/>
        <s v="facebook|cpc|T-46-a21-c47"/>
        <s v="getpocket.com|referral|"/>
        <s v="linkedin|cpc|t-19-a13-c18"/>
        <s v="fiverr.com|referral|"/>
        <s v="blog|content|marketing-analytics"/>
        <s v="learn.growthtribe.io|referral|"/>
        <s v="newsletter|email|"/>
        <s v="bing|organic|"/>
        <s v="blog|content|deep-linking"/>
        <s v="blog|content|ecommerce-marketplace"/>
        <s v="blog|content|facebook-ads"/>
        <s v="blog|scrollbox|perf-guarantee"/>
        <s v="docs.google.com|referral|"/>
        <m/>
      </sharedItems>
    </cacheField>
    <cacheField name="Signups" numFmtId="0">
      <sharedItems containsSemiMixedTypes="0" containsString="0" containsNumber="1" containsInteger="1" minValue="0" maxValue="14611"/>
    </cacheField>
    <cacheField name="Find" numFmtId="0">
      <sharedItems containsMixedTypes="1" containsNumber="1" containsInteger="1" minValue="5" maxValue="27"/>
    </cacheField>
    <cacheField name="Left" numFmtId="0">
      <sharedItems count="39">
        <s v="direct"/>
        <s v="google"/>
        <s v="indiehackers.com"/>
        <s v="facebook.com"/>
        <s v="blog"/>
        <s v="facebook"/>
        <s v="ladder.us9.list-manage.com"/>
        <s v="instagram"/>
        <s v="bing"/>
        <s v="m.facebook.com"/>
        <s v="producthunt.com"/>
        <s v="app.asana.com"/>
        <s v="lm.facebook.com"/>
        <s v="quora.com"/>
        <s v="l.facebook.com"/>
        <s v="mail.google.com"/>
        <s v="linkedin.com"/>
        <s v="t.co"/>
        <s v="cachedview.com"/>
        <s v="optimize.google.com"/>
        <s v="linkedin"/>
        <s v="localhost:3000"/>
        <s v="ladder.docsend.com"/>
        <s v="ducttapemarketing.com"/>
        <s v="twitter"/>
        <s v="forbes.com"/>
        <s v="app.vwo.com"/>
        <s v="ahrefs.com"/>
        <s v="https"/>
        <s v="Ladder Newsletter"/>
        <s v="crunchbase.com"/>
        <s v="email"/>
        <s v="next.36kr.com"/>
        <s v="getpocket.com"/>
        <s v="fiverr.com"/>
        <s v="learn.growthtribe.io"/>
        <s v="newsletter"/>
        <s v="docs.google.com"/>
        <e v="#VALUE!"/>
      </sharedItems>
    </cacheField>
    <cacheField name="Find2" numFmtId="0">
      <sharedItems containsMixedTypes="1" containsNumber="1" containsInteger="1" minValue="8" maxValue="64"/>
    </cacheField>
    <cacheField name="Mid" numFmtId="0">
      <sharedItems count="11">
        <s v=""/>
        <s v="organic"/>
        <s v="referral"/>
        <s v="cpc"/>
        <s v="content"/>
        <s v="social"/>
        <s v="tool-growth-hacking.zeef.com/fr/franck-gautier / referral"/>
        <s v="email"/>
        <s v="sig"/>
        <s v="scrollbox"/>
        <e v="#VALUE!"/>
      </sharedItems>
    </cacheField>
    <cacheField name="Len" numFmtId="0">
      <sharedItems containsSemiMixedTypes="0" containsString="0" containsNumber="1" containsInteger="1" minValue="0" maxValue="68"/>
    </cacheField>
    <cacheField name="R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5376"/>
    <n v="7"/>
    <x v="0"/>
    <n v="8"/>
    <x v="0"/>
    <n v="8"/>
    <s v=""/>
  </r>
  <r>
    <x v="1"/>
    <n v="1383"/>
    <n v="7"/>
    <x v="1"/>
    <n v="15"/>
    <x v="1"/>
    <n v="15"/>
    <s v=""/>
  </r>
  <r>
    <x v="2"/>
    <n v="846"/>
    <n v="17"/>
    <x v="2"/>
    <n v="26"/>
    <x v="2"/>
    <n v="26"/>
    <s v=""/>
  </r>
  <r>
    <x v="3"/>
    <n v="268"/>
    <n v="13"/>
    <x v="3"/>
    <n v="22"/>
    <x v="2"/>
    <n v="22"/>
    <s v=""/>
  </r>
  <r>
    <x v="4"/>
    <n v="703"/>
    <n v="7"/>
    <x v="1"/>
    <n v="11"/>
    <x v="3"/>
    <n v="22"/>
    <s v="T-39-a1-c40"/>
  </r>
  <r>
    <x v="5"/>
    <n v="467"/>
    <n v="5"/>
    <x v="4"/>
    <n v="13"/>
    <x v="4"/>
    <n v="17"/>
    <s v="menu"/>
  </r>
  <r>
    <x v="6"/>
    <n v="619"/>
    <n v="7"/>
    <x v="1"/>
    <n v="11"/>
    <x v="3"/>
    <n v="29"/>
    <s v="marketing-strategy"/>
  </r>
  <r>
    <x v="7"/>
    <n v="294"/>
    <n v="5"/>
    <x v="4"/>
    <n v="13"/>
    <x v="4"/>
    <n v="22"/>
    <s v="blog-logo"/>
  </r>
  <r>
    <x v="8"/>
    <n v="379"/>
    <n v="7"/>
    <x v="1"/>
    <n v="11"/>
    <x v="3"/>
    <n v="23"/>
    <s v="t-53-a15-c19"/>
  </r>
  <r>
    <x v="9"/>
    <n v="257"/>
    <n v="7"/>
    <x v="1"/>
    <n v="11"/>
    <x v="3"/>
    <n v="27"/>
    <s v="growth-marketing"/>
  </r>
  <r>
    <x v="10"/>
    <n v="176"/>
    <n v="9"/>
    <x v="5"/>
    <n v="13"/>
    <x v="3"/>
    <n v="25"/>
    <s v="T-43-a22-c45"/>
  </r>
  <r>
    <x v="11"/>
    <n v="49"/>
    <n v="27"/>
    <x v="6"/>
    <n v="36"/>
    <x v="2"/>
    <n v="36"/>
    <s v=""/>
  </r>
  <r>
    <x v="12"/>
    <n v="319"/>
    <n v="10"/>
    <x v="7"/>
    <n v="18"/>
    <x v="1"/>
    <n v="27"/>
    <s v="PlannerIG"/>
  </r>
  <r>
    <x v="13"/>
    <n v="64"/>
    <n v="5"/>
    <x v="4"/>
    <n v="13"/>
    <x v="4"/>
    <n v="24"/>
    <s v="blog-footer"/>
  </r>
  <r>
    <x v="14"/>
    <n v="260"/>
    <n v="5"/>
    <x v="8"/>
    <n v="9"/>
    <x v="3"/>
    <n v="27"/>
    <s v="marketing-strategy"/>
  </r>
  <r>
    <x v="15"/>
    <n v="162"/>
    <n v="15"/>
    <x v="9"/>
    <n v="24"/>
    <x v="2"/>
    <n v="24"/>
    <s v=""/>
  </r>
  <r>
    <x v="16"/>
    <n v="84"/>
    <n v="5"/>
    <x v="4"/>
    <n v="13"/>
    <x v="4"/>
    <n v="21"/>
    <s v="smartbar"/>
  </r>
  <r>
    <x v="17"/>
    <n v="190"/>
    <n v="7"/>
    <x v="1"/>
    <n v="11"/>
    <x v="3"/>
    <n v="23"/>
    <s v="t-21-a15-c19"/>
  </r>
  <r>
    <x v="18"/>
    <n v="4"/>
    <n v="7"/>
    <x v="1"/>
    <n v="11"/>
    <x v="3"/>
    <n v="17"/>
    <s v="widget"/>
  </r>
  <r>
    <x v="19"/>
    <n v="75"/>
    <n v="16"/>
    <x v="10"/>
    <n v="25"/>
    <x v="2"/>
    <n v="25"/>
    <s v=""/>
  </r>
  <r>
    <x v="20"/>
    <n v="128"/>
    <n v="9"/>
    <x v="5"/>
    <n v="13"/>
    <x v="3"/>
    <n v="25"/>
    <s v="T-48-a25-c49"/>
  </r>
  <r>
    <x v="21"/>
    <n v="122"/>
    <n v="7"/>
    <x v="1"/>
    <n v="11"/>
    <x v="3"/>
    <n v="22"/>
    <s v="T-67-a1-c40"/>
  </r>
  <r>
    <x v="22"/>
    <n v="135"/>
    <n v="7"/>
    <x v="1"/>
    <n v="11"/>
    <x v="3"/>
    <n v="23"/>
    <s v="T-69-a33-c65"/>
  </r>
  <r>
    <x v="23"/>
    <n v="122"/>
    <n v="7"/>
    <x v="1"/>
    <n v="11"/>
    <x v="3"/>
    <n v="23"/>
    <s v="T-62-a28-c56"/>
  </r>
  <r>
    <x v="24"/>
    <n v="2"/>
    <n v="14"/>
    <x v="11"/>
    <n v="23"/>
    <x v="2"/>
    <n v="23"/>
    <s v=""/>
  </r>
  <r>
    <x v="25"/>
    <n v="7"/>
    <n v="16"/>
    <x v="12"/>
    <n v="25"/>
    <x v="2"/>
    <n v="25"/>
    <s v=""/>
  </r>
  <r>
    <x v="26"/>
    <n v="98"/>
    <n v="7"/>
    <x v="1"/>
    <n v="11"/>
    <x v="3"/>
    <n v="22"/>
    <s v="T-39-a1-c39"/>
  </r>
  <r>
    <x v="27"/>
    <n v="100"/>
    <n v="7"/>
    <x v="1"/>
    <n v="11"/>
    <x v="3"/>
    <n v="25"/>
    <s v="growth-hacking"/>
  </r>
  <r>
    <x v="28"/>
    <n v="52"/>
    <n v="10"/>
    <x v="13"/>
    <n v="19"/>
    <x v="2"/>
    <n v="19"/>
    <s v=""/>
  </r>
  <r>
    <x v="29"/>
    <n v="63"/>
    <n v="15"/>
    <x v="14"/>
    <n v="24"/>
    <x v="2"/>
    <n v="24"/>
    <s v=""/>
  </r>
  <r>
    <x v="30"/>
    <n v="14"/>
    <n v="16"/>
    <x v="15"/>
    <n v="25"/>
    <x v="2"/>
    <n v="25"/>
    <s v=""/>
  </r>
  <r>
    <x v="31"/>
    <n v="64"/>
    <n v="7"/>
    <x v="1"/>
    <n v="11"/>
    <x v="3"/>
    <n v="23"/>
    <s v="T-42-a23-c44"/>
  </r>
  <r>
    <x v="32"/>
    <n v="62"/>
    <n v="7"/>
    <x v="1"/>
    <n v="11"/>
    <x v="3"/>
    <n v="22"/>
    <s v="T-57-a6-c53"/>
  </r>
  <r>
    <x v="33"/>
    <n v="71"/>
    <n v="7"/>
    <x v="1"/>
    <n v="11"/>
    <x v="3"/>
    <n v="23"/>
    <s v="T-42-a23-c43"/>
  </r>
  <r>
    <x v="34"/>
    <n v="55"/>
    <n v="7"/>
    <x v="1"/>
    <n v="11"/>
    <x v="3"/>
    <n v="23"/>
    <s v="T-66-a27-c54"/>
  </r>
  <r>
    <x v="35"/>
    <n v="57"/>
    <n v="13"/>
    <x v="16"/>
    <n v="22"/>
    <x v="2"/>
    <n v="22"/>
    <s v=""/>
  </r>
  <r>
    <x v="36"/>
    <n v="64"/>
    <n v="7"/>
    <x v="1"/>
    <n v="11"/>
    <x v="3"/>
    <n v="22"/>
    <s v="T-38-a6-c37"/>
  </r>
  <r>
    <x v="37"/>
    <n v="53"/>
    <n v="5"/>
    <x v="17"/>
    <n v="14"/>
    <x v="2"/>
    <n v="14"/>
    <s v=""/>
  </r>
  <r>
    <x v="38"/>
    <n v="44"/>
    <n v="9"/>
    <x v="5"/>
    <n v="13"/>
    <x v="3"/>
    <n v="25"/>
    <s v="T-43-a24-c45"/>
  </r>
  <r>
    <x v="39"/>
    <n v="56"/>
    <n v="15"/>
    <x v="18"/>
    <n v="24"/>
    <x v="2"/>
    <n v="24"/>
    <s v=""/>
  </r>
  <r>
    <x v="40"/>
    <n v="1"/>
    <n v="9"/>
    <x v="5"/>
    <n v="13"/>
    <x v="3"/>
    <n v="25"/>
    <s v="t-20-a14-c16"/>
  </r>
  <r>
    <x v="41"/>
    <n v="49"/>
    <n v="7"/>
    <x v="1"/>
    <n v="11"/>
    <x v="3"/>
    <n v="23"/>
    <s v="T-65-a31-c62"/>
  </r>
  <r>
    <x v="42"/>
    <n v="19"/>
    <n v="5"/>
    <x v="4"/>
    <n v="13"/>
    <x v="4"/>
    <n v="31"/>
    <s v="marketing-strategy"/>
  </r>
  <r>
    <x v="43"/>
    <n v="46"/>
    <n v="7"/>
    <x v="1"/>
    <n v="11"/>
    <x v="3"/>
    <n v="34"/>
    <s v="marketing-plan|automate"/>
  </r>
  <r>
    <x v="44"/>
    <n v="34"/>
    <n v="7"/>
    <x v="1"/>
    <n v="11"/>
    <x v="3"/>
    <n v="35"/>
    <s v="marketing-plan|your-plan"/>
  </r>
  <r>
    <x v="45"/>
    <n v="44"/>
    <n v="7"/>
    <x v="1"/>
    <n v="11"/>
    <x v="3"/>
    <n v="23"/>
    <s v="T-63-a29-c58"/>
  </r>
  <r>
    <x v="46"/>
    <n v="0"/>
    <n v="20"/>
    <x v="19"/>
    <n v="29"/>
    <x v="2"/>
    <n v="29"/>
    <s v=""/>
  </r>
  <r>
    <x v="47"/>
    <n v="29"/>
    <n v="5"/>
    <x v="4"/>
    <n v="13"/>
    <x v="4"/>
    <n v="26"/>
    <s v="business-idea"/>
  </r>
  <r>
    <x v="48"/>
    <n v="19"/>
    <n v="5"/>
    <x v="4"/>
    <n v="13"/>
    <x v="4"/>
    <n v="27"/>
    <s v="marketing-plan"/>
  </r>
  <r>
    <x v="49"/>
    <n v="38"/>
    <n v="7"/>
    <x v="1"/>
    <n v="11"/>
    <x v="3"/>
    <n v="23"/>
    <s v="T-58-a27-c54"/>
  </r>
  <r>
    <x v="50"/>
    <n v="34"/>
    <n v="9"/>
    <x v="20"/>
    <n v="13"/>
    <x v="3"/>
    <n v="25"/>
    <s v="T-70-a13-c66"/>
  </r>
  <r>
    <x v="51"/>
    <n v="34"/>
    <n v="7"/>
    <x v="1"/>
    <n v="11"/>
    <x v="3"/>
    <n v="23"/>
    <s v="T-63-a29-c59"/>
  </r>
  <r>
    <x v="52"/>
    <n v="0"/>
    <n v="15"/>
    <x v="21"/>
    <n v="24"/>
    <x v="2"/>
    <n v="24"/>
    <s v=""/>
  </r>
  <r>
    <x v="53"/>
    <n v="6"/>
    <n v="5"/>
    <x v="4"/>
    <n v="13"/>
    <x v="4"/>
    <n v="29"/>
    <s v="growth-marketing"/>
  </r>
  <r>
    <x v="54"/>
    <n v="30"/>
    <n v="9"/>
    <x v="5"/>
    <n v="13"/>
    <x v="3"/>
    <n v="25"/>
    <s v="T-46-a21-c48"/>
  </r>
  <r>
    <x v="55"/>
    <n v="29"/>
    <n v="7"/>
    <x v="1"/>
    <n v="11"/>
    <x v="3"/>
    <n v="21"/>
    <s v="adagencies"/>
  </r>
  <r>
    <x v="56"/>
    <n v="8"/>
    <n v="19"/>
    <x v="22"/>
    <n v="28"/>
    <x v="2"/>
    <n v="28"/>
    <s v=""/>
  </r>
  <r>
    <x v="57"/>
    <n v="8"/>
    <n v="5"/>
    <x v="4"/>
    <n v="13"/>
    <x v="4"/>
    <n v="23"/>
    <s v="start-here"/>
  </r>
  <r>
    <x v="58"/>
    <n v="13"/>
    <n v="5"/>
    <x v="4"/>
    <n v="13"/>
    <x v="4"/>
    <n v="23"/>
    <s v="steve-jobs"/>
  </r>
  <r>
    <x v="59"/>
    <n v="3"/>
    <n v="9"/>
    <x v="20"/>
    <n v="16"/>
    <x v="5"/>
    <n v="29"/>
    <s v="timothy-masek"/>
  </r>
  <r>
    <x v="60"/>
    <n v="32"/>
    <n v="7"/>
    <x v="1"/>
    <n v="11"/>
    <x v="3"/>
    <n v="23"/>
    <s v="t-73-a15-c19"/>
  </r>
  <r>
    <x v="61"/>
    <n v="25"/>
    <n v="7"/>
    <x v="1"/>
    <n v="11"/>
    <x v="3"/>
    <n v="23"/>
    <s v="t-21-a15-c57"/>
  </r>
  <r>
    <x v="62"/>
    <n v="4"/>
    <n v="22"/>
    <x v="23"/>
    <n v="31"/>
    <x v="2"/>
    <n v="31"/>
    <s v=""/>
  </r>
  <r>
    <x v="63"/>
    <n v="9"/>
    <n v="8"/>
    <x v="24"/>
    <n v="15"/>
    <x v="5"/>
    <n v="20"/>
    <s v="jayme"/>
  </r>
  <r>
    <x v="64"/>
    <n v="18"/>
    <n v="5"/>
    <x v="4"/>
    <n v="13"/>
    <x v="4"/>
    <n v="20"/>
    <s v="ad-copy"/>
  </r>
  <r>
    <x v="65"/>
    <n v="15"/>
    <n v="11"/>
    <x v="25"/>
    <n v="20"/>
    <x v="2"/>
    <n v="20"/>
    <s v=""/>
  </r>
  <r>
    <x v="66"/>
    <n v="1"/>
    <n v="12"/>
    <x v="26"/>
    <n v="21"/>
    <x v="2"/>
    <n v="21"/>
    <s v=""/>
  </r>
  <r>
    <x v="67"/>
    <n v="10"/>
    <n v="5"/>
    <x v="4"/>
    <n v="13"/>
    <x v="4"/>
    <n v="32"/>
    <s v="marketing-execution"/>
  </r>
  <r>
    <x v="68"/>
    <n v="14"/>
    <n v="5"/>
    <x v="4"/>
    <n v="13"/>
    <x v="4"/>
    <n v="26"/>
    <s v="landing-pages"/>
  </r>
  <r>
    <x v="69"/>
    <n v="3"/>
    <n v="11"/>
    <x v="27"/>
    <n v="20"/>
    <x v="2"/>
    <n v="20"/>
    <s v=""/>
  </r>
  <r>
    <x v="70"/>
    <n v="20"/>
    <n v="7"/>
    <x v="1"/>
    <n v="11"/>
    <x v="3"/>
    <n v="23"/>
    <s v="T-65-a31-c60"/>
  </r>
  <r>
    <x v="71"/>
    <n v="22"/>
    <n v="7"/>
    <x v="1"/>
    <n v="11"/>
    <x v="3"/>
    <n v="49"/>
    <s v="T-58-a27-c54?utm_term=marketing-agency"/>
  </r>
  <r>
    <x v="72"/>
    <n v="3"/>
    <n v="5"/>
    <x v="4"/>
    <n v="13"/>
    <x v="4"/>
    <n v="27"/>
    <s v="growth-hacking"/>
  </r>
  <r>
    <x v="73"/>
    <n v="2"/>
    <n v="5"/>
    <x v="4"/>
    <n v="13"/>
    <x v="4"/>
    <n v="29"/>
    <s v="Marketing-Plan-B"/>
  </r>
  <r>
    <x v="74"/>
    <n v="21"/>
    <n v="7"/>
    <x v="1"/>
    <n v="11"/>
    <x v="3"/>
    <n v="22"/>
    <s v="T-38-a6-c35"/>
  </r>
  <r>
    <x v="75"/>
    <n v="19"/>
    <n v="7"/>
    <x v="1"/>
    <n v="11"/>
    <x v="3"/>
    <n v="23"/>
    <s v="T-66-a27-c63"/>
  </r>
  <r>
    <x v="76"/>
    <n v="20"/>
    <n v="6"/>
    <x v="28"/>
    <n v="64"/>
    <x v="6"/>
    <n v="68"/>
    <s v="ZEEF"/>
  </r>
  <r>
    <x v="77"/>
    <n v="2"/>
    <n v="18"/>
    <x v="29"/>
    <n v="24"/>
    <x v="7"/>
    <n v="60"/>
    <s v="ea6cb270c8-EMAIL_CAMPAIGN_2017_05_12"/>
  </r>
  <r>
    <x v="78"/>
    <n v="5"/>
    <n v="5"/>
    <x v="4"/>
    <n v="13"/>
    <x v="4"/>
    <n v="29"/>
    <s v="marketing-funnel"/>
  </r>
  <r>
    <x v="79"/>
    <n v="15"/>
    <n v="7"/>
    <x v="1"/>
    <n v="11"/>
    <x v="3"/>
    <n v="22"/>
    <s v="T-57-a6-c52"/>
  </r>
  <r>
    <x v="80"/>
    <n v="4"/>
    <n v="5"/>
    <x v="4"/>
    <n v="13"/>
    <x v="4"/>
    <n v="29"/>
    <s v="blog-footer-logo"/>
  </r>
  <r>
    <x v="81"/>
    <n v="4"/>
    <n v="15"/>
    <x v="30"/>
    <n v="24"/>
    <x v="2"/>
    <n v="24"/>
    <s v=""/>
  </r>
  <r>
    <x v="82"/>
    <n v="1"/>
    <n v="6"/>
    <x v="31"/>
    <n v="10"/>
    <x v="8"/>
    <n v="16"/>
    <s v="stefan"/>
  </r>
  <r>
    <x v="83"/>
    <n v="15"/>
    <n v="9"/>
    <x v="5"/>
    <n v="13"/>
    <x v="3"/>
    <n v="25"/>
    <s v="T-46-a21-c46"/>
  </r>
  <r>
    <x v="84"/>
    <n v="17"/>
    <n v="14"/>
    <x v="32"/>
    <n v="15"/>
    <x v="0"/>
    <n v="15"/>
    <s v=""/>
  </r>
  <r>
    <x v="85"/>
    <n v="15"/>
    <n v="7"/>
    <x v="1"/>
    <n v="11"/>
    <x v="3"/>
    <n v="22"/>
    <s v="T-67-a1-c39"/>
  </r>
  <r>
    <x v="86"/>
    <n v="9"/>
    <n v="5"/>
    <x v="4"/>
    <n v="13"/>
    <x v="4"/>
    <n v="28"/>
    <s v="email-marketing"/>
  </r>
  <r>
    <x v="87"/>
    <n v="15"/>
    <n v="9"/>
    <x v="5"/>
    <n v="13"/>
    <x v="3"/>
    <n v="25"/>
    <s v="T-46-a21-c47"/>
  </r>
  <r>
    <x v="88"/>
    <n v="6"/>
    <n v="14"/>
    <x v="33"/>
    <n v="23"/>
    <x v="2"/>
    <n v="23"/>
    <s v=""/>
  </r>
  <r>
    <x v="89"/>
    <n v="16"/>
    <n v="9"/>
    <x v="20"/>
    <n v="13"/>
    <x v="3"/>
    <n v="25"/>
    <s v="t-19-a13-c18"/>
  </r>
  <r>
    <x v="90"/>
    <n v="8"/>
    <n v="11"/>
    <x v="34"/>
    <n v="20"/>
    <x v="2"/>
    <n v="20"/>
    <s v=""/>
  </r>
  <r>
    <x v="91"/>
    <n v="1"/>
    <n v="5"/>
    <x v="4"/>
    <n v="13"/>
    <x v="4"/>
    <n v="32"/>
    <s v="marketing-analytics"/>
  </r>
  <r>
    <x v="92"/>
    <n v="4"/>
    <n v="21"/>
    <x v="35"/>
    <n v="30"/>
    <x v="2"/>
    <n v="30"/>
    <s v=""/>
  </r>
  <r>
    <x v="93"/>
    <n v="9"/>
    <n v="11"/>
    <x v="36"/>
    <n v="17"/>
    <x v="7"/>
    <n v="17"/>
    <s v=""/>
  </r>
  <r>
    <x v="94"/>
    <n v="12"/>
    <n v="5"/>
    <x v="8"/>
    <n v="13"/>
    <x v="1"/>
    <n v="13"/>
    <s v=""/>
  </r>
  <r>
    <x v="95"/>
    <n v="6"/>
    <n v="5"/>
    <x v="4"/>
    <n v="13"/>
    <x v="4"/>
    <n v="25"/>
    <s v="deep-linking"/>
  </r>
  <r>
    <x v="96"/>
    <n v="6"/>
    <n v="5"/>
    <x v="4"/>
    <n v="13"/>
    <x v="4"/>
    <n v="34"/>
    <s v="ecommerce-marketplace"/>
  </r>
  <r>
    <x v="97"/>
    <n v="8"/>
    <n v="5"/>
    <x v="4"/>
    <n v="13"/>
    <x v="4"/>
    <n v="25"/>
    <s v="facebook-ads"/>
  </r>
  <r>
    <x v="98"/>
    <n v="4"/>
    <n v="5"/>
    <x v="4"/>
    <n v="15"/>
    <x v="9"/>
    <n v="29"/>
    <s v="perf-guarantee"/>
  </r>
  <r>
    <x v="99"/>
    <n v="5"/>
    <n v="16"/>
    <x v="37"/>
    <n v="25"/>
    <x v="2"/>
    <n v="25"/>
    <s v=""/>
  </r>
  <r>
    <x v="100"/>
    <n v="14611"/>
    <e v="#VALUE!"/>
    <x v="38"/>
    <e v="#VALUE!"/>
    <x v="10"/>
    <n v="0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8">
    <pivotField showAll="0">
      <items count="102">
        <item x="69"/>
        <item x="24"/>
        <item x="66"/>
        <item x="14"/>
        <item x="94"/>
        <item x="64"/>
        <item x="13"/>
        <item x="80"/>
        <item x="7"/>
        <item x="47"/>
        <item x="95"/>
        <item x="96"/>
        <item x="86"/>
        <item x="97"/>
        <item x="72"/>
        <item x="53"/>
        <item x="68"/>
        <item x="91"/>
        <item x="67"/>
        <item x="78"/>
        <item x="48"/>
        <item x="73"/>
        <item x="42"/>
        <item x="5"/>
        <item x="16"/>
        <item x="57"/>
        <item x="58"/>
        <item x="98"/>
        <item x="39"/>
        <item x="81"/>
        <item x="0"/>
        <item x="99"/>
        <item x="62"/>
        <item x="82"/>
        <item x="3"/>
        <item x="40"/>
        <item x="10"/>
        <item x="38"/>
        <item x="83"/>
        <item x="87"/>
        <item x="54"/>
        <item x="20"/>
        <item x="90"/>
        <item x="65"/>
        <item x="88"/>
        <item x="55"/>
        <item x="27"/>
        <item x="9"/>
        <item x="43"/>
        <item x="44"/>
        <item x="6"/>
        <item x="17"/>
        <item x="61"/>
        <item x="74"/>
        <item x="36"/>
        <item x="26"/>
        <item x="4"/>
        <item x="33"/>
        <item x="31"/>
        <item x="8"/>
        <item x="79"/>
        <item x="32"/>
        <item x="49"/>
        <item x="71"/>
        <item x="23"/>
        <item x="45"/>
        <item x="51"/>
        <item x="70"/>
        <item x="41"/>
        <item x="34"/>
        <item x="75"/>
        <item x="85"/>
        <item x="21"/>
        <item x="22"/>
        <item x="60"/>
        <item x="18"/>
        <item x="1"/>
        <item x="76"/>
        <item x="2"/>
        <item x="12"/>
        <item x="29"/>
        <item x="77"/>
        <item x="56"/>
        <item x="11"/>
        <item x="92"/>
        <item x="35"/>
        <item x="89"/>
        <item x="50"/>
        <item x="59"/>
        <item x="25"/>
        <item x="52"/>
        <item x="15"/>
        <item x="30"/>
        <item x="93"/>
        <item x="84"/>
        <item x="46"/>
        <item x="19"/>
        <item x="28"/>
        <item x="37"/>
        <item x="63"/>
        <item x="100"/>
        <item t="default"/>
      </items>
    </pivotField>
    <pivotField dataField="1" showAll="0"/>
    <pivotField showAll="0"/>
    <pivotField showAll="0">
      <items count="40">
        <item x="27"/>
        <item x="11"/>
        <item x="26"/>
        <item x="8"/>
        <item x="4"/>
        <item x="18"/>
        <item x="30"/>
        <item x="0"/>
        <item x="37"/>
        <item x="23"/>
        <item x="31"/>
        <item x="5"/>
        <item x="3"/>
        <item x="34"/>
        <item x="25"/>
        <item x="33"/>
        <item x="1"/>
        <item x="28"/>
        <item x="2"/>
        <item x="7"/>
        <item x="14"/>
        <item x="29"/>
        <item x="22"/>
        <item x="6"/>
        <item x="35"/>
        <item x="20"/>
        <item x="16"/>
        <item x="12"/>
        <item x="21"/>
        <item x="9"/>
        <item x="15"/>
        <item x="36"/>
        <item x="32"/>
        <item x="19"/>
        <item x="10"/>
        <item x="13"/>
        <item x="17"/>
        <item x="24"/>
        <item x="38"/>
        <item t="default"/>
      </items>
    </pivotField>
    <pivotField showAll="0"/>
    <pivotField axis="axisRow" showAll="0">
      <items count="12">
        <item x="0"/>
        <item x="4"/>
        <item x="3"/>
        <item x="7"/>
        <item x="1"/>
        <item x="2"/>
        <item x="9"/>
        <item x="8"/>
        <item x="5"/>
        <item x="6"/>
        <item h="1" x="10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ignup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03"/>
  <sheetViews>
    <sheetView tabSelected="1" zoomScale="125" zoomScaleNormal="125" zoomScalePageLayoutView="125" workbookViewId="0">
      <selection activeCell="C4" sqref="C4"/>
    </sheetView>
  </sheetViews>
  <sheetFormatPr baseColWidth="10" defaultRowHeight="16" x14ac:dyDescent="0.2"/>
  <cols>
    <col min="1" max="1" width="31.83203125" customWidth="1"/>
  </cols>
  <sheetData>
    <row r="1" spans="1:2" x14ac:dyDescent="0.2">
      <c r="A1" t="s">
        <v>2</v>
      </c>
      <c r="B1" t="s">
        <v>1</v>
      </c>
    </row>
    <row r="2" spans="1:2" x14ac:dyDescent="0.2">
      <c r="A2" t="s">
        <v>3</v>
      </c>
      <c r="B2" s="1">
        <v>5376</v>
      </c>
    </row>
    <row r="3" spans="1:2" x14ac:dyDescent="0.2">
      <c r="A3" t="s">
        <v>4</v>
      </c>
      <c r="B3" s="1">
        <v>1383</v>
      </c>
    </row>
    <row r="4" spans="1:2" x14ac:dyDescent="0.2">
      <c r="A4" t="s">
        <v>5</v>
      </c>
      <c r="B4">
        <v>846</v>
      </c>
    </row>
    <row r="5" spans="1:2" x14ac:dyDescent="0.2">
      <c r="A5" t="s">
        <v>6</v>
      </c>
      <c r="B5">
        <v>268</v>
      </c>
    </row>
    <row r="6" spans="1:2" x14ac:dyDescent="0.2">
      <c r="A6" t="s">
        <v>7</v>
      </c>
      <c r="B6">
        <v>703</v>
      </c>
    </row>
    <row r="7" spans="1:2" x14ac:dyDescent="0.2">
      <c r="A7" t="s">
        <v>8</v>
      </c>
      <c r="B7">
        <v>467</v>
      </c>
    </row>
    <row r="8" spans="1:2" x14ac:dyDescent="0.2">
      <c r="A8" t="s">
        <v>9</v>
      </c>
      <c r="B8">
        <v>619</v>
      </c>
    </row>
    <row r="9" spans="1:2" x14ac:dyDescent="0.2">
      <c r="A9" t="s">
        <v>10</v>
      </c>
      <c r="B9">
        <v>294</v>
      </c>
    </row>
    <row r="10" spans="1:2" x14ac:dyDescent="0.2">
      <c r="A10" t="s">
        <v>11</v>
      </c>
      <c r="B10">
        <v>379</v>
      </c>
    </row>
    <row r="11" spans="1:2" x14ac:dyDescent="0.2">
      <c r="A11" t="s">
        <v>12</v>
      </c>
      <c r="B11">
        <v>257</v>
      </c>
    </row>
    <row r="12" spans="1:2" x14ac:dyDescent="0.2">
      <c r="A12" t="s">
        <v>13</v>
      </c>
      <c r="B12">
        <v>176</v>
      </c>
    </row>
    <row r="13" spans="1:2" x14ac:dyDescent="0.2">
      <c r="A13" t="s">
        <v>14</v>
      </c>
      <c r="B13">
        <v>49</v>
      </c>
    </row>
    <row r="14" spans="1:2" x14ac:dyDescent="0.2">
      <c r="A14" t="s">
        <v>15</v>
      </c>
      <c r="B14">
        <v>319</v>
      </c>
    </row>
    <row r="15" spans="1:2" x14ac:dyDescent="0.2">
      <c r="A15" t="s">
        <v>16</v>
      </c>
      <c r="B15">
        <v>64</v>
      </c>
    </row>
    <row r="16" spans="1:2" x14ac:dyDescent="0.2">
      <c r="A16" t="s">
        <v>17</v>
      </c>
      <c r="B16">
        <v>260</v>
      </c>
    </row>
    <row r="17" spans="1:2" x14ac:dyDescent="0.2">
      <c r="A17" t="s">
        <v>18</v>
      </c>
      <c r="B17">
        <v>162</v>
      </c>
    </row>
    <row r="18" spans="1:2" x14ac:dyDescent="0.2">
      <c r="A18" t="s">
        <v>19</v>
      </c>
      <c r="B18">
        <v>84</v>
      </c>
    </row>
    <row r="19" spans="1:2" x14ac:dyDescent="0.2">
      <c r="A19" t="s">
        <v>20</v>
      </c>
      <c r="B19">
        <v>190</v>
      </c>
    </row>
    <row r="20" spans="1:2" x14ac:dyDescent="0.2">
      <c r="A20" t="s">
        <v>21</v>
      </c>
      <c r="B20">
        <v>4</v>
      </c>
    </row>
    <row r="21" spans="1:2" x14ac:dyDescent="0.2">
      <c r="A21" t="s">
        <v>22</v>
      </c>
      <c r="B21">
        <v>75</v>
      </c>
    </row>
    <row r="22" spans="1:2" x14ac:dyDescent="0.2">
      <c r="A22" t="s">
        <v>23</v>
      </c>
      <c r="B22">
        <v>128</v>
      </c>
    </row>
    <row r="23" spans="1:2" x14ac:dyDescent="0.2">
      <c r="A23" t="s">
        <v>24</v>
      </c>
      <c r="B23">
        <v>122</v>
      </c>
    </row>
    <row r="24" spans="1:2" x14ac:dyDescent="0.2">
      <c r="A24" t="s">
        <v>25</v>
      </c>
      <c r="B24">
        <v>135</v>
      </c>
    </row>
    <row r="25" spans="1:2" x14ac:dyDescent="0.2">
      <c r="A25" t="s">
        <v>26</v>
      </c>
      <c r="B25">
        <v>122</v>
      </c>
    </row>
    <row r="26" spans="1:2" x14ac:dyDescent="0.2">
      <c r="A26" t="s">
        <v>27</v>
      </c>
      <c r="B26">
        <v>2</v>
      </c>
    </row>
    <row r="27" spans="1:2" x14ac:dyDescent="0.2">
      <c r="A27" t="s">
        <v>28</v>
      </c>
      <c r="B27">
        <v>7</v>
      </c>
    </row>
    <row r="28" spans="1:2" x14ac:dyDescent="0.2">
      <c r="A28" t="s">
        <v>29</v>
      </c>
      <c r="B28">
        <v>98</v>
      </c>
    </row>
    <row r="29" spans="1:2" x14ac:dyDescent="0.2">
      <c r="A29" t="s">
        <v>30</v>
      </c>
      <c r="B29">
        <v>100</v>
      </c>
    </row>
    <row r="30" spans="1:2" x14ac:dyDescent="0.2">
      <c r="A30" t="s">
        <v>31</v>
      </c>
      <c r="B30">
        <v>52</v>
      </c>
    </row>
    <row r="31" spans="1:2" x14ac:dyDescent="0.2">
      <c r="A31" t="s">
        <v>32</v>
      </c>
      <c r="B31">
        <v>63</v>
      </c>
    </row>
    <row r="32" spans="1:2" x14ac:dyDescent="0.2">
      <c r="A32" t="s">
        <v>33</v>
      </c>
      <c r="B32">
        <v>14</v>
      </c>
    </row>
    <row r="33" spans="1:2" x14ac:dyDescent="0.2">
      <c r="A33" t="s">
        <v>34</v>
      </c>
      <c r="B33">
        <v>64</v>
      </c>
    </row>
    <row r="34" spans="1:2" x14ac:dyDescent="0.2">
      <c r="A34" t="s">
        <v>35</v>
      </c>
      <c r="B34">
        <v>62</v>
      </c>
    </row>
    <row r="35" spans="1:2" x14ac:dyDescent="0.2">
      <c r="A35" t="s">
        <v>36</v>
      </c>
      <c r="B35">
        <v>71</v>
      </c>
    </row>
    <row r="36" spans="1:2" x14ac:dyDescent="0.2">
      <c r="A36" t="s">
        <v>37</v>
      </c>
      <c r="B36">
        <v>55</v>
      </c>
    </row>
    <row r="37" spans="1:2" x14ac:dyDescent="0.2">
      <c r="A37" t="s">
        <v>38</v>
      </c>
      <c r="B37">
        <v>57</v>
      </c>
    </row>
    <row r="38" spans="1:2" x14ac:dyDescent="0.2">
      <c r="A38" t="s">
        <v>39</v>
      </c>
      <c r="B38">
        <v>64</v>
      </c>
    </row>
    <row r="39" spans="1:2" x14ac:dyDescent="0.2">
      <c r="A39" t="s">
        <v>40</v>
      </c>
      <c r="B39">
        <v>53</v>
      </c>
    </row>
    <row r="40" spans="1:2" x14ac:dyDescent="0.2">
      <c r="A40" t="s">
        <v>41</v>
      </c>
      <c r="B40">
        <v>44</v>
      </c>
    </row>
    <row r="41" spans="1:2" x14ac:dyDescent="0.2">
      <c r="A41" t="s">
        <v>42</v>
      </c>
      <c r="B41">
        <v>56</v>
      </c>
    </row>
    <row r="42" spans="1:2" x14ac:dyDescent="0.2">
      <c r="A42" t="s">
        <v>43</v>
      </c>
      <c r="B42">
        <v>1</v>
      </c>
    </row>
    <row r="43" spans="1:2" x14ac:dyDescent="0.2">
      <c r="A43" t="s">
        <v>44</v>
      </c>
      <c r="B43">
        <v>49</v>
      </c>
    </row>
    <row r="44" spans="1:2" x14ac:dyDescent="0.2">
      <c r="A44" t="s">
        <v>45</v>
      </c>
      <c r="B44">
        <v>19</v>
      </c>
    </row>
    <row r="45" spans="1:2" x14ac:dyDescent="0.2">
      <c r="A45" t="s">
        <v>46</v>
      </c>
      <c r="B45">
        <v>46</v>
      </c>
    </row>
    <row r="46" spans="1:2" x14ac:dyDescent="0.2">
      <c r="A46" t="s">
        <v>47</v>
      </c>
      <c r="B46">
        <v>34</v>
      </c>
    </row>
    <row r="47" spans="1:2" x14ac:dyDescent="0.2">
      <c r="A47" t="s">
        <v>48</v>
      </c>
      <c r="B47">
        <v>44</v>
      </c>
    </row>
    <row r="48" spans="1:2" x14ac:dyDescent="0.2">
      <c r="A48" t="s">
        <v>49</v>
      </c>
      <c r="B48">
        <v>0</v>
      </c>
    </row>
    <row r="49" spans="1:2" x14ac:dyDescent="0.2">
      <c r="A49" t="s">
        <v>50</v>
      </c>
      <c r="B49">
        <v>29</v>
      </c>
    </row>
    <row r="50" spans="1:2" x14ac:dyDescent="0.2">
      <c r="A50" t="s">
        <v>51</v>
      </c>
      <c r="B50">
        <v>19</v>
      </c>
    </row>
    <row r="51" spans="1:2" x14ac:dyDescent="0.2">
      <c r="A51" t="s">
        <v>52</v>
      </c>
      <c r="B51">
        <v>38</v>
      </c>
    </row>
    <row r="52" spans="1:2" x14ac:dyDescent="0.2">
      <c r="A52" t="s">
        <v>53</v>
      </c>
      <c r="B52">
        <v>34</v>
      </c>
    </row>
    <row r="53" spans="1:2" x14ac:dyDescent="0.2">
      <c r="A53" t="s">
        <v>54</v>
      </c>
      <c r="B53">
        <v>34</v>
      </c>
    </row>
    <row r="54" spans="1:2" x14ac:dyDescent="0.2">
      <c r="A54" t="s">
        <v>55</v>
      </c>
      <c r="B54">
        <v>0</v>
      </c>
    </row>
    <row r="55" spans="1:2" x14ac:dyDescent="0.2">
      <c r="A55" t="s">
        <v>56</v>
      </c>
      <c r="B55">
        <v>6</v>
      </c>
    </row>
    <row r="56" spans="1:2" x14ac:dyDescent="0.2">
      <c r="A56" t="s">
        <v>57</v>
      </c>
      <c r="B56">
        <v>30</v>
      </c>
    </row>
    <row r="57" spans="1:2" x14ac:dyDescent="0.2">
      <c r="A57" t="s">
        <v>58</v>
      </c>
      <c r="B57">
        <v>29</v>
      </c>
    </row>
    <row r="58" spans="1:2" x14ac:dyDescent="0.2">
      <c r="A58" t="s">
        <v>59</v>
      </c>
      <c r="B58">
        <v>8</v>
      </c>
    </row>
    <row r="59" spans="1:2" x14ac:dyDescent="0.2">
      <c r="A59" t="s">
        <v>60</v>
      </c>
      <c r="B59">
        <v>8</v>
      </c>
    </row>
    <row r="60" spans="1:2" x14ac:dyDescent="0.2">
      <c r="A60" t="s">
        <v>61</v>
      </c>
      <c r="B60">
        <v>13</v>
      </c>
    </row>
    <row r="61" spans="1:2" x14ac:dyDescent="0.2">
      <c r="A61" t="s">
        <v>62</v>
      </c>
      <c r="B61">
        <v>3</v>
      </c>
    </row>
    <row r="62" spans="1:2" x14ac:dyDescent="0.2">
      <c r="A62" t="s">
        <v>63</v>
      </c>
      <c r="B62">
        <v>32</v>
      </c>
    </row>
    <row r="63" spans="1:2" x14ac:dyDescent="0.2">
      <c r="A63" t="s">
        <v>64</v>
      </c>
      <c r="B63">
        <v>25</v>
      </c>
    </row>
    <row r="64" spans="1:2" x14ac:dyDescent="0.2">
      <c r="A64" t="s">
        <v>65</v>
      </c>
      <c r="B64">
        <v>4</v>
      </c>
    </row>
    <row r="65" spans="1:2" x14ac:dyDescent="0.2">
      <c r="A65" t="s">
        <v>66</v>
      </c>
      <c r="B65">
        <v>9</v>
      </c>
    </row>
    <row r="66" spans="1:2" x14ac:dyDescent="0.2">
      <c r="A66" t="s">
        <v>67</v>
      </c>
      <c r="B66">
        <v>18</v>
      </c>
    </row>
    <row r="67" spans="1:2" x14ac:dyDescent="0.2">
      <c r="A67" t="s">
        <v>68</v>
      </c>
      <c r="B67">
        <v>15</v>
      </c>
    </row>
    <row r="68" spans="1:2" x14ac:dyDescent="0.2">
      <c r="A68" t="s">
        <v>69</v>
      </c>
      <c r="B68">
        <v>1</v>
      </c>
    </row>
    <row r="69" spans="1:2" x14ac:dyDescent="0.2">
      <c r="A69" t="s">
        <v>70</v>
      </c>
      <c r="B69">
        <v>10</v>
      </c>
    </row>
    <row r="70" spans="1:2" x14ac:dyDescent="0.2">
      <c r="A70" t="s">
        <v>71</v>
      </c>
      <c r="B70">
        <v>14</v>
      </c>
    </row>
    <row r="71" spans="1:2" x14ac:dyDescent="0.2">
      <c r="A71" t="s">
        <v>72</v>
      </c>
      <c r="B71">
        <v>3</v>
      </c>
    </row>
    <row r="72" spans="1:2" x14ac:dyDescent="0.2">
      <c r="A72" t="s">
        <v>73</v>
      </c>
      <c r="B72">
        <v>20</v>
      </c>
    </row>
    <row r="73" spans="1:2" x14ac:dyDescent="0.2">
      <c r="A73" t="s">
        <v>74</v>
      </c>
      <c r="B73">
        <v>22</v>
      </c>
    </row>
    <row r="74" spans="1:2" x14ac:dyDescent="0.2">
      <c r="A74" t="s">
        <v>75</v>
      </c>
      <c r="B74">
        <v>3</v>
      </c>
    </row>
    <row r="75" spans="1:2" x14ac:dyDescent="0.2">
      <c r="A75" t="s">
        <v>76</v>
      </c>
      <c r="B75">
        <v>2</v>
      </c>
    </row>
    <row r="76" spans="1:2" x14ac:dyDescent="0.2">
      <c r="A76" t="s">
        <v>77</v>
      </c>
      <c r="B76">
        <v>21</v>
      </c>
    </row>
    <row r="77" spans="1:2" x14ac:dyDescent="0.2">
      <c r="A77" t="s">
        <v>78</v>
      </c>
      <c r="B77">
        <v>19</v>
      </c>
    </row>
    <row r="78" spans="1:2" x14ac:dyDescent="0.2">
      <c r="A78" t="s">
        <v>79</v>
      </c>
      <c r="B78">
        <v>20</v>
      </c>
    </row>
    <row r="79" spans="1:2" x14ac:dyDescent="0.2">
      <c r="A79" t="s">
        <v>80</v>
      </c>
      <c r="B79">
        <v>2</v>
      </c>
    </row>
    <row r="80" spans="1:2" x14ac:dyDescent="0.2">
      <c r="A80" t="s">
        <v>81</v>
      </c>
      <c r="B80">
        <v>5</v>
      </c>
    </row>
    <row r="81" spans="1:2" x14ac:dyDescent="0.2">
      <c r="A81" t="s">
        <v>82</v>
      </c>
      <c r="B81">
        <v>15</v>
      </c>
    </row>
    <row r="82" spans="1:2" x14ac:dyDescent="0.2">
      <c r="A82" t="s">
        <v>83</v>
      </c>
      <c r="B82">
        <v>4</v>
      </c>
    </row>
    <row r="83" spans="1:2" x14ac:dyDescent="0.2">
      <c r="A83" t="s">
        <v>84</v>
      </c>
      <c r="B83">
        <v>4</v>
      </c>
    </row>
    <row r="84" spans="1:2" x14ac:dyDescent="0.2">
      <c r="A84" t="s">
        <v>85</v>
      </c>
      <c r="B84">
        <v>1</v>
      </c>
    </row>
    <row r="85" spans="1:2" x14ac:dyDescent="0.2">
      <c r="A85" t="s">
        <v>86</v>
      </c>
      <c r="B85">
        <v>15</v>
      </c>
    </row>
    <row r="86" spans="1:2" x14ac:dyDescent="0.2">
      <c r="A86" t="s">
        <v>87</v>
      </c>
      <c r="B86">
        <v>17</v>
      </c>
    </row>
    <row r="87" spans="1:2" x14ac:dyDescent="0.2">
      <c r="A87" t="s">
        <v>88</v>
      </c>
      <c r="B87">
        <v>15</v>
      </c>
    </row>
    <row r="88" spans="1:2" x14ac:dyDescent="0.2">
      <c r="A88" t="s">
        <v>89</v>
      </c>
      <c r="B88">
        <v>9</v>
      </c>
    </row>
    <row r="89" spans="1:2" x14ac:dyDescent="0.2">
      <c r="A89" t="s">
        <v>90</v>
      </c>
      <c r="B89">
        <v>15</v>
      </c>
    </row>
    <row r="90" spans="1:2" x14ac:dyDescent="0.2">
      <c r="A90" t="s">
        <v>91</v>
      </c>
      <c r="B90">
        <v>6</v>
      </c>
    </row>
    <row r="91" spans="1:2" x14ac:dyDescent="0.2">
      <c r="A91" t="s">
        <v>92</v>
      </c>
      <c r="B91">
        <v>16</v>
      </c>
    </row>
    <row r="92" spans="1:2" x14ac:dyDescent="0.2">
      <c r="A92" t="s">
        <v>93</v>
      </c>
      <c r="B92">
        <v>8</v>
      </c>
    </row>
    <row r="93" spans="1:2" x14ac:dyDescent="0.2">
      <c r="A93" t="s">
        <v>94</v>
      </c>
      <c r="B93">
        <v>1</v>
      </c>
    </row>
    <row r="94" spans="1:2" x14ac:dyDescent="0.2">
      <c r="A94" t="s">
        <v>95</v>
      </c>
      <c r="B94">
        <v>4</v>
      </c>
    </row>
    <row r="95" spans="1:2" x14ac:dyDescent="0.2">
      <c r="A95" t="s">
        <v>96</v>
      </c>
      <c r="B95">
        <v>9</v>
      </c>
    </row>
    <row r="96" spans="1:2" x14ac:dyDescent="0.2">
      <c r="A96" t="s">
        <v>97</v>
      </c>
      <c r="B96">
        <v>12</v>
      </c>
    </row>
    <row r="97" spans="1:2" x14ac:dyDescent="0.2">
      <c r="A97" t="s">
        <v>98</v>
      </c>
      <c r="B97">
        <v>6</v>
      </c>
    </row>
    <row r="98" spans="1:2" x14ac:dyDescent="0.2">
      <c r="A98" t="s">
        <v>99</v>
      </c>
      <c r="B98">
        <v>6</v>
      </c>
    </row>
    <row r="99" spans="1:2" x14ac:dyDescent="0.2">
      <c r="A99" t="s">
        <v>100</v>
      </c>
      <c r="B99">
        <v>8</v>
      </c>
    </row>
    <row r="100" spans="1:2" x14ac:dyDescent="0.2">
      <c r="A100" t="s">
        <v>101</v>
      </c>
      <c r="B100">
        <v>4</v>
      </c>
    </row>
    <row r="101" spans="1:2" x14ac:dyDescent="0.2">
      <c r="A101" t="s">
        <v>102</v>
      </c>
      <c r="B101">
        <v>5</v>
      </c>
    </row>
    <row r="102" spans="1:2" x14ac:dyDescent="0.2">
      <c r="B102" s="1">
        <v>14611</v>
      </c>
    </row>
    <row r="103" spans="1:2" x14ac:dyDescent="0.2">
      <c r="A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03"/>
  <sheetViews>
    <sheetView zoomScale="125" zoomScaleNormal="125" zoomScalePageLayoutView="125" workbookViewId="0">
      <selection activeCell="D78" sqref="D78"/>
    </sheetView>
  </sheetViews>
  <sheetFormatPr baseColWidth="10" defaultRowHeight="16" x14ac:dyDescent="0.2"/>
  <cols>
    <col min="1" max="1" width="31.83203125" customWidth="1"/>
  </cols>
  <sheetData>
    <row r="1" spans="1:5" x14ac:dyDescent="0.2">
      <c r="A1" t="s">
        <v>2</v>
      </c>
      <c r="B1" t="s">
        <v>1</v>
      </c>
      <c r="C1" t="s">
        <v>2</v>
      </c>
      <c r="D1" t="s">
        <v>215</v>
      </c>
      <c r="E1" t="s">
        <v>0</v>
      </c>
    </row>
    <row r="2" spans="1:5" x14ac:dyDescent="0.2">
      <c r="A2" t="s">
        <v>3</v>
      </c>
      <c r="B2" s="1">
        <v>5376</v>
      </c>
      <c r="C2" t="s">
        <v>103</v>
      </c>
    </row>
    <row r="3" spans="1:5" x14ac:dyDescent="0.2">
      <c r="A3" t="s">
        <v>4</v>
      </c>
      <c r="B3" s="1">
        <v>1383</v>
      </c>
      <c r="C3" t="s">
        <v>104</v>
      </c>
      <c r="D3" t="s">
        <v>105</v>
      </c>
    </row>
    <row r="4" spans="1:5" x14ac:dyDescent="0.2">
      <c r="A4" t="s">
        <v>5</v>
      </c>
      <c r="B4">
        <v>846</v>
      </c>
      <c r="C4" t="s">
        <v>106</v>
      </c>
      <c r="D4" t="s">
        <v>107</v>
      </c>
    </row>
    <row r="5" spans="1:5" x14ac:dyDescent="0.2">
      <c r="A5" t="s">
        <v>6</v>
      </c>
      <c r="B5">
        <v>268</v>
      </c>
      <c r="C5" t="s">
        <v>108</v>
      </c>
      <c r="D5" t="s">
        <v>107</v>
      </c>
    </row>
    <row r="6" spans="1:5" x14ac:dyDescent="0.2">
      <c r="A6" t="s">
        <v>7</v>
      </c>
      <c r="B6">
        <v>703</v>
      </c>
      <c r="C6" t="s">
        <v>104</v>
      </c>
      <c r="D6" t="s">
        <v>109</v>
      </c>
      <c r="E6" t="s">
        <v>110</v>
      </c>
    </row>
    <row r="7" spans="1:5" x14ac:dyDescent="0.2">
      <c r="A7" t="s">
        <v>8</v>
      </c>
      <c r="B7">
        <v>467</v>
      </c>
      <c r="C7" t="s">
        <v>111</v>
      </c>
      <c r="D7" t="s">
        <v>112</v>
      </c>
      <c r="E7" t="s">
        <v>113</v>
      </c>
    </row>
    <row r="8" spans="1:5" x14ac:dyDescent="0.2">
      <c r="A8" t="s">
        <v>9</v>
      </c>
      <c r="B8">
        <v>619</v>
      </c>
      <c r="C8" t="s">
        <v>104</v>
      </c>
      <c r="D8" t="s">
        <v>109</v>
      </c>
      <c r="E8" t="s">
        <v>114</v>
      </c>
    </row>
    <row r="9" spans="1:5" x14ac:dyDescent="0.2">
      <c r="A9" t="s">
        <v>10</v>
      </c>
      <c r="B9">
        <v>294</v>
      </c>
      <c r="C9" t="s">
        <v>111</v>
      </c>
      <c r="D9" t="s">
        <v>112</v>
      </c>
      <c r="E9" t="s">
        <v>115</v>
      </c>
    </row>
    <row r="10" spans="1:5" x14ac:dyDescent="0.2">
      <c r="A10" t="s">
        <v>11</v>
      </c>
      <c r="B10">
        <v>379</v>
      </c>
      <c r="C10" t="s">
        <v>104</v>
      </c>
      <c r="D10" t="s">
        <v>109</v>
      </c>
      <c r="E10" t="s">
        <v>116</v>
      </c>
    </row>
    <row r="11" spans="1:5" x14ac:dyDescent="0.2">
      <c r="A11" t="s">
        <v>12</v>
      </c>
      <c r="B11">
        <v>257</v>
      </c>
      <c r="C11" t="s">
        <v>104</v>
      </c>
      <c r="D11" t="s">
        <v>109</v>
      </c>
      <c r="E11" t="s">
        <v>117</v>
      </c>
    </row>
    <row r="12" spans="1:5" x14ac:dyDescent="0.2">
      <c r="A12" t="s">
        <v>13</v>
      </c>
      <c r="B12">
        <v>176</v>
      </c>
      <c r="C12" t="s">
        <v>118</v>
      </c>
      <c r="D12" t="s">
        <v>109</v>
      </c>
      <c r="E12" t="s">
        <v>119</v>
      </c>
    </row>
    <row r="13" spans="1:5" x14ac:dyDescent="0.2">
      <c r="A13" t="s">
        <v>14</v>
      </c>
      <c r="B13">
        <v>49</v>
      </c>
      <c r="C13" t="s">
        <v>120</v>
      </c>
      <c r="D13" t="s">
        <v>107</v>
      </c>
    </row>
    <row r="14" spans="1:5" x14ac:dyDescent="0.2">
      <c r="A14" t="s">
        <v>15</v>
      </c>
      <c r="B14">
        <v>319</v>
      </c>
      <c r="C14" t="s">
        <v>121</v>
      </c>
      <c r="D14" t="s">
        <v>105</v>
      </c>
      <c r="E14" t="s">
        <v>122</v>
      </c>
    </row>
    <row r="15" spans="1:5" x14ac:dyDescent="0.2">
      <c r="A15" t="s">
        <v>16</v>
      </c>
      <c r="B15">
        <v>64</v>
      </c>
      <c r="C15" t="s">
        <v>111</v>
      </c>
      <c r="D15" t="s">
        <v>112</v>
      </c>
      <c r="E15" t="s">
        <v>123</v>
      </c>
    </row>
    <row r="16" spans="1:5" x14ac:dyDescent="0.2">
      <c r="A16" t="s">
        <v>17</v>
      </c>
      <c r="B16">
        <v>260</v>
      </c>
      <c r="C16" t="s">
        <v>124</v>
      </c>
      <c r="D16" t="s">
        <v>109</v>
      </c>
      <c r="E16" t="s">
        <v>114</v>
      </c>
    </row>
    <row r="17" spans="1:5" x14ac:dyDescent="0.2">
      <c r="A17" t="s">
        <v>18</v>
      </c>
      <c r="B17">
        <v>162</v>
      </c>
      <c r="C17" t="s">
        <v>125</v>
      </c>
      <c r="D17" t="s">
        <v>107</v>
      </c>
    </row>
    <row r="18" spans="1:5" x14ac:dyDescent="0.2">
      <c r="A18" t="s">
        <v>19</v>
      </c>
      <c r="B18">
        <v>84</v>
      </c>
      <c r="C18" t="s">
        <v>111</v>
      </c>
      <c r="D18" t="s">
        <v>112</v>
      </c>
      <c r="E18" t="s">
        <v>126</v>
      </c>
    </row>
    <row r="19" spans="1:5" x14ac:dyDescent="0.2">
      <c r="A19" t="s">
        <v>20</v>
      </c>
      <c r="B19">
        <v>190</v>
      </c>
      <c r="C19" t="s">
        <v>104</v>
      </c>
      <c r="D19" t="s">
        <v>109</v>
      </c>
      <c r="E19" t="s">
        <v>127</v>
      </c>
    </row>
    <row r="20" spans="1:5" x14ac:dyDescent="0.2">
      <c r="A20" t="s">
        <v>21</v>
      </c>
      <c r="B20">
        <v>4</v>
      </c>
      <c r="C20" t="s">
        <v>104</v>
      </c>
      <c r="D20" t="s">
        <v>109</v>
      </c>
      <c r="E20" t="s">
        <v>128</v>
      </c>
    </row>
    <row r="21" spans="1:5" x14ac:dyDescent="0.2">
      <c r="A21" t="s">
        <v>22</v>
      </c>
      <c r="B21">
        <v>75</v>
      </c>
      <c r="C21" t="s">
        <v>129</v>
      </c>
      <c r="D21" t="s">
        <v>107</v>
      </c>
    </row>
    <row r="22" spans="1:5" x14ac:dyDescent="0.2">
      <c r="A22" t="s">
        <v>23</v>
      </c>
      <c r="B22">
        <v>128</v>
      </c>
      <c r="C22" t="s">
        <v>118</v>
      </c>
      <c r="D22" t="s">
        <v>109</v>
      </c>
      <c r="E22" t="s">
        <v>130</v>
      </c>
    </row>
    <row r="23" spans="1:5" x14ac:dyDescent="0.2">
      <c r="A23" t="s">
        <v>24</v>
      </c>
      <c r="B23">
        <v>122</v>
      </c>
      <c r="C23" t="s">
        <v>104</v>
      </c>
      <c r="D23" t="s">
        <v>109</v>
      </c>
      <c r="E23" t="s">
        <v>131</v>
      </c>
    </row>
    <row r="24" spans="1:5" x14ac:dyDescent="0.2">
      <c r="A24" t="s">
        <v>25</v>
      </c>
      <c r="B24">
        <v>135</v>
      </c>
      <c r="C24" t="s">
        <v>104</v>
      </c>
      <c r="D24" t="s">
        <v>109</v>
      </c>
      <c r="E24" t="s">
        <v>132</v>
      </c>
    </row>
    <row r="25" spans="1:5" x14ac:dyDescent="0.2">
      <c r="A25" t="s">
        <v>26</v>
      </c>
      <c r="B25">
        <v>122</v>
      </c>
      <c r="C25" t="s">
        <v>104</v>
      </c>
      <c r="D25" t="s">
        <v>109</v>
      </c>
      <c r="E25" t="s">
        <v>133</v>
      </c>
    </row>
    <row r="26" spans="1:5" x14ac:dyDescent="0.2">
      <c r="A26" t="s">
        <v>27</v>
      </c>
      <c r="B26">
        <v>2</v>
      </c>
      <c r="C26" t="s">
        <v>134</v>
      </c>
      <c r="D26" t="s">
        <v>107</v>
      </c>
    </row>
    <row r="27" spans="1:5" x14ac:dyDescent="0.2">
      <c r="A27" t="s">
        <v>28</v>
      </c>
      <c r="B27">
        <v>7</v>
      </c>
      <c r="C27" t="s">
        <v>135</v>
      </c>
      <c r="D27" t="s">
        <v>107</v>
      </c>
    </row>
    <row r="28" spans="1:5" x14ac:dyDescent="0.2">
      <c r="A28" t="s">
        <v>29</v>
      </c>
      <c r="B28">
        <v>98</v>
      </c>
      <c r="C28" t="s">
        <v>104</v>
      </c>
      <c r="D28" t="s">
        <v>109</v>
      </c>
      <c r="E28" t="s">
        <v>136</v>
      </c>
    </row>
    <row r="29" spans="1:5" x14ac:dyDescent="0.2">
      <c r="A29" t="s">
        <v>30</v>
      </c>
      <c r="B29">
        <v>100</v>
      </c>
      <c r="C29" t="s">
        <v>104</v>
      </c>
      <c r="D29" t="s">
        <v>109</v>
      </c>
      <c r="E29" t="s">
        <v>137</v>
      </c>
    </row>
    <row r="30" spans="1:5" x14ac:dyDescent="0.2">
      <c r="A30" t="s">
        <v>31</v>
      </c>
      <c r="B30">
        <v>52</v>
      </c>
      <c r="C30" t="s">
        <v>138</v>
      </c>
      <c r="D30" t="s">
        <v>107</v>
      </c>
    </row>
    <row r="31" spans="1:5" x14ac:dyDescent="0.2">
      <c r="A31" t="s">
        <v>32</v>
      </c>
      <c r="B31">
        <v>63</v>
      </c>
      <c r="C31" t="s">
        <v>139</v>
      </c>
      <c r="D31" t="s">
        <v>107</v>
      </c>
    </row>
    <row r="32" spans="1:5" x14ac:dyDescent="0.2">
      <c r="A32" t="s">
        <v>33</v>
      </c>
      <c r="B32">
        <v>14</v>
      </c>
      <c r="C32" t="s">
        <v>140</v>
      </c>
      <c r="D32" t="s">
        <v>107</v>
      </c>
    </row>
    <row r="33" spans="1:6" x14ac:dyDescent="0.2">
      <c r="A33" t="s">
        <v>34</v>
      </c>
      <c r="B33">
        <v>64</v>
      </c>
      <c r="C33" t="s">
        <v>104</v>
      </c>
      <c r="D33" t="s">
        <v>109</v>
      </c>
      <c r="E33" t="s">
        <v>141</v>
      </c>
    </row>
    <row r="34" spans="1:6" x14ac:dyDescent="0.2">
      <c r="A34" t="s">
        <v>35</v>
      </c>
      <c r="B34">
        <v>62</v>
      </c>
      <c r="C34" t="s">
        <v>104</v>
      </c>
      <c r="D34" t="s">
        <v>109</v>
      </c>
      <c r="E34" t="s">
        <v>142</v>
      </c>
    </row>
    <row r="35" spans="1:6" x14ac:dyDescent="0.2">
      <c r="A35" t="s">
        <v>36</v>
      </c>
      <c r="B35">
        <v>71</v>
      </c>
      <c r="C35" t="s">
        <v>104</v>
      </c>
      <c r="D35" t="s">
        <v>109</v>
      </c>
      <c r="E35" t="s">
        <v>143</v>
      </c>
    </row>
    <row r="36" spans="1:6" x14ac:dyDescent="0.2">
      <c r="A36" t="s">
        <v>37</v>
      </c>
      <c r="B36">
        <v>55</v>
      </c>
      <c r="C36" t="s">
        <v>104</v>
      </c>
      <c r="D36" t="s">
        <v>109</v>
      </c>
      <c r="E36" t="s">
        <v>144</v>
      </c>
    </row>
    <row r="37" spans="1:6" x14ac:dyDescent="0.2">
      <c r="A37" t="s">
        <v>38</v>
      </c>
      <c r="B37">
        <v>57</v>
      </c>
      <c r="C37" t="s">
        <v>145</v>
      </c>
      <c r="D37" t="s">
        <v>107</v>
      </c>
    </row>
    <row r="38" spans="1:6" x14ac:dyDescent="0.2">
      <c r="A38" t="s">
        <v>39</v>
      </c>
      <c r="B38">
        <v>64</v>
      </c>
      <c r="C38" t="s">
        <v>104</v>
      </c>
      <c r="D38" t="s">
        <v>109</v>
      </c>
      <c r="E38" t="s">
        <v>146</v>
      </c>
    </row>
    <row r="39" spans="1:6" x14ac:dyDescent="0.2">
      <c r="A39" t="s">
        <v>40</v>
      </c>
      <c r="B39">
        <v>53</v>
      </c>
      <c r="C39" t="s">
        <v>147</v>
      </c>
      <c r="D39" t="s">
        <v>107</v>
      </c>
    </row>
    <row r="40" spans="1:6" x14ac:dyDescent="0.2">
      <c r="A40" t="s">
        <v>41</v>
      </c>
      <c r="B40">
        <v>44</v>
      </c>
      <c r="C40" t="s">
        <v>118</v>
      </c>
      <c r="D40" t="s">
        <v>109</v>
      </c>
      <c r="E40" t="s">
        <v>148</v>
      </c>
    </row>
    <row r="41" spans="1:6" x14ac:dyDescent="0.2">
      <c r="A41" t="s">
        <v>42</v>
      </c>
      <c r="B41">
        <v>56</v>
      </c>
      <c r="C41" t="s">
        <v>149</v>
      </c>
      <c r="D41" t="s">
        <v>107</v>
      </c>
    </row>
    <row r="42" spans="1:6" x14ac:dyDescent="0.2">
      <c r="A42" t="s">
        <v>43</v>
      </c>
      <c r="B42">
        <v>1</v>
      </c>
      <c r="C42" t="s">
        <v>118</v>
      </c>
      <c r="D42" t="s">
        <v>109</v>
      </c>
      <c r="E42" t="s">
        <v>150</v>
      </c>
    </row>
    <row r="43" spans="1:6" x14ac:dyDescent="0.2">
      <c r="A43" t="s">
        <v>44</v>
      </c>
      <c r="B43">
        <v>49</v>
      </c>
      <c r="C43" t="s">
        <v>104</v>
      </c>
      <c r="D43" t="s">
        <v>109</v>
      </c>
      <c r="E43" t="s">
        <v>151</v>
      </c>
    </row>
    <row r="44" spans="1:6" x14ac:dyDescent="0.2">
      <c r="A44" t="s">
        <v>45</v>
      </c>
      <c r="B44">
        <v>19</v>
      </c>
      <c r="C44" t="s">
        <v>111</v>
      </c>
      <c r="D44" t="s">
        <v>112</v>
      </c>
      <c r="E44" t="s">
        <v>114</v>
      </c>
    </row>
    <row r="45" spans="1:6" x14ac:dyDescent="0.2">
      <c r="A45" t="s">
        <v>46</v>
      </c>
      <c r="B45">
        <v>46</v>
      </c>
      <c r="C45" t="s">
        <v>104</v>
      </c>
      <c r="D45" t="s">
        <v>109</v>
      </c>
      <c r="E45" t="s">
        <v>152</v>
      </c>
      <c r="F45" t="s">
        <v>153</v>
      </c>
    </row>
    <row r="46" spans="1:6" x14ac:dyDescent="0.2">
      <c r="A46" t="s">
        <v>47</v>
      </c>
      <c r="B46">
        <v>34</v>
      </c>
      <c r="C46" t="s">
        <v>104</v>
      </c>
      <c r="D46" t="s">
        <v>109</v>
      </c>
      <c r="E46" t="s">
        <v>152</v>
      </c>
      <c r="F46" t="s">
        <v>154</v>
      </c>
    </row>
    <row r="47" spans="1:6" x14ac:dyDescent="0.2">
      <c r="A47" t="s">
        <v>48</v>
      </c>
      <c r="B47">
        <v>44</v>
      </c>
      <c r="C47" t="s">
        <v>104</v>
      </c>
      <c r="D47" t="s">
        <v>109</v>
      </c>
      <c r="E47" t="s">
        <v>155</v>
      </c>
    </row>
    <row r="48" spans="1:6" x14ac:dyDescent="0.2">
      <c r="A48" t="s">
        <v>49</v>
      </c>
      <c r="B48">
        <v>0</v>
      </c>
      <c r="C48" t="s">
        <v>156</v>
      </c>
      <c r="D48" t="s">
        <v>107</v>
      </c>
    </row>
    <row r="49" spans="1:5" x14ac:dyDescent="0.2">
      <c r="A49" t="s">
        <v>50</v>
      </c>
      <c r="B49">
        <v>29</v>
      </c>
      <c r="C49" t="s">
        <v>111</v>
      </c>
      <c r="D49" t="s">
        <v>112</v>
      </c>
      <c r="E49" t="s">
        <v>157</v>
      </c>
    </row>
    <row r="50" spans="1:5" x14ac:dyDescent="0.2">
      <c r="A50" t="s">
        <v>51</v>
      </c>
      <c r="B50">
        <v>19</v>
      </c>
      <c r="C50" t="s">
        <v>111</v>
      </c>
      <c r="D50" t="s">
        <v>112</v>
      </c>
      <c r="E50" t="s">
        <v>152</v>
      </c>
    </row>
    <row r="51" spans="1:5" x14ac:dyDescent="0.2">
      <c r="A51" t="s">
        <v>52</v>
      </c>
      <c r="B51">
        <v>38</v>
      </c>
      <c r="C51" t="s">
        <v>104</v>
      </c>
      <c r="D51" t="s">
        <v>109</v>
      </c>
      <c r="E51" t="s">
        <v>158</v>
      </c>
    </row>
    <row r="52" spans="1:5" x14ac:dyDescent="0.2">
      <c r="A52" t="s">
        <v>53</v>
      </c>
      <c r="B52">
        <v>34</v>
      </c>
      <c r="C52" t="s">
        <v>159</v>
      </c>
      <c r="D52" t="s">
        <v>109</v>
      </c>
      <c r="E52" t="s">
        <v>160</v>
      </c>
    </row>
    <row r="53" spans="1:5" x14ac:dyDescent="0.2">
      <c r="A53" t="s">
        <v>54</v>
      </c>
      <c r="B53">
        <v>34</v>
      </c>
      <c r="C53" t="s">
        <v>104</v>
      </c>
      <c r="D53" t="s">
        <v>109</v>
      </c>
      <c r="E53" t="s">
        <v>161</v>
      </c>
    </row>
    <row r="54" spans="1:5" x14ac:dyDescent="0.2">
      <c r="A54" t="s">
        <v>55</v>
      </c>
      <c r="B54">
        <v>0</v>
      </c>
      <c r="C54" t="s">
        <v>162</v>
      </c>
      <c r="D54" t="s">
        <v>107</v>
      </c>
    </row>
    <row r="55" spans="1:5" x14ac:dyDescent="0.2">
      <c r="A55" t="s">
        <v>56</v>
      </c>
      <c r="B55">
        <v>6</v>
      </c>
      <c r="C55" t="s">
        <v>111</v>
      </c>
      <c r="D55" t="s">
        <v>112</v>
      </c>
      <c r="E55" t="s">
        <v>117</v>
      </c>
    </row>
    <row r="56" spans="1:5" x14ac:dyDescent="0.2">
      <c r="A56" t="s">
        <v>57</v>
      </c>
      <c r="B56">
        <v>30</v>
      </c>
      <c r="C56" t="s">
        <v>118</v>
      </c>
      <c r="D56" t="s">
        <v>109</v>
      </c>
      <c r="E56" t="s">
        <v>163</v>
      </c>
    </row>
    <row r="57" spans="1:5" x14ac:dyDescent="0.2">
      <c r="A57" t="s">
        <v>58</v>
      </c>
      <c r="B57">
        <v>29</v>
      </c>
      <c r="C57" t="s">
        <v>104</v>
      </c>
      <c r="D57" t="s">
        <v>109</v>
      </c>
      <c r="E57" t="s">
        <v>164</v>
      </c>
    </row>
    <row r="58" spans="1:5" x14ac:dyDescent="0.2">
      <c r="A58" t="s">
        <v>59</v>
      </c>
      <c r="B58">
        <v>8</v>
      </c>
      <c r="C58" t="s">
        <v>165</v>
      </c>
      <c r="D58" t="s">
        <v>107</v>
      </c>
    </row>
    <row r="59" spans="1:5" x14ac:dyDescent="0.2">
      <c r="A59" t="s">
        <v>60</v>
      </c>
      <c r="B59">
        <v>8</v>
      </c>
      <c r="C59" t="s">
        <v>111</v>
      </c>
      <c r="D59" t="s">
        <v>112</v>
      </c>
      <c r="E59" t="s">
        <v>166</v>
      </c>
    </row>
    <row r="60" spans="1:5" x14ac:dyDescent="0.2">
      <c r="A60" t="s">
        <v>61</v>
      </c>
      <c r="B60">
        <v>13</v>
      </c>
      <c r="C60" t="s">
        <v>111</v>
      </c>
      <c r="D60" t="s">
        <v>112</v>
      </c>
      <c r="E60" t="s">
        <v>167</v>
      </c>
    </row>
    <row r="61" spans="1:5" x14ac:dyDescent="0.2">
      <c r="A61" t="s">
        <v>62</v>
      </c>
      <c r="B61">
        <v>3</v>
      </c>
      <c r="C61" t="s">
        <v>159</v>
      </c>
      <c r="D61" t="s">
        <v>168</v>
      </c>
      <c r="E61" t="s">
        <v>169</v>
      </c>
    </row>
    <row r="62" spans="1:5" x14ac:dyDescent="0.2">
      <c r="A62" t="s">
        <v>63</v>
      </c>
      <c r="B62">
        <v>32</v>
      </c>
      <c r="C62" t="s">
        <v>104</v>
      </c>
      <c r="D62" t="s">
        <v>109</v>
      </c>
      <c r="E62" t="s">
        <v>170</v>
      </c>
    </row>
    <row r="63" spans="1:5" x14ac:dyDescent="0.2">
      <c r="A63" t="s">
        <v>64</v>
      </c>
      <c r="B63">
        <v>25</v>
      </c>
      <c r="C63" t="s">
        <v>104</v>
      </c>
      <c r="D63" t="s">
        <v>109</v>
      </c>
      <c r="E63" t="s">
        <v>171</v>
      </c>
    </row>
    <row r="64" spans="1:5" x14ac:dyDescent="0.2">
      <c r="A64" t="s">
        <v>65</v>
      </c>
      <c r="B64">
        <v>4</v>
      </c>
      <c r="C64" t="s">
        <v>172</v>
      </c>
      <c r="D64" t="s">
        <v>107</v>
      </c>
    </row>
    <row r="65" spans="1:5" x14ac:dyDescent="0.2">
      <c r="A65" t="s">
        <v>66</v>
      </c>
      <c r="B65">
        <v>9</v>
      </c>
      <c r="C65" t="s">
        <v>173</v>
      </c>
      <c r="D65" t="s">
        <v>168</v>
      </c>
      <c r="E65" t="s">
        <v>174</v>
      </c>
    </row>
    <row r="66" spans="1:5" x14ac:dyDescent="0.2">
      <c r="A66" t="s">
        <v>67</v>
      </c>
      <c r="B66">
        <v>18</v>
      </c>
      <c r="C66" t="s">
        <v>111</v>
      </c>
      <c r="D66" t="s">
        <v>112</v>
      </c>
      <c r="E66" t="s">
        <v>175</v>
      </c>
    </row>
    <row r="67" spans="1:5" x14ac:dyDescent="0.2">
      <c r="A67" t="s">
        <v>68</v>
      </c>
      <c r="B67">
        <v>15</v>
      </c>
      <c r="C67" t="s">
        <v>176</v>
      </c>
      <c r="D67" t="s">
        <v>107</v>
      </c>
    </row>
    <row r="68" spans="1:5" x14ac:dyDescent="0.2">
      <c r="A68" t="s">
        <v>69</v>
      </c>
      <c r="B68">
        <v>1</v>
      </c>
      <c r="C68" t="s">
        <v>177</v>
      </c>
      <c r="D68" t="s">
        <v>107</v>
      </c>
    </row>
    <row r="69" spans="1:5" x14ac:dyDescent="0.2">
      <c r="A69" t="s">
        <v>70</v>
      </c>
      <c r="B69">
        <v>10</v>
      </c>
      <c r="C69" t="s">
        <v>111</v>
      </c>
      <c r="D69" t="s">
        <v>112</v>
      </c>
      <c r="E69" t="s">
        <v>178</v>
      </c>
    </row>
    <row r="70" spans="1:5" x14ac:dyDescent="0.2">
      <c r="A70" t="s">
        <v>71</v>
      </c>
      <c r="B70">
        <v>14</v>
      </c>
      <c r="C70" t="s">
        <v>111</v>
      </c>
      <c r="D70" t="s">
        <v>112</v>
      </c>
      <c r="E70" t="s">
        <v>179</v>
      </c>
    </row>
    <row r="71" spans="1:5" x14ac:dyDescent="0.2">
      <c r="A71" t="s">
        <v>72</v>
      </c>
      <c r="B71">
        <v>3</v>
      </c>
      <c r="C71" t="s">
        <v>180</v>
      </c>
      <c r="D71" t="s">
        <v>107</v>
      </c>
    </row>
    <row r="72" spans="1:5" x14ac:dyDescent="0.2">
      <c r="A72" t="s">
        <v>73</v>
      </c>
      <c r="B72">
        <v>20</v>
      </c>
      <c r="C72" t="s">
        <v>104</v>
      </c>
      <c r="D72" t="s">
        <v>109</v>
      </c>
      <c r="E72" t="s">
        <v>181</v>
      </c>
    </row>
    <row r="73" spans="1:5" x14ac:dyDescent="0.2">
      <c r="A73" t="s">
        <v>74</v>
      </c>
      <c r="B73">
        <v>22</v>
      </c>
      <c r="C73" t="s">
        <v>104</v>
      </c>
      <c r="D73" t="s">
        <v>109</v>
      </c>
      <c r="E73" t="s">
        <v>182</v>
      </c>
    </row>
    <row r="74" spans="1:5" x14ac:dyDescent="0.2">
      <c r="A74" t="s">
        <v>75</v>
      </c>
      <c r="B74">
        <v>3</v>
      </c>
      <c r="C74" t="s">
        <v>111</v>
      </c>
      <c r="D74" t="s">
        <v>112</v>
      </c>
      <c r="E74" t="s">
        <v>137</v>
      </c>
    </row>
    <row r="75" spans="1:5" x14ac:dyDescent="0.2">
      <c r="A75" t="s">
        <v>76</v>
      </c>
      <c r="B75">
        <v>2</v>
      </c>
      <c r="C75" t="s">
        <v>111</v>
      </c>
      <c r="D75" t="s">
        <v>112</v>
      </c>
      <c r="E75" t="s">
        <v>183</v>
      </c>
    </row>
    <row r="76" spans="1:5" x14ac:dyDescent="0.2">
      <c r="A76" t="s">
        <v>77</v>
      </c>
      <c r="B76">
        <v>21</v>
      </c>
      <c r="C76" t="s">
        <v>104</v>
      </c>
      <c r="D76" t="s">
        <v>109</v>
      </c>
      <c r="E76" t="s">
        <v>184</v>
      </c>
    </row>
    <row r="77" spans="1:5" x14ac:dyDescent="0.2">
      <c r="A77" t="s">
        <v>78</v>
      </c>
      <c r="B77">
        <v>19</v>
      </c>
      <c r="C77" t="s">
        <v>104</v>
      </c>
      <c r="D77" t="s">
        <v>109</v>
      </c>
      <c r="E77" t="s">
        <v>185</v>
      </c>
    </row>
    <row r="78" spans="1:5" x14ac:dyDescent="0.2">
      <c r="A78" t="s">
        <v>79</v>
      </c>
      <c r="B78">
        <v>20</v>
      </c>
      <c r="C78" t="s">
        <v>186</v>
      </c>
      <c r="D78" t="s">
        <v>187</v>
      </c>
      <c r="E78" t="s">
        <v>188</v>
      </c>
    </row>
    <row r="79" spans="1:5" x14ac:dyDescent="0.2">
      <c r="A79" t="s">
        <v>80</v>
      </c>
      <c r="B79">
        <v>2</v>
      </c>
      <c r="C79" t="s">
        <v>189</v>
      </c>
      <c r="D79" t="s">
        <v>190</v>
      </c>
      <c r="E79" t="s">
        <v>191</v>
      </c>
    </row>
    <row r="80" spans="1:5" x14ac:dyDescent="0.2">
      <c r="A80" t="s">
        <v>81</v>
      </c>
      <c r="B80">
        <v>5</v>
      </c>
      <c r="C80" t="s">
        <v>111</v>
      </c>
      <c r="D80" t="s">
        <v>112</v>
      </c>
      <c r="E80" t="s">
        <v>192</v>
      </c>
    </row>
    <row r="81" spans="1:5" x14ac:dyDescent="0.2">
      <c r="A81" t="s">
        <v>82</v>
      </c>
      <c r="B81">
        <v>15</v>
      </c>
      <c r="C81" t="s">
        <v>104</v>
      </c>
      <c r="D81" t="s">
        <v>109</v>
      </c>
      <c r="E81" t="s">
        <v>193</v>
      </c>
    </row>
    <row r="82" spans="1:5" x14ac:dyDescent="0.2">
      <c r="A82" t="s">
        <v>83</v>
      </c>
      <c r="B82">
        <v>4</v>
      </c>
      <c r="C82" t="s">
        <v>111</v>
      </c>
      <c r="D82" t="s">
        <v>112</v>
      </c>
      <c r="E82" t="s">
        <v>194</v>
      </c>
    </row>
    <row r="83" spans="1:5" x14ac:dyDescent="0.2">
      <c r="A83" t="s">
        <v>84</v>
      </c>
      <c r="B83">
        <v>4</v>
      </c>
      <c r="C83" t="s">
        <v>195</v>
      </c>
      <c r="D83" t="s">
        <v>107</v>
      </c>
    </row>
    <row r="84" spans="1:5" x14ac:dyDescent="0.2">
      <c r="A84" t="s">
        <v>85</v>
      </c>
      <c r="B84">
        <v>1</v>
      </c>
      <c r="C84" t="s">
        <v>190</v>
      </c>
      <c r="D84" t="s">
        <v>196</v>
      </c>
      <c r="E84" t="s">
        <v>197</v>
      </c>
    </row>
    <row r="85" spans="1:5" x14ac:dyDescent="0.2">
      <c r="A85" t="s">
        <v>86</v>
      </c>
      <c r="B85">
        <v>15</v>
      </c>
      <c r="C85" t="s">
        <v>118</v>
      </c>
      <c r="D85" t="s">
        <v>109</v>
      </c>
      <c r="E85" t="s">
        <v>198</v>
      </c>
    </row>
    <row r="86" spans="1:5" x14ac:dyDescent="0.2">
      <c r="A86" t="s">
        <v>87</v>
      </c>
      <c r="B86">
        <v>17</v>
      </c>
      <c r="C86" t="s">
        <v>199</v>
      </c>
    </row>
    <row r="87" spans="1:5" x14ac:dyDescent="0.2">
      <c r="A87" t="s">
        <v>88</v>
      </c>
      <c r="B87">
        <v>15</v>
      </c>
      <c r="C87" t="s">
        <v>104</v>
      </c>
      <c r="D87" t="s">
        <v>109</v>
      </c>
      <c r="E87" t="s">
        <v>200</v>
      </c>
    </row>
    <row r="88" spans="1:5" x14ac:dyDescent="0.2">
      <c r="A88" t="s">
        <v>89</v>
      </c>
      <c r="B88">
        <v>9</v>
      </c>
      <c r="C88" t="s">
        <v>111</v>
      </c>
      <c r="D88" t="s">
        <v>112</v>
      </c>
      <c r="E88" t="s">
        <v>201</v>
      </c>
    </row>
    <row r="89" spans="1:5" x14ac:dyDescent="0.2">
      <c r="A89" t="s">
        <v>90</v>
      </c>
      <c r="B89">
        <v>15</v>
      </c>
      <c r="C89" t="s">
        <v>118</v>
      </c>
      <c r="D89" t="s">
        <v>109</v>
      </c>
      <c r="E89" t="s">
        <v>202</v>
      </c>
    </row>
    <row r="90" spans="1:5" x14ac:dyDescent="0.2">
      <c r="A90" t="s">
        <v>91</v>
      </c>
      <c r="B90">
        <v>6</v>
      </c>
      <c r="C90" t="s">
        <v>203</v>
      </c>
      <c r="D90" t="s">
        <v>107</v>
      </c>
    </row>
    <row r="91" spans="1:5" x14ac:dyDescent="0.2">
      <c r="A91" t="s">
        <v>92</v>
      </c>
      <c r="B91">
        <v>16</v>
      </c>
      <c r="C91" t="s">
        <v>159</v>
      </c>
      <c r="D91" t="s">
        <v>109</v>
      </c>
      <c r="E91" t="s">
        <v>204</v>
      </c>
    </row>
    <row r="92" spans="1:5" x14ac:dyDescent="0.2">
      <c r="A92" t="s">
        <v>93</v>
      </c>
      <c r="B92">
        <v>8</v>
      </c>
      <c r="C92" t="s">
        <v>205</v>
      </c>
      <c r="D92" t="s">
        <v>107</v>
      </c>
    </row>
    <row r="93" spans="1:5" x14ac:dyDescent="0.2">
      <c r="A93" t="s">
        <v>94</v>
      </c>
      <c r="B93">
        <v>1</v>
      </c>
      <c r="C93" t="s">
        <v>111</v>
      </c>
      <c r="D93" t="s">
        <v>112</v>
      </c>
      <c r="E93" t="s">
        <v>206</v>
      </c>
    </row>
    <row r="94" spans="1:5" x14ac:dyDescent="0.2">
      <c r="A94" t="s">
        <v>95</v>
      </c>
      <c r="B94">
        <v>4</v>
      </c>
      <c r="C94" t="s">
        <v>207</v>
      </c>
      <c r="D94" t="s">
        <v>107</v>
      </c>
    </row>
    <row r="95" spans="1:5" x14ac:dyDescent="0.2">
      <c r="A95" t="s">
        <v>96</v>
      </c>
      <c r="B95">
        <v>9</v>
      </c>
      <c r="C95" t="s">
        <v>208</v>
      </c>
      <c r="D95" t="s">
        <v>190</v>
      </c>
    </row>
    <row r="96" spans="1:5" x14ac:dyDescent="0.2">
      <c r="A96" t="s">
        <v>97</v>
      </c>
      <c r="B96">
        <v>12</v>
      </c>
      <c r="C96" t="s">
        <v>124</v>
      </c>
      <c r="D96" t="s">
        <v>105</v>
      </c>
    </row>
    <row r="97" spans="1:5" x14ac:dyDescent="0.2">
      <c r="A97" t="s">
        <v>98</v>
      </c>
      <c r="B97">
        <v>6</v>
      </c>
      <c r="C97" t="s">
        <v>111</v>
      </c>
      <c r="D97" t="s">
        <v>112</v>
      </c>
      <c r="E97" t="s">
        <v>209</v>
      </c>
    </row>
    <row r="98" spans="1:5" x14ac:dyDescent="0.2">
      <c r="A98" t="s">
        <v>99</v>
      </c>
      <c r="B98">
        <v>6</v>
      </c>
      <c r="C98" t="s">
        <v>111</v>
      </c>
      <c r="D98" t="s">
        <v>112</v>
      </c>
      <c r="E98" t="s">
        <v>210</v>
      </c>
    </row>
    <row r="99" spans="1:5" x14ac:dyDescent="0.2">
      <c r="A99" t="s">
        <v>100</v>
      </c>
      <c r="B99">
        <v>8</v>
      </c>
      <c r="C99" t="s">
        <v>111</v>
      </c>
      <c r="D99" t="s">
        <v>112</v>
      </c>
      <c r="E99" t="s">
        <v>211</v>
      </c>
    </row>
    <row r="100" spans="1:5" x14ac:dyDescent="0.2">
      <c r="A100" t="s">
        <v>101</v>
      </c>
      <c r="B100">
        <v>4</v>
      </c>
      <c r="C100" t="s">
        <v>111</v>
      </c>
      <c r="D100" t="s">
        <v>212</v>
      </c>
      <c r="E100" t="s">
        <v>213</v>
      </c>
    </row>
    <row r="101" spans="1:5" x14ac:dyDescent="0.2">
      <c r="A101" t="s">
        <v>102</v>
      </c>
      <c r="B101">
        <v>5</v>
      </c>
      <c r="C101" t="s">
        <v>214</v>
      </c>
      <c r="D101" t="s">
        <v>107</v>
      </c>
    </row>
    <row r="102" spans="1:5" x14ac:dyDescent="0.2">
      <c r="B102" s="1">
        <v>14611</v>
      </c>
    </row>
    <row r="103" spans="1:5" x14ac:dyDescent="0.2">
      <c r="A1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103"/>
  <sheetViews>
    <sheetView zoomScale="125" zoomScaleNormal="125" zoomScalePageLayoutView="125" workbookViewId="0">
      <selection activeCell="D2" sqref="D2"/>
    </sheetView>
  </sheetViews>
  <sheetFormatPr baseColWidth="10" defaultRowHeight="16" x14ac:dyDescent="0.2"/>
  <cols>
    <col min="1" max="1" width="31.83203125" customWidth="1"/>
  </cols>
  <sheetData>
    <row r="1" spans="1:4" x14ac:dyDescent="0.2">
      <c r="A1" t="s">
        <v>2</v>
      </c>
      <c r="B1" t="s">
        <v>1</v>
      </c>
      <c r="C1" t="s">
        <v>216</v>
      </c>
      <c r="D1" t="s">
        <v>217</v>
      </c>
    </row>
    <row r="2" spans="1:4" x14ac:dyDescent="0.2">
      <c r="A2" t="s">
        <v>3</v>
      </c>
      <c r="B2" s="1">
        <v>5376</v>
      </c>
      <c r="C2">
        <f>FIND("|",A2,1)</f>
        <v>7</v>
      </c>
      <c r="D2" t="str">
        <f>LEFT(A2,C2-1)</f>
        <v>direct</v>
      </c>
    </row>
    <row r="3" spans="1:4" x14ac:dyDescent="0.2">
      <c r="A3" t="s">
        <v>4</v>
      </c>
      <c r="B3" s="1">
        <v>1383</v>
      </c>
      <c r="C3">
        <f t="shared" ref="C3:C66" si="0">FIND("|",A3,1)</f>
        <v>7</v>
      </c>
      <c r="D3" t="str">
        <f t="shared" ref="D3:D66" si="1">LEFT(A3,C3-1)</f>
        <v>google</v>
      </c>
    </row>
    <row r="4" spans="1:4" x14ac:dyDescent="0.2">
      <c r="A4" t="s">
        <v>5</v>
      </c>
      <c r="B4">
        <v>846</v>
      </c>
      <c r="C4">
        <f t="shared" si="0"/>
        <v>17</v>
      </c>
      <c r="D4" t="str">
        <f t="shared" si="1"/>
        <v>indiehackers.com</v>
      </c>
    </row>
    <row r="5" spans="1:4" x14ac:dyDescent="0.2">
      <c r="A5" t="s">
        <v>6</v>
      </c>
      <c r="B5">
        <v>268</v>
      </c>
      <c r="C5">
        <f t="shared" si="0"/>
        <v>13</v>
      </c>
      <c r="D5" t="str">
        <f t="shared" si="1"/>
        <v>facebook.com</v>
      </c>
    </row>
    <row r="6" spans="1:4" x14ac:dyDescent="0.2">
      <c r="A6" t="s">
        <v>7</v>
      </c>
      <c r="B6">
        <v>703</v>
      </c>
      <c r="C6">
        <f t="shared" si="0"/>
        <v>7</v>
      </c>
      <c r="D6" t="str">
        <f t="shared" si="1"/>
        <v>google</v>
      </c>
    </row>
    <row r="7" spans="1:4" x14ac:dyDescent="0.2">
      <c r="A7" t="s">
        <v>8</v>
      </c>
      <c r="B7">
        <v>467</v>
      </c>
      <c r="C7">
        <f t="shared" si="0"/>
        <v>5</v>
      </c>
      <c r="D7" t="str">
        <f t="shared" si="1"/>
        <v>blog</v>
      </c>
    </row>
    <row r="8" spans="1:4" x14ac:dyDescent="0.2">
      <c r="A8" t="s">
        <v>9</v>
      </c>
      <c r="B8">
        <v>619</v>
      </c>
      <c r="C8">
        <f t="shared" si="0"/>
        <v>7</v>
      </c>
      <c r="D8" t="str">
        <f t="shared" si="1"/>
        <v>google</v>
      </c>
    </row>
    <row r="9" spans="1:4" x14ac:dyDescent="0.2">
      <c r="A9" t="s">
        <v>10</v>
      </c>
      <c r="B9">
        <v>294</v>
      </c>
      <c r="C9">
        <f t="shared" si="0"/>
        <v>5</v>
      </c>
      <c r="D9" t="str">
        <f t="shared" si="1"/>
        <v>blog</v>
      </c>
    </row>
    <row r="10" spans="1:4" x14ac:dyDescent="0.2">
      <c r="A10" t="s">
        <v>11</v>
      </c>
      <c r="B10">
        <v>379</v>
      </c>
      <c r="C10">
        <f t="shared" si="0"/>
        <v>7</v>
      </c>
      <c r="D10" t="str">
        <f t="shared" si="1"/>
        <v>google</v>
      </c>
    </row>
    <row r="11" spans="1:4" x14ac:dyDescent="0.2">
      <c r="A11" t="s">
        <v>12</v>
      </c>
      <c r="B11">
        <v>257</v>
      </c>
      <c r="C11">
        <f t="shared" si="0"/>
        <v>7</v>
      </c>
      <c r="D11" t="str">
        <f t="shared" si="1"/>
        <v>google</v>
      </c>
    </row>
    <row r="12" spans="1:4" x14ac:dyDescent="0.2">
      <c r="A12" t="s">
        <v>13</v>
      </c>
      <c r="B12">
        <v>176</v>
      </c>
      <c r="C12">
        <f t="shared" si="0"/>
        <v>9</v>
      </c>
      <c r="D12" t="str">
        <f t="shared" si="1"/>
        <v>facebook</v>
      </c>
    </row>
    <row r="13" spans="1:4" x14ac:dyDescent="0.2">
      <c r="A13" t="s">
        <v>14</v>
      </c>
      <c r="B13">
        <v>49</v>
      </c>
      <c r="C13">
        <f t="shared" si="0"/>
        <v>27</v>
      </c>
      <c r="D13" t="str">
        <f t="shared" si="1"/>
        <v>ladder.us9.list-manage.com</v>
      </c>
    </row>
    <row r="14" spans="1:4" x14ac:dyDescent="0.2">
      <c r="A14" t="s">
        <v>15</v>
      </c>
      <c r="B14">
        <v>319</v>
      </c>
      <c r="C14">
        <f t="shared" si="0"/>
        <v>10</v>
      </c>
      <c r="D14" t="str">
        <f t="shared" si="1"/>
        <v>instagram</v>
      </c>
    </row>
    <row r="15" spans="1:4" x14ac:dyDescent="0.2">
      <c r="A15" t="s">
        <v>16</v>
      </c>
      <c r="B15">
        <v>64</v>
      </c>
      <c r="C15">
        <f t="shared" si="0"/>
        <v>5</v>
      </c>
      <c r="D15" t="str">
        <f t="shared" si="1"/>
        <v>blog</v>
      </c>
    </row>
    <row r="16" spans="1:4" x14ac:dyDescent="0.2">
      <c r="A16" t="s">
        <v>17</v>
      </c>
      <c r="B16">
        <v>260</v>
      </c>
      <c r="C16">
        <f t="shared" si="0"/>
        <v>5</v>
      </c>
      <c r="D16" t="str">
        <f t="shared" si="1"/>
        <v>bing</v>
      </c>
    </row>
    <row r="17" spans="1:4" x14ac:dyDescent="0.2">
      <c r="A17" t="s">
        <v>18</v>
      </c>
      <c r="B17">
        <v>162</v>
      </c>
      <c r="C17">
        <f t="shared" si="0"/>
        <v>15</v>
      </c>
      <c r="D17" t="str">
        <f t="shared" si="1"/>
        <v>m.facebook.com</v>
      </c>
    </row>
    <row r="18" spans="1:4" x14ac:dyDescent="0.2">
      <c r="A18" t="s">
        <v>19</v>
      </c>
      <c r="B18">
        <v>84</v>
      </c>
      <c r="C18">
        <f t="shared" si="0"/>
        <v>5</v>
      </c>
      <c r="D18" t="str">
        <f t="shared" si="1"/>
        <v>blog</v>
      </c>
    </row>
    <row r="19" spans="1:4" x14ac:dyDescent="0.2">
      <c r="A19" t="s">
        <v>20</v>
      </c>
      <c r="B19">
        <v>190</v>
      </c>
      <c r="C19">
        <f t="shared" si="0"/>
        <v>7</v>
      </c>
      <c r="D19" t="str">
        <f t="shared" si="1"/>
        <v>google</v>
      </c>
    </row>
    <row r="20" spans="1:4" x14ac:dyDescent="0.2">
      <c r="A20" t="s">
        <v>21</v>
      </c>
      <c r="B20">
        <v>4</v>
      </c>
      <c r="C20">
        <f t="shared" si="0"/>
        <v>7</v>
      </c>
      <c r="D20" t="str">
        <f t="shared" si="1"/>
        <v>google</v>
      </c>
    </row>
    <row r="21" spans="1:4" x14ac:dyDescent="0.2">
      <c r="A21" t="s">
        <v>22</v>
      </c>
      <c r="B21">
        <v>75</v>
      </c>
      <c r="C21">
        <f t="shared" si="0"/>
        <v>16</v>
      </c>
      <c r="D21" t="str">
        <f t="shared" si="1"/>
        <v>producthunt.com</v>
      </c>
    </row>
    <row r="22" spans="1:4" x14ac:dyDescent="0.2">
      <c r="A22" t="s">
        <v>23</v>
      </c>
      <c r="B22">
        <v>128</v>
      </c>
      <c r="C22">
        <f t="shared" si="0"/>
        <v>9</v>
      </c>
      <c r="D22" t="str">
        <f t="shared" si="1"/>
        <v>facebook</v>
      </c>
    </row>
    <row r="23" spans="1:4" x14ac:dyDescent="0.2">
      <c r="A23" t="s">
        <v>24</v>
      </c>
      <c r="B23">
        <v>122</v>
      </c>
      <c r="C23">
        <f t="shared" si="0"/>
        <v>7</v>
      </c>
      <c r="D23" t="str">
        <f t="shared" si="1"/>
        <v>google</v>
      </c>
    </row>
    <row r="24" spans="1:4" x14ac:dyDescent="0.2">
      <c r="A24" t="s">
        <v>25</v>
      </c>
      <c r="B24">
        <v>135</v>
      </c>
      <c r="C24">
        <f t="shared" si="0"/>
        <v>7</v>
      </c>
      <c r="D24" t="str">
        <f t="shared" si="1"/>
        <v>google</v>
      </c>
    </row>
    <row r="25" spans="1:4" x14ac:dyDescent="0.2">
      <c r="A25" t="s">
        <v>26</v>
      </c>
      <c r="B25">
        <v>122</v>
      </c>
      <c r="C25">
        <f t="shared" si="0"/>
        <v>7</v>
      </c>
      <c r="D25" t="str">
        <f t="shared" si="1"/>
        <v>google</v>
      </c>
    </row>
    <row r="26" spans="1:4" x14ac:dyDescent="0.2">
      <c r="A26" t="s">
        <v>27</v>
      </c>
      <c r="B26">
        <v>2</v>
      </c>
      <c r="C26">
        <f t="shared" si="0"/>
        <v>14</v>
      </c>
      <c r="D26" t="str">
        <f t="shared" si="1"/>
        <v>app.asana.com</v>
      </c>
    </row>
    <row r="27" spans="1:4" x14ac:dyDescent="0.2">
      <c r="A27" t="s">
        <v>28</v>
      </c>
      <c r="B27">
        <v>7</v>
      </c>
      <c r="C27">
        <f t="shared" si="0"/>
        <v>16</v>
      </c>
      <c r="D27" t="str">
        <f t="shared" si="1"/>
        <v>lm.facebook.com</v>
      </c>
    </row>
    <row r="28" spans="1:4" x14ac:dyDescent="0.2">
      <c r="A28" t="s">
        <v>29</v>
      </c>
      <c r="B28">
        <v>98</v>
      </c>
      <c r="C28">
        <f t="shared" si="0"/>
        <v>7</v>
      </c>
      <c r="D28" t="str">
        <f t="shared" si="1"/>
        <v>google</v>
      </c>
    </row>
    <row r="29" spans="1:4" x14ac:dyDescent="0.2">
      <c r="A29" t="s">
        <v>30</v>
      </c>
      <c r="B29">
        <v>100</v>
      </c>
      <c r="C29">
        <f t="shared" si="0"/>
        <v>7</v>
      </c>
      <c r="D29" t="str">
        <f t="shared" si="1"/>
        <v>google</v>
      </c>
    </row>
    <row r="30" spans="1:4" x14ac:dyDescent="0.2">
      <c r="A30" t="s">
        <v>31</v>
      </c>
      <c r="B30">
        <v>52</v>
      </c>
      <c r="C30">
        <f t="shared" si="0"/>
        <v>10</v>
      </c>
      <c r="D30" t="str">
        <f t="shared" si="1"/>
        <v>quora.com</v>
      </c>
    </row>
    <row r="31" spans="1:4" x14ac:dyDescent="0.2">
      <c r="A31" t="s">
        <v>32</v>
      </c>
      <c r="B31">
        <v>63</v>
      </c>
      <c r="C31">
        <f t="shared" si="0"/>
        <v>15</v>
      </c>
      <c r="D31" t="str">
        <f t="shared" si="1"/>
        <v>l.facebook.com</v>
      </c>
    </row>
    <row r="32" spans="1:4" x14ac:dyDescent="0.2">
      <c r="A32" t="s">
        <v>33</v>
      </c>
      <c r="B32">
        <v>14</v>
      </c>
      <c r="C32">
        <f t="shared" si="0"/>
        <v>16</v>
      </c>
      <c r="D32" t="str">
        <f t="shared" si="1"/>
        <v>mail.google.com</v>
      </c>
    </row>
    <row r="33" spans="1:4" x14ac:dyDescent="0.2">
      <c r="A33" t="s">
        <v>34</v>
      </c>
      <c r="B33">
        <v>64</v>
      </c>
      <c r="C33">
        <f t="shared" si="0"/>
        <v>7</v>
      </c>
      <c r="D33" t="str">
        <f t="shared" si="1"/>
        <v>google</v>
      </c>
    </row>
    <row r="34" spans="1:4" x14ac:dyDescent="0.2">
      <c r="A34" t="s">
        <v>35</v>
      </c>
      <c r="B34">
        <v>62</v>
      </c>
      <c r="C34">
        <f t="shared" si="0"/>
        <v>7</v>
      </c>
      <c r="D34" t="str">
        <f t="shared" si="1"/>
        <v>google</v>
      </c>
    </row>
    <row r="35" spans="1:4" x14ac:dyDescent="0.2">
      <c r="A35" t="s">
        <v>36</v>
      </c>
      <c r="B35">
        <v>71</v>
      </c>
      <c r="C35">
        <f t="shared" si="0"/>
        <v>7</v>
      </c>
      <c r="D35" t="str">
        <f t="shared" si="1"/>
        <v>google</v>
      </c>
    </row>
    <row r="36" spans="1:4" x14ac:dyDescent="0.2">
      <c r="A36" t="s">
        <v>37</v>
      </c>
      <c r="B36">
        <v>55</v>
      </c>
      <c r="C36">
        <f t="shared" si="0"/>
        <v>7</v>
      </c>
      <c r="D36" t="str">
        <f t="shared" si="1"/>
        <v>google</v>
      </c>
    </row>
    <row r="37" spans="1:4" x14ac:dyDescent="0.2">
      <c r="A37" t="s">
        <v>38</v>
      </c>
      <c r="B37">
        <v>57</v>
      </c>
      <c r="C37">
        <f t="shared" si="0"/>
        <v>13</v>
      </c>
      <c r="D37" t="str">
        <f t="shared" si="1"/>
        <v>linkedin.com</v>
      </c>
    </row>
    <row r="38" spans="1:4" x14ac:dyDescent="0.2">
      <c r="A38" t="s">
        <v>39</v>
      </c>
      <c r="B38">
        <v>64</v>
      </c>
      <c r="C38">
        <f t="shared" si="0"/>
        <v>7</v>
      </c>
      <c r="D38" t="str">
        <f t="shared" si="1"/>
        <v>google</v>
      </c>
    </row>
    <row r="39" spans="1:4" x14ac:dyDescent="0.2">
      <c r="A39" t="s">
        <v>40</v>
      </c>
      <c r="B39">
        <v>53</v>
      </c>
      <c r="C39">
        <f t="shared" si="0"/>
        <v>5</v>
      </c>
      <c r="D39" t="str">
        <f t="shared" si="1"/>
        <v>t.co</v>
      </c>
    </row>
    <row r="40" spans="1:4" x14ac:dyDescent="0.2">
      <c r="A40" t="s">
        <v>41</v>
      </c>
      <c r="B40">
        <v>44</v>
      </c>
      <c r="C40">
        <f t="shared" si="0"/>
        <v>9</v>
      </c>
      <c r="D40" t="str">
        <f t="shared" si="1"/>
        <v>facebook</v>
      </c>
    </row>
    <row r="41" spans="1:4" x14ac:dyDescent="0.2">
      <c r="A41" t="s">
        <v>42</v>
      </c>
      <c r="B41">
        <v>56</v>
      </c>
      <c r="C41">
        <f t="shared" si="0"/>
        <v>15</v>
      </c>
      <c r="D41" t="str">
        <f t="shared" si="1"/>
        <v>cachedview.com</v>
      </c>
    </row>
    <row r="42" spans="1:4" x14ac:dyDescent="0.2">
      <c r="A42" t="s">
        <v>43</v>
      </c>
      <c r="B42">
        <v>1</v>
      </c>
      <c r="C42">
        <f t="shared" si="0"/>
        <v>9</v>
      </c>
      <c r="D42" t="str">
        <f t="shared" si="1"/>
        <v>facebook</v>
      </c>
    </row>
    <row r="43" spans="1:4" x14ac:dyDescent="0.2">
      <c r="A43" t="s">
        <v>44</v>
      </c>
      <c r="B43">
        <v>49</v>
      </c>
      <c r="C43">
        <f t="shared" si="0"/>
        <v>7</v>
      </c>
      <c r="D43" t="str">
        <f t="shared" si="1"/>
        <v>google</v>
      </c>
    </row>
    <row r="44" spans="1:4" x14ac:dyDescent="0.2">
      <c r="A44" t="s">
        <v>45</v>
      </c>
      <c r="B44">
        <v>19</v>
      </c>
      <c r="C44">
        <f t="shared" si="0"/>
        <v>5</v>
      </c>
      <c r="D44" t="str">
        <f t="shared" si="1"/>
        <v>blog</v>
      </c>
    </row>
    <row r="45" spans="1:4" x14ac:dyDescent="0.2">
      <c r="A45" t="s">
        <v>46</v>
      </c>
      <c r="B45">
        <v>46</v>
      </c>
      <c r="C45">
        <f t="shared" si="0"/>
        <v>7</v>
      </c>
      <c r="D45" t="str">
        <f t="shared" si="1"/>
        <v>google</v>
      </c>
    </row>
    <row r="46" spans="1:4" x14ac:dyDescent="0.2">
      <c r="A46" t="s">
        <v>47</v>
      </c>
      <c r="B46">
        <v>34</v>
      </c>
      <c r="C46">
        <f t="shared" si="0"/>
        <v>7</v>
      </c>
      <c r="D46" t="str">
        <f t="shared" si="1"/>
        <v>google</v>
      </c>
    </row>
    <row r="47" spans="1:4" x14ac:dyDescent="0.2">
      <c r="A47" t="s">
        <v>48</v>
      </c>
      <c r="B47">
        <v>44</v>
      </c>
      <c r="C47">
        <f t="shared" si="0"/>
        <v>7</v>
      </c>
      <c r="D47" t="str">
        <f t="shared" si="1"/>
        <v>google</v>
      </c>
    </row>
    <row r="48" spans="1:4" x14ac:dyDescent="0.2">
      <c r="A48" t="s">
        <v>49</v>
      </c>
      <c r="B48">
        <v>0</v>
      </c>
      <c r="C48">
        <f t="shared" si="0"/>
        <v>20</v>
      </c>
      <c r="D48" t="str">
        <f t="shared" si="1"/>
        <v>optimize.google.com</v>
      </c>
    </row>
    <row r="49" spans="1:4" x14ac:dyDescent="0.2">
      <c r="A49" t="s">
        <v>50</v>
      </c>
      <c r="B49">
        <v>29</v>
      </c>
      <c r="C49">
        <f t="shared" si="0"/>
        <v>5</v>
      </c>
      <c r="D49" t="str">
        <f t="shared" si="1"/>
        <v>blog</v>
      </c>
    </row>
    <row r="50" spans="1:4" x14ac:dyDescent="0.2">
      <c r="A50" t="s">
        <v>51</v>
      </c>
      <c r="B50">
        <v>19</v>
      </c>
      <c r="C50">
        <f t="shared" si="0"/>
        <v>5</v>
      </c>
      <c r="D50" t="str">
        <f t="shared" si="1"/>
        <v>blog</v>
      </c>
    </row>
    <row r="51" spans="1:4" x14ac:dyDescent="0.2">
      <c r="A51" t="s">
        <v>52</v>
      </c>
      <c r="B51">
        <v>38</v>
      </c>
      <c r="C51">
        <f t="shared" si="0"/>
        <v>7</v>
      </c>
      <c r="D51" t="str">
        <f t="shared" si="1"/>
        <v>google</v>
      </c>
    </row>
    <row r="52" spans="1:4" x14ac:dyDescent="0.2">
      <c r="A52" t="s">
        <v>53</v>
      </c>
      <c r="B52">
        <v>34</v>
      </c>
      <c r="C52">
        <f t="shared" si="0"/>
        <v>9</v>
      </c>
      <c r="D52" t="str">
        <f t="shared" si="1"/>
        <v>linkedin</v>
      </c>
    </row>
    <row r="53" spans="1:4" x14ac:dyDescent="0.2">
      <c r="A53" t="s">
        <v>54</v>
      </c>
      <c r="B53">
        <v>34</v>
      </c>
      <c r="C53">
        <f t="shared" si="0"/>
        <v>7</v>
      </c>
      <c r="D53" t="str">
        <f t="shared" si="1"/>
        <v>google</v>
      </c>
    </row>
    <row r="54" spans="1:4" x14ac:dyDescent="0.2">
      <c r="A54" t="s">
        <v>55</v>
      </c>
      <c r="B54">
        <v>0</v>
      </c>
      <c r="C54">
        <f t="shared" si="0"/>
        <v>15</v>
      </c>
      <c r="D54" t="str">
        <f t="shared" si="1"/>
        <v>localhost:3000</v>
      </c>
    </row>
    <row r="55" spans="1:4" x14ac:dyDescent="0.2">
      <c r="A55" t="s">
        <v>56</v>
      </c>
      <c r="B55">
        <v>6</v>
      </c>
      <c r="C55">
        <f t="shared" si="0"/>
        <v>5</v>
      </c>
      <c r="D55" t="str">
        <f t="shared" si="1"/>
        <v>blog</v>
      </c>
    </row>
    <row r="56" spans="1:4" x14ac:dyDescent="0.2">
      <c r="A56" t="s">
        <v>57</v>
      </c>
      <c r="B56">
        <v>30</v>
      </c>
      <c r="C56">
        <f t="shared" si="0"/>
        <v>9</v>
      </c>
      <c r="D56" t="str">
        <f t="shared" si="1"/>
        <v>facebook</v>
      </c>
    </row>
    <row r="57" spans="1:4" x14ac:dyDescent="0.2">
      <c r="A57" t="s">
        <v>58</v>
      </c>
      <c r="B57">
        <v>29</v>
      </c>
      <c r="C57">
        <f t="shared" si="0"/>
        <v>7</v>
      </c>
      <c r="D57" t="str">
        <f t="shared" si="1"/>
        <v>google</v>
      </c>
    </row>
    <row r="58" spans="1:4" x14ac:dyDescent="0.2">
      <c r="A58" t="s">
        <v>59</v>
      </c>
      <c r="B58">
        <v>8</v>
      </c>
      <c r="C58">
        <f t="shared" si="0"/>
        <v>19</v>
      </c>
      <c r="D58" t="str">
        <f t="shared" si="1"/>
        <v>ladder.docsend.com</v>
      </c>
    </row>
    <row r="59" spans="1:4" x14ac:dyDescent="0.2">
      <c r="A59" t="s">
        <v>60</v>
      </c>
      <c r="B59">
        <v>8</v>
      </c>
      <c r="C59">
        <f t="shared" si="0"/>
        <v>5</v>
      </c>
      <c r="D59" t="str">
        <f t="shared" si="1"/>
        <v>blog</v>
      </c>
    </row>
    <row r="60" spans="1:4" x14ac:dyDescent="0.2">
      <c r="A60" t="s">
        <v>61</v>
      </c>
      <c r="B60">
        <v>13</v>
      </c>
      <c r="C60">
        <f t="shared" si="0"/>
        <v>5</v>
      </c>
      <c r="D60" t="str">
        <f t="shared" si="1"/>
        <v>blog</v>
      </c>
    </row>
    <row r="61" spans="1:4" x14ac:dyDescent="0.2">
      <c r="A61" t="s">
        <v>62</v>
      </c>
      <c r="B61">
        <v>3</v>
      </c>
      <c r="C61">
        <f t="shared" si="0"/>
        <v>9</v>
      </c>
      <c r="D61" t="str">
        <f t="shared" si="1"/>
        <v>linkedin</v>
      </c>
    </row>
    <row r="62" spans="1:4" x14ac:dyDescent="0.2">
      <c r="A62" t="s">
        <v>63</v>
      </c>
      <c r="B62">
        <v>32</v>
      </c>
      <c r="C62">
        <f t="shared" si="0"/>
        <v>7</v>
      </c>
      <c r="D62" t="str">
        <f t="shared" si="1"/>
        <v>google</v>
      </c>
    </row>
    <row r="63" spans="1:4" x14ac:dyDescent="0.2">
      <c r="A63" t="s">
        <v>64</v>
      </c>
      <c r="B63">
        <v>25</v>
      </c>
      <c r="C63">
        <f t="shared" si="0"/>
        <v>7</v>
      </c>
      <c r="D63" t="str">
        <f t="shared" si="1"/>
        <v>google</v>
      </c>
    </row>
    <row r="64" spans="1:4" x14ac:dyDescent="0.2">
      <c r="A64" t="s">
        <v>65</v>
      </c>
      <c r="B64">
        <v>4</v>
      </c>
      <c r="C64">
        <f t="shared" si="0"/>
        <v>22</v>
      </c>
      <c r="D64" t="str">
        <f t="shared" si="1"/>
        <v>ducttapemarketing.com</v>
      </c>
    </row>
    <row r="65" spans="1:4" x14ac:dyDescent="0.2">
      <c r="A65" t="s">
        <v>66</v>
      </c>
      <c r="B65">
        <v>9</v>
      </c>
      <c r="C65">
        <f t="shared" si="0"/>
        <v>8</v>
      </c>
      <c r="D65" t="str">
        <f t="shared" si="1"/>
        <v>twitter</v>
      </c>
    </row>
    <row r="66" spans="1:4" x14ac:dyDescent="0.2">
      <c r="A66" t="s">
        <v>67</v>
      </c>
      <c r="B66">
        <v>18</v>
      </c>
      <c r="C66">
        <f t="shared" si="0"/>
        <v>5</v>
      </c>
      <c r="D66" t="str">
        <f t="shared" si="1"/>
        <v>blog</v>
      </c>
    </row>
    <row r="67" spans="1:4" x14ac:dyDescent="0.2">
      <c r="A67" t="s">
        <v>68</v>
      </c>
      <c r="B67">
        <v>15</v>
      </c>
      <c r="C67">
        <f t="shared" ref="C67:C102" si="2">FIND("|",A67,1)</f>
        <v>11</v>
      </c>
      <c r="D67" t="str">
        <f t="shared" ref="D67:D102" si="3">LEFT(A67,C67-1)</f>
        <v>forbes.com</v>
      </c>
    </row>
    <row r="68" spans="1:4" x14ac:dyDescent="0.2">
      <c r="A68" t="s">
        <v>69</v>
      </c>
      <c r="B68">
        <v>1</v>
      </c>
      <c r="C68">
        <f t="shared" si="2"/>
        <v>12</v>
      </c>
      <c r="D68" t="str">
        <f t="shared" si="3"/>
        <v>app.vwo.com</v>
      </c>
    </row>
    <row r="69" spans="1:4" x14ac:dyDescent="0.2">
      <c r="A69" t="s">
        <v>70</v>
      </c>
      <c r="B69">
        <v>10</v>
      </c>
      <c r="C69">
        <f t="shared" si="2"/>
        <v>5</v>
      </c>
      <c r="D69" t="str">
        <f t="shared" si="3"/>
        <v>blog</v>
      </c>
    </row>
    <row r="70" spans="1:4" x14ac:dyDescent="0.2">
      <c r="A70" t="s">
        <v>71</v>
      </c>
      <c r="B70">
        <v>14</v>
      </c>
      <c r="C70">
        <f t="shared" si="2"/>
        <v>5</v>
      </c>
      <c r="D70" t="str">
        <f t="shared" si="3"/>
        <v>blog</v>
      </c>
    </row>
    <row r="71" spans="1:4" x14ac:dyDescent="0.2">
      <c r="A71" t="s">
        <v>72</v>
      </c>
      <c r="B71">
        <v>3</v>
      </c>
      <c r="C71">
        <f t="shared" si="2"/>
        <v>11</v>
      </c>
      <c r="D71" t="str">
        <f t="shared" si="3"/>
        <v>ahrefs.com</v>
      </c>
    </row>
    <row r="72" spans="1:4" x14ac:dyDescent="0.2">
      <c r="A72" t="s">
        <v>73</v>
      </c>
      <c r="B72">
        <v>20</v>
      </c>
      <c r="C72">
        <f t="shared" si="2"/>
        <v>7</v>
      </c>
      <c r="D72" t="str">
        <f t="shared" si="3"/>
        <v>google</v>
      </c>
    </row>
    <row r="73" spans="1:4" x14ac:dyDescent="0.2">
      <c r="A73" t="s">
        <v>74</v>
      </c>
      <c r="B73">
        <v>22</v>
      </c>
      <c r="C73">
        <f t="shared" si="2"/>
        <v>7</v>
      </c>
      <c r="D73" t="str">
        <f t="shared" si="3"/>
        <v>google</v>
      </c>
    </row>
    <row r="74" spans="1:4" x14ac:dyDescent="0.2">
      <c r="A74" t="s">
        <v>75</v>
      </c>
      <c r="B74">
        <v>3</v>
      </c>
      <c r="C74">
        <f t="shared" si="2"/>
        <v>5</v>
      </c>
      <c r="D74" t="str">
        <f t="shared" si="3"/>
        <v>blog</v>
      </c>
    </row>
    <row r="75" spans="1:4" x14ac:dyDescent="0.2">
      <c r="A75" t="s">
        <v>76</v>
      </c>
      <c r="B75">
        <v>2</v>
      </c>
      <c r="C75">
        <f t="shared" si="2"/>
        <v>5</v>
      </c>
      <c r="D75" t="str">
        <f t="shared" si="3"/>
        <v>blog</v>
      </c>
    </row>
    <row r="76" spans="1:4" x14ac:dyDescent="0.2">
      <c r="A76" t="s">
        <v>77</v>
      </c>
      <c r="B76">
        <v>21</v>
      </c>
      <c r="C76">
        <f t="shared" si="2"/>
        <v>7</v>
      </c>
      <c r="D76" t="str">
        <f t="shared" si="3"/>
        <v>google</v>
      </c>
    </row>
    <row r="77" spans="1:4" x14ac:dyDescent="0.2">
      <c r="A77" t="s">
        <v>78</v>
      </c>
      <c r="B77">
        <v>19</v>
      </c>
      <c r="C77">
        <f t="shared" si="2"/>
        <v>7</v>
      </c>
      <c r="D77" t="str">
        <f t="shared" si="3"/>
        <v>google</v>
      </c>
    </row>
    <row r="78" spans="1:4" x14ac:dyDescent="0.2">
      <c r="A78" t="s">
        <v>79</v>
      </c>
      <c r="B78">
        <v>20</v>
      </c>
      <c r="C78">
        <f t="shared" si="2"/>
        <v>6</v>
      </c>
      <c r="D78" t="str">
        <f t="shared" si="3"/>
        <v>https</v>
      </c>
    </row>
    <row r="79" spans="1:4" x14ac:dyDescent="0.2">
      <c r="A79" t="s">
        <v>80</v>
      </c>
      <c r="B79">
        <v>2</v>
      </c>
      <c r="C79">
        <f t="shared" si="2"/>
        <v>18</v>
      </c>
      <c r="D79" t="str">
        <f t="shared" si="3"/>
        <v>Ladder Newsletter</v>
      </c>
    </row>
    <row r="80" spans="1:4" x14ac:dyDescent="0.2">
      <c r="A80" t="s">
        <v>81</v>
      </c>
      <c r="B80">
        <v>5</v>
      </c>
      <c r="C80">
        <f t="shared" si="2"/>
        <v>5</v>
      </c>
      <c r="D80" t="str">
        <f t="shared" si="3"/>
        <v>blog</v>
      </c>
    </row>
    <row r="81" spans="1:4" x14ac:dyDescent="0.2">
      <c r="A81" t="s">
        <v>82</v>
      </c>
      <c r="B81">
        <v>15</v>
      </c>
      <c r="C81">
        <f t="shared" si="2"/>
        <v>7</v>
      </c>
      <c r="D81" t="str">
        <f t="shared" si="3"/>
        <v>google</v>
      </c>
    </row>
    <row r="82" spans="1:4" x14ac:dyDescent="0.2">
      <c r="A82" t="s">
        <v>83</v>
      </c>
      <c r="B82">
        <v>4</v>
      </c>
      <c r="C82">
        <f t="shared" si="2"/>
        <v>5</v>
      </c>
      <c r="D82" t="str">
        <f t="shared" si="3"/>
        <v>blog</v>
      </c>
    </row>
    <row r="83" spans="1:4" x14ac:dyDescent="0.2">
      <c r="A83" t="s">
        <v>84</v>
      </c>
      <c r="B83">
        <v>4</v>
      </c>
      <c r="C83">
        <f t="shared" si="2"/>
        <v>15</v>
      </c>
      <c r="D83" t="str">
        <f t="shared" si="3"/>
        <v>crunchbase.com</v>
      </c>
    </row>
    <row r="84" spans="1:4" x14ac:dyDescent="0.2">
      <c r="A84" t="s">
        <v>85</v>
      </c>
      <c r="B84">
        <v>1</v>
      </c>
      <c r="C84">
        <f t="shared" si="2"/>
        <v>6</v>
      </c>
      <c r="D84" t="str">
        <f t="shared" si="3"/>
        <v>email</v>
      </c>
    </row>
    <row r="85" spans="1:4" x14ac:dyDescent="0.2">
      <c r="A85" t="s">
        <v>86</v>
      </c>
      <c r="B85">
        <v>15</v>
      </c>
      <c r="C85">
        <f t="shared" si="2"/>
        <v>9</v>
      </c>
      <c r="D85" t="str">
        <f t="shared" si="3"/>
        <v>facebook</v>
      </c>
    </row>
    <row r="86" spans="1:4" x14ac:dyDescent="0.2">
      <c r="A86" t="s">
        <v>87</v>
      </c>
      <c r="B86">
        <v>17</v>
      </c>
      <c r="C86">
        <f t="shared" si="2"/>
        <v>14</v>
      </c>
      <c r="D86" t="str">
        <f t="shared" si="3"/>
        <v>next.36kr.com</v>
      </c>
    </row>
    <row r="87" spans="1:4" x14ac:dyDescent="0.2">
      <c r="A87" t="s">
        <v>88</v>
      </c>
      <c r="B87">
        <v>15</v>
      </c>
      <c r="C87">
        <f t="shared" si="2"/>
        <v>7</v>
      </c>
      <c r="D87" t="str">
        <f t="shared" si="3"/>
        <v>google</v>
      </c>
    </row>
    <row r="88" spans="1:4" x14ac:dyDescent="0.2">
      <c r="A88" t="s">
        <v>89</v>
      </c>
      <c r="B88">
        <v>9</v>
      </c>
      <c r="C88">
        <f t="shared" si="2"/>
        <v>5</v>
      </c>
      <c r="D88" t="str">
        <f t="shared" si="3"/>
        <v>blog</v>
      </c>
    </row>
    <row r="89" spans="1:4" x14ac:dyDescent="0.2">
      <c r="A89" t="s">
        <v>90</v>
      </c>
      <c r="B89">
        <v>15</v>
      </c>
      <c r="C89">
        <f t="shared" si="2"/>
        <v>9</v>
      </c>
      <c r="D89" t="str">
        <f t="shared" si="3"/>
        <v>facebook</v>
      </c>
    </row>
    <row r="90" spans="1:4" x14ac:dyDescent="0.2">
      <c r="A90" t="s">
        <v>91</v>
      </c>
      <c r="B90">
        <v>6</v>
      </c>
      <c r="C90">
        <f t="shared" si="2"/>
        <v>14</v>
      </c>
      <c r="D90" t="str">
        <f t="shared" si="3"/>
        <v>getpocket.com</v>
      </c>
    </row>
    <row r="91" spans="1:4" x14ac:dyDescent="0.2">
      <c r="A91" t="s">
        <v>92</v>
      </c>
      <c r="B91">
        <v>16</v>
      </c>
      <c r="C91">
        <f t="shared" si="2"/>
        <v>9</v>
      </c>
      <c r="D91" t="str">
        <f t="shared" si="3"/>
        <v>linkedin</v>
      </c>
    </row>
    <row r="92" spans="1:4" x14ac:dyDescent="0.2">
      <c r="A92" t="s">
        <v>93</v>
      </c>
      <c r="B92">
        <v>8</v>
      </c>
      <c r="C92">
        <f t="shared" si="2"/>
        <v>11</v>
      </c>
      <c r="D92" t="str">
        <f t="shared" si="3"/>
        <v>fiverr.com</v>
      </c>
    </row>
    <row r="93" spans="1:4" x14ac:dyDescent="0.2">
      <c r="A93" t="s">
        <v>94</v>
      </c>
      <c r="B93">
        <v>1</v>
      </c>
      <c r="C93">
        <f t="shared" si="2"/>
        <v>5</v>
      </c>
      <c r="D93" t="str">
        <f t="shared" si="3"/>
        <v>blog</v>
      </c>
    </row>
    <row r="94" spans="1:4" x14ac:dyDescent="0.2">
      <c r="A94" t="s">
        <v>95</v>
      </c>
      <c r="B94">
        <v>4</v>
      </c>
      <c r="C94">
        <f t="shared" si="2"/>
        <v>21</v>
      </c>
      <c r="D94" t="str">
        <f t="shared" si="3"/>
        <v>learn.growthtribe.io</v>
      </c>
    </row>
    <row r="95" spans="1:4" x14ac:dyDescent="0.2">
      <c r="A95" t="s">
        <v>96</v>
      </c>
      <c r="B95">
        <v>9</v>
      </c>
      <c r="C95">
        <f t="shared" si="2"/>
        <v>11</v>
      </c>
      <c r="D95" t="str">
        <f t="shared" si="3"/>
        <v>newsletter</v>
      </c>
    </row>
    <row r="96" spans="1:4" x14ac:dyDescent="0.2">
      <c r="A96" t="s">
        <v>97</v>
      </c>
      <c r="B96">
        <v>12</v>
      </c>
      <c r="C96">
        <f t="shared" si="2"/>
        <v>5</v>
      </c>
      <c r="D96" t="str">
        <f t="shared" si="3"/>
        <v>bing</v>
      </c>
    </row>
    <row r="97" spans="1:4" x14ac:dyDescent="0.2">
      <c r="A97" t="s">
        <v>98</v>
      </c>
      <c r="B97">
        <v>6</v>
      </c>
      <c r="C97">
        <f t="shared" si="2"/>
        <v>5</v>
      </c>
      <c r="D97" t="str">
        <f t="shared" si="3"/>
        <v>blog</v>
      </c>
    </row>
    <row r="98" spans="1:4" x14ac:dyDescent="0.2">
      <c r="A98" t="s">
        <v>99</v>
      </c>
      <c r="B98">
        <v>6</v>
      </c>
      <c r="C98">
        <f t="shared" si="2"/>
        <v>5</v>
      </c>
      <c r="D98" t="str">
        <f t="shared" si="3"/>
        <v>blog</v>
      </c>
    </row>
    <row r="99" spans="1:4" x14ac:dyDescent="0.2">
      <c r="A99" t="s">
        <v>100</v>
      </c>
      <c r="B99">
        <v>8</v>
      </c>
      <c r="C99">
        <f t="shared" si="2"/>
        <v>5</v>
      </c>
      <c r="D99" t="str">
        <f t="shared" si="3"/>
        <v>blog</v>
      </c>
    </row>
    <row r="100" spans="1:4" x14ac:dyDescent="0.2">
      <c r="A100" t="s">
        <v>101</v>
      </c>
      <c r="B100">
        <v>4</v>
      </c>
      <c r="C100">
        <f t="shared" si="2"/>
        <v>5</v>
      </c>
      <c r="D100" t="str">
        <f t="shared" si="3"/>
        <v>blog</v>
      </c>
    </row>
    <row r="101" spans="1:4" x14ac:dyDescent="0.2">
      <c r="A101" t="s">
        <v>102</v>
      </c>
      <c r="B101">
        <v>5</v>
      </c>
      <c r="C101">
        <f t="shared" si="2"/>
        <v>16</v>
      </c>
      <c r="D101" t="str">
        <f t="shared" si="3"/>
        <v>docs.google.com</v>
      </c>
    </row>
    <row r="102" spans="1:4" x14ac:dyDescent="0.2">
      <c r="B102" s="1">
        <v>14611</v>
      </c>
      <c r="C102" t="e">
        <f t="shared" si="2"/>
        <v>#VALUE!</v>
      </c>
      <c r="D102" t="e">
        <f t="shared" si="3"/>
        <v>#VALUE!</v>
      </c>
    </row>
    <row r="103" spans="1:4" x14ac:dyDescent="0.2">
      <c r="A1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103"/>
  <sheetViews>
    <sheetView zoomScale="125" zoomScaleNormal="125" zoomScalePageLayoutView="125" workbookViewId="0">
      <selection activeCell="F5" sqref="F5"/>
    </sheetView>
  </sheetViews>
  <sheetFormatPr baseColWidth="10" defaultRowHeight="16" x14ac:dyDescent="0.2"/>
  <cols>
    <col min="1" max="1" width="31.83203125" customWidth="1"/>
  </cols>
  <sheetData>
    <row r="1" spans="1:6" x14ac:dyDescent="0.2">
      <c r="A1" t="s">
        <v>2</v>
      </c>
      <c r="B1" t="s">
        <v>1</v>
      </c>
      <c r="C1" t="s">
        <v>216</v>
      </c>
      <c r="D1" t="s">
        <v>217</v>
      </c>
      <c r="E1" t="s">
        <v>218</v>
      </c>
      <c r="F1" t="s">
        <v>219</v>
      </c>
    </row>
    <row r="2" spans="1:6" x14ac:dyDescent="0.2">
      <c r="A2" t="s">
        <v>3</v>
      </c>
      <c r="B2" s="1">
        <v>5376</v>
      </c>
      <c r="C2">
        <f>FIND("|",A2,1)</f>
        <v>7</v>
      </c>
      <c r="D2" t="str">
        <f>LEFT(A2,C2-1)</f>
        <v>direct</v>
      </c>
      <c r="E2">
        <f>FIND("|",A2,C2+1)</f>
        <v>8</v>
      </c>
      <c r="F2" t="str">
        <f>MID(A2,C2+1,E2-C2-1)</f>
        <v/>
      </c>
    </row>
    <row r="3" spans="1:6" x14ac:dyDescent="0.2">
      <c r="A3" t="s">
        <v>4</v>
      </c>
      <c r="B3" s="1">
        <v>1383</v>
      </c>
      <c r="C3">
        <f t="shared" ref="C3:C66" si="0">FIND("|",A3,1)</f>
        <v>7</v>
      </c>
      <c r="D3" t="str">
        <f t="shared" ref="D3:D66" si="1">LEFT(A3,C3-1)</f>
        <v>google</v>
      </c>
      <c r="E3">
        <f t="shared" ref="E3:E66" si="2">FIND("|",A3,C3+1)</f>
        <v>15</v>
      </c>
      <c r="F3" t="str">
        <f t="shared" ref="F3:F66" si="3">MID(A3,C3+1,E3-C3-1)</f>
        <v>organic</v>
      </c>
    </row>
    <row r="4" spans="1:6" x14ac:dyDescent="0.2">
      <c r="A4" t="s">
        <v>5</v>
      </c>
      <c r="B4">
        <v>846</v>
      </c>
      <c r="C4">
        <f t="shared" si="0"/>
        <v>17</v>
      </c>
      <c r="D4" t="str">
        <f t="shared" si="1"/>
        <v>indiehackers.com</v>
      </c>
      <c r="E4">
        <f t="shared" si="2"/>
        <v>26</v>
      </c>
      <c r="F4" t="str">
        <f t="shared" si="3"/>
        <v>referral</v>
      </c>
    </row>
    <row r="5" spans="1:6" x14ac:dyDescent="0.2">
      <c r="A5" t="s">
        <v>6</v>
      </c>
      <c r="B5">
        <v>268</v>
      </c>
      <c r="C5">
        <f t="shared" si="0"/>
        <v>13</v>
      </c>
      <c r="D5" t="str">
        <f t="shared" si="1"/>
        <v>facebook.com</v>
      </c>
      <c r="E5">
        <f t="shared" si="2"/>
        <v>22</v>
      </c>
      <c r="F5" t="str">
        <f t="shared" si="3"/>
        <v>referral</v>
      </c>
    </row>
    <row r="6" spans="1:6" x14ac:dyDescent="0.2">
      <c r="A6" t="s">
        <v>7</v>
      </c>
      <c r="B6">
        <v>703</v>
      </c>
      <c r="C6">
        <f t="shared" si="0"/>
        <v>7</v>
      </c>
      <c r="D6" t="str">
        <f t="shared" si="1"/>
        <v>google</v>
      </c>
      <c r="E6">
        <f t="shared" si="2"/>
        <v>11</v>
      </c>
      <c r="F6" t="str">
        <f t="shared" si="3"/>
        <v>cpc</v>
      </c>
    </row>
    <row r="7" spans="1:6" x14ac:dyDescent="0.2">
      <c r="A7" t="s">
        <v>8</v>
      </c>
      <c r="B7">
        <v>467</v>
      </c>
      <c r="C7">
        <f t="shared" si="0"/>
        <v>5</v>
      </c>
      <c r="D7" t="str">
        <f t="shared" si="1"/>
        <v>blog</v>
      </c>
      <c r="E7">
        <f t="shared" si="2"/>
        <v>13</v>
      </c>
      <c r="F7" t="str">
        <f t="shared" si="3"/>
        <v>content</v>
      </c>
    </row>
    <row r="8" spans="1:6" x14ac:dyDescent="0.2">
      <c r="A8" t="s">
        <v>9</v>
      </c>
      <c r="B8">
        <v>619</v>
      </c>
      <c r="C8">
        <f t="shared" si="0"/>
        <v>7</v>
      </c>
      <c r="D8" t="str">
        <f t="shared" si="1"/>
        <v>google</v>
      </c>
      <c r="E8">
        <f t="shared" si="2"/>
        <v>11</v>
      </c>
      <c r="F8" t="str">
        <f t="shared" si="3"/>
        <v>cpc</v>
      </c>
    </row>
    <row r="9" spans="1:6" x14ac:dyDescent="0.2">
      <c r="A9" t="s">
        <v>10</v>
      </c>
      <c r="B9">
        <v>294</v>
      </c>
      <c r="C9">
        <f t="shared" si="0"/>
        <v>5</v>
      </c>
      <c r="D9" t="str">
        <f t="shared" si="1"/>
        <v>blog</v>
      </c>
      <c r="E9">
        <f t="shared" si="2"/>
        <v>13</v>
      </c>
      <c r="F9" t="str">
        <f t="shared" si="3"/>
        <v>content</v>
      </c>
    </row>
    <row r="10" spans="1:6" x14ac:dyDescent="0.2">
      <c r="A10" t="s">
        <v>11</v>
      </c>
      <c r="B10">
        <v>379</v>
      </c>
      <c r="C10">
        <f t="shared" si="0"/>
        <v>7</v>
      </c>
      <c r="D10" t="str">
        <f t="shared" si="1"/>
        <v>google</v>
      </c>
      <c r="E10">
        <f t="shared" si="2"/>
        <v>11</v>
      </c>
      <c r="F10" t="str">
        <f t="shared" si="3"/>
        <v>cpc</v>
      </c>
    </row>
    <row r="11" spans="1:6" x14ac:dyDescent="0.2">
      <c r="A11" t="s">
        <v>12</v>
      </c>
      <c r="B11">
        <v>257</v>
      </c>
      <c r="C11">
        <f t="shared" si="0"/>
        <v>7</v>
      </c>
      <c r="D11" t="str">
        <f t="shared" si="1"/>
        <v>google</v>
      </c>
      <c r="E11">
        <f t="shared" si="2"/>
        <v>11</v>
      </c>
      <c r="F11" t="str">
        <f t="shared" si="3"/>
        <v>cpc</v>
      </c>
    </row>
    <row r="12" spans="1:6" x14ac:dyDescent="0.2">
      <c r="A12" t="s">
        <v>13</v>
      </c>
      <c r="B12">
        <v>176</v>
      </c>
      <c r="C12">
        <f t="shared" si="0"/>
        <v>9</v>
      </c>
      <c r="D12" t="str">
        <f t="shared" si="1"/>
        <v>facebook</v>
      </c>
      <c r="E12">
        <f t="shared" si="2"/>
        <v>13</v>
      </c>
      <c r="F12" t="str">
        <f t="shared" si="3"/>
        <v>cpc</v>
      </c>
    </row>
    <row r="13" spans="1:6" x14ac:dyDescent="0.2">
      <c r="A13" t="s">
        <v>14</v>
      </c>
      <c r="B13">
        <v>49</v>
      </c>
      <c r="C13">
        <f t="shared" si="0"/>
        <v>27</v>
      </c>
      <c r="D13" t="str">
        <f t="shared" si="1"/>
        <v>ladder.us9.list-manage.com</v>
      </c>
      <c r="E13">
        <f t="shared" si="2"/>
        <v>36</v>
      </c>
      <c r="F13" t="str">
        <f t="shared" si="3"/>
        <v>referral</v>
      </c>
    </row>
    <row r="14" spans="1:6" x14ac:dyDescent="0.2">
      <c r="A14" t="s">
        <v>15</v>
      </c>
      <c r="B14">
        <v>319</v>
      </c>
      <c r="C14">
        <f t="shared" si="0"/>
        <v>10</v>
      </c>
      <c r="D14" t="str">
        <f t="shared" si="1"/>
        <v>instagram</v>
      </c>
      <c r="E14">
        <f t="shared" si="2"/>
        <v>18</v>
      </c>
      <c r="F14" t="str">
        <f t="shared" si="3"/>
        <v>organic</v>
      </c>
    </row>
    <row r="15" spans="1:6" x14ac:dyDescent="0.2">
      <c r="A15" t="s">
        <v>16</v>
      </c>
      <c r="B15">
        <v>64</v>
      </c>
      <c r="C15">
        <f t="shared" si="0"/>
        <v>5</v>
      </c>
      <c r="D15" t="str">
        <f t="shared" si="1"/>
        <v>blog</v>
      </c>
      <c r="E15">
        <f t="shared" si="2"/>
        <v>13</v>
      </c>
      <c r="F15" t="str">
        <f t="shared" si="3"/>
        <v>content</v>
      </c>
    </row>
    <row r="16" spans="1:6" x14ac:dyDescent="0.2">
      <c r="A16" t="s">
        <v>17</v>
      </c>
      <c r="B16">
        <v>260</v>
      </c>
      <c r="C16">
        <f t="shared" si="0"/>
        <v>5</v>
      </c>
      <c r="D16" t="str">
        <f t="shared" si="1"/>
        <v>bing</v>
      </c>
      <c r="E16">
        <f t="shared" si="2"/>
        <v>9</v>
      </c>
      <c r="F16" t="str">
        <f t="shared" si="3"/>
        <v>cpc</v>
      </c>
    </row>
    <row r="17" spans="1:6" x14ac:dyDescent="0.2">
      <c r="A17" t="s">
        <v>18</v>
      </c>
      <c r="B17">
        <v>162</v>
      </c>
      <c r="C17">
        <f t="shared" si="0"/>
        <v>15</v>
      </c>
      <c r="D17" t="str">
        <f t="shared" si="1"/>
        <v>m.facebook.com</v>
      </c>
      <c r="E17">
        <f t="shared" si="2"/>
        <v>24</v>
      </c>
      <c r="F17" t="str">
        <f t="shared" si="3"/>
        <v>referral</v>
      </c>
    </row>
    <row r="18" spans="1:6" x14ac:dyDescent="0.2">
      <c r="A18" t="s">
        <v>19</v>
      </c>
      <c r="B18">
        <v>84</v>
      </c>
      <c r="C18">
        <f t="shared" si="0"/>
        <v>5</v>
      </c>
      <c r="D18" t="str">
        <f t="shared" si="1"/>
        <v>blog</v>
      </c>
      <c r="E18">
        <f t="shared" si="2"/>
        <v>13</v>
      </c>
      <c r="F18" t="str">
        <f t="shared" si="3"/>
        <v>content</v>
      </c>
    </row>
    <row r="19" spans="1:6" x14ac:dyDescent="0.2">
      <c r="A19" t="s">
        <v>20</v>
      </c>
      <c r="B19">
        <v>190</v>
      </c>
      <c r="C19">
        <f t="shared" si="0"/>
        <v>7</v>
      </c>
      <c r="D19" t="str">
        <f t="shared" si="1"/>
        <v>google</v>
      </c>
      <c r="E19">
        <f t="shared" si="2"/>
        <v>11</v>
      </c>
      <c r="F19" t="str">
        <f t="shared" si="3"/>
        <v>cpc</v>
      </c>
    </row>
    <row r="20" spans="1:6" x14ac:dyDescent="0.2">
      <c r="A20" t="s">
        <v>21</v>
      </c>
      <c r="B20">
        <v>4</v>
      </c>
      <c r="C20">
        <f t="shared" si="0"/>
        <v>7</v>
      </c>
      <c r="D20" t="str">
        <f t="shared" si="1"/>
        <v>google</v>
      </c>
      <c r="E20">
        <f t="shared" si="2"/>
        <v>11</v>
      </c>
      <c r="F20" t="str">
        <f t="shared" si="3"/>
        <v>cpc</v>
      </c>
    </row>
    <row r="21" spans="1:6" x14ac:dyDescent="0.2">
      <c r="A21" t="s">
        <v>22</v>
      </c>
      <c r="B21">
        <v>75</v>
      </c>
      <c r="C21">
        <f t="shared" si="0"/>
        <v>16</v>
      </c>
      <c r="D21" t="str">
        <f t="shared" si="1"/>
        <v>producthunt.com</v>
      </c>
      <c r="E21">
        <f t="shared" si="2"/>
        <v>25</v>
      </c>
      <c r="F21" t="str">
        <f t="shared" si="3"/>
        <v>referral</v>
      </c>
    </row>
    <row r="22" spans="1:6" x14ac:dyDescent="0.2">
      <c r="A22" t="s">
        <v>23</v>
      </c>
      <c r="B22">
        <v>128</v>
      </c>
      <c r="C22">
        <f t="shared" si="0"/>
        <v>9</v>
      </c>
      <c r="D22" t="str">
        <f t="shared" si="1"/>
        <v>facebook</v>
      </c>
      <c r="E22">
        <f t="shared" si="2"/>
        <v>13</v>
      </c>
      <c r="F22" t="str">
        <f t="shared" si="3"/>
        <v>cpc</v>
      </c>
    </row>
    <row r="23" spans="1:6" x14ac:dyDescent="0.2">
      <c r="A23" t="s">
        <v>24</v>
      </c>
      <c r="B23">
        <v>122</v>
      </c>
      <c r="C23">
        <f t="shared" si="0"/>
        <v>7</v>
      </c>
      <c r="D23" t="str">
        <f t="shared" si="1"/>
        <v>google</v>
      </c>
      <c r="E23">
        <f t="shared" si="2"/>
        <v>11</v>
      </c>
      <c r="F23" t="str">
        <f t="shared" si="3"/>
        <v>cpc</v>
      </c>
    </row>
    <row r="24" spans="1:6" x14ac:dyDescent="0.2">
      <c r="A24" t="s">
        <v>25</v>
      </c>
      <c r="B24">
        <v>135</v>
      </c>
      <c r="C24">
        <f t="shared" si="0"/>
        <v>7</v>
      </c>
      <c r="D24" t="str">
        <f t="shared" si="1"/>
        <v>google</v>
      </c>
      <c r="E24">
        <f t="shared" si="2"/>
        <v>11</v>
      </c>
      <c r="F24" t="str">
        <f t="shared" si="3"/>
        <v>cpc</v>
      </c>
    </row>
    <row r="25" spans="1:6" x14ac:dyDescent="0.2">
      <c r="A25" t="s">
        <v>26</v>
      </c>
      <c r="B25">
        <v>122</v>
      </c>
      <c r="C25">
        <f t="shared" si="0"/>
        <v>7</v>
      </c>
      <c r="D25" t="str">
        <f t="shared" si="1"/>
        <v>google</v>
      </c>
      <c r="E25">
        <f t="shared" si="2"/>
        <v>11</v>
      </c>
      <c r="F25" t="str">
        <f t="shared" si="3"/>
        <v>cpc</v>
      </c>
    </row>
    <row r="26" spans="1:6" x14ac:dyDescent="0.2">
      <c r="A26" t="s">
        <v>27</v>
      </c>
      <c r="B26">
        <v>2</v>
      </c>
      <c r="C26">
        <f t="shared" si="0"/>
        <v>14</v>
      </c>
      <c r="D26" t="str">
        <f t="shared" si="1"/>
        <v>app.asana.com</v>
      </c>
      <c r="E26">
        <f t="shared" si="2"/>
        <v>23</v>
      </c>
      <c r="F26" t="str">
        <f t="shared" si="3"/>
        <v>referral</v>
      </c>
    </row>
    <row r="27" spans="1:6" x14ac:dyDescent="0.2">
      <c r="A27" t="s">
        <v>28</v>
      </c>
      <c r="B27">
        <v>7</v>
      </c>
      <c r="C27">
        <f t="shared" si="0"/>
        <v>16</v>
      </c>
      <c r="D27" t="str">
        <f t="shared" si="1"/>
        <v>lm.facebook.com</v>
      </c>
      <c r="E27">
        <f t="shared" si="2"/>
        <v>25</v>
      </c>
      <c r="F27" t="str">
        <f t="shared" si="3"/>
        <v>referral</v>
      </c>
    </row>
    <row r="28" spans="1:6" x14ac:dyDescent="0.2">
      <c r="A28" t="s">
        <v>29</v>
      </c>
      <c r="B28">
        <v>98</v>
      </c>
      <c r="C28">
        <f t="shared" si="0"/>
        <v>7</v>
      </c>
      <c r="D28" t="str">
        <f t="shared" si="1"/>
        <v>google</v>
      </c>
      <c r="E28">
        <f t="shared" si="2"/>
        <v>11</v>
      </c>
      <c r="F28" t="str">
        <f t="shared" si="3"/>
        <v>cpc</v>
      </c>
    </row>
    <row r="29" spans="1:6" x14ac:dyDescent="0.2">
      <c r="A29" t="s">
        <v>30</v>
      </c>
      <c r="B29">
        <v>100</v>
      </c>
      <c r="C29">
        <f t="shared" si="0"/>
        <v>7</v>
      </c>
      <c r="D29" t="str">
        <f t="shared" si="1"/>
        <v>google</v>
      </c>
      <c r="E29">
        <f t="shared" si="2"/>
        <v>11</v>
      </c>
      <c r="F29" t="str">
        <f t="shared" si="3"/>
        <v>cpc</v>
      </c>
    </row>
    <row r="30" spans="1:6" x14ac:dyDescent="0.2">
      <c r="A30" t="s">
        <v>31</v>
      </c>
      <c r="B30">
        <v>52</v>
      </c>
      <c r="C30">
        <f t="shared" si="0"/>
        <v>10</v>
      </c>
      <c r="D30" t="str">
        <f t="shared" si="1"/>
        <v>quora.com</v>
      </c>
      <c r="E30">
        <f t="shared" si="2"/>
        <v>19</v>
      </c>
      <c r="F30" t="str">
        <f t="shared" si="3"/>
        <v>referral</v>
      </c>
    </row>
    <row r="31" spans="1:6" x14ac:dyDescent="0.2">
      <c r="A31" t="s">
        <v>32</v>
      </c>
      <c r="B31">
        <v>63</v>
      </c>
      <c r="C31">
        <f t="shared" si="0"/>
        <v>15</v>
      </c>
      <c r="D31" t="str">
        <f t="shared" si="1"/>
        <v>l.facebook.com</v>
      </c>
      <c r="E31">
        <f t="shared" si="2"/>
        <v>24</v>
      </c>
      <c r="F31" t="str">
        <f t="shared" si="3"/>
        <v>referral</v>
      </c>
    </row>
    <row r="32" spans="1:6" x14ac:dyDescent="0.2">
      <c r="A32" t="s">
        <v>33</v>
      </c>
      <c r="B32">
        <v>14</v>
      </c>
      <c r="C32">
        <f t="shared" si="0"/>
        <v>16</v>
      </c>
      <c r="D32" t="str">
        <f t="shared" si="1"/>
        <v>mail.google.com</v>
      </c>
      <c r="E32">
        <f t="shared" si="2"/>
        <v>25</v>
      </c>
      <c r="F32" t="str">
        <f t="shared" si="3"/>
        <v>referral</v>
      </c>
    </row>
    <row r="33" spans="1:6" x14ac:dyDescent="0.2">
      <c r="A33" t="s">
        <v>34</v>
      </c>
      <c r="B33">
        <v>64</v>
      </c>
      <c r="C33">
        <f t="shared" si="0"/>
        <v>7</v>
      </c>
      <c r="D33" t="str">
        <f t="shared" si="1"/>
        <v>google</v>
      </c>
      <c r="E33">
        <f t="shared" si="2"/>
        <v>11</v>
      </c>
      <c r="F33" t="str">
        <f t="shared" si="3"/>
        <v>cpc</v>
      </c>
    </row>
    <row r="34" spans="1:6" x14ac:dyDescent="0.2">
      <c r="A34" t="s">
        <v>35</v>
      </c>
      <c r="B34">
        <v>62</v>
      </c>
      <c r="C34">
        <f t="shared" si="0"/>
        <v>7</v>
      </c>
      <c r="D34" t="str">
        <f t="shared" si="1"/>
        <v>google</v>
      </c>
      <c r="E34">
        <f t="shared" si="2"/>
        <v>11</v>
      </c>
      <c r="F34" t="str">
        <f t="shared" si="3"/>
        <v>cpc</v>
      </c>
    </row>
    <row r="35" spans="1:6" x14ac:dyDescent="0.2">
      <c r="A35" t="s">
        <v>36</v>
      </c>
      <c r="B35">
        <v>71</v>
      </c>
      <c r="C35">
        <f t="shared" si="0"/>
        <v>7</v>
      </c>
      <c r="D35" t="str">
        <f t="shared" si="1"/>
        <v>google</v>
      </c>
      <c r="E35">
        <f t="shared" si="2"/>
        <v>11</v>
      </c>
      <c r="F35" t="str">
        <f t="shared" si="3"/>
        <v>cpc</v>
      </c>
    </row>
    <row r="36" spans="1:6" x14ac:dyDescent="0.2">
      <c r="A36" t="s">
        <v>37</v>
      </c>
      <c r="B36">
        <v>55</v>
      </c>
      <c r="C36">
        <f t="shared" si="0"/>
        <v>7</v>
      </c>
      <c r="D36" t="str">
        <f t="shared" si="1"/>
        <v>google</v>
      </c>
      <c r="E36">
        <f t="shared" si="2"/>
        <v>11</v>
      </c>
      <c r="F36" t="str">
        <f t="shared" si="3"/>
        <v>cpc</v>
      </c>
    </row>
    <row r="37" spans="1:6" x14ac:dyDescent="0.2">
      <c r="A37" t="s">
        <v>38</v>
      </c>
      <c r="B37">
        <v>57</v>
      </c>
      <c r="C37">
        <f t="shared" si="0"/>
        <v>13</v>
      </c>
      <c r="D37" t="str">
        <f t="shared" si="1"/>
        <v>linkedin.com</v>
      </c>
      <c r="E37">
        <f t="shared" si="2"/>
        <v>22</v>
      </c>
      <c r="F37" t="str">
        <f t="shared" si="3"/>
        <v>referral</v>
      </c>
    </row>
    <row r="38" spans="1:6" x14ac:dyDescent="0.2">
      <c r="A38" t="s">
        <v>39</v>
      </c>
      <c r="B38">
        <v>64</v>
      </c>
      <c r="C38">
        <f t="shared" si="0"/>
        <v>7</v>
      </c>
      <c r="D38" t="str">
        <f t="shared" si="1"/>
        <v>google</v>
      </c>
      <c r="E38">
        <f t="shared" si="2"/>
        <v>11</v>
      </c>
      <c r="F38" t="str">
        <f t="shared" si="3"/>
        <v>cpc</v>
      </c>
    </row>
    <row r="39" spans="1:6" x14ac:dyDescent="0.2">
      <c r="A39" t="s">
        <v>40</v>
      </c>
      <c r="B39">
        <v>53</v>
      </c>
      <c r="C39">
        <f t="shared" si="0"/>
        <v>5</v>
      </c>
      <c r="D39" t="str">
        <f t="shared" si="1"/>
        <v>t.co</v>
      </c>
      <c r="E39">
        <f t="shared" si="2"/>
        <v>14</v>
      </c>
      <c r="F39" t="str">
        <f t="shared" si="3"/>
        <v>referral</v>
      </c>
    </row>
    <row r="40" spans="1:6" x14ac:dyDescent="0.2">
      <c r="A40" t="s">
        <v>41</v>
      </c>
      <c r="B40">
        <v>44</v>
      </c>
      <c r="C40">
        <f t="shared" si="0"/>
        <v>9</v>
      </c>
      <c r="D40" t="str">
        <f t="shared" si="1"/>
        <v>facebook</v>
      </c>
      <c r="E40">
        <f t="shared" si="2"/>
        <v>13</v>
      </c>
      <c r="F40" t="str">
        <f t="shared" si="3"/>
        <v>cpc</v>
      </c>
    </row>
    <row r="41" spans="1:6" x14ac:dyDescent="0.2">
      <c r="A41" t="s">
        <v>42</v>
      </c>
      <c r="B41">
        <v>56</v>
      </c>
      <c r="C41">
        <f t="shared" si="0"/>
        <v>15</v>
      </c>
      <c r="D41" t="str">
        <f t="shared" si="1"/>
        <v>cachedview.com</v>
      </c>
      <c r="E41">
        <f t="shared" si="2"/>
        <v>24</v>
      </c>
      <c r="F41" t="str">
        <f t="shared" si="3"/>
        <v>referral</v>
      </c>
    </row>
    <row r="42" spans="1:6" x14ac:dyDescent="0.2">
      <c r="A42" t="s">
        <v>43</v>
      </c>
      <c r="B42">
        <v>1</v>
      </c>
      <c r="C42">
        <f t="shared" si="0"/>
        <v>9</v>
      </c>
      <c r="D42" t="str">
        <f t="shared" si="1"/>
        <v>facebook</v>
      </c>
      <c r="E42">
        <f t="shared" si="2"/>
        <v>13</v>
      </c>
      <c r="F42" t="str">
        <f t="shared" si="3"/>
        <v>cpc</v>
      </c>
    </row>
    <row r="43" spans="1:6" x14ac:dyDescent="0.2">
      <c r="A43" t="s">
        <v>44</v>
      </c>
      <c r="B43">
        <v>49</v>
      </c>
      <c r="C43">
        <f t="shared" si="0"/>
        <v>7</v>
      </c>
      <c r="D43" t="str">
        <f t="shared" si="1"/>
        <v>google</v>
      </c>
      <c r="E43">
        <f t="shared" si="2"/>
        <v>11</v>
      </c>
      <c r="F43" t="str">
        <f t="shared" si="3"/>
        <v>cpc</v>
      </c>
    </row>
    <row r="44" spans="1:6" x14ac:dyDescent="0.2">
      <c r="A44" t="s">
        <v>45</v>
      </c>
      <c r="B44">
        <v>19</v>
      </c>
      <c r="C44">
        <f t="shared" si="0"/>
        <v>5</v>
      </c>
      <c r="D44" t="str">
        <f t="shared" si="1"/>
        <v>blog</v>
      </c>
      <c r="E44">
        <f t="shared" si="2"/>
        <v>13</v>
      </c>
      <c r="F44" t="str">
        <f t="shared" si="3"/>
        <v>content</v>
      </c>
    </row>
    <row r="45" spans="1:6" x14ac:dyDescent="0.2">
      <c r="A45" t="s">
        <v>46</v>
      </c>
      <c r="B45">
        <v>46</v>
      </c>
      <c r="C45">
        <f t="shared" si="0"/>
        <v>7</v>
      </c>
      <c r="D45" t="str">
        <f t="shared" si="1"/>
        <v>google</v>
      </c>
      <c r="E45">
        <f t="shared" si="2"/>
        <v>11</v>
      </c>
      <c r="F45" t="str">
        <f t="shared" si="3"/>
        <v>cpc</v>
      </c>
    </row>
    <row r="46" spans="1:6" x14ac:dyDescent="0.2">
      <c r="A46" t="s">
        <v>47</v>
      </c>
      <c r="B46">
        <v>34</v>
      </c>
      <c r="C46">
        <f t="shared" si="0"/>
        <v>7</v>
      </c>
      <c r="D46" t="str">
        <f t="shared" si="1"/>
        <v>google</v>
      </c>
      <c r="E46">
        <f t="shared" si="2"/>
        <v>11</v>
      </c>
      <c r="F46" t="str">
        <f t="shared" si="3"/>
        <v>cpc</v>
      </c>
    </row>
    <row r="47" spans="1:6" x14ac:dyDescent="0.2">
      <c r="A47" t="s">
        <v>48</v>
      </c>
      <c r="B47">
        <v>44</v>
      </c>
      <c r="C47">
        <f t="shared" si="0"/>
        <v>7</v>
      </c>
      <c r="D47" t="str">
        <f t="shared" si="1"/>
        <v>google</v>
      </c>
      <c r="E47">
        <f t="shared" si="2"/>
        <v>11</v>
      </c>
      <c r="F47" t="str">
        <f t="shared" si="3"/>
        <v>cpc</v>
      </c>
    </row>
    <row r="48" spans="1:6" x14ac:dyDescent="0.2">
      <c r="A48" t="s">
        <v>49</v>
      </c>
      <c r="B48">
        <v>0</v>
      </c>
      <c r="C48">
        <f t="shared" si="0"/>
        <v>20</v>
      </c>
      <c r="D48" t="str">
        <f t="shared" si="1"/>
        <v>optimize.google.com</v>
      </c>
      <c r="E48">
        <f t="shared" si="2"/>
        <v>29</v>
      </c>
      <c r="F48" t="str">
        <f t="shared" si="3"/>
        <v>referral</v>
      </c>
    </row>
    <row r="49" spans="1:6" x14ac:dyDescent="0.2">
      <c r="A49" t="s">
        <v>50</v>
      </c>
      <c r="B49">
        <v>29</v>
      </c>
      <c r="C49">
        <f t="shared" si="0"/>
        <v>5</v>
      </c>
      <c r="D49" t="str">
        <f t="shared" si="1"/>
        <v>blog</v>
      </c>
      <c r="E49">
        <f t="shared" si="2"/>
        <v>13</v>
      </c>
      <c r="F49" t="str">
        <f t="shared" si="3"/>
        <v>content</v>
      </c>
    </row>
    <row r="50" spans="1:6" x14ac:dyDescent="0.2">
      <c r="A50" t="s">
        <v>51</v>
      </c>
      <c r="B50">
        <v>19</v>
      </c>
      <c r="C50">
        <f t="shared" si="0"/>
        <v>5</v>
      </c>
      <c r="D50" t="str">
        <f t="shared" si="1"/>
        <v>blog</v>
      </c>
      <c r="E50">
        <f t="shared" si="2"/>
        <v>13</v>
      </c>
      <c r="F50" t="str">
        <f t="shared" si="3"/>
        <v>content</v>
      </c>
    </row>
    <row r="51" spans="1:6" x14ac:dyDescent="0.2">
      <c r="A51" t="s">
        <v>52</v>
      </c>
      <c r="B51">
        <v>38</v>
      </c>
      <c r="C51">
        <f t="shared" si="0"/>
        <v>7</v>
      </c>
      <c r="D51" t="str">
        <f t="shared" si="1"/>
        <v>google</v>
      </c>
      <c r="E51">
        <f t="shared" si="2"/>
        <v>11</v>
      </c>
      <c r="F51" t="str">
        <f t="shared" si="3"/>
        <v>cpc</v>
      </c>
    </row>
    <row r="52" spans="1:6" x14ac:dyDescent="0.2">
      <c r="A52" t="s">
        <v>53</v>
      </c>
      <c r="B52">
        <v>34</v>
      </c>
      <c r="C52">
        <f t="shared" si="0"/>
        <v>9</v>
      </c>
      <c r="D52" t="str">
        <f t="shared" si="1"/>
        <v>linkedin</v>
      </c>
      <c r="E52">
        <f t="shared" si="2"/>
        <v>13</v>
      </c>
      <c r="F52" t="str">
        <f t="shared" si="3"/>
        <v>cpc</v>
      </c>
    </row>
    <row r="53" spans="1:6" x14ac:dyDescent="0.2">
      <c r="A53" t="s">
        <v>54</v>
      </c>
      <c r="B53">
        <v>34</v>
      </c>
      <c r="C53">
        <f t="shared" si="0"/>
        <v>7</v>
      </c>
      <c r="D53" t="str">
        <f t="shared" si="1"/>
        <v>google</v>
      </c>
      <c r="E53">
        <f t="shared" si="2"/>
        <v>11</v>
      </c>
      <c r="F53" t="str">
        <f t="shared" si="3"/>
        <v>cpc</v>
      </c>
    </row>
    <row r="54" spans="1:6" x14ac:dyDescent="0.2">
      <c r="A54" t="s">
        <v>55</v>
      </c>
      <c r="B54">
        <v>0</v>
      </c>
      <c r="C54">
        <f t="shared" si="0"/>
        <v>15</v>
      </c>
      <c r="D54" t="str">
        <f t="shared" si="1"/>
        <v>localhost:3000</v>
      </c>
      <c r="E54">
        <f t="shared" si="2"/>
        <v>24</v>
      </c>
      <c r="F54" t="str">
        <f t="shared" si="3"/>
        <v>referral</v>
      </c>
    </row>
    <row r="55" spans="1:6" x14ac:dyDescent="0.2">
      <c r="A55" t="s">
        <v>56</v>
      </c>
      <c r="B55">
        <v>6</v>
      </c>
      <c r="C55">
        <f t="shared" si="0"/>
        <v>5</v>
      </c>
      <c r="D55" t="str">
        <f t="shared" si="1"/>
        <v>blog</v>
      </c>
      <c r="E55">
        <f t="shared" si="2"/>
        <v>13</v>
      </c>
      <c r="F55" t="str">
        <f t="shared" si="3"/>
        <v>content</v>
      </c>
    </row>
    <row r="56" spans="1:6" x14ac:dyDescent="0.2">
      <c r="A56" t="s">
        <v>57</v>
      </c>
      <c r="B56">
        <v>30</v>
      </c>
      <c r="C56">
        <f t="shared" si="0"/>
        <v>9</v>
      </c>
      <c r="D56" t="str">
        <f t="shared" si="1"/>
        <v>facebook</v>
      </c>
      <c r="E56">
        <f t="shared" si="2"/>
        <v>13</v>
      </c>
      <c r="F56" t="str">
        <f t="shared" si="3"/>
        <v>cpc</v>
      </c>
    </row>
    <row r="57" spans="1:6" x14ac:dyDescent="0.2">
      <c r="A57" t="s">
        <v>58</v>
      </c>
      <c r="B57">
        <v>29</v>
      </c>
      <c r="C57">
        <f t="shared" si="0"/>
        <v>7</v>
      </c>
      <c r="D57" t="str">
        <f t="shared" si="1"/>
        <v>google</v>
      </c>
      <c r="E57">
        <f t="shared" si="2"/>
        <v>11</v>
      </c>
      <c r="F57" t="str">
        <f t="shared" si="3"/>
        <v>cpc</v>
      </c>
    </row>
    <row r="58" spans="1:6" x14ac:dyDescent="0.2">
      <c r="A58" t="s">
        <v>59</v>
      </c>
      <c r="B58">
        <v>8</v>
      </c>
      <c r="C58">
        <f t="shared" si="0"/>
        <v>19</v>
      </c>
      <c r="D58" t="str">
        <f t="shared" si="1"/>
        <v>ladder.docsend.com</v>
      </c>
      <c r="E58">
        <f t="shared" si="2"/>
        <v>28</v>
      </c>
      <c r="F58" t="str">
        <f t="shared" si="3"/>
        <v>referral</v>
      </c>
    </row>
    <row r="59" spans="1:6" x14ac:dyDescent="0.2">
      <c r="A59" t="s">
        <v>60</v>
      </c>
      <c r="B59">
        <v>8</v>
      </c>
      <c r="C59">
        <f t="shared" si="0"/>
        <v>5</v>
      </c>
      <c r="D59" t="str">
        <f t="shared" si="1"/>
        <v>blog</v>
      </c>
      <c r="E59">
        <f t="shared" si="2"/>
        <v>13</v>
      </c>
      <c r="F59" t="str">
        <f t="shared" si="3"/>
        <v>content</v>
      </c>
    </row>
    <row r="60" spans="1:6" x14ac:dyDescent="0.2">
      <c r="A60" t="s">
        <v>61</v>
      </c>
      <c r="B60">
        <v>13</v>
      </c>
      <c r="C60">
        <f t="shared" si="0"/>
        <v>5</v>
      </c>
      <c r="D60" t="str">
        <f t="shared" si="1"/>
        <v>blog</v>
      </c>
      <c r="E60">
        <f t="shared" si="2"/>
        <v>13</v>
      </c>
      <c r="F60" t="str">
        <f t="shared" si="3"/>
        <v>content</v>
      </c>
    </row>
    <row r="61" spans="1:6" x14ac:dyDescent="0.2">
      <c r="A61" t="s">
        <v>62</v>
      </c>
      <c r="B61">
        <v>3</v>
      </c>
      <c r="C61">
        <f t="shared" si="0"/>
        <v>9</v>
      </c>
      <c r="D61" t="str">
        <f t="shared" si="1"/>
        <v>linkedin</v>
      </c>
      <c r="E61">
        <f t="shared" si="2"/>
        <v>16</v>
      </c>
      <c r="F61" t="str">
        <f t="shared" si="3"/>
        <v>social</v>
      </c>
    </row>
    <row r="62" spans="1:6" x14ac:dyDescent="0.2">
      <c r="A62" t="s">
        <v>63</v>
      </c>
      <c r="B62">
        <v>32</v>
      </c>
      <c r="C62">
        <f t="shared" si="0"/>
        <v>7</v>
      </c>
      <c r="D62" t="str">
        <f t="shared" si="1"/>
        <v>google</v>
      </c>
      <c r="E62">
        <f t="shared" si="2"/>
        <v>11</v>
      </c>
      <c r="F62" t="str">
        <f t="shared" si="3"/>
        <v>cpc</v>
      </c>
    </row>
    <row r="63" spans="1:6" x14ac:dyDescent="0.2">
      <c r="A63" t="s">
        <v>64</v>
      </c>
      <c r="B63">
        <v>25</v>
      </c>
      <c r="C63">
        <f t="shared" si="0"/>
        <v>7</v>
      </c>
      <c r="D63" t="str">
        <f t="shared" si="1"/>
        <v>google</v>
      </c>
      <c r="E63">
        <f t="shared" si="2"/>
        <v>11</v>
      </c>
      <c r="F63" t="str">
        <f t="shared" si="3"/>
        <v>cpc</v>
      </c>
    </row>
    <row r="64" spans="1:6" x14ac:dyDescent="0.2">
      <c r="A64" t="s">
        <v>65</v>
      </c>
      <c r="B64">
        <v>4</v>
      </c>
      <c r="C64">
        <f t="shared" si="0"/>
        <v>22</v>
      </c>
      <c r="D64" t="str">
        <f t="shared" si="1"/>
        <v>ducttapemarketing.com</v>
      </c>
      <c r="E64">
        <f t="shared" si="2"/>
        <v>31</v>
      </c>
      <c r="F64" t="str">
        <f t="shared" si="3"/>
        <v>referral</v>
      </c>
    </row>
    <row r="65" spans="1:6" x14ac:dyDescent="0.2">
      <c r="A65" t="s">
        <v>66</v>
      </c>
      <c r="B65">
        <v>9</v>
      </c>
      <c r="C65">
        <f t="shared" si="0"/>
        <v>8</v>
      </c>
      <c r="D65" t="str">
        <f t="shared" si="1"/>
        <v>twitter</v>
      </c>
      <c r="E65">
        <f t="shared" si="2"/>
        <v>15</v>
      </c>
      <c r="F65" t="str">
        <f t="shared" si="3"/>
        <v>social</v>
      </c>
    </row>
    <row r="66" spans="1:6" x14ac:dyDescent="0.2">
      <c r="A66" t="s">
        <v>67</v>
      </c>
      <c r="B66">
        <v>18</v>
      </c>
      <c r="C66">
        <f t="shared" si="0"/>
        <v>5</v>
      </c>
      <c r="D66" t="str">
        <f t="shared" si="1"/>
        <v>blog</v>
      </c>
      <c r="E66">
        <f t="shared" si="2"/>
        <v>13</v>
      </c>
      <c r="F66" t="str">
        <f t="shared" si="3"/>
        <v>content</v>
      </c>
    </row>
    <row r="67" spans="1:6" x14ac:dyDescent="0.2">
      <c r="A67" t="s">
        <v>68</v>
      </c>
      <c r="B67">
        <v>15</v>
      </c>
      <c r="C67">
        <f t="shared" ref="C67:C102" si="4">FIND("|",A67,1)</f>
        <v>11</v>
      </c>
      <c r="D67" t="str">
        <f t="shared" ref="D67:D102" si="5">LEFT(A67,C67-1)</f>
        <v>forbes.com</v>
      </c>
      <c r="E67">
        <f t="shared" ref="E67:E102" si="6">FIND("|",A67,C67+1)</f>
        <v>20</v>
      </c>
      <c r="F67" t="str">
        <f t="shared" ref="F67:F102" si="7">MID(A67,C67+1,E67-C67-1)</f>
        <v>referral</v>
      </c>
    </row>
    <row r="68" spans="1:6" x14ac:dyDescent="0.2">
      <c r="A68" t="s">
        <v>69</v>
      </c>
      <c r="B68">
        <v>1</v>
      </c>
      <c r="C68">
        <f t="shared" si="4"/>
        <v>12</v>
      </c>
      <c r="D68" t="str">
        <f t="shared" si="5"/>
        <v>app.vwo.com</v>
      </c>
      <c r="E68">
        <f t="shared" si="6"/>
        <v>21</v>
      </c>
      <c r="F68" t="str">
        <f t="shared" si="7"/>
        <v>referral</v>
      </c>
    </row>
    <row r="69" spans="1:6" x14ac:dyDescent="0.2">
      <c r="A69" t="s">
        <v>70</v>
      </c>
      <c r="B69">
        <v>10</v>
      </c>
      <c r="C69">
        <f t="shared" si="4"/>
        <v>5</v>
      </c>
      <c r="D69" t="str">
        <f t="shared" si="5"/>
        <v>blog</v>
      </c>
      <c r="E69">
        <f t="shared" si="6"/>
        <v>13</v>
      </c>
      <c r="F69" t="str">
        <f t="shared" si="7"/>
        <v>content</v>
      </c>
    </row>
    <row r="70" spans="1:6" x14ac:dyDescent="0.2">
      <c r="A70" t="s">
        <v>71</v>
      </c>
      <c r="B70">
        <v>14</v>
      </c>
      <c r="C70">
        <f t="shared" si="4"/>
        <v>5</v>
      </c>
      <c r="D70" t="str">
        <f t="shared" si="5"/>
        <v>blog</v>
      </c>
      <c r="E70">
        <f t="shared" si="6"/>
        <v>13</v>
      </c>
      <c r="F70" t="str">
        <f t="shared" si="7"/>
        <v>content</v>
      </c>
    </row>
    <row r="71" spans="1:6" x14ac:dyDescent="0.2">
      <c r="A71" t="s">
        <v>72</v>
      </c>
      <c r="B71">
        <v>3</v>
      </c>
      <c r="C71">
        <f t="shared" si="4"/>
        <v>11</v>
      </c>
      <c r="D71" t="str">
        <f t="shared" si="5"/>
        <v>ahrefs.com</v>
      </c>
      <c r="E71">
        <f t="shared" si="6"/>
        <v>20</v>
      </c>
      <c r="F71" t="str">
        <f t="shared" si="7"/>
        <v>referral</v>
      </c>
    </row>
    <row r="72" spans="1:6" x14ac:dyDescent="0.2">
      <c r="A72" t="s">
        <v>73</v>
      </c>
      <c r="B72">
        <v>20</v>
      </c>
      <c r="C72">
        <f t="shared" si="4"/>
        <v>7</v>
      </c>
      <c r="D72" t="str">
        <f t="shared" si="5"/>
        <v>google</v>
      </c>
      <c r="E72">
        <f t="shared" si="6"/>
        <v>11</v>
      </c>
      <c r="F72" t="str">
        <f t="shared" si="7"/>
        <v>cpc</v>
      </c>
    </row>
    <row r="73" spans="1:6" x14ac:dyDescent="0.2">
      <c r="A73" t="s">
        <v>74</v>
      </c>
      <c r="B73">
        <v>22</v>
      </c>
      <c r="C73">
        <f t="shared" si="4"/>
        <v>7</v>
      </c>
      <c r="D73" t="str">
        <f t="shared" si="5"/>
        <v>google</v>
      </c>
      <c r="E73">
        <f t="shared" si="6"/>
        <v>11</v>
      </c>
      <c r="F73" t="str">
        <f t="shared" si="7"/>
        <v>cpc</v>
      </c>
    </row>
    <row r="74" spans="1:6" x14ac:dyDescent="0.2">
      <c r="A74" t="s">
        <v>75</v>
      </c>
      <c r="B74">
        <v>3</v>
      </c>
      <c r="C74">
        <f t="shared" si="4"/>
        <v>5</v>
      </c>
      <c r="D74" t="str">
        <f t="shared" si="5"/>
        <v>blog</v>
      </c>
      <c r="E74">
        <f t="shared" si="6"/>
        <v>13</v>
      </c>
      <c r="F74" t="str">
        <f t="shared" si="7"/>
        <v>content</v>
      </c>
    </row>
    <row r="75" spans="1:6" x14ac:dyDescent="0.2">
      <c r="A75" t="s">
        <v>76</v>
      </c>
      <c r="B75">
        <v>2</v>
      </c>
      <c r="C75">
        <f t="shared" si="4"/>
        <v>5</v>
      </c>
      <c r="D75" t="str">
        <f t="shared" si="5"/>
        <v>blog</v>
      </c>
      <c r="E75">
        <f t="shared" si="6"/>
        <v>13</v>
      </c>
      <c r="F75" t="str">
        <f t="shared" si="7"/>
        <v>content</v>
      </c>
    </row>
    <row r="76" spans="1:6" x14ac:dyDescent="0.2">
      <c r="A76" t="s">
        <v>77</v>
      </c>
      <c r="B76">
        <v>21</v>
      </c>
      <c r="C76">
        <f t="shared" si="4"/>
        <v>7</v>
      </c>
      <c r="D76" t="str">
        <f t="shared" si="5"/>
        <v>google</v>
      </c>
      <c r="E76">
        <f t="shared" si="6"/>
        <v>11</v>
      </c>
      <c r="F76" t="str">
        <f t="shared" si="7"/>
        <v>cpc</v>
      </c>
    </row>
    <row r="77" spans="1:6" x14ac:dyDescent="0.2">
      <c r="A77" t="s">
        <v>78</v>
      </c>
      <c r="B77">
        <v>19</v>
      </c>
      <c r="C77">
        <f t="shared" si="4"/>
        <v>7</v>
      </c>
      <c r="D77" t="str">
        <f t="shared" si="5"/>
        <v>google</v>
      </c>
      <c r="E77">
        <f t="shared" si="6"/>
        <v>11</v>
      </c>
      <c r="F77" t="str">
        <f t="shared" si="7"/>
        <v>cpc</v>
      </c>
    </row>
    <row r="78" spans="1:6" x14ac:dyDescent="0.2">
      <c r="A78" t="s">
        <v>79</v>
      </c>
      <c r="B78">
        <v>20</v>
      </c>
      <c r="C78">
        <f t="shared" si="4"/>
        <v>6</v>
      </c>
      <c r="D78" t="str">
        <f t="shared" si="5"/>
        <v>https</v>
      </c>
      <c r="E78">
        <f t="shared" si="6"/>
        <v>64</v>
      </c>
      <c r="F78" t="str">
        <f t="shared" si="7"/>
        <v>tool-growth-hacking.zeef.com/fr/franck-gautier / referral</v>
      </c>
    </row>
    <row r="79" spans="1:6" x14ac:dyDescent="0.2">
      <c r="A79" t="s">
        <v>80</v>
      </c>
      <c r="B79">
        <v>2</v>
      </c>
      <c r="C79">
        <f t="shared" si="4"/>
        <v>18</v>
      </c>
      <c r="D79" t="str">
        <f t="shared" si="5"/>
        <v>Ladder Newsletter</v>
      </c>
      <c r="E79">
        <f t="shared" si="6"/>
        <v>24</v>
      </c>
      <c r="F79" t="str">
        <f t="shared" si="7"/>
        <v>email</v>
      </c>
    </row>
    <row r="80" spans="1:6" x14ac:dyDescent="0.2">
      <c r="A80" t="s">
        <v>81</v>
      </c>
      <c r="B80">
        <v>5</v>
      </c>
      <c r="C80">
        <f t="shared" si="4"/>
        <v>5</v>
      </c>
      <c r="D80" t="str">
        <f t="shared" si="5"/>
        <v>blog</v>
      </c>
      <c r="E80">
        <f t="shared" si="6"/>
        <v>13</v>
      </c>
      <c r="F80" t="str">
        <f t="shared" si="7"/>
        <v>content</v>
      </c>
    </row>
    <row r="81" spans="1:6" x14ac:dyDescent="0.2">
      <c r="A81" t="s">
        <v>82</v>
      </c>
      <c r="B81">
        <v>15</v>
      </c>
      <c r="C81">
        <f t="shared" si="4"/>
        <v>7</v>
      </c>
      <c r="D81" t="str">
        <f t="shared" si="5"/>
        <v>google</v>
      </c>
      <c r="E81">
        <f t="shared" si="6"/>
        <v>11</v>
      </c>
      <c r="F81" t="str">
        <f t="shared" si="7"/>
        <v>cpc</v>
      </c>
    </row>
    <row r="82" spans="1:6" x14ac:dyDescent="0.2">
      <c r="A82" t="s">
        <v>83</v>
      </c>
      <c r="B82">
        <v>4</v>
      </c>
      <c r="C82">
        <f t="shared" si="4"/>
        <v>5</v>
      </c>
      <c r="D82" t="str">
        <f t="shared" si="5"/>
        <v>blog</v>
      </c>
      <c r="E82">
        <f t="shared" si="6"/>
        <v>13</v>
      </c>
      <c r="F82" t="str">
        <f t="shared" si="7"/>
        <v>content</v>
      </c>
    </row>
    <row r="83" spans="1:6" x14ac:dyDescent="0.2">
      <c r="A83" t="s">
        <v>84</v>
      </c>
      <c r="B83">
        <v>4</v>
      </c>
      <c r="C83">
        <f t="shared" si="4"/>
        <v>15</v>
      </c>
      <c r="D83" t="str">
        <f t="shared" si="5"/>
        <v>crunchbase.com</v>
      </c>
      <c r="E83">
        <f t="shared" si="6"/>
        <v>24</v>
      </c>
      <c r="F83" t="str">
        <f t="shared" si="7"/>
        <v>referral</v>
      </c>
    </row>
    <row r="84" spans="1:6" x14ac:dyDescent="0.2">
      <c r="A84" t="s">
        <v>85</v>
      </c>
      <c r="B84">
        <v>1</v>
      </c>
      <c r="C84">
        <f t="shared" si="4"/>
        <v>6</v>
      </c>
      <c r="D84" t="str">
        <f t="shared" si="5"/>
        <v>email</v>
      </c>
      <c r="E84">
        <f t="shared" si="6"/>
        <v>10</v>
      </c>
      <c r="F84" t="str">
        <f t="shared" si="7"/>
        <v>sig</v>
      </c>
    </row>
    <row r="85" spans="1:6" x14ac:dyDescent="0.2">
      <c r="A85" t="s">
        <v>86</v>
      </c>
      <c r="B85">
        <v>15</v>
      </c>
      <c r="C85">
        <f t="shared" si="4"/>
        <v>9</v>
      </c>
      <c r="D85" t="str">
        <f t="shared" si="5"/>
        <v>facebook</v>
      </c>
      <c r="E85">
        <f t="shared" si="6"/>
        <v>13</v>
      </c>
      <c r="F85" t="str">
        <f t="shared" si="7"/>
        <v>cpc</v>
      </c>
    </row>
    <row r="86" spans="1:6" x14ac:dyDescent="0.2">
      <c r="A86" t="s">
        <v>87</v>
      </c>
      <c r="B86">
        <v>17</v>
      </c>
      <c r="C86">
        <f t="shared" si="4"/>
        <v>14</v>
      </c>
      <c r="D86" t="str">
        <f t="shared" si="5"/>
        <v>next.36kr.com</v>
      </c>
      <c r="E86">
        <f t="shared" si="6"/>
        <v>15</v>
      </c>
      <c r="F86" t="str">
        <f t="shared" si="7"/>
        <v/>
      </c>
    </row>
    <row r="87" spans="1:6" x14ac:dyDescent="0.2">
      <c r="A87" t="s">
        <v>88</v>
      </c>
      <c r="B87">
        <v>15</v>
      </c>
      <c r="C87">
        <f t="shared" si="4"/>
        <v>7</v>
      </c>
      <c r="D87" t="str">
        <f t="shared" si="5"/>
        <v>google</v>
      </c>
      <c r="E87">
        <f t="shared" si="6"/>
        <v>11</v>
      </c>
      <c r="F87" t="str">
        <f t="shared" si="7"/>
        <v>cpc</v>
      </c>
    </row>
    <row r="88" spans="1:6" x14ac:dyDescent="0.2">
      <c r="A88" t="s">
        <v>89</v>
      </c>
      <c r="B88">
        <v>9</v>
      </c>
      <c r="C88">
        <f t="shared" si="4"/>
        <v>5</v>
      </c>
      <c r="D88" t="str">
        <f t="shared" si="5"/>
        <v>blog</v>
      </c>
      <c r="E88">
        <f t="shared" si="6"/>
        <v>13</v>
      </c>
      <c r="F88" t="str">
        <f t="shared" si="7"/>
        <v>content</v>
      </c>
    </row>
    <row r="89" spans="1:6" x14ac:dyDescent="0.2">
      <c r="A89" t="s">
        <v>90</v>
      </c>
      <c r="B89">
        <v>15</v>
      </c>
      <c r="C89">
        <f t="shared" si="4"/>
        <v>9</v>
      </c>
      <c r="D89" t="str">
        <f t="shared" si="5"/>
        <v>facebook</v>
      </c>
      <c r="E89">
        <f t="shared" si="6"/>
        <v>13</v>
      </c>
      <c r="F89" t="str">
        <f t="shared" si="7"/>
        <v>cpc</v>
      </c>
    </row>
    <row r="90" spans="1:6" x14ac:dyDescent="0.2">
      <c r="A90" t="s">
        <v>91</v>
      </c>
      <c r="B90">
        <v>6</v>
      </c>
      <c r="C90">
        <f t="shared" si="4"/>
        <v>14</v>
      </c>
      <c r="D90" t="str">
        <f t="shared" si="5"/>
        <v>getpocket.com</v>
      </c>
      <c r="E90">
        <f t="shared" si="6"/>
        <v>23</v>
      </c>
      <c r="F90" t="str">
        <f t="shared" si="7"/>
        <v>referral</v>
      </c>
    </row>
    <row r="91" spans="1:6" x14ac:dyDescent="0.2">
      <c r="A91" t="s">
        <v>92</v>
      </c>
      <c r="B91">
        <v>16</v>
      </c>
      <c r="C91">
        <f t="shared" si="4"/>
        <v>9</v>
      </c>
      <c r="D91" t="str">
        <f t="shared" si="5"/>
        <v>linkedin</v>
      </c>
      <c r="E91">
        <f t="shared" si="6"/>
        <v>13</v>
      </c>
      <c r="F91" t="str">
        <f t="shared" si="7"/>
        <v>cpc</v>
      </c>
    </row>
    <row r="92" spans="1:6" x14ac:dyDescent="0.2">
      <c r="A92" t="s">
        <v>93</v>
      </c>
      <c r="B92">
        <v>8</v>
      </c>
      <c r="C92">
        <f t="shared" si="4"/>
        <v>11</v>
      </c>
      <c r="D92" t="str">
        <f t="shared" si="5"/>
        <v>fiverr.com</v>
      </c>
      <c r="E92">
        <f t="shared" si="6"/>
        <v>20</v>
      </c>
      <c r="F92" t="str">
        <f t="shared" si="7"/>
        <v>referral</v>
      </c>
    </row>
    <row r="93" spans="1:6" x14ac:dyDescent="0.2">
      <c r="A93" t="s">
        <v>94</v>
      </c>
      <c r="B93">
        <v>1</v>
      </c>
      <c r="C93">
        <f t="shared" si="4"/>
        <v>5</v>
      </c>
      <c r="D93" t="str">
        <f t="shared" si="5"/>
        <v>blog</v>
      </c>
      <c r="E93">
        <f t="shared" si="6"/>
        <v>13</v>
      </c>
      <c r="F93" t="str">
        <f t="shared" si="7"/>
        <v>content</v>
      </c>
    </row>
    <row r="94" spans="1:6" x14ac:dyDescent="0.2">
      <c r="A94" t="s">
        <v>95</v>
      </c>
      <c r="B94">
        <v>4</v>
      </c>
      <c r="C94">
        <f t="shared" si="4"/>
        <v>21</v>
      </c>
      <c r="D94" t="str">
        <f t="shared" si="5"/>
        <v>learn.growthtribe.io</v>
      </c>
      <c r="E94">
        <f t="shared" si="6"/>
        <v>30</v>
      </c>
      <c r="F94" t="str">
        <f t="shared" si="7"/>
        <v>referral</v>
      </c>
    </row>
    <row r="95" spans="1:6" x14ac:dyDescent="0.2">
      <c r="A95" t="s">
        <v>96</v>
      </c>
      <c r="B95">
        <v>9</v>
      </c>
      <c r="C95">
        <f t="shared" si="4"/>
        <v>11</v>
      </c>
      <c r="D95" t="str">
        <f t="shared" si="5"/>
        <v>newsletter</v>
      </c>
      <c r="E95">
        <f t="shared" si="6"/>
        <v>17</v>
      </c>
      <c r="F95" t="str">
        <f t="shared" si="7"/>
        <v>email</v>
      </c>
    </row>
    <row r="96" spans="1:6" x14ac:dyDescent="0.2">
      <c r="A96" t="s">
        <v>97</v>
      </c>
      <c r="B96">
        <v>12</v>
      </c>
      <c r="C96">
        <f t="shared" si="4"/>
        <v>5</v>
      </c>
      <c r="D96" t="str">
        <f t="shared" si="5"/>
        <v>bing</v>
      </c>
      <c r="E96">
        <f t="shared" si="6"/>
        <v>13</v>
      </c>
      <c r="F96" t="str">
        <f t="shared" si="7"/>
        <v>organic</v>
      </c>
    </row>
    <row r="97" spans="1:6" x14ac:dyDescent="0.2">
      <c r="A97" t="s">
        <v>98</v>
      </c>
      <c r="B97">
        <v>6</v>
      </c>
      <c r="C97">
        <f t="shared" si="4"/>
        <v>5</v>
      </c>
      <c r="D97" t="str">
        <f t="shared" si="5"/>
        <v>blog</v>
      </c>
      <c r="E97">
        <f t="shared" si="6"/>
        <v>13</v>
      </c>
      <c r="F97" t="str">
        <f t="shared" si="7"/>
        <v>content</v>
      </c>
    </row>
    <row r="98" spans="1:6" x14ac:dyDescent="0.2">
      <c r="A98" t="s">
        <v>99</v>
      </c>
      <c r="B98">
        <v>6</v>
      </c>
      <c r="C98">
        <f t="shared" si="4"/>
        <v>5</v>
      </c>
      <c r="D98" t="str">
        <f t="shared" si="5"/>
        <v>blog</v>
      </c>
      <c r="E98">
        <f t="shared" si="6"/>
        <v>13</v>
      </c>
      <c r="F98" t="str">
        <f t="shared" si="7"/>
        <v>content</v>
      </c>
    </row>
    <row r="99" spans="1:6" x14ac:dyDescent="0.2">
      <c r="A99" t="s">
        <v>100</v>
      </c>
      <c r="B99">
        <v>8</v>
      </c>
      <c r="C99">
        <f t="shared" si="4"/>
        <v>5</v>
      </c>
      <c r="D99" t="str">
        <f t="shared" si="5"/>
        <v>blog</v>
      </c>
      <c r="E99">
        <f t="shared" si="6"/>
        <v>13</v>
      </c>
      <c r="F99" t="str">
        <f t="shared" si="7"/>
        <v>content</v>
      </c>
    </row>
    <row r="100" spans="1:6" x14ac:dyDescent="0.2">
      <c r="A100" t="s">
        <v>101</v>
      </c>
      <c r="B100">
        <v>4</v>
      </c>
      <c r="C100">
        <f t="shared" si="4"/>
        <v>5</v>
      </c>
      <c r="D100" t="str">
        <f t="shared" si="5"/>
        <v>blog</v>
      </c>
      <c r="E100">
        <f t="shared" si="6"/>
        <v>15</v>
      </c>
      <c r="F100" t="str">
        <f t="shared" si="7"/>
        <v>scrollbox</v>
      </c>
    </row>
    <row r="101" spans="1:6" x14ac:dyDescent="0.2">
      <c r="A101" t="s">
        <v>102</v>
      </c>
      <c r="B101">
        <v>5</v>
      </c>
      <c r="C101">
        <f t="shared" si="4"/>
        <v>16</v>
      </c>
      <c r="D101" t="str">
        <f t="shared" si="5"/>
        <v>docs.google.com</v>
      </c>
      <c r="E101">
        <f t="shared" si="6"/>
        <v>25</v>
      </c>
      <c r="F101" t="str">
        <f t="shared" si="7"/>
        <v>referral</v>
      </c>
    </row>
    <row r="102" spans="1:6" x14ac:dyDescent="0.2">
      <c r="B102" s="1">
        <v>14611</v>
      </c>
      <c r="C102" t="e">
        <f t="shared" si="4"/>
        <v>#VALUE!</v>
      </c>
      <c r="D102" t="e">
        <f t="shared" si="5"/>
        <v>#VALUE!</v>
      </c>
      <c r="E102" t="e">
        <f t="shared" si="6"/>
        <v>#VALUE!</v>
      </c>
      <c r="F102" t="e">
        <f t="shared" si="7"/>
        <v>#VALUE!</v>
      </c>
    </row>
    <row r="103" spans="1:6" x14ac:dyDescent="0.2">
      <c r="A10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103"/>
  <sheetViews>
    <sheetView zoomScale="125" zoomScaleNormal="125" zoomScalePageLayoutView="125" workbookViewId="0">
      <selection activeCell="I4" sqref="I4"/>
    </sheetView>
  </sheetViews>
  <sheetFormatPr baseColWidth="10" defaultRowHeight="16" x14ac:dyDescent="0.2"/>
  <cols>
    <col min="1" max="1" width="31.83203125" customWidth="1"/>
  </cols>
  <sheetData>
    <row r="1" spans="1:8" x14ac:dyDescent="0.2">
      <c r="A1" t="s">
        <v>2</v>
      </c>
      <c r="B1" t="s">
        <v>1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</row>
    <row r="2" spans="1:8" x14ac:dyDescent="0.2">
      <c r="A2" t="s">
        <v>3</v>
      </c>
      <c r="B2" s="1">
        <v>5376</v>
      </c>
      <c r="C2">
        <f>FIND("|",A2,1)</f>
        <v>7</v>
      </c>
      <c r="D2" t="str">
        <f>LEFT(A2,C2-1)</f>
        <v>direct</v>
      </c>
      <c r="E2">
        <f>FIND("|",A2,C2+1)</f>
        <v>8</v>
      </c>
      <c r="F2" t="str">
        <f>MID(A2,C2+1,E2-C2-1)</f>
        <v/>
      </c>
      <c r="G2">
        <f>LEN(A2)</f>
        <v>8</v>
      </c>
      <c r="H2" t="str">
        <f>RIGHT(A2,G2-E2)</f>
        <v/>
      </c>
    </row>
    <row r="3" spans="1:8" x14ac:dyDescent="0.2">
      <c r="A3" t="s">
        <v>4</v>
      </c>
      <c r="B3" s="1">
        <v>1383</v>
      </c>
      <c r="C3">
        <f t="shared" ref="C3:C66" si="0">FIND("|",A3,1)</f>
        <v>7</v>
      </c>
      <c r="D3" t="str">
        <f t="shared" ref="D3:D66" si="1">LEFT(A3,C3-1)</f>
        <v>google</v>
      </c>
      <c r="E3">
        <f t="shared" ref="E3:E66" si="2">FIND("|",A3,C3+1)</f>
        <v>15</v>
      </c>
      <c r="F3" t="str">
        <f t="shared" ref="F3:F66" si="3">MID(A3,C3+1,E3-C3-1)</f>
        <v>organic</v>
      </c>
      <c r="G3">
        <f t="shared" ref="G3:G66" si="4">LEN(A3)</f>
        <v>15</v>
      </c>
      <c r="H3" t="str">
        <f t="shared" ref="H3:H66" si="5">RIGHT(A3,G3-E3)</f>
        <v/>
      </c>
    </row>
    <row r="4" spans="1:8" x14ac:dyDescent="0.2">
      <c r="A4" t="s">
        <v>5</v>
      </c>
      <c r="B4">
        <v>846</v>
      </c>
      <c r="C4">
        <f t="shared" si="0"/>
        <v>17</v>
      </c>
      <c r="D4" t="str">
        <f t="shared" si="1"/>
        <v>indiehackers.com</v>
      </c>
      <c r="E4">
        <f t="shared" si="2"/>
        <v>26</v>
      </c>
      <c r="F4" t="str">
        <f t="shared" si="3"/>
        <v>referral</v>
      </c>
      <c r="G4">
        <f t="shared" si="4"/>
        <v>26</v>
      </c>
      <c r="H4" t="str">
        <f t="shared" si="5"/>
        <v/>
      </c>
    </row>
    <row r="5" spans="1:8" x14ac:dyDescent="0.2">
      <c r="A5" t="s">
        <v>6</v>
      </c>
      <c r="B5">
        <v>268</v>
      </c>
      <c r="C5">
        <f t="shared" si="0"/>
        <v>13</v>
      </c>
      <c r="D5" t="str">
        <f t="shared" si="1"/>
        <v>facebook.com</v>
      </c>
      <c r="E5">
        <f t="shared" si="2"/>
        <v>22</v>
      </c>
      <c r="F5" t="str">
        <f t="shared" si="3"/>
        <v>referral</v>
      </c>
      <c r="G5">
        <f t="shared" si="4"/>
        <v>22</v>
      </c>
      <c r="H5" t="str">
        <f t="shared" si="5"/>
        <v/>
      </c>
    </row>
    <row r="6" spans="1:8" x14ac:dyDescent="0.2">
      <c r="A6" t="s">
        <v>7</v>
      </c>
      <c r="B6">
        <v>703</v>
      </c>
      <c r="C6">
        <f t="shared" si="0"/>
        <v>7</v>
      </c>
      <c r="D6" t="str">
        <f t="shared" si="1"/>
        <v>google</v>
      </c>
      <c r="E6">
        <f t="shared" si="2"/>
        <v>11</v>
      </c>
      <c r="F6" t="str">
        <f t="shared" si="3"/>
        <v>cpc</v>
      </c>
      <c r="G6">
        <f t="shared" si="4"/>
        <v>22</v>
      </c>
      <c r="H6" t="str">
        <f t="shared" si="5"/>
        <v>T-39-a1-c40</v>
      </c>
    </row>
    <row r="7" spans="1:8" x14ac:dyDescent="0.2">
      <c r="A7" t="s">
        <v>8</v>
      </c>
      <c r="B7">
        <v>467</v>
      </c>
      <c r="C7">
        <f t="shared" si="0"/>
        <v>5</v>
      </c>
      <c r="D7" t="str">
        <f t="shared" si="1"/>
        <v>blog</v>
      </c>
      <c r="E7">
        <f t="shared" si="2"/>
        <v>13</v>
      </c>
      <c r="F7" t="str">
        <f t="shared" si="3"/>
        <v>content</v>
      </c>
      <c r="G7">
        <f t="shared" si="4"/>
        <v>17</v>
      </c>
      <c r="H7" t="str">
        <f t="shared" si="5"/>
        <v>menu</v>
      </c>
    </row>
    <row r="8" spans="1:8" x14ac:dyDescent="0.2">
      <c r="A8" t="s">
        <v>9</v>
      </c>
      <c r="B8">
        <v>619</v>
      </c>
      <c r="C8">
        <f t="shared" si="0"/>
        <v>7</v>
      </c>
      <c r="D8" t="str">
        <f t="shared" si="1"/>
        <v>google</v>
      </c>
      <c r="E8">
        <f t="shared" si="2"/>
        <v>11</v>
      </c>
      <c r="F8" t="str">
        <f t="shared" si="3"/>
        <v>cpc</v>
      </c>
      <c r="G8">
        <f t="shared" si="4"/>
        <v>29</v>
      </c>
      <c r="H8" t="str">
        <f t="shared" si="5"/>
        <v>marketing-strategy</v>
      </c>
    </row>
    <row r="9" spans="1:8" x14ac:dyDescent="0.2">
      <c r="A9" t="s">
        <v>10</v>
      </c>
      <c r="B9">
        <v>294</v>
      </c>
      <c r="C9">
        <f t="shared" si="0"/>
        <v>5</v>
      </c>
      <c r="D9" t="str">
        <f t="shared" si="1"/>
        <v>blog</v>
      </c>
      <c r="E9">
        <f t="shared" si="2"/>
        <v>13</v>
      </c>
      <c r="F9" t="str">
        <f t="shared" si="3"/>
        <v>content</v>
      </c>
      <c r="G9">
        <f t="shared" si="4"/>
        <v>22</v>
      </c>
      <c r="H9" t="str">
        <f t="shared" si="5"/>
        <v>blog-logo</v>
      </c>
    </row>
    <row r="10" spans="1:8" x14ac:dyDescent="0.2">
      <c r="A10" t="s">
        <v>11</v>
      </c>
      <c r="B10">
        <v>379</v>
      </c>
      <c r="C10">
        <f t="shared" si="0"/>
        <v>7</v>
      </c>
      <c r="D10" t="str">
        <f t="shared" si="1"/>
        <v>google</v>
      </c>
      <c r="E10">
        <f t="shared" si="2"/>
        <v>11</v>
      </c>
      <c r="F10" t="str">
        <f t="shared" si="3"/>
        <v>cpc</v>
      </c>
      <c r="G10">
        <f t="shared" si="4"/>
        <v>23</v>
      </c>
      <c r="H10" t="str">
        <f t="shared" si="5"/>
        <v>t-53-a15-c19</v>
      </c>
    </row>
    <row r="11" spans="1:8" x14ac:dyDescent="0.2">
      <c r="A11" t="s">
        <v>12</v>
      </c>
      <c r="B11">
        <v>257</v>
      </c>
      <c r="C11">
        <f t="shared" si="0"/>
        <v>7</v>
      </c>
      <c r="D11" t="str">
        <f t="shared" si="1"/>
        <v>google</v>
      </c>
      <c r="E11">
        <f t="shared" si="2"/>
        <v>11</v>
      </c>
      <c r="F11" t="str">
        <f t="shared" si="3"/>
        <v>cpc</v>
      </c>
      <c r="G11">
        <f t="shared" si="4"/>
        <v>27</v>
      </c>
      <c r="H11" t="str">
        <f t="shared" si="5"/>
        <v>growth-marketing</v>
      </c>
    </row>
    <row r="12" spans="1:8" x14ac:dyDescent="0.2">
      <c r="A12" t="s">
        <v>13</v>
      </c>
      <c r="B12">
        <v>176</v>
      </c>
      <c r="C12">
        <f t="shared" si="0"/>
        <v>9</v>
      </c>
      <c r="D12" t="str">
        <f t="shared" si="1"/>
        <v>facebook</v>
      </c>
      <c r="E12">
        <f t="shared" si="2"/>
        <v>13</v>
      </c>
      <c r="F12" t="str">
        <f t="shared" si="3"/>
        <v>cpc</v>
      </c>
      <c r="G12">
        <f t="shared" si="4"/>
        <v>25</v>
      </c>
      <c r="H12" t="str">
        <f t="shared" si="5"/>
        <v>T-43-a22-c45</v>
      </c>
    </row>
    <row r="13" spans="1:8" x14ac:dyDescent="0.2">
      <c r="A13" t="s">
        <v>14</v>
      </c>
      <c r="B13">
        <v>49</v>
      </c>
      <c r="C13">
        <f t="shared" si="0"/>
        <v>27</v>
      </c>
      <c r="D13" t="str">
        <f t="shared" si="1"/>
        <v>ladder.us9.list-manage.com</v>
      </c>
      <c r="E13">
        <f t="shared" si="2"/>
        <v>36</v>
      </c>
      <c r="F13" t="str">
        <f t="shared" si="3"/>
        <v>referral</v>
      </c>
      <c r="G13">
        <f t="shared" si="4"/>
        <v>36</v>
      </c>
      <c r="H13" t="str">
        <f t="shared" si="5"/>
        <v/>
      </c>
    </row>
    <row r="14" spans="1:8" x14ac:dyDescent="0.2">
      <c r="A14" t="s">
        <v>15</v>
      </c>
      <c r="B14">
        <v>319</v>
      </c>
      <c r="C14">
        <f t="shared" si="0"/>
        <v>10</v>
      </c>
      <c r="D14" t="str">
        <f t="shared" si="1"/>
        <v>instagram</v>
      </c>
      <c r="E14">
        <f t="shared" si="2"/>
        <v>18</v>
      </c>
      <c r="F14" t="str">
        <f t="shared" si="3"/>
        <v>organic</v>
      </c>
      <c r="G14">
        <f t="shared" si="4"/>
        <v>27</v>
      </c>
      <c r="H14" t="str">
        <f t="shared" si="5"/>
        <v>PlannerIG</v>
      </c>
    </row>
    <row r="15" spans="1:8" x14ac:dyDescent="0.2">
      <c r="A15" t="s">
        <v>16</v>
      </c>
      <c r="B15">
        <v>64</v>
      </c>
      <c r="C15">
        <f t="shared" si="0"/>
        <v>5</v>
      </c>
      <c r="D15" t="str">
        <f t="shared" si="1"/>
        <v>blog</v>
      </c>
      <c r="E15">
        <f t="shared" si="2"/>
        <v>13</v>
      </c>
      <c r="F15" t="str">
        <f t="shared" si="3"/>
        <v>content</v>
      </c>
      <c r="G15">
        <f t="shared" si="4"/>
        <v>24</v>
      </c>
      <c r="H15" t="str">
        <f t="shared" si="5"/>
        <v>blog-footer</v>
      </c>
    </row>
    <row r="16" spans="1:8" x14ac:dyDescent="0.2">
      <c r="A16" t="s">
        <v>17</v>
      </c>
      <c r="B16">
        <v>260</v>
      </c>
      <c r="C16">
        <f t="shared" si="0"/>
        <v>5</v>
      </c>
      <c r="D16" t="str">
        <f t="shared" si="1"/>
        <v>bing</v>
      </c>
      <c r="E16">
        <f t="shared" si="2"/>
        <v>9</v>
      </c>
      <c r="F16" t="str">
        <f t="shared" si="3"/>
        <v>cpc</v>
      </c>
      <c r="G16">
        <f t="shared" si="4"/>
        <v>27</v>
      </c>
      <c r="H16" t="str">
        <f t="shared" si="5"/>
        <v>marketing-strategy</v>
      </c>
    </row>
    <row r="17" spans="1:8" x14ac:dyDescent="0.2">
      <c r="A17" t="s">
        <v>18</v>
      </c>
      <c r="B17">
        <v>162</v>
      </c>
      <c r="C17">
        <f t="shared" si="0"/>
        <v>15</v>
      </c>
      <c r="D17" t="str">
        <f t="shared" si="1"/>
        <v>m.facebook.com</v>
      </c>
      <c r="E17">
        <f t="shared" si="2"/>
        <v>24</v>
      </c>
      <c r="F17" t="str">
        <f t="shared" si="3"/>
        <v>referral</v>
      </c>
      <c r="G17">
        <f t="shared" si="4"/>
        <v>24</v>
      </c>
      <c r="H17" t="str">
        <f t="shared" si="5"/>
        <v/>
      </c>
    </row>
    <row r="18" spans="1:8" x14ac:dyDescent="0.2">
      <c r="A18" t="s">
        <v>19</v>
      </c>
      <c r="B18">
        <v>84</v>
      </c>
      <c r="C18">
        <f t="shared" si="0"/>
        <v>5</v>
      </c>
      <c r="D18" t="str">
        <f t="shared" si="1"/>
        <v>blog</v>
      </c>
      <c r="E18">
        <f t="shared" si="2"/>
        <v>13</v>
      </c>
      <c r="F18" t="str">
        <f t="shared" si="3"/>
        <v>content</v>
      </c>
      <c r="G18">
        <f t="shared" si="4"/>
        <v>21</v>
      </c>
      <c r="H18" t="str">
        <f t="shared" si="5"/>
        <v>smartbar</v>
      </c>
    </row>
    <row r="19" spans="1:8" x14ac:dyDescent="0.2">
      <c r="A19" t="s">
        <v>20</v>
      </c>
      <c r="B19">
        <v>190</v>
      </c>
      <c r="C19">
        <f t="shared" si="0"/>
        <v>7</v>
      </c>
      <c r="D19" t="str">
        <f t="shared" si="1"/>
        <v>google</v>
      </c>
      <c r="E19">
        <f t="shared" si="2"/>
        <v>11</v>
      </c>
      <c r="F19" t="str">
        <f t="shared" si="3"/>
        <v>cpc</v>
      </c>
      <c r="G19">
        <f t="shared" si="4"/>
        <v>23</v>
      </c>
      <c r="H19" t="str">
        <f t="shared" si="5"/>
        <v>t-21-a15-c19</v>
      </c>
    </row>
    <row r="20" spans="1:8" x14ac:dyDescent="0.2">
      <c r="A20" t="s">
        <v>21</v>
      </c>
      <c r="B20">
        <v>4</v>
      </c>
      <c r="C20">
        <f t="shared" si="0"/>
        <v>7</v>
      </c>
      <c r="D20" t="str">
        <f t="shared" si="1"/>
        <v>google</v>
      </c>
      <c r="E20">
        <f t="shared" si="2"/>
        <v>11</v>
      </c>
      <c r="F20" t="str">
        <f t="shared" si="3"/>
        <v>cpc</v>
      </c>
      <c r="G20">
        <f t="shared" si="4"/>
        <v>17</v>
      </c>
      <c r="H20" t="str">
        <f t="shared" si="5"/>
        <v>widget</v>
      </c>
    </row>
    <row r="21" spans="1:8" x14ac:dyDescent="0.2">
      <c r="A21" t="s">
        <v>22</v>
      </c>
      <c r="B21">
        <v>75</v>
      </c>
      <c r="C21">
        <f t="shared" si="0"/>
        <v>16</v>
      </c>
      <c r="D21" t="str">
        <f t="shared" si="1"/>
        <v>producthunt.com</v>
      </c>
      <c r="E21">
        <f t="shared" si="2"/>
        <v>25</v>
      </c>
      <c r="F21" t="str">
        <f t="shared" si="3"/>
        <v>referral</v>
      </c>
      <c r="G21">
        <f t="shared" si="4"/>
        <v>25</v>
      </c>
      <c r="H21" t="str">
        <f t="shared" si="5"/>
        <v/>
      </c>
    </row>
    <row r="22" spans="1:8" x14ac:dyDescent="0.2">
      <c r="A22" t="s">
        <v>23</v>
      </c>
      <c r="B22">
        <v>128</v>
      </c>
      <c r="C22">
        <f t="shared" si="0"/>
        <v>9</v>
      </c>
      <c r="D22" t="str">
        <f t="shared" si="1"/>
        <v>facebook</v>
      </c>
      <c r="E22">
        <f t="shared" si="2"/>
        <v>13</v>
      </c>
      <c r="F22" t="str">
        <f t="shared" si="3"/>
        <v>cpc</v>
      </c>
      <c r="G22">
        <f t="shared" si="4"/>
        <v>25</v>
      </c>
      <c r="H22" t="str">
        <f t="shared" si="5"/>
        <v>T-48-a25-c49</v>
      </c>
    </row>
    <row r="23" spans="1:8" x14ac:dyDescent="0.2">
      <c r="A23" t="s">
        <v>24</v>
      </c>
      <c r="B23">
        <v>122</v>
      </c>
      <c r="C23">
        <f t="shared" si="0"/>
        <v>7</v>
      </c>
      <c r="D23" t="str">
        <f t="shared" si="1"/>
        <v>google</v>
      </c>
      <c r="E23">
        <f t="shared" si="2"/>
        <v>11</v>
      </c>
      <c r="F23" t="str">
        <f t="shared" si="3"/>
        <v>cpc</v>
      </c>
      <c r="G23">
        <f t="shared" si="4"/>
        <v>22</v>
      </c>
      <c r="H23" t="str">
        <f t="shared" si="5"/>
        <v>T-67-a1-c40</v>
      </c>
    </row>
    <row r="24" spans="1:8" x14ac:dyDescent="0.2">
      <c r="A24" t="s">
        <v>25</v>
      </c>
      <c r="B24">
        <v>135</v>
      </c>
      <c r="C24">
        <f t="shared" si="0"/>
        <v>7</v>
      </c>
      <c r="D24" t="str">
        <f t="shared" si="1"/>
        <v>google</v>
      </c>
      <c r="E24">
        <f t="shared" si="2"/>
        <v>11</v>
      </c>
      <c r="F24" t="str">
        <f t="shared" si="3"/>
        <v>cpc</v>
      </c>
      <c r="G24">
        <f t="shared" si="4"/>
        <v>23</v>
      </c>
      <c r="H24" t="str">
        <f t="shared" si="5"/>
        <v>T-69-a33-c65</v>
      </c>
    </row>
    <row r="25" spans="1:8" x14ac:dyDescent="0.2">
      <c r="A25" t="s">
        <v>26</v>
      </c>
      <c r="B25">
        <v>122</v>
      </c>
      <c r="C25">
        <f t="shared" si="0"/>
        <v>7</v>
      </c>
      <c r="D25" t="str">
        <f t="shared" si="1"/>
        <v>google</v>
      </c>
      <c r="E25">
        <f t="shared" si="2"/>
        <v>11</v>
      </c>
      <c r="F25" t="str">
        <f t="shared" si="3"/>
        <v>cpc</v>
      </c>
      <c r="G25">
        <f t="shared" si="4"/>
        <v>23</v>
      </c>
      <c r="H25" t="str">
        <f t="shared" si="5"/>
        <v>T-62-a28-c56</v>
      </c>
    </row>
    <row r="26" spans="1:8" x14ac:dyDescent="0.2">
      <c r="A26" t="s">
        <v>27</v>
      </c>
      <c r="B26">
        <v>2</v>
      </c>
      <c r="C26">
        <f t="shared" si="0"/>
        <v>14</v>
      </c>
      <c r="D26" t="str">
        <f t="shared" si="1"/>
        <v>app.asana.com</v>
      </c>
      <c r="E26">
        <f t="shared" si="2"/>
        <v>23</v>
      </c>
      <c r="F26" t="str">
        <f t="shared" si="3"/>
        <v>referral</v>
      </c>
      <c r="G26">
        <f t="shared" si="4"/>
        <v>23</v>
      </c>
      <c r="H26" t="str">
        <f t="shared" si="5"/>
        <v/>
      </c>
    </row>
    <row r="27" spans="1:8" x14ac:dyDescent="0.2">
      <c r="A27" t="s">
        <v>28</v>
      </c>
      <c r="B27">
        <v>7</v>
      </c>
      <c r="C27">
        <f t="shared" si="0"/>
        <v>16</v>
      </c>
      <c r="D27" t="str">
        <f t="shared" si="1"/>
        <v>lm.facebook.com</v>
      </c>
      <c r="E27">
        <f t="shared" si="2"/>
        <v>25</v>
      </c>
      <c r="F27" t="str">
        <f t="shared" si="3"/>
        <v>referral</v>
      </c>
      <c r="G27">
        <f t="shared" si="4"/>
        <v>25</v>
      </c>
      <c r="H27" t="str">
        <f t="shared" si="5"/>
        <v/>
      </c>
    </row>
    <row r="28" spans="1:8" x14ac:dyDescent="0.2">
      <c r="A28" t="s">
        <v>29</v>
      </c>
      <c r="B28">
        <v>98</v>
      </c>
      <c r="C28">
        <f t="shared" si="0"/>
        <v>7</v>
      </c>
      <c r="D28" t="str">
        <f t="shared" si="1"/>
        <v>google</v>
      </c>
      <c r="E28">
        <f t="shared" si="2"/>
        <v>11</v>
      </c>
      <c r="F28" t="str">
        <f t="shared" si="3"/>
        <v>cpc</v>
      </c>
      <c r="G28">
        <f t="shared" si="4"/>
        <v>22</v>
      </c>
      <c r="H28" t="str">
        <f t="shared" si="5"/>
        <v>T-39-a1-c39</v>
      </c>
    </row>
    <row r="29" spans="1:8" x14ac:dyDescent="0.2">
      <c r="A29" t="s">
        <v>30</v>
      </c>
      <c r="B29">
        <v>100</v>
      </c>
      <c r="C29">
        <f t="shared" si="0"/>
        <v>7</v>
      </c>
      <c r="D29" t="str">
        <f t="shared" si="1"/>
        <v>google</v>
      </c>
      <c r="E29">
        <f t="shared" si="2"/>
        <v>11</v>
      </c>
      <c r="F29" t="str">
        <f t="shared" si="3"/>
        <v>cpc</v>
      </c>
      <c r="G29">
        <f t="shared" si="4"/>
        <v>25</v>
      </c>
      <c r="H29" t="str">
        <f t="shared" si="5"/>
        <v>growth-hacking</v>
      </c>
    </row>
    <row r="30" spans="1:8" x14ac:dyDescent="0.2">
      <c r="A30" t="s">
        <v>31</v>
      </c>
      <c r="B30">
        <v>52</v>
      </c>
      <c r="C30">
        <f t="shared" si="0"/>
        <v>10</v>
      </c>
      <c r="D30" t="str">
        <f t="shared" si="1"/>
        <v>quora.com</v>
      </c>
      <c r="E30">
        <f t="shared" si="2"/>
        <v>19</v>
      </c>
      <c r="F30" t="str">
        <f t="shared" si="3"/>
        <v>referral</v>
      </c>
      <c r="G30">
        <f t="shared" si="4"/>
        <v>19</v>
      </c>
      <c r="H30" t="str">
        <f t="shared" si="5"/>
        <v/>
      </c>
    </row>
    <row r="31" spans="1:8" x14ac:dyDescent="0.2">
      <c r="A31" t="s">
        <v>32</v>
      </c>
      <c r="B31">
        <v>63</v>
      </c>
      <c r="C31">
        <f t="shared" si="0"/>
        <v>15</v>
      </c>
      <c r="D31" t="str">
        <f t="shared" si="1"/>
        <v>l.facebook.com</v>
      </c>
      <c r="E31">
        <f t="shared" si="2"/>
        <v>24</v>
      </c>
      <c r="F31" t="str">
        <f t="shared" si="3"/>
        <v>referral</v>
      </c>
      <c r="G31">
        <f t="shared" si="4"/>
        <v>24</v>
      </c>
      <c r="H31" t="str">
        <f t="shared" si="5"/>
        <v/>
      </c>
    </row>
    <row r="32" spans="1:8" x14ac:dyDescent="0.2">
      <c r="A32" t="s">
        <v>33</v>
      </c>
      <c r="B32">
        <v>14</v>
      </c>
      <c r="C32">
        <f t="shared" si="0"/>
        <v>16</v>
      </c>
      <c r="D32" t="str">
        <f t="shared" si="1"/>
        <v>mail.google.com</v>
      </c>
      <c r="E32">
        <f t="shared" si="2"/>
        <v>25</v>
      </c>
      <c r="F32" t="str">
        <f t="shared" si="3"/>
        <v>referral</v>
      </c>
      <c r="G32">
        <f t="shared" si="4"/>
        <v>25</v>
      </c>
      <c r="H32" t="str">
        <f t="shared" si="5"/>
        <v/>
      </c>
    </row>
    <row r="33" spans="1:8" x14ac:dyDescent="0.2">
      <c r="A33" t="s">
        <v>34</v>
      </c>
      <c r="B33">
        <v>64</v>
      </c>
      <c r="C33">
        <f t="shared" si="0"/>
        <v>7</v>
      </c>
      <c r="D33" t="str">
        <f t="shared" si="1"/>
        <v>google</v>
      </c>
      <c r="E33">
        <f t="shared" si="2"/>
        <v>11</v>
      </c>
      <c r="F33" t="str">
        <f t="shared" si="3"/>
        <v>cpc</v>
      </c>
      <c r="G33">
        <f t="shared" si="4"/>
        <v>23</v>
      </c>
      <c r="H33" t="str">
        <f t="shared" si="5"/>
        <v>T-42-a23-c44</v>
      </c>
    </row>
    <row r="34" spans="1:8" x14ac:dyDescent="0.2">
      <c r="A34" t="s">
        <v>35</v>
      </c>
      <c r="B34">
        <v>62</v>
      </c>
      <c r="C34">
        <f t="shared" si="0"/>
        <v>7</v>
      </c>
      <c r="D34" t="str">
        <f t="shared" si="1"/>
        <v>google</v>
      </c>
      <c r="E34">
        <f t="shared" si="2"/>
        <v>11</v>
      </c>
      <c r="F34" t="str">
        <f t="shared" si="3"/>
        <v>cpc</v>
      </c>
      <c r="G34">
        <f t="shared" si="4"/>
        <v>22</v>
      </c>
      <c r="H34" t="str">
        <f t="shared" si="5"/>
        <v>T-57-a6-c53</v>
      </c>
    </row>
    <row r="35" spans="1:8" x14ac:dyDescent="0.2">
      <c r="A35" t="s">
        <v>36</v>
      </c>
      <c r="B35">
        <v>71</v>
      </c>
      <c r="C35">
        <f t="shared" si="0"/>
        <v>7</v>
      </c>
      <c r="D35" t="str">
        <f t="shared" si="1"/>
        <v>google</v>
      </c>
      <c r="E35">
        <f t="shared" si="2"/>
        <v>11</v>
      </c>
      <c r="F35" t="str">
        <f t="shared" si="3"/>
        <v>cpc</v>
      </c>
      <c r="G35">
        <f t="shared" si="4"/>
        <v>23</v>
      </c>
      <c r="H35" t="str">
        <f t="shared" si="5"/>
        <v>T-42-a23-c43</v>
      </c>
    </row>
    <row r="36" spans="1:8" x14ac:dyDescent="0.2">
      <c r="A36" t="s">
        <v>37</v>
      </c>
      <c r="B36">
        <v>55</v>
      </c>
      <c r="C36">
        <f t="shared" si="0"/>
        <v>7</v>
      </c>
      <c r="D36" t="str">
        <f t="shared" si="1"/>
        <v>google</v>
      </c>
      <c r="E36">
        <f t="shared" si="2"/>
        <v>11</v>
      </c>
      <c r="F36" t="str">
        <f t="shared" si="3"/>
        <v>cpc</v>
      </c>
      <c r="G36">
        <f t="shared" si="4"/>
        <v>23</v>
      </c>
      <c r="H36" t="str">
        <f t="shared" si="5"/>
        <v>T-66-a27-c54</v>
      </c>
    </row>
    <row r="37" spans="1:8" x14ac:dyDescent="0.2">
      <c r="A37" t="s">
        <v>38</v>
      </c>
      <c r="B37">
        <v>57</v>
      </c>
      <c r="C37">
        <f t="shared" si="0"/>
        <v>13</v>
      </c>
      <c r="D37" t="str">
        <f t="shared" si="1"/>
        <v>linkedin.com</v>
      </c>
      <c r="E37">
        <f t="shared" si="2"/>
        <v>22</v>
      </c>
      <c r="F37" t="str">
        <f t="shared" si="3"/>
        <v>referral</v>
      </c>
      <c r="G37">
        <f t="shared" si="4"/>
        <v>22</v>
      </c>
      <c r="H37" t="str">
        <f t="shared" si="5"/>
        <v/>
      </c>
    </row>
    <row r="38" spans="1:8" x14ac:dyDescent="0.2">
      <c r="A38" t="s">
        <v>39</v>
      </c>
      <c r="B38">
        <v>64</v>
      </c>
      <c r="C38">
        <f t="shared" si="0"/>
        <v>7</v>
      </c>
      <c r="D38" t="str">
        <f t="shared" si="1"/>
        <v>google</v>
      </c>
      <c r="E38">
        <f t="shared" si="2"/>
        <v>11</v>
      </c>
      <c r="F38" t="str">
        <f t="shared" si="3"/>
        <v>cpc</v>
      </c>
      <c r="G38">
        <f t="shared" si="4"/>
        <v>22</v>
      </c>
      <c r="H38" t="str">
        <f t="shared" si="5"/>
        <v>T-38-a6-c37</v>
      </c>
    </row>
    <row r="39" spans="1:8" x14ac:dyDescent="0.2">
      <c r="A39" t="s">
        <v>40</v>
      </c>
      <c r="B39">
        <v>53</v>
      </c>
      <c r="C39">
        <f t="shared" si="0"/>
        <v>5</v>
      </c>
      <c r="D39" t="str">
        <f t="shared" si="1"/>
        <v>t.co</v>
      </c>
      <c r="E39">
        <f t="shared" si="2"/>
        <v>14</v>
      </c>
      <c r="F39" t="str">
        <f t="shared" si="3"/>
        <v>referral</v>
      </c>
      <c r="G39">
        <f t="shared" si="4"/>
        <v>14</v>
      </c>
      <c r="H39" t="str">
        <f t="shared" si="5"/>
        <v/>
      </c>
    </row>
    <row r="40" spans="1:8" x14ac:dyDescent="0.2">
      <c r="A40" t="s">
        <v>41</v>
      </c>
      <c r="B40">
        <v>44</v>
      </c>
      <c r="C40">
        <f t="shared" si="0"/>
        <v>9</v>
      </c>
      <c r="D40" t="str">
        <f t="shared" si="1"/>
        <v>facebook</v>
      </c>
      <c r="E40">
        <f t="shared" si="2"/>
        <v>13</v>
      </c>
      <c r="F40" t="str">
        <f t="shared" si="3"/>
        <v>cpc</v>
      </c>
      <c r="G40">
        <f t="shared" si="4"/>
        <v>25</v>
      </c>
      <c r="H40" t="str">
        <f t="shared" si="5"/>
        <v>T-43-a24-c45</v>
      </c>
    </row>
    <row r="41" spans="1:8" x14ac:dyDescent="0.2">
      <c r="A41" t="s">
        <v>42</v>
      </c>
      <c r="B41">
        <v>56</v>
      </c>
      <c r="C41">
        <f t="shared" si="0"/>
        <v>15</v>
      </c>
      <c r="D41" t="str">
        <f t="shared" si="1"/>
        <v>cachedview.com</v>
      </c>
      <c r="E41">
        <f t="shared" si="2"/>
        <v>24</v>
      </c>
      <c r="F41" t="str">
        <f t="shared" si="3"/>
        <v>referral</v>
      </c>
      <c r="G41">
        <f t="shared" si="4"/>
        <v>24</v>
      </c>
      <c r="H41" t="str">
        <f t="shared" si="5"/>
        <v/>
      </c>
    </row>
    <row r="42" spans="1:8" x14ac:dyDescent="0.2">
      <c r="A42" t="s">
        <v>43</v>
      </c>
      <c r="B42">
        <v>1</v>
      </c>
      <c r="C42">
        <f t="shared" si="0"/>
        <v>9</v>
      </c>
      <c r="D42" t="str">
        <f t="shared" si="1"/>
        <v>facebook</v>
      </c>
      <c r="E42">
        <f t="shared" si="2"/>
        <v>13</v>
      </c>
      <c r="F42" t="str">
        <f t="shared" si="3"/>
        <v>cpc</v>
      </c>
      <c r="G42">
        <f t="shared" si="4"/>
        <v>25</v>
      </c>
      <c r="H42" t="str">
        <f t="shared" si="5"/>
        <v>t-20-a14-c16</v>
      </c>
    </row>
    <row r="43" spans="1:8" x14ac:dyDescent="0.2">
      <c r="A43" t="s">
        <v>44</v>
      </c>
      <c r="B43">
        <v>49</v>
      </c>
      <c r="C43">
        <f t="shared" si="0"/>
        <v>7</v>
      </c>
      <c r="D43" t="str">
        <f t="shared" si="1"/>
        <v>google</v>
      </c>
      <c r="E43">
        <f t="shared" si="2"/>
        <v>11</v>
      </c>
      <c r="F43" t="str">
        <f t="shared" si="3"/>
        <v>cpc</v>
      </c>
      <c r="G43">
        <f t="shared" si="4"/>
        <v>23</v>
      </c>
      <c r="H43" t="str">
        <f t="shared" si="5"/>
        <v>T-65-a31-c62</v>
      </c>
    </row>
    <row r="44" spans="1:8" x14ac:dyDescent="0.2">
      <c r="A44" t="s">
        <v>45</v>
      </c>
      <c r="B44">
        <v>19</v>
      </c>
      <c r="C44">
        <f t="shared" si="0"/>
        <v>5</v>
      </c>
      <c r="D44" t="str">
        <f t="shared" si="1"/>
        <v>blog</v>
      </c>
      <c r="E44">
        <f t="shared" si="2"/>
        <v>13</v>
      </c>
      <c r="F44" t="str">
        <f t="shared" si="3"/>
        <v>content</v>
      </c>
      <c r="G44">
        <f t="shared" si="4"/>
        <v>31</v>
      </c>
      <c r="H44" t="str">
        <f t="shared" si="5"/>
        <v>marketing-strategy</v>
      </c>
    </row>
    <row r="45" spans="1:8" x14ac:dyDescent="0.2">
      <c r="A45" t="s">
        <v>46</v>
      </c>
      <c r="B45">
        <v>46</v>
      </c>
      <c r="C45">
        <f t="shared" si="0"/>
        <v>7</v>
      </c>
      <c r="D45" t="str">
        <f t="shared" si="1"/>
        <v>google</v>
      </c>
      <c r="E45">
        <f t="shared" si="2"/>
        <v>11</v>
      </c>
      <c r="F45" t="str">
        <f t="shared" si="3"/>
        <v>cpc</v>
      </c>
      <c r="G45">
        <f t="shared" si="4"/>
        <v>34</v>
      </c>
      <c r="H45" t="str">
        <f t="shared" si="5"/>
        <v>marketing-plan|automate</v>
      </c>
    </row>
    <row r="46" spans="1:8" x14ac:dyDescent="0.2">
      <c r="A46" t="s">
        <v>47</v>
      </c>
      <c r="B46">
        <v>34</v>
      </c>
      <c r="C46">
        <f t="shared" si="0"/>
        <v>7</v>
      </c>
      <c r="D46" t="str">
        <f t="shared" si="1"/>
        <v>google</v>
      </c>
      <c r="E46">
        <f t="shared" si="2"/>
        <v>11</v>
      </c>
      <c r="F46" t="str">
        <f t="shared" si="3"/>
        <v>cpc</v>
      </c>
      <c r="G46">
        <f t="shared" si="4"/>
        <v>35</v>
      </c>
      <c r="H46" t="str">
        <f t="shared" si="5"/>
        <v>marketing-plan|your-plan</v>
      </c>
    </row>
    <row r="47" spans="1:8" x14ac:dyDescent="0.2">
      <c r="A47" t="s">
        <v>48</v>
      </c>
      <c r="B47">
        <v>44</v>
      </c>
      <c r="C47">
        <f t="shared" si="0"/>
        <v>7</v>
      </c>
      <c r="D47" t="str">
        <f t="shared" si="1"/>
        <v>google</v>
      </c>
      <c r="E47">
        <f t="shared" si="2"/>
        <v>11</v>
      </c>
      <c r="F47" t="str">
        <f t="shared" si="3"/>
        <v>cpc</v>
      </c>
      <c r="G47">
        <f t="shared" si="4"/>
        <v>23</v>
      </c>
      <c r="H47" t="str">
        <f t="shared" si="5"/>
        <v>T-63-a29-c58</v>
      </c>
    </row>
    <row r="48" spans="1:8" x14ac:dyDescent="0.2">
      <c r="A48" t="s">
        <v>49</v>
      </c>
      <c r="B48">
        <v>0</v>
      </c>
      <c r="C48">
        <f t="shared" si="0"/>
        <v>20</v>
      </c>
      <c r="D48" t="str">
        <f t="shared" si="1"/>
        <v>optimize.google.com</v>
      </c>
      <c r="E48">
        <f t="shared" si="2"/>
        <v>29</v>
      </c>
      <c r="F48" t="str">
        <f t="shared" si="3"/>
        <v>referral</v>
      </c>
      <c r="G48">
        <f t="shared" si="4"/>
        <v>29</v>
      </c>
      <c r="H48" t="str">
        <f t="shared" si="5"/>
        <v/>
      </c>
    </row>
    <row r="49" spans="1:8" x14ac:dyDescent="0.2">
      <c r="A49" t="s">
        <v>50</v>
      </c>
      <c r="B49">
        <v>29</v>
      </c>
      <c r="C49">
        <f t="shared" si="0"/>
        <v>5</v>
      </c>
      <c r="D49" t="str">
        <f t="shared" si="1"/>
        <v>blog</v>
      </c>
      <c r="E49">
        <f t="shared" si="2"/>
        <v>13</v>
      </c>
      <c r="F49" t="str">
        <f t="shared" si="3"/>
        <v>content</v>
      </c>
      <c r="G49">
        <f t="shared" si="4"/>
        <v>26</v>
      </c>
      <c r="H49" t="str">
        <f t="shared" si="5"/>
        <v>business-idea</v>
      </c>
    </row>
    <row r="50" spans="1:8" x14ac:dyDescent="0.2">
      <c r="A50" t="s">
        <v>51</v>
      </c>
      <c r="B50">
        <v>19</v>
      </c>
      <c r="C50">
        <f t="shared" si="0"/>
        <v>5</v>
      </c>
      <c r="D50" t="str">
        <f t="shared" si="1"/>
        <v>blog</v>
      </c>
      <c r="E50">
        <f t="shared" si="2"/>
        <v>13</v>
      </c>
      <c r="F50" t="str">
        <f t="shared" si="3"/>
        <v>content</v>
      </c>
      <c r="G50">
        <f t="shared" si="4"/>
        <v>27</v>
      </c>
      <c r="H50" t="str">
        <f t="shared" si="5"/>
        <v>marketing-plan</v>
      </c>
    </row>
    <row r="51" spans="1:8" x14ac:dyDescent="0.2">
      <c r="A51" t="s">
        <v>52</v>
      </c>
      <c r="B51">
        <v>38</v>
      </c>
      <c r="C51">
        <f t="shared" si="0"/>
        <v>7</v>
      </c>
      <c r="D51" t="str">
        <f t="shared" si="1"/>
        <v>google</v>
      </c>
      <c r="E51">
        <f t="shared" si="2"/>
        <v>11</v>
      </c>
      <c r="F51" t="str">
        <f t="shared" si="3"/>
        <v>cpc</v>
      </c>
      <c r="G51">
        <f t="shared" si="4"/>
        <v>23</v>
      </c>
      <c r="H51" t="str">
        <f t="shared" si="5"/>
        <v>T-58-a27-c54</v>
      </c>
    </row>
    <row r="52" spans="1:8" x14ac:dyDescent="0.2">
      <c r="A52" t="s">
        <v>53</v>
      </c>
      <c r="B52">
        <v>34</v>
      </c>
      <c r="C52">
        <f t="shared" si="0"/>
        <v>9</v>
      </c>
      <c r="D52" t="str">
        <f t="shared" si="1"/>
        <v>linkedin</v>
      </c>
      <c r="E52">
        <f t="shared" si="2"/>
        <v>13</v>
      </c>
      <c r="F52" t="str">
        <f t="shared" si="3"/>
        <v>cpc</v>
      </c>
      <c r="G52">
        <f t="shared" si="4"/>
        <v>25</v>
      </c>
      <c r="H52" t="str">
        <f t="shared" si="5"/>
        <v>T-70-a13-c66</v>
      </c>
    </row>
    <row r="53" spans="1:8" x14ac:dyDescent="0.2">
      <c r="A53" t="s">
        <v>54</v>
      </c>
      <c r="B53">
        <v>34</v>
      </c>
      <c r="C53">
        <f t="shared" si="0"/>
        <v>7</v>
      </c>
      <c r="D53" t="str">
        <f t="shared" si="1"/>
        <v>google</v>
      </c>
      <c r="E53">
        <f t="shared" si="2"/>
        <v>11</v>
      </c>
      <c r="F53" t="str">
        <f t="shared" si="3"/>
        <v>cpc</v>
      </c>
      <c r="G53">
        <f t="shared" si="4"/>
        <v>23</v>
      </c>
      <c r="H53" t="str">
        <f t="shared" si="5"/>
        <v>T-63-a29-c59</v>
      </c>
    </row>
    <row r="54" spans="1:8" x14ac:dyDescent="0.2">
      <c r="A54" t="s">
        <v>55</v>
      </c>
      <c r="B54">
        <v>0</v>
      </c>
      <c r="C54">
        <f t="shared" si="0"/>
        <v>15</v>
      </c>
      <c r="D54" t="str">
        <f t="shared" si="1"/>
        <v>localhost:3000</v>
      </c>
      <c r="E54">
        <f t="shared" si="2"/>
        <v>24</v>
      </c>
      <c r="F54" t="str">
        <f t="shared" si="3"/>
        <v>referral</v>
      </c>
      <c r="G54">
        <f t="shared" si="4"/>
        <v>24</v>
      </c>
      <c r="H54" t="str">
        <f t="shared" si="5"/>
        <v/>
      </c>
    </row>
    <row r="55" spans="1:8" x14ac:dyDescent="0.2">
      <c r="A55" t="s">
        <v>56</v>
      </c>
      <c r="B55">
        <v>6</v>
      </c>
      <c r="C55">
        <f t="shared" si="0"/>
        <v>5</v>
      </c>
      <c r="D55" t="str">
        <f t="shared" si="1"/>
        <v>blog</v>
      </c>
      <c r="E55">
        <f t="shared" si="2"/>
        <v>13</v>
      </c>
      <c r="F55" t="str">
        <f t="shared" si="3"/>
        <v>content</v>
      </c>
      <c r="G55">
        <f t="shared" si="4"/>
        <v>29</v>
      </c>
      <c r="H55" t="str">
        <f t="shared" si="5"/>
        <v>growth-marketing</v>
      </c>
    </row>
    <row r="56" spans="1:8" x14ac:dyDescent="0.2">
      <c r="A56" t="s">
        <v>57</v>
      </c>
      <c r="B56">
        <v>30</v>
      </c>
      <c r="C56">
        <f t="shared" si="0"/>
        <v>9</v>
      </c>
      <c r="D56" t="str">
        <f t="shared" si="1"/>
        <v>facebook</v>
      </c>
      <c r="E56">
        <f t="shared" si="2"/>
        <v>13</v>
      </c>
      <c r="F56" t="str">
        <f t="shared" si="3"/>
        <v>cpc</v>
      </c>
      <c r="G56">
        <f t="shared" si="4"/>
        <v>25</v>
      </c>
      <c r="H56" t="str">
        <f t="shared" si="5"/>
        <v>T-46-a21-c48</v>
      </c>
    </row>
    <row r="57" spans="1:8" x14ac:dyDescent="0.2">
      <c r="A57" t="s">
        <v>58</v>
      </c>
      <c r="B57">
        <v>29</v>
      </c>
      <c r="C57">
        <f t="shared" si="0"/>
        <v>7</v>
      </c>
      <c r="D57" t="str">
        <f t="shared" si="1"/>
        <v>google</v>
      </c>
      <c r="E57">
        <f t="shared" si="2"/>
        <v>11</v>
      </c>
      <c r="F57" t="str">
        <f t="shared" si="3"/>
        <v>cpc</v>
      </c>
      <c r="G57">
        <f t="shared" si="4"/>
        <v>21</v>
      </c>
      <c r="H57" t="str">
        <f t="shared" si="5"/>
        <v>adagencies</v>
      </c>
    </row>
    <row r="58" spans="1:8" x14ac:dyDescent="0.2">
      <c r="A58" t="s">
        <v>59</v>
      </c>
      <c r="B58">
        <v>8</v>
      </c>
      <c r="C58">
        <f t="shared" si="0"/>
        <v>19</v>
      </c>
      <c r="D58" t="str">
        <f t="shared" si="1"/>
        <v>ladder.docsend.com</v>
      </c>
      <c r="E58">
        <f t="shared" si="2"/>
        <v>28</v>
      </c>
      <c r="F58" t="str">
        <f t="shared" si="3"/>
        <v>referral</v>
      </c>
      <c r="G58">
        <f t="shared" si="4"/>
        <v>28</v>
      </c>
      <c r="H58" t="str">
        <f t="shared" si="5"/>
        <v/>
      </c>
    </row>
    <row r="59" spans="1:8" x14ac:dyDescent="0.2">
      <c r="A59" t="s">
        <v>60</v>
      </c>
      <c r="B59">
        <v>8</v>
      </c>
      <c r="C59">
        <f t="shared" si="0"/>
        <v>5</v>
      </c>
      <c r="D59" t="str">
        <f t="shared" si="1"/>
        <v>blog</v>
      </c>
      <c r="E59">
        <f t="shared" si="2"/>
        <v>13</v>
      </c>
      <c r="F59" t="str">
        <f t="shared" si="3"/>
        <v>content</v>
      </c>
      <c r="G59">
        <f t="shared" si="4"/>
        <v>23</v>
      </c>
      <c r="H59" t="str">
        <f t="shared" si="5"/>
        <v>start-here</v>
      </c>
    </row>
    <row r="60" spans="1:8" x14ac:dyDescent="0.2">
      <c r="A60" t="s">
        <v>61</v>
      </c>
      <c r="B60">
        <v>13</v>
      </c>
      <c r="C60">
        <f t="shared" si="0"/>
        <v>5</v>
      </c>
      <c r="D60" t="str">
        <f t="shared" si="1"/>
        <v>blog</v>
      </c>
      <c r="E60">
        <f t="shared" si="2"/>
        <v>13</v>
      </c>
      <c r="F60" t="str">
        <f t="shared" si="3"/>
        <v>content</v>
      </c>
      <c r="G60">
        <f t="shared" si="4"/>
        <v>23</v>
      </c>
      <c r="H60" t="str">
        <f t="shared" si="5"/>
        <v>steve-jobs</v>
      </c>
    </row>
    <row r="61" spans="1:8" x14ac:dyDescent="0.2">
      <c r="A61" t="s">
        <v>62</v>
      </c>
      <c r="B61">
        <v>3</v>
      </c>
      <c r="C61">
        <f t="shared" si="0"/>
        <v>9</v>
      </c>
      <c r="D61" t="str">
        <f t="shared" si="1"/>
        <v>linkedin</v>
      </c>
      <c r="E61">
        <f t="shared" si="2"/>
        <v>16</v>
      </c>
      <c r="F61" t="str">
        <f t="shared" si="3"/>
        <v>social</v>
      </c>
      <c r="G61">
        <f t="shared" si="4"/>
        <v>29</v>
      </c>
      <c r="H61" t="str">
        <f t="shared" si="5"/>
        <v>timothy-masek</v>
      </c>
    </row>
    <row r="62" spans="1:8" x14ac:dyDescent="0.2">
      <c r="A62" t="s">
        <v>63</v>
      </c>
      <c r="B62">
        <v>32</v>
      </c>
      <c r="C62">
        <f t="shared" si="0"/>
        <v>7</v>
      </c>
      <c r="D62" t="str">
        <f t="shared" si="1"/>
        <v>google</v>
      </c>
      <c r="E62">
        <f t="shared" si="2"/>
        <v>11</v>
      </c>
      <c r="F62" t="str">
        <f t="shared" si="3"/>
        <v>cpc</v>
      </c>
      <c r="G62">
        <f t="shared" si="4"/>
        <v>23</v>
      </c>
      <c r="H62" t="str">
        <f t="shared" si="5"/>
        <v>t-73-a15-c19</v>
      </c>
    </row>
    <row r="63" spans="1:8" x14ac:dyDescent="0.2">
      <c r="A63" t="s">
        <v>64</v>
      </c>
      <c r="B63">
        <v>25</v>
      </c>
      <c r="C63">
        <f t="shared" si="0"/>
        <v>7</v>
      </c>
      <c r="D63" t="str">
        <f t="shared" si="1"/>
        <v>google</v>
      </c>
      <c r="E63">
        <f t="shared" si="2"/>
        <v>11</v>
      </c>
      <c r="F63" t="str">
        <f t="shared" si="3"/>
        <v>cpc</v>
      </c>
      <c r="G63">
        <f t="shared" si="4"/>
        <v>23</v>
      </c>
      <c r="H63" t="str">
        <f t="shared" si="5"/>
        <v>t-21-a15-c57</v>
      </c>
    </row>
    <row r="64" spans="1:8" x14ac:dyDescent="0.2">
      <c r="A64" t="s">
        <v>65</v>
      </c>
      <c r="B64">
        <v>4</v>
      </c>
      <c r="C64">
        <f t="shared" si="0"/>
        <v>22</v>
      </c>
      <c r="D64" t="str">
        <f t="shared" si="1"/>
        <v>ducttapemarketing.com</v>
      </c>
      <c r="E64">
        <f t="shared" si="2"/>
        <v>31</v>
      </c>
      <c r="F64" t="str">
        <f t="shared" si="3"/>
        <v>referral</v>
      </c>
      <c r="G64">
        <f t="shared" si="4"/>
        <v>31</v>
      </c>
      <c r="H64" t="str">
        <f t="shared" si="5"/>
        <v/>
      </c>
    </row>
    <row r="65" spans="1:8" x14ac:dyDescent="0.2">
      <c r="A65" t="s">
        <v>66</v>
      </c>
      <c r="B65">
        <v>9</v>
      </c>
      <c r="C65">
        <f t="shared" si="0"/>
        <v>8</v>
      </c>
      <c r="D65" t="str">
        <f t="shared" si="1"/>
        <v>twitter</v>
      </c>
      <c r="E65">
        <f t="shared" si="2"/>
        <v>15</v>
      </c>
      <c r="F65" t="str">
        <f t="shared" si="3"/>
        <v>social</v>
      </c>
      <c r="G65">
        <f t="shared" si="4"/>
        <v>20</v>
      </c>
      <c r="H65" t="str">
        <f t="shared" si="5"/>
        <v>jayme</v>
      </c>
    </row>
    <row r="66" spans="1:8" x14ac:dyDescent="0.2">
      <c r="A66" t="s">
        <v>67</v>
      </c>
      <c r="B66">
        <v>18</v>
      </c>
      <c r="C66">
        <f t="shared" si="0"/>
        <v>5</v>
      </c>
      <c r="D66" t="str">
        <f t="shared" si="1"/>
        <v>blog</v>
      </c>
      <c r="E66">
        <f t="shared" si="2"/>
        <v>13</v>
      </c>
      <c r="F66" t="str">
        <f t="shared" si="3"/>
        <v>content</v>
      </c>
      <c r="G66">
        <f t="shared" si="4"/>
        <v>20</v>
      </c>
      <c r="H66" t="str">
        <f t="shared" si="5"/>
        <v>ad-copy</v>
      </c>
    </row>
    <row r="67" spans="1:8" x14ac:dyDescent="0.2">
      <c r="A67" t="s">
        <v>68</v>
      </c>
      <c r="B67">
        <v>15</v>
      </c>
      <c r="C67">
        <f t="shared" ref="C67:C102" si="6">FIND("|",A67,1)</f>
        <v>11</v>
      </c>
      <c r="D67" t="str">
        <f t="shared" ref="D67:D102" si="7">LEFT(A67,C67-1)</f>
        <v>forbes.com</v>
      </c>
      <c r="E67">
        <f t="shared" ref="E67:E102" si="8">FIND("|",A67,C67+1)</f>
        <v>20</v>
      </c>
      <c r="F67" t="str">
        <f t="shared" ref="F67:F102" si="9">MID(A67,C67+1,E67-C67-1)</f>
        <v>referral</v>
      </c>
      <c r="G67">
        <f t="shared" ref="G67:G102" si="10">LEN(A67)</f>
        <v>20</v>
      </c>
      <c r="H67" t="str">
        <f t="shared" ref="H67:H102" si="11">RIGHT(A67,G67-E67)</f>
        <v/>
      </c>
    </row>
    <row r="68" spans="1:8" x14ac:dyDescent="0.2">
      <c r="A68" t="s">
        <v>69</v>
      </c>
      <c r="B68">
        <v>1</v>
      </c>
      <c r="C68">
        <f t="shared" si="6"/>
        <v>12</v>
      </c>
      <c r="D68" t="str">
        <f t="shared" si="7"/>
        <v>app.vwo.com</v>
      </c>
      <c r="E68">
        <f t="shared" si="8"/>
        <v>21</v>
      </c>
      <c r="F68" t="str">
        <f t="shared" si="9"/>
        <v>referral</v>
      </c>
      <c r="G68">
        <f t="shared" si="10"/>
        <v>21</v>
      </c>
      <c r="H68" t="str">
        <f t="shared" si="11"/>
        <v/>
      </c>
    </row>
    <row r="69" spans="1:8" x14ac:dyDescent="0.2">
      <c r="A69" t="s">
        <v>70</v>
      </c>
      <c r="B69">
        <v>10</v>
      </c>
      <c r="C69">
        <f t="shared" si="6"/>
        <v>5</v>
      </c>
      <c r="D69" t="str">
        <f t="shared" si="7"/>
        <v>blog</v>
      </c>
      <c r="E69">
        <f t="shared" si="8"/>
        <v>13</v>
      </c>
      <c r="F69" t="str">
        <f t="shared" si="9"/>
        <v>content</v>
      </c>
      <c r="G69">
        <f t="shared" si="10"/>
        <v>32</v>
      </c>
      <c r="H69" t="str">
        <f t="shared" si="11"/>
        <v>marketing-execution</v>
      </c>
    </row>
    <row r="70" spans="1:8" x14ac:dyDescent="0.2">
      <c r="A70" t="s">
        <v>71</v>
      </c>
      <c r="B70">
        <v>14</v>
      </c>
      <c r="C70">
        <f t="shared" si="6"/>
        <v>5</v>
      </c>
      <c r="D70" t="str">
        <f t="shared" si="7"/>
        <v>blog</v>
      </c>
      <c r="E70">
        <f t="shared" si="8"/>
        <v>13</v>
      </c>
      <c r="F70" t="str">
        <f t="shared" si="9"/>
        <v>content</v>
      </c>
      <c r="G70">
        <f t="shared" si="10"/>
        <v>26</v>
      </c>
      <c r="H70" t="str">
        <f t="shared" si="11"/>
        <v>landing-pages</v>
      </c>
    </row>
    <row r="71" spans="1:8" x14ac:dyDescent="0.2">
      <c r="A71" t="s">
        <v>72</v>
      </c>
      <c r="B71">
        <v>3</v>
      </c>
      <c r="C71">
        <f t="shared" si="6"/>
        <v>11</v>
      </c>
      <c r="D71" t="str">
        <f t="shared" si="7"/>
        <v>ahrefs.com</v>
      </c>
      <c r="E71">
        <f t="shared" si="8"/>
        <v>20</v>
      </c>
      <c r="F71" t="str">
        <f t="shared" si="9"/>
        <v>referral</v>
      </c>
      <c r="G71">
        <f t="shared" si="10"/>
        <v>20</v>
      </c>
      <c r="H71" t="str">
        <f t="shared" si="11"/>
        <v/>
      </c>
    </row>
    <row r="72" spans="1:8" x14ac:dyDescent="0.2">
      <c r="A72" t="s">
        <v>73</v>
      </c>
      <c r="B72">
        <v>20</v>
      </c>
      <c r="C72">
        <f t="shared" si="6"/>
        <v>7</v>
      </c>
      <c r="D72" t="str">
        <f t="shared" si="7"/>
        <v>google</v>
      </c>
      <c r="E72">
        <f t="shared" si="8"/>
        <v>11</v>
      </c>
      <c r="F72" t="str">
        <f t="shared" si="9"/>
        <v>cpc</v>
      </c>
      <c r="G72">
        <f t="shared" si="10"/>
        <v>23</v>
      </c>
      <c r="H72" t="str">
        <f t="shared" si="11"/>
        <v>T-65-a31-c60</v>
      </c>
    </row>
    <row r="73" spans="1:8" x14ac:dyDescent="0.2">
      <c r="A73" t="s">
        <v>74</v>
      </c>
      <c r="B73">
        <v>22</v>
      </c>
      <c r="C73">
        <f t="shared" si="6"/>
        <v>7</v>
      </c>
      <c r="D73" t="str">
        <f t="shared" si="7"/>
        <v>google</v>
      </c>
      <c r="E73">
        <f t="shared" si="8"/>
        <v>11</v>
      </c>
      <c r="F73" t="str">
        <f t="shared" si="9"/>
        <v>cpc</v>
      </c>
      <c r="G73">
        <f t="shared" si="10"/>
        <v>49</v>
      </c>
      <c r="H73" t="str">
        <f t="shared" si="11"/>
        <v>T-58-a27-c54?utm_term=marketing-agency</v>
      </c>
    </row>
    <row r="74" spans="1:8" x14ac:dyDescent="0.2">
      <c r="A74" t="s">
        <v>75</v>
      </c>
      <c r="B74">
        <v>3</v>
      </c>
      <c r="C74">
        <f t="shared" si="6"/>
        <v>5</v>
      </c>
      <c r="D74" t="str">
        <f t="shared" si="7"/>
        <v>blog</v>
      </c>
      <c r="E74">
        <f t="shared" si="8"/>
        <v>13</v>
      </c>
      <c r="F74" t="str">
        <f t="shared" si="9"/>
        <v>content</v>
      </c>
      <c r="G74">
        <f t="shared" si="10"/>
        <v>27</v>
      </c>
      <c r="H74" t="str">
        <f t="shared" si="11"/>
        <v>growth-hacking</v>
      </c>
    </row>
    <row r="75" spans="1:8" x14ac:dyDescent="0.2">
      <c r="A75" t="s">
        <v>76</v>
      </c>
      <c r="B75">
        <v>2</v>
      </c>
      <c r="C75">
        <f t="shared" si="6"/>
        <v>5</v>
      </c>
      <c r="D75" t="str">
        <f t="shared" si="7"/>
        <v>blog</v>
      </c>
      <c r="E75">
        <f t="shared" si="8"/>
        <v>13</v>
      </c>
      <c r="F75" t="str">
        <f t="shared" si="9"/>
        <v>content</v>
      </c>
      <c r="G75">
        <f t="shared" si="10"/>
        <v>29</v>
      </c>
      <c r="H75" t="str">
        <f t="shared" si="11"/>
        <v>Marketing-Plan-B</v>
      </c>
    </row>
    <row r="76" spans="1:8" x14ac:dyDescent="0.2">
      <c r="A76" t="s">
        <v>77</v>
      </c>
      <c r="B76">
        <v>21</v>
      </c>
      <c r="C76">
        <f t="shared" si="6"/>
        <v>7</v>
      </c>
      <c r="D76" t="str">
        <f t="shared" si="7"/>
        <v>google</v>
      </c>
      <c r="E76">
        <f t="shared" si="8"/>
        <v>11</v>
      </c>
      <c r="F76" t="str">
        <f t="shared" si="9"/>
        <v>cpc</v>
      </c>
      <c r="G76">
        <f t="shared" si="10"/>
        <v>22</v>
      </c>
      <c r="H76" t="str">
        <f t="shared" si="11"/>
        <v>T-38-a6-c35</v>
      </c>
    </row>
    <row r="77" spans="1:8" x14ac:dyDescent="0.2">
      <c r="A77" t="s">
        <v>78</v>
      </c>
      <c r="B77">
        <v>19</v>
      </c>
      <c r="C77">
        <f t="shared" si="6"/>
        <v>7</v>
      </c>
      <c r="D77" t="str">
        <f t="shared" si="7"/>
        <v>google</v>
      </c>
      <c r="E77">
        <f t="shared" si="8"/>
        <v>11</v>
      </c>
      <c r="F77" t="str">
        <f t="shared" si="9"/>
        <v>cpc</v>
      </c>
      <c r="G77">
        <f t="shared" si="10"/>
        <v>23</v>
      </c>
      <c r="H77" t="str">
        <f t="shared" si="11"/>
        <v>T-66-a27-c63</v>
      </c>
    </row>
    <row r="78" spans="1:8" x14ac:dyDescent="0.2">
      <c r="A78" t="s">
        <v>79</v>
      </c>
      <c r="B78">
        <v>20</v>
      </c>
      <c r="C78">
        <f t="shared" si="6"/>
        <v>6</v>
      </c>
      <c r="D78" t="str">
        <f t="shared" si="7"/>
        <v>https</v>
      </c>
      <c r="E78">
        <f t="shared" si="8"/>
        <v>64</v>
      </c>
      <c r="F78" t="str">
        <f t="shared" si="9"/>
        <v>tool-growth-hacking.zeef.com/fr/franck-gautier / referral</v>
      </c>
      <c r="G78">
        <f t="shared" si="10"/>
        <v>68</v>
      </c>
      <c r="H78" t="str">
        <f t="shared" si="11"/>
        <v>ZEEF</v>
      </c>
    </row>
    <row r="79" spans="1:8" x14ac:dyDescent="0.2">
      <c r="A79" t="s">
        <v>80</v>
      </c>
      <c r="B79">
        <v>2</v>
      </c>
      <c r="C79">
        <f t="shared" si="6"/>
        <v>18</v>
      </c>
      <c r="D79" t="str">
        <f t="shared" si="7"/>
        <v>Ladder Newsletter</v>
      </c>
      <c r="E79">
        <f t="shared" si="8"/>
        <v>24</v>
      </c>
      <c r="F79" t="str">
        <f t="shared" si="9"/>
        <v>email</v>
      </c>
      <c r="G79">
        <f t="shared" si="10"/>
        <v>60</v>
      </c>
      <c r="H79" t="str">
        <f t="shared" si="11"/>
        <v>ea6cb270c8-EMAIL_CAMPAIGN_2017_05_12</v>
      </c>
    </row>
    <row r="80" spans="1:8" x14ac:dyDescent="0.2">
      <c r="A80" t="s">
        <v>81</v>
      </c>
      <c r="B80">
        <v>5</v>
      </c>
      <c r="C80">
        <f t="shared" si="6"/>
        <v>5</v>
      </c>
      <c r="D80" t="str">
        <f t="shared" si="7"/>
        <v>blog</v>
      </c>
      <c r="E80">
        <f t="shared" si="8"/>
        <v>13</v>
      </c>
      <c r="F80" t="str">
        <f t="shared" si="9"/>
        <v>content</v>
      </c>
      <c r="G80">
        <f t="shared" si="10"/>
        <v>29</v>
      </c>
      <c r="H80" t="str">
        <f t="shared" si="11"/>
        <v>marketing-funnel</v>
      </c>
    </row>
    <row r="81" spans="1:8" x14ac:dyDescent="0.2">
      <c r="A81" t="s">
        <v>82</v>
      </c>
      <c r="B81">
        <v>15</v>
      </c>
      <c r="C81">
        <f t="shared" si="6"/>
        <v>7</v>
      </c>
      <c r="D81" t="str">
        <f t="shared" si="7"/>
        <v>google</v>
      </c>
      <c r="E81">
        <f t="shared" si="8"/>
        <v>11</v>
      </c>
      <c r="F81" t="str">
        <f t="shared" si="9"/>
        <v>cpc</v>
      </c>
      <c r="G81">
        <f t="shared" si="10"/>
        <v>22</v>
      </c>
      <c r="H81" t="str">
        <f t="shared" si="11"/>
        <v>T-57-a6-c52</v>
      </c>
    </row>
    <row r="82" spans="1:8" x14ac:dyDescent="0.2">
      <c r="A82" t="s">
        <v>83</v>
      </c>
      <c r="B82">
        <v>4</v>
      </c>
      <c r="C82">
        <f t="shared" si="6"/>
        <v>5</v>
      </c>
      <c r="D82" t="str">
        <f t="shared" si="7"/>
        <v>blog</v>
      </c>
      <c r="E82">
        <f t="shared" si="8"/>
        <v>13</v>
      </c>
      <c r="F82" t="str">
        <f t="shared" si="9"/>
        <v>content</v>
      </c>
      <c r="G82">
        <f t="shared" si="10"/>
        <v>29</v>
      </c>
      <c r="H82" t="str">
        <f t="shared" si="11"/>
        <v>blog-footer-logo</v>
      </c>
    </row>
    <row r="83" spans="1:8" x14ac:dyDescent="0.2">
      <c r="A83" t="s">
        <v>84</v>
      </c>
      <c r="B83">
        <v>4</v>
      </c>
      <c r="C83">
        <f t="shared" si="6"/>
        <v>15</v>
      </c>
      <c r="D83" t="str">
        <f t="shared" si="7"/>
        <v>crunchbase.com</v>
      </c>
      <c r="E83">
        <f t="shared" si="8"/>
        <v>24</v>
      </c>
      <c r="F83" t="str">
        <f t="shared" si="9"/>
        <v>referral</v>
      </c>
      <c r="G83">
        <f t="shared" si="10"/>
        <v>24</v>
      </c>
      <c r="H83" t="str">
        <f t="shared" si="11"/>
        <v/>
      </c>
    </row>
    <row r="84" spans="1:8" x14ac:dyDescent="0.2">
      <c r="A84" t="s">
        <v>85</v>
      </c>
      <c r="B84">
        <v>1</v>
      </c>
      <c r="C84">
        <f t="shared" si="6"/>
        <v>6</v>
      </c>
      <c r="D84" t="str">
        <f t="shared" si="7"/>
        <v>email</v>
      </c>
      <c r="E84">
        <f t="shared" si="8"/>
        <v>10</v>
      </c>
      <c r="F84" t="str">
        <f t="shared" si="9"/>
        <v>sig</v>
      </c>
      <c r="G84">
        <f t="shared" si="10"/>
        <v>16</v>
      </c>
      <c r="H84" t="str">
        <f t="shared" si="11"/>
        <v>stefan</v>
      </c>
    </row>
    <row r="85" spans="1:8" x14ac:dyDescent="0.2">
      <c r="A85" t="s">
        <v>86</v>
      </c>
      <c r="B85">
        <v>15</v>
      </c>
      <c r="C85">
        <f t="shared" si="6"/>
        <v>9</v>
      </c>
      <c r="D85" t="str">
        <f t="shared" si="7"/>
        <v>facebook</v>
      </c>
      <c r="E85">
        <f t="shared" si="8"/>
        <v>13</v>
      </c>
      <c r="F85" t="str">
        <f t="shared" si="9"/>
        <v>cpc</v>
      </c>
      <c r="G85">
        <f t="shared" si="10"/>
        <v>25</v>
      </c>
      <c r="H85" t="str">
        <f t="shared" si="11"/>
        <v>T-46-a21-c46</v>
      </c>
    </row>
    <row r="86" spans="1:8" x14ac:dyDescent="0.2">
      <c r="A86" t="s">
        <v>87</v>
      </c>
      <c r="B86">
        <v>17</v>
      </c>
      <c r="C86">
        <f t="shared" si="6"/>
        <v>14</v>
      </c>
      <c r="D86" t="str">
        <f t="shared" si="7"/>
        <v>next.36kr.com</v>
      </c>
      <c r="E86">
        <f t="shared" si="8"/>
        <v>15</v>
      </c>
      <c r="F86" t="str">
        <f t="shared" si="9"/>
        <v/>
      </c>
      <c r="G86">
        <f t="shared" si="10"/>
        <v>15</v>
      </c>
      <c r="H86" t="str">
        <f t="shared" si="11"/>
        <v/>
      </c>
    </row>
    <row r="87" spans="1:8" x14ac:dyDescent="0.2">
      <c r="A87" t="s">
        <v>88</v>
      </c>
      <c r="B87">
        <v>15</v>
      </c>
      <c r="C87">
        <f t="shared" si="6"/>
        <v>7</v>
      </c>
      <c r="D87" t="str">
        <f t="shared" si="7"/>
        <v>google</v>
      </c>
      <c r="E87">
        <f t="shared" si="8"/>
        <v>11</v>
      </c>
      <c r="F87" t="str">
        <f t="shared" si="9"/>
        <v>cpc</v>
      </c>
      <c r="G87">
        <f t="shared" si="10"/>
        <v>22</v>
      </c>
      <c r="H87" t="str">
        <f t="shared" si="11"/>
        <v>T-67-a1-c39</v>
      </c>
    </row>
    <row r="88" spans="1:8" x14ac:dyDescent="0.2">
      <c r="A88" t="s">
        <v>89</v>
      </c>
      <c r="B88">
        <v>9</v>
      </c>
      <c r="C88">
        <f t="shared" si="6"/>
        <v>5</v>
      </c>
      <c r="D88" t="str">
        <f t="shared" si="7"/>
        <v>blog</v>
      </c>
      <c r="E88">
        <f t="shared" si="8"/>
        <v>13</v>
      </c>
      <c r="F88" t="str">
        <f t="shared" si="9"/>
        <v>content</v>
      </c>
      <c r="G88">
        <f t="shared" si="10"/>
        <v>28</v>
      </c>
      <c r="H88" t="str">
        <f t="shared" si="11"/>
        <v>email-marketing</v>
      </c>
    </row>
    <row r="89" spans="1:8" x14ac:dyDescent="0.2">
      <c r="A89" t="s">
        <v>90</v>
      </c>
      <c r="B89">
        <v>15</v>
      </c>
      <c r="C89">
        <f t="shared" si="6"/>
        <v>9</v>
      </c>
      <c r="D89" t="str">
        <f t="shared" si="7"/>
        <v>facebook</v>
      </c>
      <c r="E89">
        <f t="shared" si="8"/>
        <v>13</v>
      </c>
      <c r="F89" t="str">
        <f t="shared" si="9"/>
        <v>cpc</v>
      </c>
      <c r="G89">
        <f t="shared" si="10"/>
        <v>25</v>
      </c>
      <c r="H89" t="str">
        <f t="shared" si="11"/>
        <v>T-46-a21-c47</v>
      </c>
    </row>
    <row r="90" spans="1:8" x14ac:dyDescent="0.2">
      <c r="A90" t="s">
        <v>91</v>
      </c>
      <c r="B90">
        <v>6</v>
      </c>
      <c r="C90">
        <f t="shared" si="6"/>
        <v>14</v>
      </c>
      <c r="D90" t="str">
        <f t="shared" si="7"/>
        <v>getpocket.com</v>
      </c>
      <c r="E90">
        <f t="shared" si="8"/>
        <v>23</v>
      </c>
      <c r="F90" t="str">
        <f t="shared" si="9"/>
        <v>referral</v>
      </c>
      <c r="G90">
        <f t="shared" si="10"/>
        <v>23</v>
      </c>
      <c r="H90" t="str">
        <f t="shared" si="11"/>
        <v/>
      </c>
    </row>
    <row r="91" spans="1:8" x14ac:dyDescent="0.2">
      <c r="A91" t="s">
        <v>92</v>
      </c>
      <c r="B91">
        <v>16</v>
      </c>
      <c r="C91">
        <f t="shared" si="6"/>
        <v>9</v>
      </c>
      <c r="D91" t="str">
        <f t="shared" si="7"/>
        <v>linkedin</v>
      </c>
      <c r="E91">
        <f t="shared" si="8"/>
        <v>13</v>
      </c>
      <c r="F91" t="str">
        <f t="shared" si="9"/>
        <v>cpc</v>
      </c>
      <c r="G91">
        <f t="shared" si="10"/>
        <v>25</v>
      </c>
      <c r="H91" t="str">
        <f t="shared" si="11"/>
        <v>t-19-a13-c18</v>
      </c>
    </row>
    <row r="92" spans="1:8" x14ac:dyDescent="0.2">
      <c r="A92" t="s">
        <v>93</v>
      </c>
      <c r="B92">
        <v>8</v>
      </c>
      <c r="C92">
        <f t="shared" si="6"/>
        <v>11</v>
      </c>
      <c r="D92" t="str">
        <f t="shared" si="7"/>
        <v>fiverr.com</v>
      </c>
      <c r="E92">
        <f t="shared" si="8"/>
        <v>20</v>
      </c>
      <c r="F92" t="str">
        <f t="shared" si="9"/>
        <v>referral</v>
      </c>
      <c r="G92">
        <f t="shared" si="10"/>
        <v>20</v>
      </c>
      <c r="H92" t="str">
        <f t="shared" si="11"/>
        <v/>
      </c>
    </row>
    <row r="93" spans="1:8" x14ac:dyDescent="0.2">
      <c r="A93" t="s">
        <v>94</v>
      </c>
      <c r="B93">
        <v>1</v>
      </c>
      <c r="C93">
        <f t="shared" si="6"/>
        <v>5</v>
      </c>
      <c r="D93" t="str">
        <f t="shared" si="7"/>
        <v>blog</v>
      </c>
      <c r="E93">
        <f t="shared" si="8"/>
        <v>13</v>
      </c>
      <c r="F93" t="str">
        <f t="shared" si="9"/>
        <v>content</v>
      </c>
      <c r="G93">
        <f t="shared" si="10"/>
        <v>32</v>
      </c>
      <c r="H93" t="str">
        <f t="shared" si="11"/>
        <v>marketing-analytics</v>
      </c>
    </row>
    <row r="94" spans="1:8" x14ac:dyDescent="0.2">
      <c r="A94" t="s">
        <v>95</v>
      </c>
      <c r="B94">
        <v>4</v>
      </c>
      <c r="C94">
        <f t="shared" si="6"/>
        <v>21</v>
      </c>
      <c r="D94" t="str">
        <f t="shared" si="7"/>
        <v>learn.growthtribe.io</v>
      </c>
      <c r="E94">
        <f t="shared" si="8"/>
        <v>30</v>
      </c>
      <c r="F94" t="str">
        <f t="shared" si="9"/>
        <v>referral</v>
      </c>
      <c r="G94">
        <f t="shared" si="10"/>
        <v>30</v>
      </c>
      <c r="H94" t="str">
        <f t="shared" si="11"/>
        <v/>
      </c>
    </row>
    <row r="95" spans="1:8" x14ac:dyDescent="0.2">
      <c r="A95" t="s">
        <v>96</v>
      </c>
      <c r="B95">
        <v>9</v>
      </c>
      <c r="C95">
        <f t="shared" si="6"/>
        <v>11</v>
      </c>
      <c r="D95" t="str">
        <f t="shared" si="7"/>
        <v>newsletter</v>
      </c>
      <c r="E95">
        <f t="shared" si="8"/>
        <v>17</v>
      </c>
      <c r="F95" t="str">
        <f t="shared" si="9"/>
        <v>email</v>
      </c>
      <c r="G95">
        <f t="shared" si="10"/>
        <v>17</v>
      </c>
      <c r="H95" t="str">
        <f t="shared" si="11"/>
        <v/>
      </c>
    </row>
    <row r="96" spans="1:8" x14ac:dyDescent="0.2">
      <c r="A96" t="s">
        <v>97</v>
      </c>
      <c r="B96">
        <v>12</v>
      </c>
      <c r="C96">
        <f t="shared" si="6"/>
        <v>5</v>
      </c>
      <c r="D96" t="str">
        <f t="shared" si="7"/>
        <v>bing</v>
      </c>
      <c r="E96">
        <f t="shared" si="8"/>
        <v>13</v>
      </c>
      <c r="F96" t="str">
        <f t="shared" si="9"/>
        <v>organic</v>
      </c>
      <c r="G96">
        <f t="shared" si="10"/>
        <v>13</v>
      </c>
      <c r="H96" t="str">
        <f t="shared" si="11"/>
        <v/>
      </c>
    </row>
    <row r="97" spans="1:8" x14ac:dyDescent="0.2">
      <c r="A97" t="s">
        <v>98</v>
      </c>
      <c r="B97">
        <v>6</v>
      </c>
      <c r="C97">
        <f t="shared" si="6"/>
        <v>5</v>
      </c>
      <c r="D97" t="str">
        <f t="shared" si="7"/>
        <v>blog</v>
      </c>
      <c r="E97">
        <f t="shared" si="8"/>
        <v>13</v>
      </c>
      <c r="F97" t="str">
        <f t="shared" si="9"/>
        <v>content</v>
      </c>
      <c r="G97">
        <f t="shared" si="10"/>
        <v>25</v>
      </c>
      <c r="H97" t="str">
        <f t="shared" si="11"/>
        <v>deep-linking</v>
      </c>
    </row>
    <row r="98" spans="1:8" x14ac:dyDescent="0.2">
      <c r="A98" t="s">
        <v>99</v>
      </c>
      <c r="B98">
        <v>6</v>
      </c>
      <c r="C98">
        <f t="shared" si="6"/>
        <v>5</v>
      </c>
      <c r="D98" t="str">
        <f t="shared" si="7"/>
        <v>blog</v>
      </c>
      <c r="E98">
        <f t="shared" si="8"/>
        <v>13</v>
      </c>
      <c r="F98" t="str">
        <f t="shared" si="9"/>
        <v>content</v>
      </c>
      <c r="G98">
        <f t="shared" si="10"/>
        <v>34</v>
      </c>
      <c r="H98" t="str">
        <f t="shared" si="11"/>
        <v>ecommerce-marketplace</v>
      </c>
    </row>
    <row r="99" spans="1:8" x14ac:dyDescent="0.2">
      <c r="A99" t="s">
        <v>100</v>
      </c>
      <c r="B99">
        <v>8</v>
      </c>
      <c r="C99">
        <f t="shared" si="6"/>
        <v>5</v>
      </c>
      <c r="D99" t="str">
        <f t="shared" si="7"/>
        <v>blog</v>
      </c>
      <c r="E99">
        <f t="shared" si="8"/>
        <v>13</v>
      </c>
      <c r="F99" t="str">
        <f t="shared" si="9"/>
        <v>content</v>
      </c>
      <c r="G99">
        <f t="shared" si="10"/>
        <v>25</v>
      </c>
      <c r="H99" t="str">
        <f t="shared" si="11"/>
        <v>facebook-ads</v>
      </c>
    </row>
    <row r="100" spans="1:8" x14ac:dyDescent="0.2">
      <c r="A100" t="s">
        <v>101</v>
      </c>
      <c r="B100">
        <v>4</v>
      </c>
      <c r="C100">
        <f t="shared" si="6"/>
        <v>5</v>
      </c>
      <c r="D100" t="str">
        <f t="shared" si="7"/>
        <v>blog</v>
      </c>
      <c r="E100">
        <f t="shared" si="8"/>
        <v>15</v>
      </c>
      <c r="F100" t="str">
        <f t="shared" si="9"/>
        <v>scrollbox</v>
      </c>
      <c r="G100">
        <f t="shared" si="10"/>
        <v>29</v>
      </c>
      <c r="H100" t="str">
        <f t="shared" si="11"/>
        <v>perf-guarantee</v>
      </c>
    </row>
    <row r="101" spans="1:8" x14ac:dyDescent="0.2">
      <c r="A101" t="s">
        <v>102</v>
      </c>
      <c r="B101">
        <v>5</v>
      </c>
      <c r="C101">
        <f t="shared" si="6"/>
        <v>16</v>
      </c>
      <c r="D101" t="str">
        <f t="shared" si="7"/>
        <v>docs.google.com</v>
      </c>
      <c r="E101">
        <f t="shared" si="8"/>
        <v>25</v>
      </c>
      <c r="F101" t="str">
        <f t="shared" si="9"/>
        <v>referral</v>
      </c>
      <c r="G101">
        <f t="shared" si="10"/>
        <v>25</v>
      </c>
      <c r="H101" t="str">
        <f t="shared" si="11"/>
        <v/>
      </c>
    </row>
    <row r="102" spans="1:8" x14ac:dyDescent="0.2">
      <c r="B102" s="1">
        <v>14611</v>
      </c>
      <c r="C102" t="e">
        <f t="shared" si="6"/>
        <v>#VALUE!</v>
      </c>
      <c r="D102" t="e">
        <f t="shared" si="7"/>
        <v>#VALUE!</v>
      </c>
      <c r="E102" t="e">
        <f t="shared" si="8"/>
        <v>#VALUE!</v>
      </c>
      <c r="F102" t="e">
        <f t="shared" si="9"/>
        <v>#VALUE!</v>
      </c>
      <c r="G102">
        <f t="shared" si="10"/>
        <v>0</v>
      </c>
      <c r="H102" t="e">
        <f t="shared" si="11"/>
        <v>#VALUE!</v>
      </c>
    </row>
    <row r="103" spans="1:8" x14ac:dyDescent="0.2">
      <c r="A10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="125" zoomScaleNormal="125" zoomScalePageLayoutView="125" workbookViewId="0">
      <selection activeCell="A5" sqref="A5"/>
    </sheetView>
  </sheetViews>
  <sheetFormatPr baseColWidth="10" defaultRowHeight="16" x14ac:dyDescent="0.2"/>
  <cols>
    <col min="1" max="1" width="47.6640625" customWidth="1"/>
    <col min="2" max="2" width="13.5" bestFit="1" customWidth="1"/>
  </cols>
  <sheetData>
    <row r="3" spans="1:2" x14ac:dyDescent="0.2">
      <c r="A3" s="2" t="s">
        <v>222</v>
      </c>
      <c r="B3" t="s">
        <v>224</v>
      </c>
    </row>
    <row r="4" spans="1:2" x14ac:dyDescent="0.2">
      <c r="A4" s="3"/>
      <c r="B4" s="4">
        <v>5393</v>
      </c>
    </row>
    <row r="5" spans="1:2" x14ac:dyDescent="0.2">
      <c r="A5" s="3" t="s">
        <v>112</v>
      </c>
      <c r="B5" s="4">
        <v>1089</v>
      </c>
    </row>
    <row r="6" spans="1:2" x14ac:dyDescent="0.2">
      <c r="A6" s="3" t="s">
        <v>109</v>
      </c>
      <c r="B6" s="4">
        <v>4207</v>
      </c>
    </row>
    <row r="7" spans="1:2" x14ac:dyDescent="0.2">
      <c r="A7" s="3" t="s">
        <v>190</v>
      </c>
      <c r="B7" s="4">
        <v>11</v>
      </c>
    </row>
    <row r="8" spans="1:2" x14ac:dyDescent="0.2">
      <c r="A8" s="3" t="s">
        <v>105</v>
      </c>
      <c r="B8" s="4">
        <v>1714</v>
      </c>
    </row>
    <row r="9" spans="1:2" x14ac:dyDescent="0.2">
      <c r="A9" s="3" t="s">
        <v>107</v>
      </c>
      <c r="B9" s="4">
        <v>1762</v>
      </c>
    </row>
    <row r="10" spans="1:2" x14ac:dyDescent="0.2">
      <c r="A10" s="3" t="s">
        <v>212</v>
      </c>
      <c r="B10" s="4">
        <v>4</v>
      </c>
    </row>
    <row r="11" spans="1:2" x14ac:dyDescent="0.2">
      <c r="A11" s="3" t="s">
        <v>196</v>
      </c>
      <c r="B11" s="4">
        <v>1</v>
      </c>
    </row>
    <row r="12" spans="1:2" x14ac:dyDescent="0.2">
      <c r="A12" s="3" t="s">
        <v>168</v>
      </c>
      <c r="B12" s="4">
        <v>12</v>
      </c>
    </row>
    <row r="13" spans="1:2" x14ac:dyDescent="0.2">
      <c r="A13" s="3" t="s">
        <v>187</v>
      </c>
      <c r="B13" s="4">
        <v>20</v>
      </c>
    </row>
    <row r="14" spans="1:2" x14ac:dyDescent="0.2">
      <c r="A14" s="3" t="s">
        <v>223</v>
      </c>
      <c r="B14" s="4">
        <v>14213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text2cols</vt:lpstr>
      <vt:lpstr>left</vt:lpstr>
      <vt:lpstr>mid</vt:lpstr>
      <vt:lpstr>right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2017-06-24T17:50:51Z</dcterms:created>
  <dcterms:modified xsi:type="dcterms:W3CDTF">2017-08-08T17:32:25Z</dcterms:modified>
</cp:coreProperties>
</file>