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7680"/>
  </bookViews>
  <sheets>
    <sheet name="model" sheetId="33" r:id="rId1"/>
    <sheet name="model_online" sheetId="42" r:id="rId2"/>
    <sheet name="실험1" sheetId="39" r:id="rId3"/>
    <sheet name="실험2" sheetId="41" r:id="rId4"/>
    <sheet name="model_bak" sheetId="38" r:id="rId5"/>
    <sheet name="work" sheetId="34" r:id="rId6"/>
    <sheet name="1,2,3桁betcnt,hitrate調査 (2)" sheetId="36" r:id="rId7"/>
    <sheet name="1,2,3桁betcnt,hitrate調査" sheetId="35" r:id="rId8"/>
    <sheet name="89100,79100,99100比較" sheetId="37" r:id="rId9"/>
    <sheet name="Sheet2" sheetId="40" r:id="rId10"/>
  </sheets>
  <definedNames>
    <definedName name="_xlnm._FilterDatabase" localSheetId="7" hidden="1">'1,2,3桁betcnt,hitrate調査'!$A$24:$H$132</definedName>
    <definedName name="_xlnm._FilterDatabase" localSheetId="6" hidden="1">'1,2,3桁betcnt,hitrate調査 (2)'!$J$12:$Q$48</definedName>
    <definedName name="_xlnm._FilterDatabase" localSheetId="0" hidden="1">model!$A$1:$Q$95</definedName>
    <definedName name="_xlnm._FilterDatabase" localSheetId="4" hidden="1">model_bak!$A$1:$T$170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<sst xmlns="http://schemas.openxmlformats.org/spreadsheetml/2006/main" count="8938" uniqueCount="888">
  <si>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</si>
  <si>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</si>
  <si>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</si>
  <si>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</si>
  <si>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</si>
  <si>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</si>
  <si>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</si>
  <si>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</si>
  <si>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</si>
  <si>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</si>
  <si>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</si>
  <si>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</si>
  <si>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</si>
  <si>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</si>
  <si>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</si>
  <si>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</si>
  <si>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</si>
  <si>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</si>
  <si>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</si>
  <si>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</si>
  <si>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</si>
  <si>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</si>
  <si>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</si>
  <si>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</si>
  <si>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</si>
  <si>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</si>
  <si>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</si>
  <si>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</si>
  <si>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</si>
  <si>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</si>
  <si>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</si>
  <si>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</si>
  <si>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</si>
  <si>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</si>
  <si>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</si>
  <si>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</si>
  <si>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</si>
  <si>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</si>
  <si>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</si>
  <si>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</si>
  <si>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</si>
  <si>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</si>
  <si>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</si>
  <si>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</si>
  <si>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</si>
  <si>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</si>
  <si>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</si>
  <si>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</si>
  <si>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</si>
  <si>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</si>
  <si>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</si>
  <si>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</si>
  <si>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</si>
  <si>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</si>
  <si>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</si>
  <si>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</si>
  <si>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</si>
  <si>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</si>
  <si>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</si>
  <si>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</si>
  <si>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</si>
  <si>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</si>
  <si>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</si>
  <si>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</si>
  <si>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</si>
  <si>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</si>
  <si>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</si>
  <si>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</si>
  <si>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</si>
  <si>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</si>
  <si>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</si>
  <si>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</si>
  <si>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</si>
  <si>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</si>
  <si>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</si>
  <si>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</si>
  <si>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</si>
  <si>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</si>
  <si>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</si>
  <si>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</si>
  <si>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</si>
  <si>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</si>
  <si>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</si>
  <si>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</si>
  <si>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</si>
  <si>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</si>
  <si>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</si>
  <si>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</si>
  <si>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</si>
  <si>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</si>
  <si>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</si>
  <si>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</si>
  <si>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</si>
  <si>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</si>
  <si>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</si>
  <si>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</si>
  <si>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</si>
  <si>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</si>
  <si>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</si>
  <si>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</si>
  <si>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</si>
  <si>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</si>
  <si>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</si>
  <si>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</si>
  <si>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</si>
  <si>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</si>
  <si>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</si>
  <si>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</si>
  <si>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</si>
  <si>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</si>
  <si>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</si>
  <si>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</si>
  <si>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</si>
  <si>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</si>
  <si>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</si>
  <si>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</si>
  <si>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</si>
  <si>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</si>
  <si>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</si>
  <si>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</si>
  <si>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</si>
  <si>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</si>
  <si>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</si>
  <si>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</si>
  <si>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</si>
  <si>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</si>
  <si>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</si>
  <si>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</si>
  <si>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</si>
  <si>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</si>
  <si>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</si>
  <si>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</si>
  <si>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</si>
  <si>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</si>
  <si>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</si>
  <si>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</si>
  <si>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</si>
  <si>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</si>
  <si>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</si>
  <si>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</si>
  <si>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</si>
  <si>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</si>
  <si>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</si>
  <si>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</si>
  <si>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</si>
  <si>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</si>
  <si>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</si>
  <si>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</si>
  <si>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</si>
  <si>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</si>
  <si>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</si>
  <si>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</si>
  <si>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</si>
  <si>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</si>
  <si>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</si>
  <si>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</si>
  <si>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</si>
  <si>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</si>
  <si>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</si>
  <si>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</si>
  <si>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</si>
  <si>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</si>
  <si>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</si>
  <si>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</si>
  <si>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</si>
  <si>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</si>
  <si>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</si>
  <si>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</si>
  <si>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</si>
  <si>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</si>
  <si>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</si>
  <si>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</si>
  <si>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</si>
  <si>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</si>
  <si>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</si>
  <si>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</si>
  <si>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</si>
  <si>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</si>
  <si>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</si>
  <si>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</si>
  <si>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</si>
  <si>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</si>
  <si>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</si>
  <si>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</si>
  <si>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</si>
  <si>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</si>
  <si>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</si>
  <si>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</si>
  <si>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</si>
  <si>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</si>
  <si>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</si>
  <si>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</si>
  <si>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</si>
  <si>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</si>
  <si>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</si>
  <si>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</si>
  <si>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</si>
  <si>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</si>
  <si>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</si>
  <si>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</si>
  <si>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</si>
  <si>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</si>
  <si>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</si>
  <si>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</si>
  <si>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</si>
  <si>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</si>
  <si>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</si>
  <si>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</si>
  <si>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</si>
  <si>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</si>
  <si>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</si>
  <si>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</si>
  <si>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</si>
  <si>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</si>
  <si>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</si>
  <si>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</si>
  <si>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</si>
  <si>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</si>
  <si>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</si>
  <si>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</si>
  <si>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</si>
  <si>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</si>
  <si>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</si>
  <si>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</si>
  <si>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</si>
  <si>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</si>
  <si>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</si>
  <si>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</si>
  <si>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</si>
  <si>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</si>
  <si>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</si>
  <si>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</si>
  <si>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</si>
  <si>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</si>
  <si>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</si>
  <si>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</si>
  <si>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</si>
  <si>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</si>
  <si>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</si>
  <si>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</si>
  <si>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</si>
  <si>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</si>
  <si>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</si>
  <si>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</si>
  <si>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</si>
  <si>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</si>
  <si>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</si>
  <si>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</si>
  <si>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</si>
  <si>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</si>
  <si>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</si>
  <si>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</si>
  <si>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</si>
  <si>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</si>
  <si>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</si>
  <si>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</si>
  <si>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</si>
  <si>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</si>
  <si>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</si>
  <si>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</si>
  <si>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</si>
  <si>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</si>
  <si>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</si>
  <si>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</si>
  <si>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</si>
  <si>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</si>
  <si>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</si>
  <si>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</si>
  <si>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</si>
  <si>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</si>
  <si>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</si>
  <si>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</si>
  <si>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</si>
  <si>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</si>
  <si>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</si>
  <si>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</si>
  <si>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</si>
  <si>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</si>
  <si>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</si>
  <si>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</si>
  <si>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</si>
  <si>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</si>
  <si>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</si>
  <si>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</si>
  <si>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</si>
  <si>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</si>
  <si>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</si>
  <si>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</si>
  <si>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</si>
  <si>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</si>
  <si>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</si>
  <si>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</si>
  <si>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</si>
  <si>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</si>
  <si>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</si>
  <si>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</si>
  <si>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</si>
  <si>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</si>
  <si>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</si>
  <si>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</si>
  <si>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</si>
  <si>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</si>
  <si>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</si>
  <si>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</si>
  <si>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</si>
  <si>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</si>
  <si>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</si>
  <si>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</si>
  <si>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</si>
  <si>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</si>
  <si>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</si>
  <si>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</si>
  <si>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</si>
  <si>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</si>
  <si>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</si>
  <si>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</si>
  <si>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</si>
  <si>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</si>
  <si>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</si>
  <si>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</si>
  <si>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</si>
  <si>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</si>
  <si>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</si>
  <si>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</si>
  <si>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</si>
  <si>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</si>
  <si>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</si>
  <si>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</si>
  <si>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</si>
  <si>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</si>
  <si>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</si>
  <si>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</si>
  <si>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</si>
  <si>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</si>
  <si>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</si>
  <si>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</si>
  <si>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</si>
  <si>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</si>
  <si>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</si>
  <si>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</si>
  <si>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</si>
  <si>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</si>
  <si>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</si>
  <si>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</si>
  <si>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</si>
  <si>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</si>
  <si>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</si>
  <si>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</si>
  <si>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</si>
  <si>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</si>
  <si>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</si>
  <si>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</si>
  <si>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</si>
  <si>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</si>
  <si>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</si>
  <si>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</si>
  <si>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</si>
  <si>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</si>
  <si>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</si>
  <si>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</si>
  <si>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</si>
  <si>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</si>
  <si>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</si>
  <si>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</si>
  <si>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</si>
  <si>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</si>
  <si>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</si>
  <si>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</si>
  <si>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</si>
  <si>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</si>
  <si>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</si>
  <si>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</si>
  <si>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</si>
  <si>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</si>
  <si>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</si>
  <si>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</si>
  <si>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</si>
  <si>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</si>
  <si>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</si>
  <si>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</si>
  <si>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</si>
  <si>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</si>
  <si>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</si>
  <si>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</si>
  <si>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</si>
  <si>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</si>
  <si>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</si>
  <si>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</si>
  <si>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</si>
  <si>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</si>
  <si>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</si>
  <si>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</si>
  <si>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</si>
  <si>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</si>
  <si>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</si>
  <si>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</si>
  <si>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</si>
  <si>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</si>
  <si>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</si>
  <si>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</si>
  <si>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</si>
  <si>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</si>
  <si>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</si>
  <si>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</si>
  <si>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</si>
  <si>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</si>
  <si>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</si>
  <si>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</si>
  <si>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</si>
  <si>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</si>
  <si>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</si>
  <si>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</si>
  <si>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</si>
  <si>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</si>
  <si>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</si>
  <si>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</si>
  <si>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</si>
  <si>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</si>
  <si>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</si>
  <si>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</si>
  <si>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</si>
  <si>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</si>
  <si>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</si>
  <si>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</si>
  <si>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</si>
  <si>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</si>
  <si>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5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</si>
  <si>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</si>
  <si>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</si>
  <si>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</si>
  <si>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</si>
  <si>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</si>
  <si>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</si>
  <si>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</si>
  <si>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</si>
  <si>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</si>
  <si>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</si>
  <si>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</si>
  <si>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</si>
  <si>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</si>
  <si>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</si>
  <si>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</si>
  <si>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</si>
  <si>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</si>
  <si>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</si>
  <si>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</si>
  <si>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</si>
  <si>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</si>
  <si>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</si>
  <si>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</si>
  <si>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</si>
  <si>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</si>
  <si>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</si>
  <si>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</si>
  <si>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</si>
  <si>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</si>
  <si>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</si>
  <si>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</si>
  <si>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</si>
  <si>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</si>
  <si>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</si>
  <si>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</si>
  <si>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</si>
  <si>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</si>
  <si>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</si>
  <si>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</si>
  <si>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</si>
  <si>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</si>
  <si>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</si>
  <si>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</si>
  <si>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</si>
  <si>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</si>
  <si>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</si>
  <si>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</si>
  <si>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</si>
  <si>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</si>
  <si>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</si>
  <si>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</si>
  <si>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</si>
  <si>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</si>
  <si>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</si>
  <si>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</si>
  <si>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</si>
  <si>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</si>
  <si>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</si>
  <si>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</si>
  <si>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</si>
  <si>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</si>
  <si>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</si>
  <si>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</si>
  <si>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</si>
  <si>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</si>
  <si>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</si>
  <si>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</si>
  <si>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</si>
  <si>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</si>
  <si>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</si>
  <si>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</si>
  <si>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</si>
  <si>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</si>
  <si>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</si>
  <si>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</si>
  <si>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</si>
  <si>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</si>
  <si>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</si>
  <si>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</si>
  <si>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</si>
  <si>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</si>
  <si>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</si>
  <si>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</si>
  <si>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</si>
  <si>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</si>
  <si>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</si>
  <si>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</si>
  <si>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</si>
  <si>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</si>
  <si>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</si>
  <si>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</si>
  <si>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</si>
  <si>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</si>
  <si>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</si>
  <si>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</si>
  <si>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</si>
  <si>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</si>
  <si>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</si>
  <si>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5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</si>
  <si>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</si>
  <si>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</si>
  <si>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</si>
  <si>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</si>
  <si>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</si>
  <si>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</si>
  <si>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</si>
  <si>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</si>
  <si>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</si>
  <si>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</si>
  <si>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</si>
  <si>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</si>
  <si>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</si>
  <si>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</si>
  <si>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</si>
  <si>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</si>
  <si>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</si>
  <si>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</si>
  <si>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</si>
  <si>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</si>
  <si>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</si>
  <si>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</si>
  <si>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</si>
  <si>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</si>
  <si>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</si>
  <si>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</si>
  <si>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</si>
  <si>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</si>
  <si>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</si>
  <si>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</si>
  <si>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</si>
  <si>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</si>
  <si>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</si>
  <si>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</si>
  <si>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</si>
  <si>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</si>
  <si>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</si>
  <si>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</si>
  <si>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</si>
  <si>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</si>
  <si>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</si>
  <si>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</si>
  <si>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</si>
  <si>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</si>
  <si>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</si>
  <si>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</si>
  <si>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</si>
  <si>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</si>
  <si>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</si>
  <si>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</si>
  <si>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</si>
  <si>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</si>
  <si>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</si>
  <si>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</si>
  <si>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</si>
  <si>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</si>
  <si>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ＭＳ Ｐゴシック"/>
        <family val="3"/>
        <charset val="129"/>
        <scheme val="minor"/>
      </rPr>
      <t>년전부터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누적</t>
    </r>
    <r>
      <rPr>
        <sz val="12"/>
        <color theme="1"/>
        <rFont val="ＭＳ Ｐゴシック"/>
        <family val="2"/>
        <scheme val="minor"/>
      </rPr>
      <t>. 1</t>
    </r>
    <r>
      <rPr>
        <sz val="12"/>
        <color theme="1"/>
        <rFont val="ＭＳ Ｐゴシック"/>
        <family val="3"/>
        <charset val="129"/>
        <scheme val="minor"/>
      </rPr>
      <t>년단위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</si>
  <si>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</si>
  <si>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</si>
  <si>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</si>
  <si>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</si>
  <si>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</si>
  <si>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</si>
  <si>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</si>
  <si>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</si>
  <si>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B1</t>
    </r>
    <r>
      <rPr>
        <sz val="12"/>
        <color theme="1"/>
        <rFont val="ＭＳ Ｐゴシック"/>
        <family val="3"/>
        <charset val="129"/>
        <scheme val="minor"/>
      </rPr>
      <t>인것만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학습해본다</t>
    </r>
    <r>
      <rPr>
        <sz val="12"/>
        <color theme="1"/>
        <rFont val="ＭＳ Ｐゴシック"/>
        <family val="2"/>
        <scheme val="minor"/>
      </rPr>
      <t>. ip,G3,G2</t>
    </r>
    <r>
      <rPr>
        <sz val="12"/>
        <color theme="1"/>
        <rFont val="ＭＳ Ｐゴシック"/>
        <family val="3"/>
        <charset val="129"/>
        <scheme val="minor"/>
      </rPr>
      <t>대상</t>
    </r>
    <r>
      <rPr>
        <sz val="12"/>
        <color theme="1"/>
        <rFont val="ＭＳ Ｐゴシック"/>
        <family val="2"/>
        <scheme val="minor"/>
      </rPr>
      <t xml:space="preserve">  -&gt; python BoatLGBMClassifierTest</t>
    </r>
    <r>
      <rPr>
        <sz val="12"/>
        <color theme="1"/>
        <rFont val="ＭＳ Ｐゴシック"/>
        <family val="3"/>
        <charset val="129"/>
        <scheme val="minor"/>
      </rPr>
      <t>실행해보니</t>
    </r>
    <r>
      <rPr>
        <sz val="12"/>
        <color theme="1"/>
        <rFont val="ＭＳ Ｐゴシック"/>
        <family val="2"/>
        <scheme val="minor"/>
      </rPr>
      <t xml:space="preserve"> precision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낮아서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</si>
  <si>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재현성이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가장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높지만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좋아보인다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따라서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안정성을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r>
      <rPr>
        <sz val="12"/>
        <color theme="1"/>
        <rFont val="ＭＳ Ｐゴシック"/>
        <family val="2"/>
        <scheme val="minor"/>
      </rPr>
      <t xml:space="preserve"> en_nw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결과까지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r>
      <rPr>
        <sz val="12"/>
        <color theme="1"/>
        <rFont val="ＭＳ Ｐゴシック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</si>
  <si>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</si>
  <si>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</si>
  <si>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</si>
  <si>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</si>
  <si>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</si>
  <si>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</si>
  <si>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</si>
  <si>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</si>
  <si>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</si>
  <si>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</si>
  <si>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</si>
  <si>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</si>
  <si>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</si>
  <si>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</si>
  <si>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</si>
  <si>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</si>
  <si>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</si>
  <si>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</si>
  <si>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</si>
  <si>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</si>
  <si>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</si>
  <si>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</si>
  <si>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</si>
  <si>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</si>
  <si>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</si>
  <si>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</si>
  <si>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</si>
  <si>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</si>
  <si>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</si>
  <si>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</si>
  <si>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</si>
  <si>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</si>
  <si>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</si>
  <si>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</si>
  <si>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</si>
  <si>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</si>
  <si>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</si>
  <si>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</si>
  <si>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</si>
  <si>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</si>
  <si>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</si>
  <si>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</si>
  <si>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</si>
  <si>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</si>
  <si>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</si>
  <si>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</si>
  <si>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</si>
  <si>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</si>
  <si>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</si>
  <si>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</si>
  <si>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</si>
  <si>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</si>
  <si>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</si>
  <si>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</si>
  <si>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</si>
  <si>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</si>
  <si>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</si>
  <si>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</si>
  <si>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</si>
  <si>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</si>
  <si>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</si>
  <si>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</si>
  <si>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</si>
  <si>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</si>
  <si>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</si>
  <si>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</si>
  <si>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</si>
  <si>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</si>
  <si>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</si>
  <si>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</si>
  <si>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</si>
  <si>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</si>
  <si>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</si>
  <si>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</si>
  <si>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</si>
  <si>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</si>
  <si>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</si>
  <si>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</si>
  <si>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</si>
  <si>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</si>
  <si>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</si>
  <si>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</si>
  <si>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</si>
  <si>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</si>
  <si>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</si>
  <si>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</si>
  <si>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</si>
  <si>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</si>
  <si>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</si>
  <si>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</si>
  <si>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</si>
  <si>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</si>
  <si>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</si>
  <si>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</si>
  <si>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</si>
  <si>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</si>
  <si>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</si>
  <si>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</si>
  <si>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</si>
  <si>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ＭＳ Ｐゴシック"/>
        <family val="3"/>
        <charset val="129"/>
        <scheme val="minor"/>
      </rPr>
      <t>차적으</t>
    </r>
    <r>
      <rPr>
        <sz val="12"/>
        <color theme="1"/>
        <rFont val="ＭＳ Ｐゴシック"/>
        <family val="2"/>
        <scheme val="minor"/>
      </rPr>
      <t>,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ml_classification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학습시키는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</si>
  <si>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</si>
  <si>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</si>
  <si>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</si>
  <si>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</si>
  <si>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 99100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대해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먼저</t>
    </r>
    <r>
      <rPr>
        <sz val="12"/>
        <color rgb="FFFF0000"/>
        <rFont val="ＭＳ Ｐゴシック"/>
        <family val="2"/>
        <scheme val="minor"/>
      </rPr>
      <t xml:space="preserve"> ml_classify</t>
    </r>
    <r>
      <rPr>
        <sz val="12"/>
        <color rgb="FFFF0000"/>
        <rFont val="ＭＳ Ｐゴシック"/>
        <family val="3"/>
        <charset val="129"/>
        <scheme val="minor"/>
      </rPr>
      <t>까지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끝난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후에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만들어야한다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시작일자는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늘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최초</t>
    </r>
    <r>
      <rPr>
        <sz val="12"/>
        <color rgb="FFFF0000"/>
        <rFont val="ＭＳ Ｐゴシック"/>
        <family val="2"/>
        <scheme val="minor"/>
      </rPr>
      <t>(20210602)</t>
    </r>
    <r>
      <rPr>
        <sz val="12"/>
        <color rgb="FFFF0000"/>
        <rFont val="ＭＳ Ｐゴシック"/>
        <family val="3"/>
        <charset val="129"/>
        <scheme val="minor"/>
      </rPr>
      <t>여야한다</t>
    </r>
    <r>
      <rPr>
        <sz val="12"/>
        <color rgb="FFFF0000"/>
        <rFont val="ＭＳ Ｐゴシック"/>
        <family val="2"/>
        <scheme val="minor"/>
      </rPr>
      <t>.(</t>
    </r>
    <r>
      <rPr>
        <sz val="12"/>
        <color rgb="FFFF0000"/>
        <rFont val="ＭＳ Ｐゴシック"/>
        <family val="3"/>
        <charset val="129"/>
        <scheme val="minor"/>
      </rPr>
      <t>누적해서</t>
    </r>
    <r>
      <rPr>
        <sz val="12"/>
        <color rgb="FFFF0000"/>
        <rFont val="ＭＳ Ｐゴシック"/>
        <family val="2"/>
        <scheme val="minor"/>
      </rPr>
      <t xml:space="preserve"> arff</t>
    </r>
    <r>
      <rPr>
        <sz val="12"/>
        <color rgb="FFFF0000"/>
        <rFont val="ＭＳ Ｐゴシック"/>
        <family val="3"/>
        <charset val="129"/>
        <scheme val="minor"/>
      </rPr>
      <t>생성해야하므로</t>
    </r>
    <r>
      <rPr>
        <sz val="12"/>
        <color rgb="FFFF0000"/>
        <rFont val="ＭＳ Ｐゴシック"/>
        <family val="2"/>
        <scheme val="minor"/>
      </rPr>
      <t>)</t>
    </r>
    <phoneticPr fontId="5"/>
  </si>
  <si>
    <r>
      <t># 99100</t>
    </r>
    <r>
      <rPr>
        <sz val="12"/>
        <color rgb="FFFF0000"/>
        <rFont val="ＭＳ Ｐゴシック"/>
        <family val="3"/>
        <charset val="129"/>
        <scheme val="minor"/>
      </rPr>
      <t>의</t>
    </r>
    <r>
      <rPr>
        <sz val="12"/>
        <color rgb="FFFF0000"/>
        <rFont val="ＭＳ Ｐゴシック"/>
        <family val="2"/>
        <scheme val="minor"/>
      </rPr>
      <t>; classification</t>
    </r>
    <r>
      <rPr>
        <sz val="12"/>
        <color rgb="FFFF0000"/>
        <rFont val="ＭＳ Ｐゴシック"/>
        <family val="3"/>
        <charset val="129"/>
        <scheme val="minor"/>
      </rPr>
      <t>이</t>
    </r>
    <r>
      <rPr>
        <sz val="12"/>
        <color rgb="FFFF0000"/>
        <rFont val="ＭＳ Ｐゴシック"/>
        <family val="2"/>
        <scheme val="minor"/>
      </rPr>
      <t xml:space="preserve"> 20180601</t>
    </r>
    <r>
      <rPr>
        <sz val="12"/>
        <color rgb="FFFF0000"/>
        <rFont val="ＭＳ Ｐゴシック"/>
        <family val="3"/>
        <charset val="129"/>
        <scheme val="minor"/>
      </rPr>
      <t>부터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시작하고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그로부터</t>
    </r>
    <r>
      <rPr>
        <sz val="12"/>
        <color rgb="FFFF0000"/>
        <rFont val="ＭＳ Ｐゴシック"/>
        <family val="2"/>
        <scheme val="minor"/>
      </rPr>
      <t xml:space="preserve"> 3</t>
    </r>
    <r>
      <rPr>
        <sz val="12"/>
        <color rgb="FFFF0000"/>
        <rFont val="ＭＳ Ｐゴシック"/>
        <family val="3"/>
        <charset val="129"/>
        <scheme val="minor"/>
      </rPr>
      <t>년치부터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학습하기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위해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시작은</t>
    </r>
    <r>
      <rPr>
        <sz val="12"/>
        <color rgb="FFFF0000"/>
        <rFont val="ＭＳ Ｐゴシック"/>
        <family val="2"/>
        <scheme val="minor"/>
      </rPr>
      <t xml:space="preserve"> 20210602</t>
    </r>
    <r>
      <rPr>
        <sz val="12"/>
        <color rgb="FFFF0000"/>
        <rFont val="ＭＳ Ｐゴシック"/>
        <family val="3"/>
        <charset val="129"/>
        <scheme val="minor"/>
      </rPr>
      <t>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</si>
  <si>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</si>
  <si>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</si>
  <si>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</si>
  <si>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</si>
  <si>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</si>
  <si>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</si>
  <si>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</si>
  <si>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</si>
  <si>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</si>
  <si>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</si>
  <si>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 79101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대해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먼저</t>
    </r>
    <r>
      <rPr>
        <sz val="12"/>
        <color rgb="FFFF0000"/>
        <rFont val="ＭＳ Ｐゴシック"/>
        <family val="2"/>
        <scheme val="minor"/>
      </rPr>
      <t xml:space="preserve"> ml_classify</t>
    </r>
    <r>
      <rPr>
        <sz val="12"/>
        <color rgb="FFFF0000"/>
        <rFont val="ＭＳ Ｐゴシック"/>
        <family val="3"/>
        <charset val="129"/>
        <scheme val="minor"/>
      </rPr>
      <t>까지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끝난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후에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만들어야한다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시작일자는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늘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최초</t>
    </r>
    <r>
      <rPr>
        <sz val="12"/>
        <color rgb="FFFF0000"/>
        <rFont val="ＭＳ Ｐゴシック"/>
        <family val="2"/>
        <scheme val="minor"/>
      </rPr>
      <t>(20220602)</t>
    </r>
    <r>
      <rPr>
        <sz val="12"/>
        <color rgb="FFFF0000"/>
        <rFont val="ＭＳ Ｐゴシック"/>
        <family val="3"/>
        <charset val="129"/>
        <scheme val="minor"/>
      </rPr>
      <t>여야한다</t>
    </r>
    <r>
      <rPr>
        <sz val="12"/>
        <color rgb="FFFF0000"/>
        <rFont val="ＭＳ Ｐゴシック"/>
        <family val="2"/>
        <scheme val="minor"/>
      </rPr>
      <t>.(</t>
    </r>
    <r>
      <rPr>
        <sz val="12"/>
        <color rgb="FFFF0000"/>
        <rFont val="ＭＳ Ｐゴシック"/>
        <family val="3"/>
        <charset val="129"/>
        <scheme val="minor"/>
      </rPr>
      <t>누적해서</t>
    </r>
    <r>
      <rPr>
        <sz val="12"/>
        <color rgb="FFFF0000"/>
        <rFont val="ＭＳ Ｐゴシック"/>
        <family val="2"/>
        <scheme val="minor"/>
      </rPr>
      <t xml:space="preserve"> arff</t>
    </r>
    <r>
      <rPr>
        <sz val="12"/>
        <color rgb="FFFF0000"/>
        <rFont val="ＭＳ Ｐゴシック"/>
        <family val="3"/>
        <charset val="129"/>
        <scheme val="minor"/>
      </rPr>
      <t>생성해야하므로</t>
    </r>
    <r>
      <rPr>
        <sz val="12"/>
        <color rgb="FFFF0000"/>
        <rFont val="ＭＳ Ｐゴシック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</si>
  <si>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</si>
  <si>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</si>
  <si>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</si>
  <si>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</si>
  <si>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</si>
  <si>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</si>
  <si>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</si>
  <si>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</si>
  <si>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</si>
  <si>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</si>
  <si>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</si>
  <si>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</si>
  <si>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</si>
  <si>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ＭＳ Ｐゴシック"/>
        <family val="3"/>
        <charset val="129"/>
        <scheme val="minor"/>
      </rPr>
      <t>으로</t>
    </r>
    <r>
      <rPr>
        <sz val="12"/>
        <color theme="1"/>
        <rFont val="ＭＳ Ｐゴシック"/>
        <family val="2"/>
        <scheme val="minor"/>
      </rPr>
      <t xml:space="preserve"> rank1,rank2</t>
    </r>
    <r>
      <rPr>
        <sz val="12"/>
        <color theme="1"/>
        <rFont val="ＭＳ Ｐゴシック"/>
        <family val="3"/>
        <charset val="129"/>
        <scheme val="minor"/>
      </rPr>
      <t>비교해본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79101,70101</t>
    </r>
    <r>
      <rPr>
        <sz val="12"/>
        <color theme="1"/>
        <rFont val="ＭＳ Ｐゴシック"/>
        <family val="3"/>
        <charset val="129"/>
        <scheme val="minor"/>
      </rPr>
      <t>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거의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똑같으므로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</si>
  <si>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classify103</t>
    <phoneticPr fontId="5"/>
  </si>
  <si>
    <t>no</t>
    <phoneticPr fontId="5"/>
  </si>
  <si>
    <t>classifyr123_2</t>
    <phoneticPr fontId="5"/>
  </si>
  <si>
    <t>20210602</t>
    <phoneticPr fontId="5"/>
  </si>
  <si>
    <t>20180601</t>
  </si>
  <si>
    <t>79201</t>
    <phoneticPr fontId="5"/>
  </si>
  <si>
    <t>pop_10</t>
    <phoneticPr fontId="5"/>
  </si>
  <si>
    <t>365</t>
    <phoneticPr fontId="5"/>
  </si>
  <si>
    <t>20230331</t>
    <phoneticPr fontId="5"/>
  </si>
  <si>
    <t>data_use_range</t>
    <phoneticPr fontId="5"/>
  </si>
  <si>
    <t>mbo_20</t>
    <phoneticPr fontId="5"/>
  </si>
  <si>
    <t>20220602</t>
    <phoneticPr fontId="5"/>
  </si>
  <si>
    <t>20220602</t>
  </si>
  <si>
    <t>20220602</t>
    <phoneticPr fontId="5"/>
  </si>
  <si>
    <t>#90102</t>
    <phoneticPr fontId="5"/>
  </si>
  <si>
    <r>
      <t># 99103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첫자리</t>
    </r>
    <r>
      <rPr>
        <b/>
        <sz val="12"/>
        <color theme="1"/>
        <rFont val="ＭＳ Ｐゴシック"/>
        <scheme val="minor"/>
      </rPr>
      <t xml:space="preserve"> 1234</t>
    </r>
    <r>
      <rPr>
        <b/>
        <sz val="12"/>
        <color theme="1"/>
        <rFont val="ＭＳ Ｐゴシック"/>
        <family val="3"/>
        <charset val="129"/>
        <scheme val="minor"/>
      </rPr>
      <t>제한</t>
    </r>
    <r>
      <rPr>
        <b/>
        <sz val="12"/>
        <color theme="1"/>
        <rFont val="ＭＳ Ｐゴシック"/>
        <scheme val="minor"/>
      </rPr>
      <t xml:space="preserve">  </t>
    </r>
    <phoneticPr fontId="5"/>
  </si>
  <si>
    <r>
      <t># 99102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첫자리</t>
    </r>
    <r>
      <rPr>
        <b/>
        <sz val="12"/>
        <color theme="1"/>
        <rFont val="ＭＳ Ｐゴシック"/>
        <scheme val="minor"/>
      </rPr>
      <t xml:space="preserve"> 1234</t>
    </r>
    <r>
      <rPr>
        <b/>
        <sz val="12"/>
        <color theme="1"/>
        <rFont val="ＭＳ Ｐゴシック"/>
        <family val="3"/>
        <charset val="129"/>
        <scheme val="minor"/>
      </rPr>
      <t>제한</t>
    </r>
    <r>
      <rPr>
        <b/>
        <sz val="12"/>
        <color theme="1"/>
        <rFont val="ＭＳ Ｐゴシック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학습율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조정</t>
    </r>
    <r>
      <rPr>
        <b/>
        <sz val="12"/>
        <color theme="1"/>
        <rFont val="ＭＳ Ｐゴシック"/>
        <scheme val="minor"/>
      </rPr>
      <t xml:space="preserve">. </t>
    </r>
    <r>
      <rPr>
        <b/>
        <sz val="12"/>
        <color theme="1"/>
        <rFont val="ＭＳ Ｐゴシック"/>
        <family val="3"/>
        <charset val="129"/>
        <scheme val="minor"/>
      </rPr>
      <t>두자리예측모델은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세자리예측모델로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대체하는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것으로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하고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일단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버린다</t>
    </r>
    <r>
      <rPr>
        <b/>
        <sz val="12"/>
        <color theme="1"/>
        <rFont val="ＭＳ Ｐゴシック"/>
        <scheme val="minor"/>
      </rPr>
      <t>.</t>
    </r>
    <phoneticPr fontId="5"/>
  </si>
  <si>
    <r>
      <t># 70103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family val="2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family val="2"/>
        <scheme val="minor"/>
      </rPr>
      <t xml:space="preserve"> 3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</si>
  <si>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bodds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</t>
    </r>
    <r>
      <rPr>
        <sz val="12"/>
        <color theme="1"/>
        <rFont val="ＭＳ Ｐゴシック"/>
        <family val="2"/>
        <scheme val="minor"/>
      </rPr>
      <t xml:space="preserve"> 79201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r>
      <rPr>
        <sz val="12"/>
        <color theme="1"/>
        <rFont val="ＭＳ Ｐゴシック"/>
        <family val="2"/>
        <scheme val="minor"/>
      </rPr>
      <t xml:space="preserve">  -&gt; </t>
    </r>
    <r>
      <rPr>
        <sz val="12"/>
        <color theme="1"/>
        <rFont val="ＭＳ Ｐゴシック"/>
        <family val="3"/>
        <charset val="129"/>
        <scheme val="minor"/>
      </rPr>
      <t>최초모델을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추가학습하지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말고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최초모델에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후에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추가학습하는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phoneticPr fontId="5"/>
  </si>
  <si>
    <r>
      <t># 99100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probabilities +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</si>
  <si>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</si>
  <si>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99100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r>
      <rPr>
        <sz val="12"/>
        <rFont val="ＭＳ Ｐゴシック"/>
        <scheme val="minor"/>
      </rPr>
      <t>,</t>
    </r>
    <phoneticPr fontId="5"/>
  </si>
  <si>
    <r>
      <t># 99103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probabilities +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</si>
  <si>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학습률조정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시기는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</si>
  <si>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학습률조정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시기는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결정</t>
    </r>
    <r>
      <rPr>
        <sz val="12"/>
        <color theme="1"/>
        <rFont val="ＭＳ Ｐゴシック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</si>
  <si>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</si>
  <si>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</si>
  <si>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</si>
  <si>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</si>
  <si>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</si>
  <si>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</si>
  <si>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</si>
  <si>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</si>
  <si>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</si>
  <si>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</si>
  <si>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</si>
  <si>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</si>
  <si>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</si>
  <si>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</si>
  <si>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</si>
  <si>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</si>
  <si>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</si>
  <si>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</si>
  <si>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</si>
  <si>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</si>
  <si>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</si>
  <si>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</si>
  <si>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</si>
  <si>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</si>
  <si>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</si>
  <si>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</si>
  <si>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</si>
  <si>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</si>
  <si>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</si>
  <si>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</si>
  <si>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</si>
  <si>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</si>
  <si>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</si>
  <si>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</si>
  <si>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</si>
  <si>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</si>
  <si>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</si>
  <si>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</si>
  <si>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</si>
  <si>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</si>
  <si>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r1-1x</t>
    <phoneticPr fontId="5"/>
  </si>
  <si>
    <t>r1-12x</t>
    <phoneticPr fontId="5"/>
  </si>
  <si>
    <t>r1-123x</t>
    <phoneticPr fontId="5"/>
  </si>
  <si>
    <t>r1-1234x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</si>
  <si>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</si>
  <si>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</si>
  <si>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</si>
  <si>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</si>
  <si>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</si>
  <si>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</si>
  <si>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</si>
  <si>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</si>
  <si>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</si>
  <si>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</si>
  <si>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</si>
  <si>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</si>
  <si>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</si>
  <si>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</si>
  <si>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20180601</t>
    <phoneticPr fontId="5"/>
  </si>
  <si>
    <t>cf_lgbm-0.05_py</t>
    <phoneticPr fontId="5"/>
  </si>
  <si>
    <t>20230420</t>
  </si>
  <si>
    <t>20230420</t>
    <phoneticPr fontId="5"/>
  </si>
  <si>
    <t>clf_1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</si>
  <si>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</si>
  <si>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</si>
  <si>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</si>
  <si>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</si>
  <si>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</si>
  <si>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</si>
  <si>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</si>
  <si>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</si>
  <si>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</si>
  <si>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</si>
  <si>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</si>
  <si>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</si>
  <si>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</si>
  <si>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</si>
  <si>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</si>
  <si>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</si>
  <si>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</si>
  <si>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</si>
  <si>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</si>
  <si>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</si>
  <si>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</si>
  <si>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</si>
  <si>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</si>
  <si>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</si>
  <si>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</si>
  <si>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</si>
  <si>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20220601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</si>
  <si>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</si>
  <si>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</si>
  <si>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</si>
  <si>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</si>
  <si>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</si>
  <si>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</si>
  <si>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</si>
  <si>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</si>
  <si>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</si>
  <si>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</si>
  <si>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no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</si>
  <si>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</si>
  <si>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</si>
  <si>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</si>
  <si>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</si>
  <si>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</si>
  <si>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</si>
  <si>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20220602</t>
    <phoneticPr fontId="5"/>
  </si>
  <si>
    <t>20230420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</si>
  <si>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</si>
  <si>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</si>
  <si>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</si>
  <si>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</si>
  <si>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최초모델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디폴트</t>
    </r>
    <r>
      <rPr>
        <sz val="12"/>
        <color theme="1"/>
        <rFont val="ＭＳ Ｐゴシック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</si>
  <si>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1234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</si>
  <si>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1234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</si>
  <si>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r>
      <rPr>
        <sz val="12"/>
        <color theme="1"/>
        <rFont val="ＭＳ Ｐゴシック"/>
        <family val="2"/>
        <scheme val="minor"/>
      </rPr>
      <t xml:space="preserve">  79101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미세하게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</si>
  <si>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r>
      <rPr>
        <sz val="12"/>
        <color theme="1"/>
        <rFont val="ＭＳ Ｐゴシック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</si>
  <si>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bodds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</si>
  <si>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ＭＳ Ｐゴシック"/>
        <family val="3"/>
        <charset val="129"/>
        <scheme val="minor"/>
      </rPr>
      <t>모델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번호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첫자리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학습차수</t>
    </r>
    <r>
      <rPr>
        <sz val="12"/>
        <rFont val="ＭＳ Ｐゴシック"/>
        <family val="2"/>
        <scheme val="minor"/>
      </rPr>
      <t xml:space="preserve">,   </t>
    </r>
    <r>
      <rPr>
        <sz val="12"/>
        <rFont val="ＭＳ Ｐゴシック"/>
        <family val="3"/>
        <charset val="129"/>
        <scheme val="minor"/>
      </rPr>
      <t>두자리</t>
    </r>
    <r>
      <rPr>
        <sz val="12"/>
        <rFont val="ＭＳ Ｐゴシック"/>
        <family val="2"/>
        <scheme val="minor"/>
      </rPr>
      <t xml:space="preserve"> 1=rank</t>
    </r>
    <r>
      <rPr>
        <sz val="12"/>
        <rFont val="ＭＳ Ｐゴシック"/>
        <family val="3"/>
        <charset val="129"/>
        <scheme val="minor"/>
      </rPr>
      <t>한자리</t>
    </r>
    <r>
      <rPr>
        <sz val="12"/>
        <rFont val="ＭＳ Ｐゴシック"/>
        <family val="2"/>
        <scheme val="minor"/>
      </rPr>
      <t xml:space="preserve">  3=rank3</t>
    </r>
    <r>
      <rPr>
        <sz val="12"/>
        <rFont val="ＭＳ Ｐゴシック"/>
        <family val="3"/>
        <charset val="129"/>
        <scheme val="minor"/>
      </rPr>
      <t>자리</t>
    </r>
    <r>
      <rPr>
        <sz val="12"/>
        <rFont val="ＭＳ Ｐゴシック"/>
        <family val="2"/>
        <scheme val="minor"/>
      </rPr>
      <t xml:space="preserve">,    </t>
    </r>
    <r>
      <rPr>
        <sz val="12"/>
        <rFont val="ＭＳ Ｐゴシック"/>
        <family val="3"/>
        <charset val="129"/>
        <scheme val="minor"/>
      </rPr>
      <t>세번째자리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구미방제한방법</t>
    </r>
    <r>
      <rPr>
        <sz val="12"/>
        <rFont val="ＭＳ Ｐゴシック"/>
        <family val="2"/>
        <scheme val="minor"/>
      </rPr>
      <t xml:space="preserve"> 6=123456,  2=12, 0=</t>
    </r>
    <r>
      <rPr>
        <sz val="12"/>
        <rFont val="ＭＳ Ｐゴシック"/>
        <family val="3"/>
        <charset val="129"/>
        <scheme val="minor"/>
      </rPr>
      <t>분포수</t>
    </r>
    <phoneticPr fontId="5"/>
  </si>
  <si>
    <t>20220601</t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</si>
  <si>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</si>
  <si>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</si>
  <si>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</si>
  <si>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</si>
  <si>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</si>
  <si>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</si>
  <si>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phoneticPr fontId="5"/>
  </si>
  <si>
    <t>20210602</t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</si>
  <si>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</si>
  <si>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</si>
  <si>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</si>
  <si>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</si>
  <si>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</si>
  <si>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</si>
  <si>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classifyr123</t>
    <phoneticPr fontId="5"/>
  </si>
  <si>
    <t>fs_17</t>
    <phoneticPr fontId="5"/>
  </si>
  <si>
    <t>rk_1</t>
    <phoneticPr fontId="5"/>
  </si>
  <si>
    <t>20210603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</si>
</sst>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ＭＳ Ｐゴシック"/>
      <scheme val="minor"/>
    </font>
    <font>
      <sz val="12"/>
      <name val="ＭＳ Ｐゴシック"/>
      <scheme val="minor"/>
    </font>
    <font>
      <sz val="12"/>
      <name val="ＭＳ Ｐゴシック"/>
      <family val="3"/>
      <charset val="129"/>
      <scheme val="minor"/>
    </font>
    <font>
      <sz val="12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 applyFill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49" fontId="0" fillId="0" borderId="0" xfId="0" applyNumberFormat="1"/>
    <xf numFmtId="49" fontId="0" fillId="0" borderId="0" xfId="0" applyNumberFormat="1" applyFill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</cellXfs>
  <cellStyles count="186">
    <cellStyle name="標準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67"/>
  <sheetViews>
    <sheetView tabSelected="1" zoomScaleNormal="100" workbookViewId="0">
      <pane ySplit="1" topLeftCell="A56" activePane="bottomLeft" state="frozen"/>
      <selection pane="bottomLeft" activeCell="B70" sqref="B70"/>
    </sheetView>
  </sheetViews>
  <sheetFormatPr defaultRowHeight="14.25"/>
  <cols>
    <col min="1" max="1" width="8.875" style="6" customWidth="1"/>
    <col min="2" max="2" width="9.75" style="2" customWidth="1"/>
    <col min="3" max="3" width="10" style="2" customWidth="1"/>
    <col min="4" max="4" width="16.125" style="2" customWidth="1"/>
    <col min="5" max="5" width="17.75" style="2" customWidth="1"/>
    <col min="6" max="6" width="18" style="2" customWidth="1"/>
    <col min="7" max="7" width="13.75" style="2" customWidth="1"/>
    <col min="8" max="8" width="13" style="2" customWidth="1"/>
    <col min="9" max="9" width="14.875" style="2" customWidth="1"/>
    <col min="10" max="10" width="13.375" style="2" customWidth="1"/>
    <col min="11" max="12" width="14" style="2" customWidth="1"/>
    <col min="13" max="13" width="14.875" style="2" customWidth="1"/>
    <col min="14" max="14" width="9.875" style="2" customWidth="1"/>
    <col min="15" max="15" width="6.125" style="2" customWidth="1"/>
    <col min="16" max="16" width="8" style="2" customWidth="1"/>
    <col min="17" max="17" width="8.75" style="2" customWidth="1"/>
    <col min="18" max="18" width="4.625" customWidth="1"/>
  </cols>
  <sheetData>
    <row r="1" spans="1:17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3" t="s">
        <v>10</v>
      </c>
      <c r="H1" s="3" t="s">
        <v>13</v>
      </c>
      <c r="I1" s="3" t="s">
        <v>16</v>
      </c>
      <c r="J1" s="3" t="s">
        <v>9</v>
      </c>
      <c r="K1" s="3" t="s">
        <v>12</v>
      </c>
      <c r="L1" s="3" t="s">
        <v>15</v>
      </c>
      <c r="M1" s="3" t="s">
        <v>20</v>
      </c>
      <c r="N1" s="3" t="s">
        <v>21</v>
      </c>
      <c r="O1" s="3" t="s">
        <v>733</v>
      </c>
      <c r="P1" s="3" t="s">
        <v>4</v>
      </c>
      <c r="Q1" s="3" t="s">
        <v>5</v>
      </c>
    </row>
    <row r="2" spans="1:17">
      <c r="A2" s="70" t="s">
        <v>862</v>
      </c>
      <c r="B2" s="53"/>
      <c r="C2" s="53"/>
      <c r="D2" s="50"/>
      <c r="E2" s="53"/>
      <c r="F2" s="53"/>
      <c r="G2" s="50"/>
      <c r="H2" s="50"/>
      <c r="I2" s="50"/>
      <c r="J2" s="53"/>
      <c r="K2" s="53"/>
      <c r="L2" s="53"/>
      <c r="M2" s="50"/>
      <c r="N2" s="50"/>
      <c r="O2" s="50"/>
      <c r="P2" s="50"/>
      <c r="Q2" s="50"/>
    </row>
    <row r="3" spans="1:17" s="51" customFormat="1">
      <c r="A3" s="70">
        <v>99080</v>
      </c>
      <c r="B3" s="80" t="s">
        <v>776</v>
      </c>
      <c r="C3" s="80" t="s">
        <v>776</v>
      </c>
      <c r="D3" s="50" t="s">
        <v>23</v>
      </c>
      <c r="E3" s="68" t="s">
        <v>109</v>
      </c>
      <c r="F3" s="68" t="s">
        <v>110</v>
      </c>
      <c r="G3" s="50" t="s">
        <v>35</v>
      </c>
      <c r="H3" s="50" t="s">
        <v>35</v>
      </c>
      <c r="I3" s="50" t="s">
        <v>35</v>
      </c>
      <c r="J3" s="50" t="s">
        <v>76</v>
      </c>
      <c r="K3" s="50" t="s">
        <v>76</v>
      </c>
      <c r="L3" s="50" t="s">
        <v>76</v>
      </c>
      <c r="M3" s="50" t="s">
        <v>22</v>
      </c>
      <c r="N3" s="50" t="s">
        <v>46</v>
      </c>
      <c r="O3" s="50" t="s">
        <v>19</v>
      </c>
      <c r="P3" s="50">
        <v>1825</v>
      </c>
      <c r="Q3" s="50" t="s">
        <v>25</v>
      </c>
    </row>
    <row r="4" spans="1:17" s="51" customFormat="1">
      <c r="A4" s="70">
        <v>99083</v>
      </c>
      <c r="B4" s="80" t="s">
        <v>776</v>
      </c>
      <c r="C4" s="80" t="s">
        <v>776</v>
      </c>
      <c r="D4" s="50" t="s">
        <v>23</v>
      </c>
      <c r="E4" s="68" t="s">
        <v>109</v>
      </c>
      <c r="F4" s="68" t="s">
        <v>110</v>
      </c>
      <c r="G4" s="50" t="s">
        <v>35</v>
      </c>
      <c r="H4" s="50" t="s">
        <v>35</v>
      </c>
      <c r="I4" s="50" t="s">
        <v>35</v>
      </c>
      <c r="J4" s="50" t="s">
        <v>77</v>
      </c>
      <c r="K4" s="50" t="s">
        <v>77</v>
      </c>
      <c r="L4" s="50" t="s">
        <v>77</v>
      </c>
      <c r="M4" s="50" t="s">
        <v>22</v>
      </c>
      <c r="N4" s="50" t="s">
        <v>46</v>
      </c>
      <c r="O4" s="50" t="s">
        <v>19</v>
      </c>
      <c r="P4" s="50">
        <v>1825</v>
      </c>
      <c r="Q4" s="50" t="s">
        <v>25</v>
      </c>
    </row>
    <row r="5" spans="1:17" s="51" customFormat="1">
      <c r="A5" s="70">
        <v>99103</v>
      </c>
      <c r="B5" s="80" t="s">
        <v>776</v>
      </c>
      <c r="C5" s="80" t="s">
        <v>776</v>
      </c>
      <c r="D5" s="21" t="s">
        <v>244</v>
      </c>
      <c r="E5" s="50" t="s">
        <v>31</v>
      </c>
      <c r="F5" s="50" t="s">
        <v>31</v>
      </c>
      <c r="G5" s="50" t="s">
        <v>35</v>
      </c>
      <c r="H5" s="50" t="s">
        <v>31</v>
      </c>
      <c r="I5" s="50" t="s">
        <v>31</v>
      </c>
      <c r="J5" s="68" t="s">
        <v>430</v>
      </c>
      <c r="K5" s="50" t="s">
        <v>31</v>
      </c>
      <c r="L5" s="50" t="s">
        <v>31</v>
      </c>
      <c r="M5" s="50" t="s">
        <v>22</v>
      </c>
      <c r="N5" s="50" t="s">
        <v>46</v>
      </c>
      <c r="O5" s="50" t="s">
        <v>19</v>
      </c>
      <c r="P5" s="50">
        <v>1825</v>
      </c>
      <c r="Q5" s="50" t="s">
        <v>25</v>
      </c>
    </row>
    <row r="6" spans="1:17" s="51" customFormat="1">
      <c r="A6" s="70" t="s">
        <v>863</v>
      </c>
      <c r="B6" s="68"/>
      <c r="C6" s="68"/>
      <c r="D6" s="21"/>
      <c r="E6" s="50"/>
      <c r="F6" s="50"/>
      <c r="G6" s="50"/>
      <c r="H6" s="50"/>
      <c r="I6" s="50"/>
      <c r="J6" s="68"/>
      <c r="K6" s="50"/>
      <c r="L6" s="50"/>
      <c r="M6" s="50"/>
      <c r="N6" s="50"/>
      <c r="O6" s="50"/>
      <c r="P6" s="50"/>
      <c r="Q6" s="50"/>
    </row>
    <row r="7" spans="1:17" s="51" customFormat="1">
      <c r="A7" s="162">
        <v>90100</v>
      </c>
      <c r="B7" s="80" t="s">
        <v>776</v>
      </c>
      <c r="C7" s="80" t="s">
        <v>776</v>
      </c>
      <c r="D7" s="50" t="s">
        <v>710</v>
      </c>
      <c r="E7" s="68" t="s">
        <v>109</v>
      </c>
      <c r="F7" s="68" t="s">
        <v>110</v>
      </c>
      <c r="G7" s="50" t="s">
        <v>714</v>
      </c>
      <c r="H7" s="50" t="s">
        <v>713</v>
      </c>
      <c r="I7" s="50" t="s">
        <v>713</v>
      </c>
      <c r="J7" s="68" t="s">
        <v>430</v>
      </c>
      <c r="K7" s="68" t="s">
        <v>701</v>
      </c>
      <c r="L7" s="68" t="s">
        <v>555</v>
      </c>
      <c r="M7" s="50" t="s">
        <v>22</v>
      </c>
      <c r="N7" s="50" t="s">
        <v>46</v>
      </c>
      <c r="O7" s="50" t="s">
        <v>19</v>
      </c>
      <c r="P7" s="50">
        <v>1825</v>
      </c>
      <c r="Q7" s="50" t="s">
        <v>25</v>
      </c>
    </row>
    <row r="8" spans="1:17" s="51" customFormat="1">
      <c r="A8" s="70" t="s">
        <v>864</v>
      </c>
      <c r="B8" s="68"/>
      <c r="C8" s="68"/>
      <c r="D8" s="50"/>
      <c r="E8" s="68"/>
      <c r="F8" s="68"/>
      <c r="G8" s="50"/>
      <c r="H8" s="50"/>
      <c r="I8" s="50"/>
      <c r="J8" s="68"/>
      <c r="K8" s="68"/>
      <c r="L8" s="68"/>
      <c r="M8" s="50"/>
      <c r="N8" s="50"/>
      <c r="O8" s="50"/>
      <c r="P8" s="50"/>
      <c r="Q8" s="50"/>
    </row>
    <row r="9" spans="1:17" s="51" customFormat="1">
      <c r="A9" s="162">
        <v>90103</v>
      </c>
      <c r="B9" s="80" t="s">
        <v>776</v>
      </c>
      <c r="C9" s="80" t="s">
        <v>776</v>
      </c>
      <c r="D9" s="68" t="s">
        <v>712</v>
      </c>
      <c r="E9" s="50" t="s">
        <v>31</v>
      </c>
      <c r="F9" s="50" t="s">
        <v>31</v>
      </c>
      <c r="G9" s="50" t="s">
        <v>713</v>
      </c>
      <c r="H9" s="50" t="s">
        <v>31</v>
      </c>
      <c r="I9" s="50" t="s">
        <v>31</v>
      </c>
      <c r="J9" s="53" t="s">
        <v>430</v>
      </c>
      <c r="K9" s="50" t="s">
        <v>31</v>
      </c>
      <c r="L9" s="50" t="s">
        <v>31</v>
      </c>
      <c r="M9" s="50" t="s">
        <v>22</v>
      </c>
      <c r="N9" s="50" t="s">
        <v>46</v>
      </c>
      <c r="O9" s="50" t="s">
        <v>19</v>
      </c>
      <c r="P9" s="50">
        <v>1825</v>
      </c>
      <c r="Q9" s="50" t="s">
        <v>25</v>
      </c>
    </row>
    <row r="10" spans="1:17" s="51" customFormat="1">
      <c r="A10" s="70" t="s">
        <v>865</v>
      </c>
      <c r="B10" s="68"/>
      <c r="C10" s="68"/>
      <c r="D10" s="68"/>
      <c r="E10" s="68"/>
      <c r="F10" s="68"/>
      <c r="G10" s="50"/>
      <c r="H10" s="50"/>
      <c r="I10" s="50"/>
      <c r="J10" s="68"/>
      <c r="K10" s="68"/>
      <c r="L10" s="68"/>
      <c r="M10" s="50"/>
      <c r="N10" s="50"/>
      <c r="O10" s="50"/>
      <c r="P10" s="50"/>
      <c r="Q10" s="50"/>
    </row>
    <row r="11" spans="1:17">
      <c r="A11" s="163">
        <v>70101</v>
      </c>
      <c r="B11" s="68" t="s">
        <v>700</v>
      </c>
      <c r="C11" s="68" t="s">
        <v>696</v>
      </c>
      <c r="D11" s="50" t="s">
        <v>710</v>
      </c>
      <c r="E11" s="68" t="s">
        <v>109</v>
      </c>
      <c r="F11" s="68" t="s">
        <v>110</v>
      </c>
      <c r="G11" s="50" t="s">
        <v>35</v>
      </c>
      <c r="H11" s="50" t="s">
        <v>35</v>
      </c>
      <c r="I11" s="50" t="s">
        <v>35</v>
      </c>
      <c r="J11" s="68" t="s">
        <v>726</v>
      </c>
      <c r="K11" s="68" t="s">
        <v>726</v>
      </c>
      <c r="L11" s="68" t="s">
        <v>726</v>
      </c>
      <c r="M11" s="50" t="s">
        <v>764</v>
      </c>
      <c r="N11" s="50" t="s">
        <v>763</v>
      </c>
      <c r="O11" s="50" t="s">
        <v>19</v>
      </c>
      <c r="P11" s="50" t="s">
        <v>599</v>
      </c>
      <c r="Q11" s="50" t="s">
        <v>25</v>
      </c>
    </row>
    <row r="12" spans="1:17" s="51" customFormat="1">
      <c r="A12" s="70" t="s">
        <v>866</v>
      </c>
      <c r="B12" s="68"/>
      <c r="C12" s="68"/>
      <c r="D12" s="50"/>
      <c r="E12" s="68"/>
      <c r="F12" s="68"/>
      <c r="G12" s="50"/>
      <c r="H12" s="50"/>
      <c r="I12" s="50"/>
      <c r="J12" s="68"/>
      <c r="K12" s="68"/>
      <c r="L12" s="68"/>
      <c r="M12" s="50"/>
      <c r="N12" s="50"/>
      <c r="O12" s="50"/>
      <c r="P12" s="50"/>
      <c r="Q12" s="50"/>
    </row>
    <row r="13" spans="1:17">
      <c r="A13" s="163">
        <v>70103</v>
      </c>
      <c r="B13" s="68" t="s">
        <v>727</v>
      </c>
      <c r="C13" s="68" t="s">
        <v>727</v>
      </c>
      <c r="D13" s="68" t="s">
        <v>712</v>
      </c>
      <c r="E13" s="50" t="s">
        <v>31</v>
      </c>
      <c r="F13" s="50" t="s">
        <v>31</v>
      </c>
      <c r="G13" s="50" t="s">
        <v>713</v>
      </c>
      <c r="H13" s="50" t="s">
        <v>31</v>
      </c>
      <c r="I13" s="50" t="s">
        <v>31</v>
      </c>
      <c r="J13" s="68" t="s">
        <v>724</v>
      </c>
      <c r="K13" s="50" t="s">
        <v>31</v>
      </c>
      <c r="L13" s="50" t="s">
        <v>31</v>
      </c>
      <c r="M13" s="50" t="s">
        <v>765</v>
      </c>
      <c r="N13" s="50" t="s">
        <v>766</v>
      </c>
      <c r="O13" s="50" t="s">
        <v>19</v>
      </c>
      <c r="P13" s="50" t="s">
        <v>599</v>
      </c>
      <c r="Q13" s="50" t="s">
        <v>25</v>
      </c>
    </row>
    <row r="14" spans="1:17" s="51" customFormat="1">
      <c r="A14" s="70" t="s">
        <v>867</v>
      </c>
      <c r="B14" s="68"/>
      <c r="C14" s="68"/>
      <c r="D14" s="68"/>
      <c r="E14" s="50"/>
      <c r="F14" s="50"/>
      <c r="G14" s="50"/>
      <c r="H14" s="50"/>
      <c r="I14" s="50"/>
      <c r="J14" s="68"/>
      <c r="K14" s="50"/>
      <c r="L14" s="50"/>
      <c r="M14" s="50"/>
      <c r="N14" s="50"/>
      <c r="O14" s="50"/>
      <c r="P14" s="50"/>
      <c r="Q14" s="50"/>
    </row>
    <row r="15" spans="1:17" s="51" customFormat="1">
      <c r="A15" s="164" t="s">
        <v>729</v>
      </c>
      <c r="B15" s="53" t="s">
        <v>737</v>
      </c>
      <c r="C15" s="68" t="s">
        <v>732</v>
      </c>
      <c r="D15" s="50" t="s">
        <v>720</v>
      </c>
      <c r="E15" s="68" t="s">
        <v>109</v>
      </c>
      <c r="F15" s="68" t="s">
        <v>110</v>
      </c>
      <c r="G15" s="50" t="s">
        <v>35</v>
      </c>
      <c r="H15" s="50" t="s">
        <v>35</v>
      </c>
      <c r="I15" s="50" t="s">
        <v>35</v>
      </c>
      <c r="J15" s="47" t="s">
        <v>734</v>
      </c>
      <c r="K15" s="47" t="s">
        <v>734</v>
      </c>
      <c r="L15" s="47" t="s">
        <v>734</v>
      </c>
      <c r="M15" s="50" t="s">
        <v>767</v>
      </c>
      <c r="N15" s="50" t="s">
        <v>768</v>
      </c>
      <c r="O15" s="45" t="s">
        <v>725</v>
      </c>
      <c r="P15" s="50" t="s">
        <v>731</v>
      </c>
      <c r="Q15" s="50" t="s">
        <v>25</v>
      </c>
    </row>
    <row r="16" spans="1:17" s="51" customFormat="1">
      <c r="A16" s="71" t="s">
        <v>741</v>
      </c>
      <c r="B16" s="68"/>
      <c r="C16" s="68"/>
      <c r="D16" s="50"/>
      <c r="E16" s="68"/>
      <c r="F16" s="68"/>
      <c r="G16" s="50"/>
      <c r="H16" s="50"/>
      <c r="I16" s="50"/>
      <c r="J16" s="47"/>
      <c r="K16" s="47"/>
      <c r="L16" s="47"/>
      <c r="M16" s="50"/>
      <c r="N16" s="50"/>
      <c r="O16" s="45"/>
      <c r="P16" s="50"/>
      <c r="Q16" s="50"/>
    </row>
    <row r="17" spans="1:17" s="51" customFormat="1">
      <c r="A17" s="83">
        <v>70203</v>
      </c>
      <c r="B17" s="68" t="s">
        <v>732</v>
      </c>
      <c r="C17" s="68" t="s">
        <v>732</v>
      </c>
      <c r="D17" s="68" t="s">
        <v>712</v>
      </c>
      <c r="E17" s="50" t="s">
        <v>31</v>
      </c>
      <c r="F17" s="50" t="s">
        <v>31</v>
      </c>
      <c r="G17" s="50" t="s">
        <v>35</v>
      </c>
      <c r="H17" s="50" t="s">
        <v>31</v>
      </c>
      <c r="I17" s="50" t="s">
        <v>31</v>
      </c>
      <c r="J17" s="47" t="s">
        <v>734</v>
      </c>
      <c r="K17" s="47" t="s">
        <v>734</v>
      </c>
      <c r="L17" s="47" t="s">
        <v>734</v>
      </c>
      <c r="M17" s="50" t="s">
        <v>769</v>
      </c>
      <c r="N17" s="50" t="s">
        <v>770</v>
      </c>
      <c r="O17" s="45" t="s">
        <v>725</v>
      </c>
      <c r="P17" s="50" t="s">
        <v>731</v>
      </c>
      <c r="Q17" s="50" t="s">
        <v>25</v>
      </c>
    </row>
    <row r="18" spans="1:17" s="51" customFormat="1">
      <c r="A18" s="72" t="s">
        <v>742</v>
      </c>
      <c r="B18" s="68"/>
      <c r="C18" s="68"/>
      <c r="D18" s="68"/>
      <c r="E18" s="50"/>
      <c r="F18" s="50"/>
      <c r="G18" s="50"/>
      <c r="H18" s="50"/>
      <c r="I18" s="50"/>
      <c r="J18" s="47"/>
      <c r="K18" s="47"/>
      <c r="L18" s="47"/>
      <c r="M18" s="50"/>
      <c r="N18" s="50"/>
      <c r="O18" s="45"/>
      <c r="P18" s="50"/>
      <c r="Q18" s="50"/>
    </row>
    <row r="19" spans="1:17">
      <c r="A19" s="79">
        <v>70201</v>
      </c>
      <c r="B19" s="68" t="s">
        <v>735</v>
      </c>
      <c r="C19" s="68" t="s">
        <v>696</v>
      </c>
      <c r="D19" s="50" t="s">
        <v>710</v>
      </c>
      <c r="E19" s="68" t="s">
        <v>109</v>
      </c>
      <c r="F19" s="68" t="s">
        <v>110</v>
      </c>
      <c r="G19" s="50" t="s">
        <v>35</v>
      </c>
      <c r="H19" s="50" t="s">
        <v>35</v>
      </c>
      <c r="I19" s="50" t="s">
        <v>35</v>
      </c>
      <c r="J19" s="47" t="s">
        <v>734</v>
      </c>
      <c r="K19" s="47" t="s">
        <v>734</v>
      </c>
      <c r="L19" s="47" t="s">
        <v>734</v>
      </c>
      <c r="M19" s="50" t="s">
        <v>771</v>
      </c>
      <c r="N19" s="50" t="s">
        <v>772</v>
      </c>
      <c r="O19" s="45" t="s">
        <v>725</v>
      </c>
      <c r="P19" s="50" t="s">
        <v>599</v>
      </c>
      <c r="Q19" s="50" t="s">
        <v>25</v>
      </c>
    </row>
    <row r="20" spans="1:17" s="85" customFormat="1">
      <c r="A20" s="79" t="s">
        <v>868</v>
      </c>
      <c r="B20" s="69"/>
      <c r="C20" s="69"/>
      <c r="D20" s="84"/>
      <c r="E20" s="69"/>
      <c r="F20" s="69"/>
      <c r="G20" s="84"/>
      <c r="H20" s="84"/>
      <c r="I20" s="84"/>
      <c r="J20" s="69"/>
      <c r="K20" s="69"/>
      <c r="L20" s="69"/>
      <c r="M20" s="84"/>
      <c r="N20" s="84"/>
      <c r="O20" s="84"/>
      <c r="P20" s="84"/>
      <c r="Q20" s="84"/>
    </row>
    <row r="21" spans="1:17" s="82" customFormat="1">
      <c r="A21" s="79" t="s">
        <v>775</v>
      </c>
      <c r="B21" s="80"/>
      <c r="C21" s="80"/>
      <c r="D21" s="81"/>
      <c r="E21" s="80"/>
      <c r="F21" s="80"/>
      <c r="G21" s="81"/>
      <c r="H21" s="81"/>
      <c r="I21" s="81"/>
      <c r="J21" s="80"/>
      <c r="K21" s="80"/>
      <c r="L21" s="80"/>
      <c r="M21" s="81"/>
      <c r="N21" s="81"/>
      <c r="O21" s="81"/>
      <c r="P21" s="81"/>
      <c r="Q21" s="81"/>
    </row>
    <row r="22" spans="1:17" s="82" customFormat="1">
      <c r="A22" s="87">
        <v>11600</v>
      </c>
      <c r="B22" s="80" t="s">
        <v>776</v>
      </c>
      <c r="C22" s="80" t="s">
        <v>776</v>
      </c>
      <c r="D22" s="50" t="s">
        <v>23</v>
      </c>
      <c r="E22" s="68" t="s">
        <v>109</v>
      </c>
      <c r="F22" s="68" t="s">
        <v>110</v>
      </c>
      <c r="G22" s="50" t="s">
        <v>35</v>
      </c>
      <c r="H22" s="50" t="s">
        <v>35</v>
      </c>
      <c r="I22" s="50" t="s">
        <v>35</v>
      </c>
      <c r="J22" s="80" t="s">
        <v>780</v>
      </c>
      <c r="K22" s="80" t="s">
        <v>780</v>
      </c>
      <c r="L22" s="80" t="s">
        <v>781</v>
      </c>
      <c r="M22" s="86" t="s">
        <v>777</v>
      </c>
      <c r="N22" s="86" t="s">
        <v>811</v>
      </c>
      <c r="O22" s="81" t="s">
        <v>779</v>
      </c>
      <c r="P22" s="50" t="s">
        <v>778</v>
      </c>
      <c r="Q22" s="50" t="s">
        <v>25</v>
      </c>
    </row>
    <row r="23" spans="1:17" s="82" customFormat="1">
      <c r="A23" s="87">
        <v>11601</v>
      </c>
      <c r="B23" s="80" t="s">
        <v>776</v>
      </c>
      <c r="C23" s="80" t="s">
        <v>776</v>
      </c>
      <c r="D23" s="50" t="s">
        <v>23</v>
      </c>
      <c r="E23" s="68" t="s">
        <v>109</v>
      </c>
      <c r="F23" s="68" t="s">
        <v>110</v>
      </c>
      <c r="G23" s="50" t="s">
        <v>35</v>
      </c>
      <c r="H23" s="50" t="s">
        <v>35</v>
      </c>
      <c r="I23" s="50" t="s">
        <v>35</v>
      </c>
      <c r="J23" s="80" t="s">
        <v>782</v>
      </c>
      <c r="K23" s="80" t="s">
        <v>782</v>
      </c>
      <c r="L23" s="80" t="s">
        <v>782</v>
      </c>
      <c r="M23" s="86" t="s">
        <v>777</v>
      </c>
      <c r="N23" s="86" t="s">
        <v>811</v>
      </c>
      <c r="O23" s="81" t="s">
        <v>779</v>
      </c>
      <c r="P23" s="50" t="s">
        <v>778</v>
      </c>
      <c r="Q23" s="50" t="s">
        <v>25</v>
      </c>
    </row>
    <row r="24" spans="1:17" s="82" customFormat="1">
      <c r="A24" s="87">
        <v>11602</v>
      </c>
      <c r="B24" s="80" t="s">
        <v>776</v>
      </c>
      <c r="C24" s="80" t="s">
        <v>776</v>
      </c>
      <c r="D24" s="50" t="s">
        <v>23</v>
      </c>
      <c r="E24" s="68" t="s">
        <v>109</v>
      </c>
      <c r="F24" s="68" t="s">
        <v>110</v>
      </c>
      <c r="G24" s="50" t="s">
        <v>35</v>
      </c>
      <c r="H24" s="50" t="s">
        <v>35</v>
      </c>
      <c r="I24" s="50" t="s">
        <v>35</v>
      </c>
      <c r="J24" s="80" t="s">
        <v>783</v>
      </c>
      <c r="K24" s="80" t="s">
        <v>783</v>
      </c>
      <c r="L24" s="80" t="s">
        <v>783</v>
      </c>
      <c r="M24" s="86" t="s">
        <v>777</v>
      </c>
      <c r="N24" s="86" t="s">
        <v>811</v>
      </c>
      <c r="O24" s="81" t="s">
        <v>779</v>
      </c>
      <c r="P24" s="50" t="s">
        <v>778</v>
      </c>
      <c r="Q24" s="50" t="s">
        <v>25</v>
      </c>
    </row>
    <row r="25" spans="1:17" s="82" customFormat="1">
      <c r="A25" s="87">
        <v>11603</v>
      </c>
      <c r="B25" s="80" t="s">
        <v>776</v>
      </c>
      <c r="C25" s="80" t="s">
        <v>776</v>
      </c>
      <c r="D25" s="50" t="s">
        <v>23</v>
      </c>
      <c r="E25" s="68" t="s">
        <v>109</v>
      </c>
      <c r="F25" s="68" t="s">
        <v>110</v>
      </c>
      <c r="G25" s="50" t="s">
        <v>35</v>
      </c>
      <c r="H25" s="50" t="s">
        <v>35</v>
      </c>
      <c r="I25" s="50" t="s">
        <v>35</v>
      </c>
      <c r="J25" s="80" t="s">
        <v>784</v>
      </c>
      <c r="K25" s="80" t="s">
        <v>784</v>
      </c>
      <c r="L25" s="80" t="s">
        <v>784</v>
      </c>
      <c r="M25" s="86" t="s">
        <v>777</v>
      </c>
      <c r="N25" s="86" t="s">
        <v>811</v>
      </c>
      <c r="O25" s="81" t="s">
        <v>779</v>
      </c>
      <c r="P25" s="50" t="s">
        <v>778</v>
      </c>
      <c r="Q25" s="50" t="s">
        <v>25</v>
      </c>
    </row>
    <row r="26" spans="1:17" s="82" customFormat="1">
      <c r="A26" s="87">
        <v>11604</v>
      </c>
      <c r="B26" s="80" t="s">
        <v>776</v>
      </c>
      <c r="C26" s="80" t="s">
        <v>776</v>
      </c>
      <c r="D26" s="50" t="s">
        <v>23</v>
      </c>
      <c r="E26" s="68" t="s">
        <v>109</v>
      </c>
      <c r="F26" s="68" t="s">
        <v>110</v>
      </c>
      <c r="G26" s="50" t="s">
        <v>35</v>
      </c>
      <c r="H26" s="50" t="s">
        <v>35</v>
      </c>
      <c r="I26" s="50" t="s">
        <v>35</v>
      </c>
      <c r="J26" s="80" t="s">
        <v>785</v>
      </c>
      <c r="K26" s="80" t="s">
        <v>785</v>
      </c>
      <c r="L26" s="80" t="s">
        <v>785</v>
      </c>
      <c r="M26" s="86" t="s">
        <v>777</v>
      </c>
      <c r="N26" s="86" t="s">
        <v>811</v>
      </c>
      <c r="O26" s="81" t="s">
        <v>779</v>
      </c>
      <c r="P26" s="50" t="s">
        <v>778</v>
      </c>
      <c r="Q26" s="50" t="s">
        <v>25</v>
      </c>
    </row>
    <row r="27" spans="1:17" s="82" customFormat="1">
      <c r="A27" s="87">
        <v>13600</v>
      </c>
      <c r="B27" s="80" t="s">
        <v>776</v>
      </c>
      <c r="C27" s="80" t="s">
        <v>776</v>
      </c>
      <c r="D27" s="21" t="s">
        <v>244</v>
      </c>
      <c r="E27" s="50" t="s">
        <v>31</v>
      </c>
      <c r="F27" s="50" t="s">
        <v>31</v>
      </c>
      <c r="G27" s="50" t="s">
        <v>35</v>
      </c>
      <c r="H27" s="50" t="s">
        <v>31</v>
      </c>
      <c r="I27" s="50" t="s">
        <v>31</v>
      </c>
      <c r="J27" s="80" t="s">
        <v>784</v>
      </c>
      <c r="K27" s="80" t="s">
        <v>784</v>
      </c>
      <c r="L27" s="80" t="s">
        <v>784</v>
      </c>
      <c r="M27" s="86" t="s">
        <v>777</v>
      </c>
      <c r="N27" s="86" t="s">
        <v>811</v>
      </c>
      <c r="O27" s="81" t="s">
        <v>779</v>
      </c>
      <c r="P27" s="50" t="s">
        <v>778</v>
      </c>
      <c r="Q27" s="50" t="s">
        <v>25</v>
      </c>
    </row>
    <row r="28" spans="1:17" s="82" customFormat="1">
      <c r="A28" s="163">
        <v>11100</v>
      </c>
      <c r="B28" s="80" t="s">
        <v>700</v>
      </c>
      <c r="C28" s="80" t="s">
        <v>869</v>
      </c>
      <c r="D28" s="50" t="s">
        <v>789</v>
      </c>
      <c r="E28" s="68" t="s">
        <v>109</v>
      </c>
      <c r="F28" s="68" t="s">
        <v>110</v>
      </c>
      <c r="G28" s="50" t="s">
        <v>35</v>
      </c>
      <c r="H28" s="50" t="s">
        <v>35</v>
      </c>
      <c r="I28" s="50" t="s">
        <v>35</v>
      </c>
      <c r="J28" s="80" t="s">
        <v>784</v>
      </c>
      <c r="K28" s="80" t="s">
        <v>784</v>
      </c>
      <c r="L28" s="80" t="s">
        <v>784</v>
      </c>
      <c r="M28" s="86" t="s">
        <v>777</v>
      </c>
      <c r="N28" s="86" t="s">
        <v>811</v>
      </c>
      <c r="O28" s="81" t="s">
        <v>779</v>
      </c>
      <c r="P28" s="50" t="s">
        <v>778</v>
      </c>
      <c r="Q28" s="50" t="s">
        <v>25</v>
      </c>
    </row>
    <row r="29" spans="1:17" s="82" customFormat="1">
      <c r="A29" s="163">
        <v>11101</v>
      </c>
      <c r="B29" s="80" t="s">
        <v>700</v>
      </c>
      <c r="C29" s="80" t="s">
        <v>869</v>
      </c>
      <c r="D29" s="50" t="s">
        <v>872</v>
      </c>
      <c r="E29" s="68" t="s">
        <v>870</v>
      </c>
      <c r="F29" s="68" t="s">
        <v>871</v>
      </c>
      <c r="G29" s="50" t="s">
        <v>35</v>
      </c>
      <c r="H29" s="50" t="s">
        <v>35</v>
      </c>
      <c r="I29" s="50" t="s">
        <v>35</v>
      </c>
      <c r="J29" s="80" t="s">
        <v>784</v>
      </c>
      <c r="K29" s="80" t="s">
        <v>784</v>
      </c>
      <c r="L29" s="80" t="s">
        <v>784</v>
      </c>
      <c r="M29" s="86" t="s">
        <v>777</v>
      </c>
      <c r="N29" s="86" t="s">
        <v>46</v>
      </c>
      <c r="O29" s="81" t="s">
        <v>779</v>
      </c>
      <c r="P29" s="50" t="s">
        <v>778</v>
      </c>
      <c r="Q29" s="50" t="s">
        <v>25</v>
      </c>
    </row>
    <row r="30" spans="1:17" s="82" customFormat="1">
      <c r="A30" s="163">
        <v>11102</v>
      </c>
      <c r="B30" s="80" t="s">
        <v>700</v>
      </c>
      <c r="C30" s="80" t="s">
        <v>869</v>
      </c>
      <c r="D30" s="50" t="s">
        <v>123</v>
      </c>
      <c r="E30" s="68" t="s">
        <v>109</v>
      </c>
      <c r="F30" s="68" t="s">
        <v>110</v>
      </c>
      <c r="G30" s="50" t="s">
        <v>35</v>
      </c>
      <c r="H30" s="50" t="s">
        <v>35</v>
      </c>
      <c r="I30" s="50" t="s">
        <v>35</v>
      </c>
      <c r="J30" s="80" t="s">
        <v>840</v>
      </c>
      <c r="K30" s="80" t="s">
        <v>840</v>
      </c>
      <c r="L30" s="80" t="s">
        <v>840</v>
      </c>
      <c r="M30" s="68" t="s">
        <v>822</v>
      </c>
      <c r="N30" s="68" t="s">
        <v>823</v>
      </c>
      <c r="O30" s="81" t="s">
        <v>779</v>
      </c>
      <c r="P30" s="50" t="s">
        <v>778</v>
      </c>
      <c r="Q30" s="50" t="s">
        <v>25</v>
      </c>
    </row>
    <row r="31" spans="1:17" s="82" customFormat="1">
      <c r="A31" s="163">
        <v>11103</v>
      </c>
      <c r="B31" s="80" t="s">
        <v>700</v>
      </c>
      <c r="C31" s="80" t="s">
        <v>869</v>
      </c>
      <c r="D31" s="50" t="s">
        <v>874</v>
      </c>
      <c r="E31" s="68" t="s">
        <v>870</v>
      </c>
      <c r="F31" s="68" t="s">
        <v>871</v>
      </c>
      <c r="G31" s="50" t="s">
        <v>35</v>
      </c>
      <c r="H31" s="50" t="s">
        <v>35</v>
      </c>
      <c r="I31" s="50" t="s">
        <v>35</v>
      </c>
      <c r="J31" s="80" t="s">
        <v>840</v>
      </c>
      <c r="K31" s="80" t="s">
        <v>840</v>
      </c>
      <c r="L31" s="80" t="s">
        <v>840</v>
      </c>
      <c r="M31" s="68" t="s">
        <v>822</v>
      </c>
      <c r="N31" s="68" t="s">
        <v>823</v>
      </c>
      <c r="O31" s="81" t="s">
        <v>779</v>
      </c>
      <c r="P31" s="50" t="s">
        <v>778</v>
      </c>
      <c r="Q31" s="50" t="s">
        <v>25</v>
      </c>
    </row>
    <row r="32" spans="1:17" s="82" customFormat="1">
      <c r="A32" s="165">
        <v>11104</v>
      </c>
      <c r="B32" s="80" t="s">
        <v>700</v>
      </c>
      <c r="C32" s="80" t="s">
        <v>810</v>
      </c>
      <c r="D32" s="50" t="s">
        <v>123</v>
      </c>
      <c r="E32" s="68" t="s">
        <v>870</v>
      </c>
      <c r="F32" s="68" t="s">
        <v>871</v>
      </c>
      <c r="G32" s="50" t="s">
        <v>35</v>
      </c>
      <c r="H32" s="50" t="s">
        <v>35</v>
      </c>
      <c r="I32" s="50" t="s">
        <v>35</v>
      </c>
      <c r="J32" s="80" t="s">
        <v>824</v>
      </c>
      <c r="K32" s="80" t="s">
        <v>825</v>
      </c>
      <c r="L32" s="80" t="s">
        <v>825</v>
      </c>
      <c r="M32" s="68" t="s">
        <v>822</v>
      </c>
      <c r="N32" s="68" t="s">
        <v>823</v>
      </c>
      <c r="O32" s="81" t="s">
        <v>779</v>
      </c>
      <c r="P32" s="50" t="s">
        <v>778</v>
      </c>
      <c r="Q32" s="50" t="s">
        <v>25</v>
      </c>
    </row>
    <row r="33" spans="1:17" s="82" customFormat="1">
      <c r="A33" s="87">
        <v>11200</v>
      </c>
      <c r="B33" s="80" t="s">
        <v>807</v>
      </c>
      <c r="C33" s="80" t="s">
        <v>810</v>
      </c>
      <c r="D33" s="50" t="s">
        <v>790</v>
      </c>
      <c r="E33" s="68" t="s">
        <v>109</v>
      </c>
      <c r="F33" s="68" t="s">
        <v>110</v>
      </c>
      <c r="G33" s="50" t="s">
        <v>35</v>
      </c>
      <c r="H33" s="50" t="s">
        <v>35</v>
      </c>
      <c r="I33" s="50" t="s">
        <v>35</v>
      </c>
      <c r="J33" s="80" t="s">
        <v>784</v>
      </c>
      <c r="K33" s="80" t="s">
        <v>784</v>
      </c>
      <c r="L33" s="80" t="s">
        <v>784</v>
      </c>
      <c r="M33" s="86" t="s">
        <v>777</v>
      </c>
      <c r="N33" s="86" t="s">
        <v>811</v>
      </c>
      <c r="O33" s="81" t="s">
        <v>779</v>
      </c>
      <c r="P33" s="50" t="s">
        <v>778</v>
      </c>
      <c r="Q33" s="50" t="s">
        <v>25</v>
      </c>
    </row>
    <row r="34" spans="1:17" s="82" customFormat="1">
      <c r="A34" s="87">
        <v>11300</v>
      </c>
      <c r="B34" s="80" t="s">
        <v>776</v>
      </c>
      <c r="C34" s="80" t="s">
        <v>776</v>
      </c>
      <c r="D34" s="50" t="s">
        <v>791</v>
      </c>
      <c r="E34" s="68" t="s">
        <v>109</v>
      </c>
      <c r="F34" s="68" t="s">
        <v>110</v>
      </c>
      <c r="G34" s="50" t="s">
        <v>35</v>
      </c>
      <c r="H34" s="50" t="s">
        <v>35</v>
      </c>
      <c r="I34" s="50" t="s">
        <v>35</v>
      </c>
      <c r="J34" s="80" t="s">
        <v>784</v>
      </c>
      <c r="K34" s="80" t="s">
        <v>784</v>
      </c>
      <c r="L34" s="80" t="s">
        <v>784</v>
      </c>
      <c r="M34" s="86" t="s">
        <v>777</v>
      </c>
      <c r="N34" s="86" t="s">
        <v>811</v>
      </c>
      <c r="O34" s="81" t="s">
        <v>779</v>
      </c>
      <c r="P34" s="50" t="s">
        <v>778</v>
      </c>
      <c r="Q34" s="50" t="s">
        <v>25</v>
      </c>
    </row>
    <row r="35" spans="1:17" s="82" customFormat="1">
      <c r="A35" s="87">
        <v>11400</v>
      </c>
      <c r="B35" s="80" t="s">
        <v>776</v>
      </c>
      <c r="C35" s="80" t="s">
        <v>776</v>
      </c>
      <c r="D35" s="50" t="s">
        <v>792</v>
      </c>
      <c r="E35" s="68" t="s">
        <v>109</v>
      </c>
      <c r="F35" s="68" t="s">
        <v>110</v>
      </c>
      <c r="G35" s="50" t="s">
        <v>35</v>
      </c>
      <c r="H35" s="50" t="s">
        <v>35</v>
      </c>
      <c r="I35" s="50" t="s">
        <v>35</v>
      </c>
      <c r="J35" s="80" t="s">
        <v>784</v>
      </c>
      <c r="K35" s="80" t="s">
        <v>784</v>
      </c>
      <c r="L35" s="80" t="s">
        <v>784</v>
      </c>
      <c r="M35" s="86" t="s">
        <v>777</v>
      </c>
      <c r="N35" s="86" t="s">
        <v>811</v>
      </c>
      <c r="O35" s="81" t="s">
        <v>779</v>
      </c>
      <c r="P35" s="50" t="s">
        <v>778</v>
      </c>
      <c r="Q35" s="50" t="s">
        <v>25</v>
      </c>
    </row>
    <row r="36" spans="1:17" s="82" customFormat="1">
      <c r="A36" s="87">
        <v>13100</v>
      </c>
      <c r="B36" s="80" t="s">
        <v>776</v>
      </c>
      <c r="C36" s="80" t="s">
        <v>776</v>
      </c>
      <c r="D36" s="50" t="s">
        <v>794</v>
      </c>
      <c r="E36" s="68" t="s">
        <v>795</v>
      </c>
      <c r="F36" s="68" t="s">
        <v>795</v>
      </c>
      <c r="G36" s="50" t="s">
        <v>35</v>
      </c>
      <c r="H36" s="50" t="s">
        <v>31</v>
      </c>
      <c r="I36" s="50" t="s">
        <v>31</v>
      </c>
      <c r="J36" s="80" t="s">
        <v>784</v>
      </c>
      <c r="K36" s="80" t="s">
        <v>784</v>
      </c>
      <c r="L36" s="80" t="s">
        <v>784</v>
      </c>
      <c r="M36" s="86" t="s">
        <v>777</v>
      </c>
      <c r="N36" s="86" t="s">
        <v>811</v>
      </c>
      <c r="O36" s="81" t="s">
        <v>779</v>
      </c>
      <c r="P36" s="50" t="s">
        <v>778</v>
      </c>
      <c r="Q36" s="50" t="s">
        <v>25</v>
      </c>
    </row>
    <row r="37" spans="1:17" s="51" customFormat="1">
      <c r="A37" s="165">
        <v>13200</v>
      </c>
      <c r="B37" s="80" t="s">
        <v>807</v>
      </c>
      <c r="C37" s="80" t="s">
        <v>810</v>
      </c>
      <c r="D37" s="50" t="s">
        <v>796</v>
      </c>
      <c r="E37" s="68" t="s">
        <v>795</v>
      </c>
      <c r="F37" s="68" t="s">
        <v>795</v>
      </c>
      <c r="G37" s="50" t="s">
        <v>808</v>
      </c>
      <c r="H37" s="50" t="s">
        <v>31</v>
      </c>
      <c r="I37" s="50" t="s">
        <v>31</v>
      </c>
      <c r="J37" s="80" t="s">
        <v>784</v>
      </c>
      <c r="K37" s="80" t="s">
        <v>784</v>
      </c>
      <c r="L37" s="80" t="s">
        <v>784</v>
      </c>
      <c r="M37" s="86" t="s">
        <v>777</v>
      </c>
      <c r="N37" s="86" t="s">
        <v>811</v>
      </c>
      <c r="O37" s="81" t="s">
        <v>779</v>
      </c>
      <c r="P37" s="50" t="s">
        <v>778</v>
      </c>
      <c r="Q37" s="50" t="s">
        <v>25</v>
      </c>
    </row>
    <row r="38" spans="1:17" s="51" customFormat="1">
      <c r="A38" s="87">
        <v>13300</v>
      </c>
      <c r="B38" s="80" t="s">
        <v>776</v>
      </c>
      <c r="C38" s="80" t="s">
        <v>776</v>
      </c>
      <c r="D38" s="50" t="s">
        <v>797</v>
      </c>
      <c r="E38" s="68" t="s">
        <v>795</v>
      </c>
      <c r="F38" s="68" t="s">
        <v>795</v>
      </c>
      <c r="G38" s="50" t="s">
        <v>35</v>
      </c>
      <c r="H38" s="50" t="s">
        <v>31</v>
      </c>
      <c r="I38" s="50" t="s">
        <v>31</v>
      </c>
      <c r="J38" s="80" t="s">
        <v>784</v>
      </c>
      <c r="K38" s="80" t="s">
        <v>784</v>
      </c>
      <c r="L38" s="80" t="s">
        <v>784</v>
      </c>
      <c r="M38" s="86" t="s">
        <v>777</v>
      </c>
      <c r="N38" s="86" t="s">
        <v>811</v>
      </c>
      <c r="O38" s="81" t="s">
        <v>779</v>
      </c>
      <c r="P38" s="50" t="s">
        <v>778</v>
      </c>
      <c r="Q38" s="50" t="s">
        <v>25</v>
      </c>
    </row>
    <row r="39" spans="1:17" s="51" customFormat="1">
      <c r="A39" s="87">
        <v>13400</v>
      </c>
      <c r="B39" s="80" t="s">
        <v>776</v>
      </c>
      <c r="C39" s="80" t="s">
        <v>776</v>
      </c>
      <c r="D39" s="50" t="s">
        <v>798</v>
      </c>
      <c r="E39" s="68" t="s">
        <v>795</v>
      </c>
      <c r="F39" s="68" t="s">
        <v>795</v>
      </c>
      <c r="G39" s="50" t="s">
        <v>35</v>
      </c>
      <c r="H39" s="50" t="s">
        <v>31</v>
      </c>
      <c r="I39" s="50" t="s">
        <v>31</v>
      </c>
      <c r="J39" s="80" t="s">
        <v>784</v>
      </c>
      <c r="K39" s="80" t="s">
        <v>784</v>
      </c>
      <c r="L39" s="80" t="s">
        <v>784</v>
      </c>
      <c r="M39" s="86" t="s">
        <v>777</v>
      </c>
      <c r="N39" s="86" t="s">
        <v>811</v>
      </c>
      <c r="O39" s="81" t="s">
        <v>779</v>
      </c>
      <c r="P39" s="50" t="s">
        <v>778</v>
      </c>
      <c r="Q39" s="50" t="s">
        <v>25</v>
      </c>
    </row>
    <row r="40" spans="1:17" s="51" customFormat="1">
      <c r="A40" s="68" t="s">
        <v>815</v>
      </c>
      <c r="B40" s="80"/>
      <c r="C40" s="80"/>
      <c r="D40" s="50"/>
      <c r="E40" s="68"/>
      <c r="F40" s="68"/>
      <c r="G40" s="50"/>
      <c r="H40" s="50"/>
      <c r="I40" s="50"/>
      <c r="J40" s="80"/>
      <c r="K40" s="80"/>
      <c r="L40" s="80"/>
      <c r="M40" s="86"/>
      <c r="N40" s="86"/>
      <c r="O40" s="81"/>
      <c r="P40" s="50"/>
      <c r="Q40" s="50"/>
    </row>
    <row r="41" spans="1:17" s="51" customFormat="1">
      <c r="A41" s="54">
        <v>11401</v>
      </c>
      <c r="B41" s="80" t="s">
        <v>776</v>
      </c>
      <c r="C41" s="80" t="s">
        <v>776</v>
      </c>
      <c r="D41" s="50" t="s">
        <v>792</v>
      </c>
      <c r="E41" s="68" t="s">
        <v>109</v>
      </c>
      <c r="F41" s="68" t="s">
        <v>110</v>
      </c>
      <c r="G41" s="50" t="s">
        <v>35</v>
      </c>
      <c r="H41" s="50" t="s">
        <v>35</v>
      </c>
      <c r="I41" s="50" t="s">
        <v>35</v>
      </c>
      <c r="J41" s="80" t="s">
        <v>812</v>
      </c>
      <c r="K41" s="80" t="s">
        <v>812</v>
      </c>
      <c r="L41" s="80" t="s">
        <v>812</v>
      </c>
      <c r="M41" s="86" t="s">
        <v>777</v>
      </c>
      <c r="N41" s="86" t="s">
        <v>811</v>
      </c>
      <c r="O41" s="81" t="s">
        <v>779</v>
      </c>
      <c r="P41" s="50" t="s">
        <v>778</v>
      </c>
      <c r="Q41" s="50" t="s">
        <v>25</v>
      </c>
    </row>
    <row r="42" spans="1:17" s="51" customFormat="1">
      <c r="A42" s="54">
        <v>13401</v>
      </c>
      <c r="B42" s="80" t="s">
        <v>776</v>
      </c>
      <c r="C42" s="80" t="s">
        <v>776</v>
      </c>
      <c r="D42" s="50" t="s">
        <v>798</v>
      </c>
      <c r="E42" s="68" t="s">
        <v>795</v>
      </c>
      <c r="F42" s="68" t="s">
        <v>795</v>
      </c>
      <c r="G42" s="50" t="s">
        <v>35</v>
      </c>
      <c r="H42" s="50" t="s">
        <v>31</v>
      </c>
      <c r="I42" s="50" t="s">
        <v>31</v>
      </c>
      <c r="J42" s="80" t="s">
        <v>812</v>
      </c>
      <c r="K42" s="80" t="s">
        <v>812</v>
      </c>
      <c r="L42" s="80" t="s">
        <v>812</v>
      </c>
      <c r="M42" s="86" t="s">
        <v>777</v>
      </c>
      <c r="N42" s="86" t="s">
        <v>811</v>
      </c>
      <c r="O42" s="81" t="s">
        <v>779</v>
      </c>
      <c r="P42" s="50" t="s">
        <v>778</v>
      </c>
      <c r="Q42" s="50" t="s">
        <v>25</v>
      </c>
    </row>
    <row r="43" spans="1:17" s="51" customFormat="1">
      <c r="A43" s="68" t="s">
        <v>814</v>
      </c>
      <c r="B43" s="80"/>
      <c r="C43" s="80"/>
      <c r="D43" s="50"/>
      <c r="E43" s="68"/>
      <c r="F43" s="68"/>
      <c r="G43" s="50"/>
      <c r="H43" s="50"/>
      <c r="I43" s="50"/>
      <c r="J43" s="80"/>
      <c r="K43" s="80"/>
      <c r="L43" s="80"/>
      <c r="M43" s="86"/>
      <c r="N43" s="86"/>
      <c r="O43" s="81"/>
      <c r="P43" s="50"/>
      <c r="Q43" s="50"/>
    </row>
    <row r="44" spans="1:17" s="51" customFormat="1">
      <c r="A44" s="54">
        <v>11402</v>
      </c>
      <c r="B44" s="80" t="s">
        <v>807</v>
      </c>
      <c r="C44" s="80" t="s">
        <v>818</v>
      </c>
      <c r="D44" s="50" t="s">
        <v>792</v>
      </c>
      <c r="E44" s="68" t="s">
        <v>109</v>
      </c>
      <c r="F44" s="68" t="s">
        <v>110</v>
      </c>
      <c r="G44" s="50" t="s">
        <v>35</v>
      </c>
      <c r="H44" s="50" t="s">
        <v>35</v>
      </c>
      <c r="I44" s="50" t="s">
        <v>35</v>
      </c>
      <c r="J44" s="80" t="s">
        <v>813</v>
      </c>
      <c r="K44" s="80" t="s">
        <v>813</v>
      </c>
      <c r="L44" s="80" t="s">
        <v>813</v>
      </c>
      <c r="M44" s="86" t="s">
        <v>777</v>
      </c>
      <c r="N44" s="86" t="s">
        <v>811</v>
      </c>
      <c r="O44" s="81" t="s">
        <v>779</v>
      </c>
      <c r="P44" s="50" t="s">
        <v>778</v>
      </c>
      <c r="Q44" s="50" t="s">
        <v>25</v>
      </c>
    </row>
    <row r="45" spans="1:17" s="51" customFormat="1">
      <c r="A45" s="166">
        <v>13402</v>
      </c>
      <c r="B45" s="80" t="s">
        <v>807</v>
      </c>
      <c r="C45" s="80" t="s">
        <v>818</v>
      </c>
      <c r="D45" s="50" t="s">
        <v>798</v>
      </c>
      <c r="E45" s="68" t="s">
        <v>795</v>
      </c>
      <c r="F45" s="68" t="s">
        <v>795</v>
      </c>
      <c r="G45" s="50" t="s">
        <v>35</v>
      </c>
      <c r="H45" s="50" t="s">
        <v>31</v>
      </c>
      <c r="I45" s="50" t="s">
        <v>31</v>
      </c>
      <c r="J45" s="80" t="s">
        <v>813</v>
      </c>
      <c r="K45" s="80" t="s">
        <v>813</v>
      </c>
      <c r="L45" s="80" t="s">
        <v>813</v>
      </c>
      <c r="M45" s="86" t="s">
        <v>777</v>
      </c>
      <c r="N45" s="86" t="s">
        <v>811</v>
      </c>
      <c r="O45" s="81" t="s">
        <v>779</v>
      </c>
      <c r="P45" s="50" t="s">
        <v>778</v>
      </c>
      <c r="Q45" s="50" t="s">
        <v>25</v>
      </c>
    </row>
    <row r="46" spans="1:17" s="51" customFormat="1">
      <c r="A46" s="68" t="s">
        <v>826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</row>
    <row r="47" spans="1:17" s="51" customFormat="1">
      <c r="A47" s="54">
        <v>11605</v>
      </c>
      <c r="B47" s="80" t="s">
        <v>776</v>
      </c>
      <c r="C47" s="80" t="s">
        <v>838</v>
      </c>
      <c r="D47" s="50" t="s">
        <v>23</v>
      </c>
      <c r="E47" s="68" t="s">
        <v>109</v>
      </c>
      <c r="F47" s="68" t="s">
        <v>110</v>
      </c>
      <c r="G47" s="50" t="s">
        <v>35</v>
      </c>
      <c r="H47" s="50" t="s">
        <v>35</v>
      </c>
      <c r="I47" s="50" t="s">
        <v>35</v>
      </c>
      <c r="J47" s="80" t="s">
        <v>824</v>
      </c>
      <c r="K47" s="80" t="s">
        <v>824</v>
      </c>
      <c r="L47" s="80" t="s">
        <v>824</v>
      </c>
      <c r="M47" s="68" t="s">
        <v>822</v>
      </c>
      <c r="N47" s="68" t="s">
        <v>823</v>
      </c>
      <c r="O47" s="81" t="s">
        <v>779</v>
      </c>
      <c r="P47" s="50" t="s">
        <v>778</v>
      </c>
      <c r="Q47" s="50" t="s">
        <v>25</v>
      </c>
    </row>
    <row r="48" spans="1:17" s="51" customFormat="1">
      <c r="A48" s="68" t="s">
        <v>827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s="51" customFormat="1">
      <c r="A49" s="168">
        <v>11606</v>
      </c>
      <c r="B49" s="80" t="s">
        <v>776</v>
      </c>
      <c r="C49" s="80" t="s">
        <v>838</v>
      </c>
      <c r="D49" s="50" t="s">
        <v>23</v>
      </c>
      <c r="E49" s="68" t="s">
        <v>109</v>
      </c>
      <c r="F49" s="68" t="s">
        <v>110</v>
      </c>
      <c r="G49" s="50" t="s">
        <v>35</v>
      </c>
      <c r="H49" s="50" t="s">
        <v>35</v>
      </c>
      <c r="I49" s="50" t="s">
        <v>35</v>
      </c>
      <c r="J49" s="80" t="s">
        <v>825</v>
      </c>
      <c r="K49" s="80" t="s">
        <v>825</v>
      </c>
      <c r="L49" s="80" t="s">
        <v>825</v>
      </c>
      <c r="M49" s="68" t="s">
        <v>822</v>
      </c>
      <c r="N49" s="68" t="s">
        <v>823</v>
      </c>
      <c r="O49" s="81" t="s">
        <v>779</v>
      </c>
      <c r="P49" s="50" t="s">
        <v>778</v>
      </c>
      <c r="Q49" s="50" t="s">
        <v>25</v>
      </c>
    </row>
    <row r="50" spans="1:17" s="51" customFormat="1">
      <c r="A50" s="68" t="s">
        <v>828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</row>
    <row r="51" spans="1:17" s="51" customFormat="1">
      <c r="A51" s="168">
        <v>11607</v>
      </c>
      <c r="B51" s="80" t="s">
        <v>776</v>
      </c>
      <c r="C51" s="80" t="s">
        <v>838</v>
      </c>
      <c r="D51" s="50" t="s">
        <v>23</v>
      </c>
      <c r="E51" s="68" t="s">
        <v>109</v>
      </c>
      <c r="F51" s="68" t="s">
        <v>110</v>
      </c>
      <c r="G51" s="50" t="s">
        <v>35</v>
      </c>
      <c r="H51" s="50" t="s">
        <v>35</v>
      </c>
      <c r="I51" s="50" t="s">
        <v>35</v>
      </c>
      <c r="J51" s="80" t="s">
        <v>830</v>
      </c>
      <c r="K51" s="80" t="s">
        <v>830</v>
      </c>
      <c r="L51" s="80" t="s">
        <v>830</v>
      </c>
      <c r="M51" s="68" t="s">
        <v>822</v>
      </c>
      <c r="N51" s="68" t="s">
        <v>823</v>
      </c>
      <c r="O51" s="81" t="s">
        <v>779</v>
      </c>
      <c r="P51" s="50" t="s">
        <v>778</v>
      </c>
      <c r="Q51" s="50" t="s">
        <v>25</v>
      </c>
    </row>
    <row r="52" spans="1:17" s="51" customFormat="1">
      <c r="A52" s="68" t="s">
        <v>829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</row>
    <row r="53" spans="1:17" s="51" customFormat="1">
      <c r="A53" s="168">
        <v>11608</v>
      </c>
      <c r="B53" s="80" t="s">
        <v>776</v>
      </c>
      <c r="C53" s="80" t="s">
        <v>838</v>
      </c>
      <c r="D53" s="50" t="s">
        <v>23</v>
      </c>
      <c r="E53" s="68" t="s">
        <v>109</v>
      </c>
      <c r="F53" s="68" t="s">
        <v>110</v>
      </c>
      <c r="G53" s="50" t="s">
        <v>35</v>
      </c>
      <c r="H53" s="50" t="s">
        <v>35</v>
      </c>
      <c r="I53" s="50" t="s">
        <v>35</v>
      </c>
      <c r="J53" s="80" t="s">
        <v>831</v>
      </c>
      <c r="K53" s="80" t="s">
        <v>831</v>
      </c>
      <c r="L53" s="80" t="s">
        <v>831</v>
      </c>
      <c r="M53" s="68" t="s">
        <v>822</v>
      </c>
      <c r="N53" s="68" t="s">
        <v>823</v>
      </c>
      <c r="O53" s="81" t="s">
        <v>779</v>
      </c>
      <c r="P53" s="50" t="s">
        <v>778</v>
      </c>
      <c r="Q53" s="50" t="s">
        <v>25</v>
      </c>
    </row>
    <row r="54" spans="1:17" s="82" customFormat="1">
      <c r="A54" s="166">
        <v>13609</v>
      </c>
      <c r="B54" s="80" t="s">
        <v>841</v>
      </c>
      <c r="C54" s="80" t="s">
        <v>818</v>
      </c>
      <c r="D54" s="21" t="s">
        <v>244</v>
      </c>
      <c r="E54" s="68" t="s">
        <v>795</v>
      </c>
      <c r="F54" s="68" t="s">
        <v>795</v>
      </c>
      <c r="G54" s="50" t="s">
        <v>35</v>
      </c>
      <c r="H54" s="50" t="s">
        <v>31</v>
      </c>
      <c r="I54" s="50" t="s">
        <v>31</v>
      </c>
      <c r="J54" s="80" t="s">
        <v>840</v>
      </c>
      <c r="K54" s="80" t="s">
        <v>795</v>
      </c>
      <c r="L54" s="80" t="s">
        <v>795</v>
      </c>
      <c r="M54" s="68" t="s">
        <v>822</v>
      </c>
      <c r="N54" s="68" t="s">
        <v>823</v>
      </c>
      <c r="O54" s="81" t="s">
        <v>779</v>
      </c>
      <c r="P54" s="50" t="s">
        <v>778</v>
      </c>
      <c r="Q54" s="50" t="s">
        <v>25</v>
      </c>
    </row>
    <row r="55" spans="1:17" s="82" customFormat="1">
      <c r="A55" s="54" t="s">
        <v>851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1:17" s="82" customFormat="1">
      <c r="A56" s="166">
        <v>31609</v>
      </c>
      <c r="B56" s="80" t="s">
        <v>736</v>
      </c>
      <c r="C56" s="80" t="s">
        <v>809</v>
      </c>
      <c r="D56" s="50" t="s">
        <v>23</v>
      </c>
      <c r="E56" s="68" t="s">
        <v>109</v>
      </c>
      <c r="F56" s="68" t="s">
        <v>110</v>
      </c>
      <c r="G56" s="50" t="s">
        <v>35</v>
      </c>
      <c r="H56" s="50" t="s">
        <v>35</v>
      </c>
      <c r="I56" s="50" t="s">
        <v>35</v>
      </c>
      <c r="J56" s="80" t="s">
        <v>846</v>
      </c>
      <c r="K56" s="80" t="s">
        <v>846</v>
      </c>
      <c r="L56" s="80" t="s">
        <v>846</v>
      </c>
      <c r="M56" s="68" t="s">
        <v>847</v>
      </c>
      <c r="N56" s="68" t="s">
        <v>853</v>
      </c>
      <c r="O56" s="81" t="s">
        <v>0</v>
      </c>
      <c r="P56" s="50" t="s">
        <v>731</v>
      </c>
      <c r="Q56" s="50" t="s">
        <v>25</v>
      </c>
    </row>
    <row r="57" spans="1:17" s="82" customFormat="1">
      <c r="A57" s="54" t="s">
        <v>852</v>
      </c>
      <c r="B57" s="80"/>
      <c r="C57" s="80"/>
      <c r="D57" s="50"/>
      <c r="E57" s="68"/>
      <c r="F57" s="68"/>
      <c r="G57" s="50"/>
      <c r="H57" s="50"/>
      <c r="I57" s="50"/>
      <c r="J57" s="80"/>
      <c r="K57" s="80"/>
      <c r="L57" s="80"/>
      <c r="M57" s="68"/>
      <c r="N57" s="68"/>
      <c r="O57" s="81"/>
      <c r="P57" s="50"/>
      <c r="Q57" s="50"/>
    </row>
    <row r="58" spans="1:17" s="82" customFormat="1">
      <c r="A58" s="166">
        <v>33609</v>
      </c>
      <c r="B58" s="80" t="s">
        <v>736</v>
      </c>
      <c r="C58" s="80" t="s">
        <v>809</v>
      </c>
      <c r="D58" s="21" t="s">
        <v>244</v>
      </c>
      <c r="E58" s="68" t="s">
        <v>795</v>
      </c>
      <c r="F58" s="68" t="s">
        <v>795</v>
      </c>
      <c r="G58" s="50" t="s">
        <v>35</v>
      </c>
      <c r="H58" s="50" t="s">
        <v>31</v>
      </c>
      <c r="I58" s="50" t="s">
        <v>31</v>
      </c>
      <c r="J58" s="80" t="s">
        <v>850</v>
      </c>
      <c r="K58" s="80" t="s">
        <v>795</v>
      </c>
      <c r="L58" s="80" t="s">
        <v>795</v>
      </c>
      <c r="M58" s="68" t="s">
        <v>848</v>
      </c>
      <c r="N58" s="68" t="s">
        <v>854</v>
      </c>
      <c r="O58" s="81" t="s">
        <v>849</v>
      </c>
      <c r="P58" s="50" t="s">
        <v>731</v>
      </c>
      <c r="Q58" s="50" t="s">
        <v>25</v>
      </c>
    </row>
    <row r="59" spans="1:17" s="82" customFormat="1">
      <c r="A59" s="54" t="s">
        <v>855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1:17" s="82" customFormat="1">
      <c r="A60" s="167">
        <v>31610</v>
      </c>
      <c r="B60" s="80" t="s">
        <v>856</v>
      </c>
      <c r="C60" s="80" t="s">
        <v>857</v>
      </c>
      <c r="D60" s="50" t="s">
        <v>23</v>
      </c>
      <c r="E60" s="68" t="s">
        <v>109</v>
      </c>
      <c r="F60" s="68" t="s">
        <v>110</v>
      </c>
      <c r="G60" s="50" t="s">
        <v>35</v>
      </c>
      <c r="H60" s="50" t="s">
        <v>35</v>
      </c>
      <c r="I60" s="50" t="s">
        <v>35</v>
      </c>
      <c r="J60" s="80" t="s">
        <v>859</v>
      </c>
      <c r="K60" s="80" t="s">
        <v>859</v>
      </c>
      <c r="L60" s="80" t="s">
        <v>859</v>
      </c>
      <c r="M60" s="68" t="s">
        <v>847</v>
      </c>
      <c r="N60" s="68" t="s">
        <v>853</v>
      </c>
      <c r="O60" s="81" t="s">
        <v>0</v>
      </c>
      <c r="P60" s="50" t="s">
        <v>708</v>
      </c>
      <c r="Q60" s="50" t="s">
        <v>25</v>
      </c>
    </row>
    <row r="61" spans="1:17" s="51" customFormat="1">
      <c r="A61" s="162">
        <v>99100</v>
      </c>
      <c r="B61" s="80" t="s">
        <v>776</v>
      </c>
      <c r="C61" s="80" t="s">
        <v>776</v>
      </c>
      <c r="D61" s="50" t="s">
        <v>720</v>
      </c>
      <c r="E61" s="68" t="s">
        <v>109</v>
      </c>
      <c r="F61" s="68" t="s">
        <v>110</v>
      </c>
      <c r="G61" s="50" t="s">
        <v>35</v>
      </c>
      <c r="H61" s="50" t="s">
        <v>35</v>
      </c>
      <c r="I61" s="50" t="s">
        <v>35</v>
      </c>
      <c r="J61" s="68" t="s">
        <v>555</v>
      </c>
      <c r="K61" s="68" t="s">
        <v>701</v>
      </c>
      <c r="L61" s="68" t="s">
        <v>555</v>
      </c>
      <c r="M61" s="50" t="s">
        <v>22</v>
      </c>
      <c r="N61" s="50" t="s">
        <v>46</v>
      </c>
      <c r="O61" s="50" t="s">
        <v>19</v>
      </c>
      <c r="P61" s="50">
        <v>1825</v>
      </c>
      <c r="Q61" s="50" t="s">
        <v>25</v>
      </c>
    </row>
    <row r="62" spans="1:17" s="51" customFormat="1">
      <c r="A62" s="54" t="s">
        <v>839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7" s="51" customFormat="1">
      <c r="A63" s="166">
        <v>11609</v>
      </c>
      <c r="B63" s="80" t="s">
        <v>841</v>
      </c>
      <c r="C63" s="80" t="s">
        <v>818</v>
      </c>
      <c r="D63" s="50" t="s">
        <v>23</v>
      </c>
      <c r="E63" s="68" t="s">
        <v>109</v>
      </c>
      <c r="F63" s="68" t="s">
        <v>110</v>
      </c>
      <c r="G63" s="50" t="s">
        <v>35</v>
      </c>
      <c r="H63" s="50" t="s">
        <v>35</v>
      </c>
      <c r="I63" s="50" t="s">
        <v>35</v>
      </c>
      <c r="J63" s="80" t="s">
        <v>883</v>
      </c>
      <c r="K63" s="80" t="s">
        <v>840</v>
      </c>
      <c r="L63" s="80" t="s">
        <v>840</v>
      </c>
      <c r="M63" s="68" t="s">
        <v>822</v>
      </c>
      <c r="N63" s="68" t="s">
        <v>823</v>
      </c>
      <c r="O63" s="81" t="s">
        <v>779</v>
      </c>
      <c r="P63" s="50" t="s">
        <v>778</v>
      </c>
      <c r="Q63" s="50" t="s">
        <v>25</v>
      </c>
    </row>
    <row r="64" spans="1:17" s="51" customFormat="1">
      <c r="A64" s="45" t="s">
        <v>697</v>
      </c>
      <c r="B64" s="53"/>
      <c r="C64" s="53"/>
      <c r="D64" s="50"/>
      <c r="E64" s="53"/>
      <c r="F64" s="53"/>
      <c r="G64" s="50"/>
      <c r="H64" s="50"/>
      <c r="I64" s="50"/>
      <c r="J64" s="53"/>
      <c r="K64" s="53"/>
      <c r="L64" s="53"/>
      <c r="M64" s="50"/>
      <c r="N64" s="50"/>
      <c r="O64" s="50"/>
      <c r="P64" s="50"/>
      <c r="Q64" s="50"/>
    </row>
    <row r="65" spans="1:17" s="51" customFormat="1">
      <c r="A65" s="45" t="s">
        <v>698</v>
      </c>
      <c r="B65" s="53"/>
      <c r="C65" s="53"/>
      <c r="D65" s="50"/>
      <c r="E65" s="53"/>
      <c r="F65" s="53"/>
      <c r="G65" s="50"/>
      <c r="H65" s="50"/>
      <c r="I65" s="50"/>
      <c r="J65" s="53"/>
      <c r="K65" s="53"/>
      <c r="L65" s="53"/>
      <c r="M65" s="50"/>
      <c r="N65" s="50"/>
      <c r="O65" s="50"/>
      <c r="P65" s="50"/>
      <c r="Q65" s="50"/>
    </row>
    <row r="66" spans="1:17" s="51" customFormat="1">
      <c r="A66" s="70" t="s">
        <v>875</v>
      </c>
      <c r="B66" s="68"/>
      <c r="C66" s="68"/>
      <c r="D66" s="50"/>
      <c r="E66" s="68"/>
      <c r="F66" s="68"/>
      <c r="G66" s="50"/>
      <c r="H66" s="50"/>
      <c r="I66" s="50"/>
      <c r="J66" s="68"/>
      <c r="K66" s="68"/>
      <c r="L66" s="68"/>
      <c r="M66" s="50"/>
      <c r="N66" s="50"/>
      <c r="O66" s="50"/>
      <c r="P66" s="50"/>
      <c r="Q66" s="50"/>
    </row>
    <row r="67" spans="1:17">
      <c r="A67" s="163">
        <v>79101</v>
      </c>
      <c r="B67" s="68" t="s">
        <v>700</v>
      </c>
      <c r="C67" s="68" t="s">
        <v>696</v>
      </c>
      <c r="D67" s="68" t="s">
        <v>719</v>
      </c>
      <c r="E67" s="68" t="s">
        <v>109</v>
      </c>
      <c r="F67" s="68" t="s">
        <v>110</v>
      </c>
      <c r="G67" s="50" t="s">
        <v>35</v>
      </c>
      <c r="H67" s="50" t="s">
        <v>35</v>
      </c>
      <c r="I67" s="50" t="s">
        <v>35</v>
      </c>
      <c r="J67" s="68" t="s">
        <v>884</v>
      </c>
      <c r="K67" s="68" t="s">
        <v>699</v>
      </c>
      <c r="L67" s="68" t="s">
        <v>699</v>
      </c>
      <c r="M67" s="50" t="s">
        <v>761</v>
      </c>
      <c r="N67" s="50" t="s">
        <v>762</v>
      </c>
      <c r="O67" s="50" t="s">
        <v>19</v>
      </c>
      <c r="P67" s="50" t="s">
        <v>599</v>
      </c>
      <c r="Q67" s="50" t="s">
        <v>25</v>
      </c>
    </row>
    <row r="68" spans="1:17" s="82" customFormat="1">
      <c r="A68" s="54" t="s">
        <v>876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1:17" s="82" customFormat="1">
      <c r="A69" s="167">
        <v>21609</v>
      </c>
      <c r="B69" s="80" t="s">
        <v>877</v>
      </c>
      <c r="C69" s="80" t="s">
        <v>857</v>
      </c>
      <c r="D69" s="50" t="s">
        <v>23</v>
      </c>
      <c r="E69" s="68" t="s">
        <v>109</v>
      </c>
      <c r="F69" s="68" t="s">
        <v>110</v>
      </c>
      <c r="G69" s="50" t="s">
        <v>35</v>
      </c>
      <c r="H69" s="50" t="s">
        <v>35</v>
      </c>
      <c r="I69" s="50" t="s">
        <v>35</v>
      </c>
      <c r="J69" s="80" t="s">
        <v>885</v>
      </c>
      <c r="K69" s="80" t="s">
        <v>858</v>
      </c>
      <c r="L69" s="80" t="s">
        <v>858</v>
      </c>
      <c r="M69" s="68" t="s">
        <v>860</v>
      </c>
      <c r="N69" s="68" t="s">
        <v>861</v>
      </c>
      <c r="O69" s="81" t="s">
        <v>779</v>
      </c>
      <c r="P69" s="50" t="s">
        <v>96</v>
      </c>
      <c r="Q69" s="50" t="s">
        <v>25</v>
      </c>
    </row>
    <row r="70" spans="1:17" s="82" customFormat="1">
      <c r="A70" s="162">
        <v>89100</v>
      </c>
      <c r="B70" s="80" t="s">
        <v>887</v>
      </c>
      <c r="C70" s="80" t="s">
        <v>700</v>
      </c>
      <c r="D70" s="50" t="s">
        <v>878</v>
      </c>
      <c r="E70" s="68" t="s">
        <v>879</v>
      </c>
      <c r="F70" s="68" t="s">
        <v>879</v>
      </c>
      <c r="G70" s="50" t="s">
        <v>880</v>
      </c>
      <c r="H70" s="50" t="s">
        <v>795</v>
      </c>
      <c r="I70" s="50" t="s">
        <v>795</v>
      </c>
      <c r="J70" s="68" t="s">
        <v>886</v>
      </c>
      <c r="K70" s="68" t="s">
        <v>795</v>
      </c>
      <c r="L70" s="68" t="s">
        <v>795</v>
      </c>
      <c r="M70" s="50" t="s">
        <v>882</v>
      </c>
      <c r="N70" s="50" t="s">
        <v>881</v>
      </c>
      <c r="O70" s="50" t="s">
        <v>19</v>
      </c>
      <c r="P70" s="50">
        <v>1825</v>
      </c>
      <c r="Q70" s="50" t="s">
        <v>25</v>
      </c>
    </row>
    <row r="71" spans="1:17" s="82" customFormat="1">
      <c r="A71" s="162">
        <v>89609</v>
      </c>
      <c r="B71" s="80" t="s">
        <v>700</v>
      </c>
      <c r="C71" s="80" t="s">
        <v>700</v>
      </c>
      <c r="D71" s="50" t="s">
        <v>878</v>
      </c>
      <c r="E71" s="68" t="s">
        <v>879</v>
      </c>
      <c r="F71" s="68" t="s">
        <v>879</v>
      </c>
      <c r="G71" s="50" t="s">
        <v>880</v>
      </c>
      <c r="H71" s="50" t="s">
        <v>795</v>
      </c>
      <c r="I71" s="50" t="s">
        <v>795</v>
      </c>
      <c r="J71" s="68" t="s">
        <v>886</v>
      </c>
      <c r="K71" s="68" t="s">
        <v>795</v>
      </c>
      <c r="L71" s="68" t="s">
        <v>795</v>
      </c>
      <c r="M71" s="50" t="s">
        <v>882</v>
      </c>
      <c r="N71" s="50" t="s">
        <v>881</v>
      </c>
      <c r="O71" s="50" t="s">
        <v>19</v>
      </c>
      <c r="P71" s="50">
        <v>1825</v>
      </c>
      <c r="Q71" s="50" t="s">
        <v>25</v>
      </c>
    </row>
    <row r="72" spans="1:17" s="82" customFormat="1">
      <c r="A72" s="65" t="s">
        <v>558</v>
      </c>
      <c r="B72" s="80"/>
      <c r="C72" s="80"/>
      <c r="D72" s="50"/>
      <c r="E72" s="68"/>
      <c r="F72" s="68"/>
      <c r="G72" s="50"/>
      <c r="H72" s="50"/>
      <c r="I72" s="50"/>
      <c r="J72" s="80"/>
      <c r="K72" s="80"/>
      <c r="L72" s="80"/>
      <c r="M72" s="68"/>
      <c r="N72" s="68"/>
      <c r="O72" s="81"/>
      <c r="P72" s="50"/>
      <c r="Q72" s="50"/>
    </row>
    <row r="73" spans="1:17" s="82" customFormat="1">
      <c r="A73" s="83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1:17" s="82" customFormat="1">
      <c r="A74" s="83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1:17" s="82" customFormat="1">
      <c r="A75" s="83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1:17" s="82" customFormat="1">
      <c r="A76" s="83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1:17" s="82" customFormat="1">
      <c r="A77" s="83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1:17" s="82" customFormat="1">
      <c r="A78" s="83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1:17" s="82" customFormat="1">
      <c r="A79" s="87" t="s">
        <v>793</v>
      </c>
      <c r="B79" s="80" t="s">
        <v>776</v>
      </c>
      <c r="C79" s="80" t="s">
        <v>776</v>
      </c>
      <c r="D79" s="50" t="s">
        <v>92</v>
      </c>
      <c r="E79" s="68" t="s">
        <v>109</v>
      </c>
      <c r="F79" s="68" t="s">
        <v>110</v>
      </c>
      <c r="G79" s="50" t="s">
        <v>35</v>
      </c>
      <c r="H79" s="50" t="s">
        <v>35</v>
      </c>
      <c r="I79" s="50" t="s">
        <v>35</v>
      </c>
      <c r="J79" s="80" t="s">
        <v>784</v>
      </c>
      <c r="K79" s="80" t="s">
        <v>784</v>
      </c>
      <c r="L79" s="80" t="s">
        <v>784</v>
      </c>
      <c r="M79" s="86" t="s">
        <v>777</v>
      </c>
      <c r="N79" s="86" t="s">
        <v>777</v>
      </c>
      <c r="O79" s="81" t="s">
        <v>779</v>
      </c>
      <c r="P79" s="50" t="s">
        <v>778</v>
      </c>
      <c r="Q79" s="50" t="s">
        <v>25</v>
      </c>
    </row>
    <row r="80" spans="1:17" s="51" customFormat="1">
      <c r="A80" s="54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</row>
    <row r="81" spans="1:17">
      <c r="A81" s="71" t="s">
        <v>745</v>
      </c>
      <c r="B81" s="68"/>
      <c r="C81" s="68"/>
      <c r="D81" s="50"/>
      <c r="E81" s="68"/>
      <c r="F81" s="68"/>
      <c r="G81" s="50"/>
      <c r="H81" s="50"/>
      <c r="I81" s="50"/>
      <c r="J81" s="47"/>
      <c r="K81" s="47"/>
      <c r="L81" s="47"/>
      <c r="M81" s="50"/>
      <c r="N81" s="50"/>
      <c r="O81" s="45"/>
      <c r="P81" s="50"/>
      <c r="Q81" s="50"/>
    </row>
    <row r="82" spans="1:17" s="51" customForma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s="33" customFormat="1">
      <c r="A83" s="71" t="s">
        <v>743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s="51" customForma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s="51" customFormat="1">
      <c r="A85" s="71" t="s">
        <v>744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s="51" customFormat="1">
      <c r="A86" s="54"/>
      <c r="B86" s="53"/>
      <c r="C86" s="53"/>
      <c r="D86" s="21"/>
      <c r="E86" s="50"/>
      <c r="F86" s="50"/>
      <c r="G86" s="50"/>
      <c r="H86" s="50"/>
      <c r="I86" s="50"/>
      <c r="J86" s="53"/>
      <c r="K86" s="50"/>
      <c r="L86" s="50"/>
      <c r="M86" s="50"/>
      <c r="N86" s="50"/>
      <c r="O86" s="50"/>
      <c r="P86" s="50"/>
      <c r="Q86" s="50"/>
    </row>
    <row r="87" spans="1:17">
      <c r="A87" s="71" t="s">
        <v>746</v>
      </c>
    </row>
    <row r="88" spans="1:17" s="51" customFormat="1">
      <c r="A88" s="54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</row>
    <row r="89" spans="1:17" s="51" customFormat="1">
      <c r="A89" s="54" t="s">
        <v>747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</row>
    <row r="90" spans="1:17" s="51" customFormat="1">
      <c r="A90" s="54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17" s="51" customFormat="1">
      <c r="A91" s="54" t="s">
        <v>748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</row>
    <row r="92" spans="1:17" s="51" customFormat="1">
      <c r="A92" s="54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</row>
    <row r="93" spans="1:17" s="51" customFormat="1">
      <c r="A93" s="31" t="s">
        <v>716</v>
      </c>
      <c r="B93" s="53" t="s">
        <v>700</v>
      </c>
      <c r="C93" s="53" t="s">
        <v>700</v>
      </c>
      <c r="D93" s="50" t="s">
        <v>710</v>
      </c>
      <c r="E93" s="53" t="s">
        <v>109</v>
      </c>
      <c r="F93" s="53" t="s">
        <v>110</v>
      </c>
      <c r="G93" s="50" t="s">
        <v>35</v>
      </c>
      <c r="H93" s="50" t="s">
        <v>35</v>
      </c>
      <c r="I93" s="50" t="s">
        <v>35</v>
      </c>
      <c r="J93" s="53" t="s">
        <v>702</v>
      </c>
      <c r="K93" s="53" t="s">
        <v>699</v>
      </c>
      <c r="L93" s="53" t="s">
        <v>699</v>
      </c>
      <c r="M93" s="50" t="s">
        <v>598</v>
      </c>
      <c r="N93" s="50" t="s">
        <v>693</v>
      </c>
      <c r="O93" s="14" t="s">
        <v>691</v>
      </c>
      <c r="P93" s="50" t="s">
        <v>599</v>
      </c>
      <c r="Q93" s="50" t="s">
        <v>25</v>
      </c>
    </row>
    <row r="94" spans="1:17" s="51" customFormat="1">
      <c r="A94" s="45" t="s">
        <v>709</v>
      </c>
      <c r="B94" s="53"/>
      <c r="C94" s="53"/>
      <c r="D94" s="50"/>
      <c r="E94" s="53"/>
      <c r="F94" s="53"/>
      <c r="G94" s="50"/>
      <c r="H94" s="50"/>
      <c r="I94" s="50"/>
      <c r="J94" s="53"/>
      <c r="K94" s="53"/>
      <c r="L94" s="53"/>
      <c r="M94" s="50"/>
      <c r="N94" s="50"/>
      <c r="O94" s="14"/>
      <c r="P94" s="50"/>
      <c r="Q94" s="50"/>
    </row>
    <row r="95" spans="1:17" s="51" customFormat="1">
      <c r="A95" s="31" t="s">
        <v>717</v>
      </c>
      <c r="B95" s="53" t="s">
        <v>703</v>
      </c>
      <c r="C95" s="53" t="s">
        <v>703</v>
      </c>
      <c r="D95" s="50" t="s">
        <v>710</v>
      </c>
      <c r="E95" s="53" t="s">
        <v>109</v>
      </c>
      <c r="F95" s="53" t="s">
        <v>110</v>
      </c>
      <c r="G95" s="50" t="s">
        <v>35</v>
      </c>
      <c r="H95" s="50" t="s">
        <v>35</v>
      </c>
      <c r="I95" s="50" t="s">
        <v>35</v>
      </c>
      <c r="J95" s="53" t="s">
        <v>730</v>
      </c>
      <c r="K95" s="68" t="s">
        <v>730</v>
      </c>
      <c r="L95" s="68" t="s">
        <v>730</v>
      </c>
      <c r="M95" s="50" t="s">
        <v>706</v>
      </c>
      <c r="N95" s="50" t="s">
        <v>707</v>
      </c>
      <c r="O95" s="14" t="s">
        <v>691</v>
      </c>
      <c r="P95" s="50" t="s">
        <v>708</v>
      </c>
      <c r="Q95" s="50" t="s">
        <v>25</v>
      </c>
    </row>
    <row r="96" spans="1:17" s="51" customFormat="1">
      <c r="A96" s="6" t="s">
        <v>723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31" t="s">
        <v>721</v>
      </c>
      <c r="B97" s="68" t="s">
        <v>700</v>
      </c>
      <c r="C97" s="68" t="s">
        <v>700</v>
      </c>
      <c r="D97" s="68" t="s">
        <v>719</v>
      </c>
      <c r="E97" s="68" t="s">
        <v>109</v>
      </c>
      <c r="F97" s="68" t="s">
        <v>110</v>
      </c>
      <c r="G97" s="50" t="s">
        <v>35</v>
      </c>
      <c r="H97" s="50" t="s">
        <v>35</v>
      </c>
      <c r="I97" s="50" t="s">
        <v>35</v>
      </c>
      <c r="J97" s="68" t="s">
        <v>595</v>
      </c>
      <c r="K97" s="68" t="s">
        <v>596</v>
      </c>
      <c r="L97" s="68" t="s">
        <v>597</v>
      </c>
      <c r="M97" s="50" t="s">
        <v>598</v>
      </c>
      <c r="N97" s="50" t="s">
        <v>693</v>
      </c>
      <c r="O97" s="14" t="s">
        <v>691</v>
      </c>
      <c r="P97" s="50" t="s">
        <v>599</v>
      </c>
      <c r="Q97" s="50" t="s">
        <v>25</v>
      </c>
    </row>
    <row r="98" spans="1:17" s="51" customFormat="1">
      <c r="A98" s="31" t="s">
        <v>722</v>
      </c>
      <c r="B98" s="53" t="s">
        <v>700</v>
      </c>
      <c r="C98" s="53" t="s">
        <v>700</v>
      </c>
      <c r="D98" s="50" t="s">
        <v>710</v>
      </c>
      <c r="E98" s="53" t="s">
        <v>109</v>
      </c>
      <c r="F98" s="53" t="s">
        <v>110</v>
      </c>
      <c r="G98" s="50" t="s">
        <v>35</v>
      </c>
      <c r="H98" s="50" t="s">
        <v>35</v>
      </c>
      <c r="I98" s="50" t="s">
        <v>35</v>
      </c>
      <c r="J98" s="53" t="s">
        <v>595</v>
      </c>
      <c r="K98" s="53" t="s">
        <v>596</v>
      </c>
      <c r="L98" s="53" t="s">
        <v>597</v>
      </c>
      <c r="M98" s="50" t="s">
        <v>718</v>
      </c>
      <c r="N98" s="50" t="s">
        <v>693</v>
      </c>
      <c r="O98" s="14" t="s">
        <v>691</v>
      </c>
      <c r="P98" s="50" t="s">
        <v>599</v>
      </c>
      <c r="Q98" s="50" t="s">
        <v>25</v>
      </c>
    </row>
    <row r="99" spans="1:17" s="51" customFormat="1">
      <c r="A99" s="31" t="s">
        <v>740</v>
      </c>
      <c r="B99" s="68"/>
      <c r="C99" s="68"/>
      <c r="D99" s="50"/>
      <c r="E99" s="68"/>
      <c r="F99" s="68"/>
      <c r="G99" s="50"/>
      <c r="H99" s="50"/>
      <c r="I99" s="50"/>
      <c r="J99" s="68"/>
      <c r="K99" s="68"/>
      <c r="L99" s="68"/>
      <c r="M99" s="50"/>
      <c r="N99" s="50"/>
      <c r="O99" s="50"/>
      <c r="P99" s="50"/>
      <c r="Q99" s="50"/>
    </row>
    <row r="100" spans="1:17" s="51" customFormat="1">
      <c r="A100" s="31" t="s">
        <v>738</v>
      </c>
      <c r="B100" s="50" t="s">
        <v>715</v>
      </c>
      <c r="C100" s="50" t="s">
        <v>696</v>
      </c>
      <c r="D100" s="50" t="s">
        <v>711</v>
      </c>
      <c r="E100" s="50" t="s">
        <v>31</v>
      </c>
      <c r="F100" s="50" t="s">
        <v>31</v>
      </c>
      <c r="G100" s="50" t="s">
        <v>713</v>
      </c>
      <c r="H100" s="50" t="s">
        <v>31</v>
      </c>
      <c r="I100" s="50" t="s">
        <v>31</v>
      </c>
      <c r="J100" s="50" t="s">
        <v>430</v>
      </c>
      <c r="K100" s="50" t="s">
        <v>31</v>
      </c>
      <c r="L100" s="50" t="s">
        <v>31</v>
      </c>
      <c r="M100" s="50" t="s">
        <v>22</v>
      </c>
      <c r="N100" s="50" t="s">
        <v>46</v>
      </c>
      <c r="O100" s="50" t="s">
        <v>19</v>
      </c>
      <c r="P100" s="50">
        <v>1825</v>
      </c>
      <c r="Q100" s="50" t="s">
        <v>25</v>
      </c>
    </row>
    <row r="101" spans="1:17" s="51" customFormat="1">
      <c r="A101" s="31" t="s">
        <v>739</v>
      </c>
      <c r="B101" s="68"/>
      <c r="C101" s="68"/>
      <c r="D101" s="68"/>
      <c r="E101" s="50"/>
      <c r="F101" s="50"/>
      <c r="G101" s="50"/>
      <c r="H101" s="50"/>
      <c r="I101" s="50"/>
      <c r="J101" s="68"/>
      <c r="K101" s="50"/>
      <c r="L101" s="50"/>
      <c r="M101" s="50"/>
      <c r="N101" s="50"/>
      <c r="O101" s="50"/>
      <c r="P101" s="50"/>
      <c r="Q101" s="50"/>
    </row>
    <row r="102" spans="1:17">
      <c r="A102" s="31">
        <v>99104</v>
      </c>
      <c r="B102" s="68" t="s">
        <v>728</v>
      </c>
      <c r="C102" s="68" t="s">
        <v>728</v>
      </c>
      <c r="D102" s="68" t="s">
        <v>712</v>
      </c>
      <c r="E102" s="50" t="s">
        <v>31</v>
      </c>
      <c r="F102" s="50" t="s">
        <v>31</v>
      </c>
      <c r="G102" s="50" t="s">
        <v>35</v>
      </c>
      <c r="H102" s="50" t="s">
        <v>31</v>
      </c>
      <c r="I102" s="50" t="s">
        <v>31</v>
      </c>
      <c r="J102" s="68" t="s">
        <v>430</v>
      </c>
      <c r="K102" s="50" t="s">
        <v>31</v>
      </c>
      <c r="L102" s="50" t="s">
        <v>31</v>
      </c>
      <c r="M102" s="50" t="s">
        <v>22</v>
      </c>
      <c r="N102" s="50" t="s">
        <v>46</v>
      </c>
      <c r="O102" s="50" t="s">
        <v>19</v>
      </c>
      <c r="P102" s="50">
        <v>1825</v>
      </c>
      <c r="Q102" s="50" t="s">
        <v>25</v>
      </c>
    </row>
    <row r="103" spans="1:17" s="51" customFormat="1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s="51" customFormat="1">
      <c r="A104" s="54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 spans="1:17" s="51" customFormat="1">
      <c r="A105" s="54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</row>
    <row r="106" spans="1:17" s="51" customFormat="1">
      <c r="A106" s="54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</row>
    <row r="107" spans="1:17" s="51" customFormat="1">
      <c r="A107" s="54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</row>
    <row r="108" spans="1:17" s="51" customFormat="1">
      <c r="A108" s="54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</row>
    <row r="109" spans="1:17" s="51" customFormat="1">
      <c r="A109" s="54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</row>
    <row r="110" spans="1:17" s="51" customFormat="1">
      <c r="A110" s="54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</row>
    <row r="111" spans="1:17" s="51" customFormat="1">
      <c r="A111" s="54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</row>
    <row r="112" spans="1:17" s="51" customFormat="1">
      <c r="A112" s="54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</row>
    <row r="113" spans="1:17" s="51" customFormat="1">
      <c r="A113" s="54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  <row r="114" spans="1:17" s="51" customFormat="1">
      <c r="A114" s="54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</row>
    <row r="115" spans="1:17" s="51" customFormat="1">
      <c r="A115" s="54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s="51" customFormat="1">
      <c r="A116" s="54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</row>
    <row r="117" spans="1:17" s="51" customFormat="1">
      <c r="A117" s="54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</row>
    <row r="118" spans="1:17" s="51" customFormat="1">
      <c r="A118" s="54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</row>
    <row r="119" spans="1:17" s="48" customFormat="1">
      <c r="A119" s="54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</row>
    <row r="120" spans="1:17" s="48" customFormat="1">
      <c r="A120" s="54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</row>
    <row r="121" spans="1:17" s="48" customFormat="1">
      <c r="A121" s="54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</row>
    <row r="122" spans="1:17" s="48" customFormat="1">
      <c r="A122" s="54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</row>
    <row r="123" spans="1:17" s="48" customFormat="1">
      <c r="A123" s="54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</row>
    <row r="124" spans="1:17" s="48" customFormat="1">
      <c r="A124" s="26" t="s">
        <v>449</v>
      </c>
      <c r="B124" s="49"/>
      <c r="C124" s="49"/>
      <c r="D124" s="49"/>
      <c r="E124" s="49"/>
      <c r="F124" s="49"/>
      <c r="J124" s="50"/>
      <c r="K124" s="50"/>
      <c r="L124" s="50"/>
      <c r="M124" s="50"/>
      <c r="N124" s="50"/>
      <c r="O124" s="50"/>
      <c r="P124" s="50"/>
      <c r="Q124" s="50"/>
    </row>
    <row r="125" spans="1:17" s="48" customFormat="1">
      <c r="A125" s="26" t="s">
        <v>450</v>
      </c>
      <c r="B125" s="49" t="s">
        <v>70</v>
      </c>
      <c r="C125" s="49" t="s">
        <v>54</v>
      </c>
      <c r="D125" s="49" t="s">
        <v>442</v>
      </c>
      <c r="E125" s="49" t="s">
        <v>109</v>
      </c>
      <c r="F125" s="49" t="s">
        <v>110</v>
      </c>
      <c r="G125" s="50" t="s">
        <v>35</v>
      </c>
      <c r="H125" s="50" t="s">
        <v>35</v>
      </c>
      <c r="I125" s="50" t="s">
        <v>35</v>
      </c>
      <c r="J125" s="50" t="s">
        <v>444</v>
      </c>
      <c r="K125" s="50" t="s">
        <v>444</v>
      </c>
      <c r="L125" s="50" t="s">
        <v>444</v>
      </c>
      <c r="M125" s="50" t="s">
        <v>22</v>
      </c>
      <c r="N125" s="50" t="s">
        <v>46</v>
      </c>
      <c r="O125" s="50" t="s">
        <v>19</v>
      </c>
      <c r="P125" s="50">
        <v>1825</v>
      </c>
      <c r="Q125" s="50" t="s">
        <v>25</v>
      </c>
    </row>
    <row r="126" spans="1:17" s="33" customFormat="1">
      <c r="A126" s="26" t="s">
        <v>451</v>
      </c>
      <c r="B126" s="49" t="s">
        <v>70</v>
      </c>
      <c r="C126" s="49" t="s">
        <v>54</v>
      </c>
      <c r="D126" s="49" t="s">
        <v>443</v>
      </c>
      <c r="E126" s="49" t="s">
        <v>109</v>
      </c>
      <c r="F126" s="49" t="s">
        <v>110</v>
      </c>
      <c r="G126" s="50" t="s">
        <v>34</v>
      </c>
      <c r="H126" s="50" t="s">
        <v>34</v>
      </c>
      <c r="I126" s="50" t="s">
        <v>34</v>
      </c>
      <c r="J126" s="50" t="s">
        <v>444</v>
      </c>
      <c r="K126" s="50" t="s">
        <v>444</v>
      </c>
      <c r="L126" s="50" t="s">
        <v>444</v>
      </c>
      <c r="M126" s="50" t="s">
        <v>22</v>
      </c>
      <c r="N126" s="50" t="s">
        <v>46</v>
      </c>
      <c r="O126" s="50" t="s">
        <v>19</v>
      </c>
      <c r="P126" s="50">
        <v>1825</v>
      </c>
      <c r="Q126" s="50" t="s">
        <v>25</v>
      </c>
    </row>
    <row r="127" spans="1:17" s="33" customFormat="1">
      <c r="A127" s="26" t="s">
        <v>451</v>
      </c>
      <c r="B127" s="49" t="s">
        <v>70</v>
      </c>
      <c r="C127" s="49" t="s">
        <v>54</v>
      </c>
      <c r="D127" s="49" t="s">
        <v>23</v>
      </c>
      <c r="E127" s="49" t="s">
        <v>109</v>
      </c>
      <c r="F127" s="49" t="s">
        <v>110</v>
      </c>
      <c r="G127" s="48" t="s">
        <v>432</v>
      </c>
      <c r="H127" s="48" t="s">
        <v>432</v>
      </c>
      <c r="I127" s="48" t="s">
        <v>432</v>
      </c>
      <c r="J127" s="50" t="s">
        <v>444</v>
      </c>
      <c r="K127" s="50" t="s">
        <v>444</v>
      </c>
      <c r="L127" s="50" t="s">
        <v>444</v>
      </c>
      <c r="M127" s="50" t="s">
        <v>22</v>
      </c>
      <c r="N127" s="50" t="s">
        <v>46</v>
      </c>
      <c r="O127" s="50" t="s">
        <v>19</v>
      </c>
      <c r="P127" s="50">
        <v>1825</v>
      </c>
      <c r="Q127" s="50" t="s">
        <v>25</v>
      </c>
    </row>
    <row r="128" spans="1:17" s="33" customFormat="1">
      <c r="A128" s="26" t="s">
        <v>451</v>
      </c>
      <c r="B128" s="49" t="s">
        <v>70</v>
      </c>
      <c r="C128" s="49" t="s">
        <v>54</v>
      </c>
      <c r="D128" s="49" t="s">
        <v>445</v>
      </c>
      <c r="E128" s="49" t="s">
        <v>109</v>
      </c>
      <c r="F128" s="49" t="s">
        <v>110</v>
      </c>
      <c r="G128" s="50" t="s">
        <v>35</v>
      </c>
      <c r="H128" s="50" t="s">
        <v>35</v>
      </c>
      <c r="I128" s="50" t="s">
        <v>35</v>
      </c>
      <c r="J128" s="50" t="s">
        <v>448</v>
      </c>
      <c r="K128" s="50" t="s">
        <v>448</v>
      </c>
      <c r="L128" s="50" t="s">
        <v>448</v>
      </c>
      <c r="M128" s="50" t="s">
        <v>22</v>
      </c>
      <c r="N128" s="50" t="s">
        <v>46</v>
      </c>
      <c r="O128" s="50" t="s">
        <v>19</v>
      </c>
      <c r="P128" s="50">
        <v>1825</v>
      </c>
      <c r="Q128" s="50" t="s">
        <v>25</v>
      </c>
    </row>
    <row r="129" spans="1:17" s="33" customFormat="1">
      <c r="A129" s="26" t="s">
        <v>452</v>
      </c>
      <c r="B129" s="49" t="s">
        <v>70</v>
      </c>
      <c r="C129" s="49" t="s">
        <v>54</v>
      </c>
      <c r="D129" s="49" t="s">
        <v>445</v>
      </c>
      <c r="E129" s="49" t="s">
        <v>109</v>
      </c>
      <c r="F129" s="49" t="s">
        <v>110</v>
      </c>
      <c r="G129" s="50" t="s">
        <v>34</v>
      </c>
      <c r="H129" s="50" t="s">
        <v>34</v>
      </c>
      <c r="I129" s="50" t="s">
        <v>34</v>
      </c>
      <c r="J129" s="50" t="s">
        <v>448</v>
      </c>
      <c r="K129" s="50" t="s">
        <v>448</v>
      </c>
      <c r="L129" s="50" t="s">
        <v>448</v>
      </c>
      <c r="M129" s="50" t="s">
        <v>22</v>
      </c>
      <c r="N129" s="50" t="s">
        <v>46</v>
      </c>
      <c r="O129" s="50" t="s">
        <v>19</v>
      </c>
      <c r="P129" s="50">
        <v>1825</v>
      </c>
      <c r="Q129" s="50" t="s">
        <v>25</v>
      </c>
    </row>
    <row r="130" spans="1:17" s="33" customFormat="1">
      <c r="A130" s="26" t="s">
        <v>451</v>
      </c>
      <c r="B130" s="49" t="s">
        <v>70</v>
      </c>
      <c r="C130" s="49" t="s">
        <v>54</v>
      </c>
      <c r="D130" s="49" t="s">
        <v>23</v>
      </c>
      <c r="E130" s="49" t="s">
        <v>109</v>
      </c>
      <c r="F130" s="49" t="s">
        <v>110</v>
      </c>
      <c r="G130" s="48" t="s">
        <v>432</v>
      </c>
      <c r="H130" s="48" t="s">
        <v>432</v>
      </c>
      <c r="I130" s="48" t="s">
        <v>432</v>
      </c>
      <c r="J130" s="50" t="s">
        <v>448</v>
      </c>
      <c r="K130" s="50" t="s">
        <v>448</v>
      </c>
      <c r="L130" s="50" t="s">
        <v>448</v>
      </c>
      <c r="M130" s="50" t="s">
        <v>22</v>
      </c>
      <c r="N130" s="50" t="s">
        <v>46</v>
      </c>
      <c r="O130" s="50" t="s">
        <v>19</v>
      </c>
      <c r="P130" s="50">
        <v>1825</v>
      </c>
      <c r="Q130" s="50" t="s">
        <v>25</v>
      </c>
    </row>
    <row r="131" spans="1:17" s="33" customFormat="1">
      <c r="A131" s="5">
        <v>99063</v>
      </c>
      <c r="B131" s="35" t="s">
        <v>70</v>
      </c>
      <c r="C131" s="35" t="s">
        <v>54</v>
      </c>
      <c r="D131" s="36" t="s">
        <v>23</v>
      </c>
      <c r="E131" s="35" t="s">
        <v>112</v>
      </c>
      <c r="F131" s="35" t="s">
        <v>417</v>
      </c>
      <c r="G131" s="36" t="s">
        <v>35</v>
      </c>
      <c r="H131" s="36" t="s">
        <v>35</v>
      </c>
      <c r="I131" s="36" t="s">
        <v>35</v>
      </c>
      <c r="J131" s="35" t="s">
        <v>414</v>
      </c>
      <c r="K131" s="35" t="s">
        <v>414</v>
      </c>
      <c r="L131" s="35" t="s">
        <v>414</v>
      </c>
      <c r="M131" s="36" t="s">
        <v>22</v>
      </c>
      <c r="N131" s="36" t="s">
        <v>46</v>
      </c>
      <c r="O131" s="36" t="s">
        <v>19</v>
      </c>
      <c r="P131" s="36">
        <v>1825</v>
      </c>
      <c r="Q131" s="36" t="s">
        <v>25</v>
      </c>
    </row>
    <row r="132" spans="1:17" s="33" customFormat="1">
      <c r="A132" s="38" t="s">
        <v>398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6"/>
      <c r="Q132" s="36"/>
    </row>
    <row r="133" spans="1:17" s="33" customFormat="1">
      <c r="A133" s="41">
        <v>99061</v>
      </c>
      <c r="B133" s="39" t="s">
        <v>70</v>
      </c>
      <c r="C133" s="39" t="s">
        <v>54</v>
      </c>
      <c r="D133" s="39" t="s">
        <v>364</v>
      </c>
      <c r="E133" s="39" t="s">
        <v>375</v>
      </c>
      <c r="F133" s="39" t="s">
        <v>374</v>
      </c>
      <c r="G133" s="39" t="s">
        <v>35</v>
      </c>
      <c r="H133" s="39" t="s">
        <v>35</v>
      </c>
      <c r="I133" s="39" t="s">
        <v>35</v>
      </c>
      <c r="J133" s="39" t="s">
        <v>359</v>
      </c>
      <c r="K133" s="39" t="s">
        <v>359</v>
      </c>
      <c r="L133" s="39" t="s">
        <v>359</v>
      </c>
      <c r="M133" s="39" t="s">
        <v>22</v>
      </c>
      <c r="N133" s="39" t="s">
        <v>46</v>
      </c>
      <c r="O133" s="39" t="s">
        <v>19</v>
      </c>
      <c r="P133" s="36">
        <v>1825</v>
      </c>
      <c r="Q133" s="36" t="s">
        <v>25</v>
      </c>
    </row>
    <row r="134" spans="1:17" s="33" customFormat="1">
      <c r="A134" s="41">
        <v>99062</v>
      </c>
      <c r="B134" s="39" t="s">
        <v>70</v>
      </c>
      <c r="C134" s="39" t="s">
        <v>54</v>
      </c>
      <c r="D134" s="39" t="s">
        <v>364</v>
      </c>
      <c r="E134" s="39" t="s">
        <v>375</v>
      </c>
      <c r="F134" s="39" t="s">
        <v>378</v>
      </c>
      <c r="G134" s="39" t="s">
        <v>35</v>
      </c>
      <c r="H134" s="39" t="s">
        <v>35</v>
      </c>
      <c r="I134" s="39" t="s">
        <v>35</v>
      </c>
      <c r="J134" s="39" t="s">
        <v>359</v>
      </c>
      <c r="K134" s="39" t="s">
        <v>359</v>
      </c>
      <c r="L134" s="39" t="s">
        <v>359</v>
      </c>
      <c r="M134" s="39" t="s">
        <v>22</v>
      </c>
      <c r="N134" s="39" t="s">
        <v>46</v>
      </c>
      <c r="O134" s="39" t="s">
        <v>19</v>
      </c>
      <c r="P134" s="36">
        <v>1825</v>
      </c>
      <c r="Q134" s="36" t="s">
        <v>25</v>
      </c>
    </row>
    <row r="135" spans="1:17" s="33" customFormat="1">
      <c r="A135" s="41">
        <v>99063</v>
      </c>
      <c r="B135" s="39" t="s">
        <v>70</v>
      </c>
      <c r="C135" s="39" t="s">
        <v>54</v>
      </c>
      <c r="D135" s="39" t="s">
        <v>364</v>
      </c>
      <c r="E135" s="39" t="s">
        <v>375</v>
      </c>
      <c r="F135" s="39" t="s">
        <v>384</v>
      </c>
      <c r="G135" s="39" t="s">
        <v>35</v>
      </c>
      <c r="H135" s="39" t="s">
        <v>35</v>
      </c>
      <c r="I135" s="39" t="s">
        <v>35</v>
      </c>
      <c r="J135" s="39" t="s">
        <v>359</v>
      </c>
      <c r="K135" s="39" t="s">
        <v>359</v>
      </c>
      <c r="L135" s="39" t="s">
        <v>359</v>
      </c>
      <c r="M135" s="39" t="s">
        <v>22</v>
      </c>
      <c r="N135" s="39" t="s">
        <v>46</v>
      </c>
      <c r="O135" s="39" t="s">
        <v>19</v>
      </c>
      <c r="P135" s="36">
        <v>1825</v>
      </c>
      <c r="Q135" s="36" t="s">
        <v>25</v>
      </c>
    </row>
    <row r="136" spans="1:17" s="33" customFormat="1">
      <c r="A136" s="41">
        <v>99064</v>
      </c>
      <c r="B136" s="39" t="s">
        <v>70</v>
      </c>
      <c r="C136" s="39" t="s">
        <v>54</v>
      </c>
      <c r="D136" s="39" t="s">
        <v>364</v>
      </c>
      <c r="E136" s="39" t="s">
        <v>375</v>
      </c>
      <c r="F136" s="39" t="s">
        <v>385</v>
      </c>
      <c r="G136" s="39" t="s">
        <v>35</v>
      </c>
      <c r="H136" s="39" t="s">
        <v>35</v>
      </c>
      <c r="I136" s="39" t="s">
        <v>35</v>
      </c>
      <c r="J136" s="39" t="s">
        <v>359</v>
      </c>
      <c r="K136" s="39" t="s">
        <v>359</v>
      </c>
      <c r="L136" s="39" t="s">
        <v>359</v>
      </c>
      <c r="M136" s="39" t="s">
        <v>22</v>
      </c>
      <c r="N136" s="39" t="s">
        <v>46</v>
      </c>
      <c r="O136" s="39" t="s">
        <v>19</v>
      </c>
      <c r="P136" s="36">
        <v>1825</v>
      </c>
      <c r="Q136" s="36" t="s">
        <v>25</v>
      </c>
    </row>
    <row r="137" spans="1:17" s="33" customFormat="1">
      <c r="A137" s="41">
        <v>99061</v>
      </c>
      <c r="B137" s="39" t="s">
        <v>70</v>
      </c>
      <c r="C137" s="39" t="s">
        <v>54</v>
      </c>
      <c r="D137" s="39" t="s">
        <v>364</v>
      </c>
      <c r="E137" s="39" t="s">
        <v>375</v>
      </c>
      <c r="F137" s="39" t="s">
        <v>374</v>
      </c>
      <c r="G137" s="39" t="s">
        <v>35</v>
      </c>
      <c r="H137" s="39" t="s">
        <v>35</v>
      </c>
      <c r="I137" s="39" t="s">
        <v>35</v>
      </c>
      <c r="J137" s="39" t="s">
        <v>359</v>
      </c>
      <c r="K137" s="39" t="s">
        <v>359</v>
      </c>
      <c r="L137" s="39" t="s">
        <v>359</v>
      </c>
      <c r="M137" s="39" t="s">
        <v>22</v>
      </c>
      <c r="N137" s="39" t="s">
        <v>46</v>
      </c>
      <c r="O137" s="39" t="s">
        <v>19</v>
      </c>
      <c r="P137" s="36">
        <v>1825</v>
      </c>
      <c r="Q137" s="36" t="s">
        <v>25</v>
      </c>
    </row>
    <row r="138" spans="1:17" s="33" customFormat="1">
      <c r="A138" s="41">
        <v>99062</v>
      </c>
      <c r="B138" s="39" t="s">
        <v>70</v>
      </c>
      <c r="C138" s="39" t="s">
        <v>54</v>
      </c>
      <c r="D138" s="39" t="s">
        <v>364</v>
      </c>
      <c r="E138" s="39" t="s">
        <v>375</v>
      </c>
      <c r="F138" s="39" t="s">
        <v>378</v>
      </c>
      <c r="G138" s="39" t="s">
        <v>35</v>
      </c>
      <c r="H138" s="39" t="s">
        <v>35</v>
      </c>
      <c r="I138" s="39" t="s">
        <v>35</v>
      </c>
      <c r="J138" s="39" t="s">
        <v>359</v>
      </c>
      <c r="K138" s="39" t="s">
        <v>359</v>
      </c>
      <c r="L138" s="39" t="s">
        <v>359</v>
      </c>
      <c r="M138" s="39" t="s">
        <v>22</v>
      </c>
      <c r="N138" s="39" t="s">
        <v>46</v>
      </c>
      <c r="O138" s="39" t="s">
        <v>19</v>
      </c>
      <c r="P138" s="36">
        <v>1825</v>
      </c>
      <c r="Q138" s="36" t="s">
        <v>25</v>
      </c>
    </row>
    <row r="139" spans="1:17" s="33" customFormat="1">
      <c r="A139" s="41">
        <v>99063</v>
      </c>
      <c r="B139" s="39" t="s">
        <v>70</v>
      </c>
      <c r="C139" s="39" t="s">
        <v>54</v>
      </c>
      <c r="D139" s="39" t="s">
        <v>364</v>
      </c>
      <c r="E139" s="39" t="s">
        <v>375</v>
      </c>
      <c r="F139" s="39" t="s">
        <v>384</v>
      </c>
      <c r="G139" s="39" t="s">
        <v>35</v>
      </c>
      <c r="H139" s="39" t="s">
        <v>35</v>
      </c>
      <c r="I139" s="39" t="s">
        <v>35</v>
      </c>
      <c r="J139" s="39" t="s">
        <v>359</v>
      </c>
      <c r="K139" s="39" t="s">
        <v>359</v>
      </c>
      <c r="L139" s="39" t="s">
        <v>359</v>
      </c>
      <c r="M139" s="39" t="s">
        <v>22</v>
      </c>
      <c r="N139" s="39" t="s">
        <v>46</v>
      </c>
      <c r="O139" s="39" t="s">
        <v>19</v>
      </c>
      <c r="P139" s="36">
        <v>1825</v>
      </c>
      <c r="Q139" s="36" t="s">
        <v>25</v>
      </c>
    </row>
    <row r="140" spans="1:17" s="33" customFormat="1">
      <c r="A140" s="41">
        <v>99064</v>
      </c>
      <c r="B140" s="39" t="s">
        <v>70</v>
      </c>
      <c r="C140" s="39" t="s">
        <v>54</v>
      </c>
      <c r="D140" s="39" t="s">
        <v>364</v>
      </c>
      <c r="E140" s="39" t="s">
        <v>375</v>
      </c>
      <c r="F140" s="39" t="s">
        <v>385</v>
      </c>
      <c r="G140" s="39" t="s">
        <v>35</v>
      </c>
      <c r="H140" s="39" t="s">
        <v>35</v>
      </c>
      <c r="I140" s="39" t="s">
        <v>35</v>
      </c>
      <c r="J140" s="39" t="s">
        <v>359</v>
      </c>
      <c r="K140" s="39" t="s">
        <v>359</v>
      </c>
      <c r="L140" s="39" t="s">
        <v>359</v>
      </c>
      <c r="M140" s="39" t="s">
        <v>22</v>
      </c>
      <c r="N140" s="39" t="s">
        <v>46</v>
      </c>
      <c r="O140" s="39" t="s">
        <v>19</v>
      </c>
      <c r="P140" s="36">
        <v>1825</v>
      </c>
      <c r="Q140" s="36" t="s">
        <v>25</v>
      </c>
    </row>
    <row r="141" spans="1:17" s="33" customFormat="1">
      <c r="A141" s="38" t="s">
        <v>401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6"/>
      <c r="Q141" s="36"/>
    </row>
    <row r="142" spans="1:17">
      <c r="A142" s="38">
        <v>99060</v>
      </c>
      <c r="B142" s="39" t="s">
        <v>70</v>
      </c>
      <c r="C142" s="39" t="s">
        <v>54</v>
      </c>
      <c r="D142" s="39" t="s">
        <v>364</v>
      </c>
      <c r="E142" s="39" t="s">
        <v>109</v>
      </c>
      <c r="F142" s="39" t="s">
        <v>110</v>
      </c>
      <c r="G142" s="39" t="s">
        <v>35</v>
      </c>
      <c r="H142" s="39" t="s">
        <v>35</v>
      </c>
      <c r="I142" s="39" t="s">
        <v>35</v>
      </c>
      <c r="J142" s="39" t="s">
        <v>359</v>
      </c>
      <c r="K142" s="39" t="s">
        <v>359</v>
      </c>
      <c r="L142" s="39" t="s">
        <v>359</v>
      </c>
      <c r="M142" s="42" t="s">
        <v>399</v>
      </c>
      <c r="N142" s="39" t="s">
        <v>46</v>
      </c>
      <c r="O142" s="39" t="s">
        <v>19</v>
      </c>
      <c r="P142" s="36">
        <v>1825</v>
      </c>
      <c r="Q142" s="36" t="s">
        <v>25</v>
      </c>
    </row>
    <row r="143" spans="1:17" s="33" customFormat="1">
      <c r="A143" s="38" t="s">
        <v>402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6"/>
      <c r="Q143" s="36"/>
    </row>
    <row r="144" spans="1:17" s="33" customFormat="1">
      <c r="A144" s="38">
        <v>99061</v>
      </c>
      <c r="B144" s="39" t="s">
        <v>70</v>
      </c>
      <c r="C144" s="39" t="s">
        <v>54</v>
      </c>
      <c r="D144" s="39" t="s">
        <v>23</v>
      </c>
      <c r="E144" s="39" t="s">
        <v>376</v>
      </c>
      <c r="F144" s="39" t="s">
        <v>377</v>
      </c>
      <c r="G144" s="39" t="s">
        <v>35</v>
      </c>
      <c r="H144" s="39" t="s">
        <v>35</v>
      </c>
      <c r="I144" s="39" t="s">
        <v>35</v>
      </c>
      <c r="J144" s="39" t="s">
        <v>359</v>
      </c>
      <c r="K144" s="39" t="s">
        <v>359</v>
      </c>
      <c r="L144" s="39" t="s">
        <v>359</v>
      </c>
      <c r="M144" s="42" t="s">
        <v>386</v>
      </c>
      <c r="N144" s="39" t="s">
        <v>46</v>
      </c>
      <c r="O144" s="39" t="s">
        <v>19</v>
      </c>
      <c r="P144" s="36">
        <v>1825</v>
      </c>
      <c r="Q144" s="36" t="s">
        <v>25</v>
      </c>
    </row>
    <row r="145" spans="1:19" s="33" customFormat="1">
      <c r="A145" s="38" t="s">
        <v>396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6"/>
      <c r="Q145" s="36"/>
    </row>
    <row r="146" spans="1:19" s="33" customFormat="1">
      <c r="A146" s="38">
        <v>99062</v>
      </c>
      <c r="B146" s="39" t="s">
        <v>70</v>
      </c>
      <c r="C146" s="39" t="s">
        <v>54</v>
      </c>
      <c r="D146" s="39" t="s">
        <v>405</v>
      </c>
      <c r="E146" s="39" t="s">
        <v>388</v>
      </c>
      <c r="F146" s="39" t="s">
        <v>389</v>
      </c>
      <c r="G146" s="39" t="s">
        <v>35</v>
      </c>
      <c r="H146" s="39" t="s">
        <v>35</v>
      </c>
      <c r="I146" s="39" t="s">
        <v>35</v>
      </c>
      <c r="J146" s="39" t="s">
        <v>359</v>
      </c>
      <c r="K146" s="39" t="s">
        <v>359</v>
      </c>
      <c r="L146" s="39" t="s">
        <v>359</v>
      </c>
      <c r="M146" s="42" t="s">
        <v>386</v>
      </c>
      <c r="N146" s="39" t="s">
        <v>46</v>
      </c>
      <c r="O146" s="39" t="s">
        <v>19</v>
      </c>
      <c r="P146" s="36">
        <v>1825</v>
      </c>
      <c r="Q146" s="36" t="s">
        <v>25</v>
      </c>
    </row>
    <row r="147" spans="1:19" s="33" customFormat="1">
      <c r="A147" s="38" t="s">
        <v>395</v>
      </c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"/>
      <c r="Q147" s="2"/>
    </row>
    <row r="148" spans="1:19" s="33" customFormat="1" ht="13.5" customHeight="1">
      <c r="A148" s="38">
        <v>99070</v>
      </c>
      <c r="B148" s="39" t="s">
        <v>70</v>
      </c>
      <c r="C148" s="39" t="s">
        <v>54</v>
      </c>
      <c r="D148" s="39" t="s">
        <v>387</v>
      </c>
      <c r="E148" s="39" t="s">
        <v>390</v>
      </c>
      <c r="F148" s="39" t="s">
        <v>379</v>
      </c>
      <c r="G148" s="39" t="s">
        <v>35</v>
      </c>
      <c r="H148" s="39" t="s">
        <v>35</v>
      </c>
      <c r="I148" s="39" t="s">
        <v>35</v>
      </c>
      <c r="J148" s="39" t="s">
        <v>359</v>
      </c>
      <c r="K148" s="39" t="s">
        <v>359</v>
      </c>
      <c r="L148" s="39" t="s">
        <v>359</v>
      </c>
      <c r="M148" s="42" t="s">
        <v>386</v>
      </c>
      <c r="N148" s="39" t="s">
        <v>46</v>
      </c>
      <c r="O148" s="39" t="s">
        <v>19</v>
      </c>
      <c r="P148" s="36">
        <v>1825</v>
      </c>
      <c r="Q148" s="36" t="s">
        <v>25</v>
      </c>
    </row>
    <row r="149" spans="1:19" s="33" customFormat="1">
      <c r="A149" s="38">
        <v>99071</v>
      </c>
      <c r="B149" s="39" t="s">
        <v>70</v>
      </c>
      <c r="C149" s="39" t="s">
        <v>54</v>
      </c>
      <c r="D149" s="39" t="s">
        <v>387</v>
      </c>
      <c r="E149" s="39" t="s">
        <v>393</v>
      </c>
      <c r="F149" s="39" t="s">
        <v>380</v>
      </c>
      <c r="G149" s="39" t="s">
        <v>35</v>
      </c>
      <c r="H149" s="39" t="s">
        <v>35</v>
      </c>
      <c r="I149" s="39" t="s">
        <v>35</v>
      </c>
      <c r="J149" s="39" t="s">
        <v>359</v>
      </c>
      <c r="K149" s="39" t="s">
        <v>359</v>
      </c>
      <c r="L149" s="39" t="s">
        <v>359</v>
      </c>
      <c r="M149" s="42" t="s">
        <v>386</v>
      </c>
      <c r="N149" s="39" t="s">
        <v>46</v>
      </c>
      <c r="O149" s="39" t="s">
        <v>19</v>
      </c>
      <c r="P149" s="36">
        <v>1825</v>
      </c>
      <c r="Q149" s="36" t="s">
        <v>25</v>
      </c>
    </row>
    <row r="150" spans="1:19" s="33" customFormat="1">
      <c r="A150" s="38">
        <v>99072</v>
      </c>
      <c r="B150" s="39" t="s">
        <v>70</v>
      </c>
      <c r="C150" s="39" t="s">
        <v>54</v>
      </c>
      <c r="D150" s="39" t="s">
        <v>387</v>
      </c>
      <c r="E150" s="39" t="s">
        <v>381</v>
      </c>
      <c r="F150" s="39" t="s">
        <v>382</v>
      </c>
      <c r="G150" s="39" t="s">
        <v>35</v>
      </c>
      <c r="H150" s="39" t="s">
        <v>35</v>
      </c>
      <c r="I150" s="39" t="s">
        <v>35</v>
      </c>
      <c r="J150" s="39" t="s">
        <v>359</v>
      </c>
      <c r="K150" s="39" t="s">
        <v>359</v>
      </c>
      <c r="L150" s="39" t="s">
        <v>359</v>
      </c>
      <c r="M150" s="42" t="s">
        <v>386</v>
      </c>
      <c r="N150" s="39" t="s">
        <v>46</v>
      </c>
      <c r="O150" s="39" t="s">
        <v>19</v>
      </c>
      <c r="P150" s="36">
        <v>1825</v>
      </c>
      <c r="Q150" s="36" t="s">
        <v>25</v>
      </c>
    </row>
    <row r="151" spans="1:19" s="33" customFormat="1">
      <c r="A151" s="38">
        <v>99073</v>
      </c>
      <c r="B151" s="39" t="s">
        <v>70</v>
      </c>
      <c r="C151" s="39" t="s">
        <v>54</v>
      </c>
      <c r="D151" s="39" t="s">
        <v>387</v>
      </c>
      <c r="E151" s="39" t="s">
        <v>394</v>
      </c>
      <c r="F151" s="39" t="s">
        <v>383</v>
      </c>
      <c r="G151" s="39" t="s">
        <v>35</v>
      </c>
      <c r="H151" s="39" t="s">
        <v>35</v>
      </c>
      <c r="I151" s="39" t="s">
        <v>35</v>
      </c>
      <c r="J151" s="39" t="s">
        <v>359</v>
      </c>
      <c r="K151" s="39" t="s">
        <v>359</v>
      </c>
      <c r="L151" s="39" t="s">
        <v>359</v>
      </c>
      <c r="M151" s="42" t="s">
        <v>386</v>
      </c>
      <c r="N151" s="39" t="s">
        <v>46</v>
      </c>
      <c r="O151" s="39" t="s">
        <v>19</v>
      </c>
      <c r="P151" s="36">
        <v>1825</v>
      </c>
      <c r="Q151" s="36" t="s">
        <v>25</v>
      </c>
    </row>
    <row r="152" spans="1:19" s="33" customFormat="1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5"/>
      <c r="Q152" s="35"/>
    </row>
    <row r="153" spans="1:19">
      <c r="A153" s="38">
        <v>99066</v>
      </c>
      <c r="B153" s="39" t="s">
        <v>70</v>
      </c>
      <c r="C153" s="39" t="s">
        <v>54</v>
      </c>
      <c r="D153" s="39" t="s">
        <v>387</v>
      </c>
      <c r="E153" s="39" t="s">
        <v>390</v>
      </c>
      <c r="F153" s="39" t="s">
        <v>379</v>
      </c>
      <c r="G153" s="39" t="s">
        <v>35</v>
      </c>
      <c r="H153" s="39" t="s">
        <v>35</v>
      </c>
      <c r="I153" s="39" t="s">
        <v>35</v>
      </c>
      <c r="J153" s="39" t="s">
        <v>359</v>
      </c>
      <c r="K153" s="39" t="s">
        <v>359</v>
      </c>
      <c r="L153" s="39" t="s">
        <v>359</v>
      </c>
      <c r="M153" s="39" t="s">
        <v>22</v>
      </c>
      <c r="N153" s="39" t="s">
        <v>46</v>
      </c>
      <c r="O153" s="39" t="s">
        <v>19</v>
      </c>
      <c r="P153" s="36">
        <v>1825</v>
      </c>
      <c r="Q153" s="36" t="s">
        <v>25</v>
      </c>
    </row>
    <row r="154" spans="1:19">
      <c r="A154" s="38">
        <v>99067</v>
      </c>
      <c r="B154" s="39" t="s">
        <v>70</v>
      </c>
      <c r="C154" s="39" t="s">
        <v>54</v>
      </c>
      <c r="D154" s="39" t="s">
        <v>387</v>
      </c>
      <c r="E154" s="39" t="s">
        <v>391</v>
      </c>
      <c r="F154" s="39" t="s">
        <v>380</v>
      </c>
      <c r="G154" s="39" t="s">
        <v>35</v>
      </c>
      <c r="H154" s="39" t="s">
        <v>35</v>
      </c>
      <c r="I154" s="39" t="s">
        <v>35</v>
      </c>
      <c r="J154" s="39" t="s">
        <v>359</v>
      </c>
      <c r="K154" s="39" t="s">
        <v>359</v>
      </c>
      <c r="L154" s="39" t="s">
        <v>359</v>
      </c>
      <c r="M154" s="39" t="s">
        <v>22</v>
      </c>
      <c r="N154" s="39" t="s">
        <v>46</v>
      </c>
      <c r="O154" s="39" t="s">
        <v>19</v>
      </c>
      <c r="P154" s="36">
        <v>1825</v>
      </c>
      <c r="Q154" s="36" t="s">
        <v>25</v>
      </c>
      <c r="R154" s="29"/>
      <c r="S154" s="29"/>
    </row>
    <row r="155" spans="1:19">
      <c r="A155" s="38">
        <v>99068</v>
      </c>
      <c r="B155" s="39" t="s">
        <v>70</v>
      </c>
      <c r="C155" s="39" t="s">
        <v>54</v>
      </c>
      <c r="D155" s="39" t="s">
        <v>387</v>
      </c>
      <c r="E155" s="39" t="s">
        <v>381</v>
      </c>
      <c r="F155" s="39" t="s">
        <v>382</v>
      </c>
      <c r="G155" s="39" t="s">
        <v>35</v>
      </c>
      <c r="H155" s="39" t="s">
        <v>35</v>
      </c>
      <c r="I155" s="39" t="s">
        <v>35</v>
      </c>
      <c r="J155" s="39" t="s">
        <v>359</v>
      </c>
      <c r="K155" s="39" t="s">
        <v>359</v>
      </c>
      <c r="L155" s="39" t="s">
        <v>359</v>
      </c>
      <c r="M155" s="39" t="s">
        <v>22</v>
      </c>
      <c r="N155" s="39" t="s">
        <v>46</v>
      </c>
      <c r="O155" s="39" t="s">
        <v>19</v>
      </c>
      <c r="P155" s="36">
        <v>1825</v>
      </c>
      <c r="Q155" s="36" t="s">
        <v>25</v>
      </c>
      <c r="R155" s="29"/>
      <c r="S155" s="29"/>
    </row>
    <row r="156" spans="1:19">
      <c r="A156" s="38">
        <v>99069</v>
      </c>
      <c r="B156" s="39" t="s">
        <v>70</v>
      </c>
      <c r="C156" s="39" t="s">
        <v>54</v>
      </c>
      <c r="D156" s="39" t="s">
        <v>387</v>
      </c>
      <c r="E156" s="39" t="s">
        <v>392</v>
      </c>
      <c r="F156" s="39" t="s">
        <v>383</v>
      </c>
      <c r="G156" s="39" t="s">
        <v>35</v>
      </c>
      <c r="H156" s="39" t="s">
        <v>35</v>
      </c>
      <c r="I156" s="39" t="s">
        <v>35</v>
      </c>
      <c r="J156" s="39" t="s">
        <v>359</v>
      </c>
      <c r="K156" s="39" t="s">
        <v>359</v>
      </c>
      <c r="L156" s="39" t="s">
        <v>359</v>
      </c>
      <c r="M156" s="39" t="s">
        <v>22</v>
      </c>
      <c r="N156" s="39" t="s">
        <v>46</v>
      </c>
      <c r="O156" s="39" t="s">
        <v>19</v>
      </c>
      <c r="P156" s="36">
        <v>1825</v>
      </c>
      <c r="Q156" s="36" t="s">
        <v>25</v>
      </c>
      <c r="R156" s="29"/>
      <c r="S156" s="29"/>
    </row>
    <row r="157" spans="1:19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5"/>
      <c r="Q157" s="35"/>
      <c r="R157" s="29"/>
      <c r="S157" s="29"/>
    </row>
    <row r="158" spans="1:19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R158" s="29"/>
      <c r="S158" s="29"/>
    </row>
    <row r="159" spans="1:19">
      <c r="A159" s="38" t="s">
        <v>247</v>
      </c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R159" s="29"/>
      <c r="S159" s="29"/>
    </row>
    <row r="160" spans="1:19" s="27" customFormat="1">
      <c r="A160" s="38" t="s">
        <v>256</v>
      </c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2"/>
      <c r="Q160" s="2"/>
      <c r="R160" s="29"/>
      <c r="S160" s="29"/>
    </row>
    <row r="161" spans="1:19" s="27" customFormat="1">
      <c r="A161" s="38">
        <v>80001</v>
      </c>
      <c r="B161" s="39" t="s">
        <v>259</v>
      </c>
      <c r="C161" s="39" t="s">
        <v>54</v>
      </c>
      <c r="D161" s="39" t="s">
        <v>262</v>
      </c>
      <c r="E161" s="39" t="s">
        <v>248</v>
      </c>
      <c r="F161" s="39" t="s">
        <v>249</v>
      </c>
      <c r="G161" s="39" t="s">
        <v>260</v>
      </c>
      <c r="H161" s="39" t="s">
        <v>248</v>
      </c>
      <c r="I161" s="39" t="s">
        <v>248</v>
      </c>
      <c r="J161" s="39" t="s">
        <v>258</v>
      </c>
      <c r="K161" s="39" t="s">
        <v>31</v>
      </c>
      <c r="L161" s="39" t="s">
        <v>31</v>
      </c>
      <c r="M161" s="39" t="s">
        <v>250</v>
      </c>
      <c r="N161" s="39" t="s">
        <v>262</v>
      </c>
      <c r="O161" s="39" t="s">
        <v>19</v>
      </c>
      <c r="P161" s="30">
        <v>1825</v>
      </c>
      <c r="Q161" s="28" t="s">
        <v>25</v>
      </c>
      <c r="R161" s="29"/>
      <c r="S161" s="29"/>
    </row>
    <row r="162" spans="1:19" s="27" customFormat="1">
      <c r="A162" s="38">
        <v>80012</v>
      </c>
      <c r="B162" s="39" t="s">
        <v>259</v>
      </c>
      <c r="C162" s="39" t="s">
        <v>54</v>
      </c>
      <c r="D162" s="39" t="s">
        <v>263</v>
      </c>
      <c r="E162" s="39" t="s">
        <v>248</v>
      </c>
      <c r="F162" s="39" t="s">
        <v>249</v>
      </c>
      <c r="G162" s="39" t="s">
        <v>261</v>
      </c>
      <c r="H162" s="39" t="s">
        <v>248</v>
      </c>
      <c r="I162" s="39" t="s">
        <v>248</v>
      </c>
      <c r="J162" s="39" t="s">
        <v>258</v>
      </c>
      <c r="K162" s="39" t="s">
        <v>31</v>
      </c>
      <c r="L162" s="39" t="s">
        <v>31</v>
      </c>
      <c r="M162" s="39" t="s">
        <v>250</v>
      </c>
      <c r="N162" s="39" t="s">
        <v>263</v>
      </c>
      <c r="O162" s="39" t="s">
        <v>19</v>
      </c>
      <c r="P162" s="30">
        <v>1825</v>
      </c>
      <c r="Q162" s="28" t="s">
        <v>25</v>
      </c>
      <c r="R162" s="29"/>
      <c r="S162" s="29"/>
    </row>
    <row r="163" spans="1:19">
      <c r="A163" s="38">
        <v>80123</v>
      </c>
      <c r="B163" s="39" t="s">
        <v>259</v>
      </c>
      <c r="C163" s="39" t="s">
        <v>54</v>
      </c>
      <c r="D163" s="39" t="s">
        <v>251</v>
      </c>
      <c r="E163" s="39" t="s">
        <v>248</v>
      </c>
      <c r="F163" s="39" t="s">
        <v>249</v>
      </c>
      <c r="G163" s="39" t="s">
        <v>261</v>
      </c>
      <c r="H163" s="39" t="s">
        <v>248</v>
      </c>
      <c r="I163" s="39" t="s">
        <v>248</v>
      </c>
      <c r="J163" s="39" t="s">
        <v>258</v>
      </c>
      <c r="K163" s="39" t="s">
        <v>31</v>
      </c>
      <c r="L163" s="39" t="s">
        <v>31</v>
      </c>
      <c r="M163" s="39" t="s">
        <v>250</v>
      </c>
      <c r="N163" s="39" t="s">
        <v>251</v>
      </c>
      <c r="O163" s="39" t="s">
        <v>19</v>
      </c>
      <c r="P163" s="30">
        <v>1825</v>
      </c>
      <c r="Q163" s="28" t="s">
        <v>25</v>
      </c>
    </row>
    <row r="164" spans="1:19">
      <c r="A164" s="38" t="s">
        <v>257</v>
      </c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</row>
    <row r="165" spans="1:19">
      <c r="A165" s="38">
        <v>90001</v>
      </c>
      <c r="B165" s="39" t="s">
        <v>259</v>
      </c>
      <c r="C165" s="39" t="s">
        <v>54</v>
      </c>
      <c r="D165" s="39" t="s">
        <v>252</v>
      </c>
      <c r="E165" s="39" t="s">
        <v>248</v>
      </c>
      <c r="F165" s="39" t="s">
        <v>249</v>
      </c>
      <c r="G165" s="39" t="s">
        <v>261</v>
      </c>
      <c r="H165" s="39" t="s">
        <v>248</v>
      </c>
      <c r="I165" s="39" t="s">
        <v>248</v>
      </c>
      <c r="J165" s="39" t="s">
        <v>258</v>
      </c>
      <c r="K165" s="39" t="s">
        <v>31</v>
      </c>
      <c r="L165" s="39" t="s">
        <v>31</v>
      </c>
      <c r="M165" s="39" t="s">
        <v>255</v>
      </c>
      <c r="N165" s="39" t="s">
        <v>262</v>
      </c>
      <c r="O165" s="39" t="s">
        <v>19</v>
      </c>
      <c r="P165" s="30">
        <v>1825</v>
      </c>
      <c r="Q165" s="28" t="s">
        <v>25</v>
      </c>
    </row>
    <row r="166" spans="1:19">
      <c r="A166" s="38">
        <v>90012</v>
      </c>
      <c r="B166" s="39" t="s">
        <v>259</v>
      </c>
      <c r="C166" s="39" t="s">
        <v>54</v>
      </c>
      <c r="D166" s="39" t="s">
        <v>253</v>
      </c>
      <c r="E166" s="39" t="s">
        <v>248</v>
      </c>
      <c r="F166" s="39" t="s">
        <v>249</v>
      </c>
      <c r="G166" s="39" t="s">
        <v>261</v>
      </c>
      <c r="H166" s="39" t="s">
        <v>248</v>
      </c>
      <c r="I166" s="39" t="s">
        <v>248</v>
      </c>
      <c r="J166" s="39" t="s">
        <v>258</v>
      </c>
      <c r="K166" s="39" t="s">
        <v>31</v>
      </c>
      <c r="L166" s="39" t="s">
        <v>31</v>
      </c>
      <c r="M166" s="39" t="s">
        <v>255</v>
      </c>
      <c r="N166" s="39" t="s">
        <v>263</v>
      </c>
      <c r="O166" s="39" t="s">
        <v>19</v>
      </c>
      <c r="P166" s="30">
        <v>1825</v>
      </c>
      <c r="Q166" s="28" t="s">
        <v>25</v>
      </c>
    </row>
    <row r="167" spans="1:19">
      <c r="A167" s="38">
        <v>90123</v>
      </c>
      <c r="B167" s="39" t="s">
        <v>259</v>
      </c>
      <c r="C167" s="39" t="s">
        <v>54</v>
      </c>
      <c r="D167" s="39" t="s">
        <v>254</v>
      </c>
      <c r="E167" s="39" t="s">
        <v>248</v>
      </c>
      <c r="F167" s="39" t="s">
        <v>249</v>
      </c>
      <c r="G167" s="39" t="s">
        <v>261</v>
      </c>
      <c r="H167" s="39" t="s">
        <v>248</v>
      </c>
      <c r="I167" s="39" t="s">
        <v>248</v>
      </c>
      <c r="J167" s="39" t="s">
        <v>258</v>
      </c>
      <c r="K167" s="39" t="s">
        <v>31</v>
      </c>
      <c r="L167" s="39" t="s">
        <v>31</v>
      </c>
      <c r="M167" s="39" t="s">
        <v>255</v>
      </c>
      <c r="N167" s="39" t="s">
        <v>251</v>
      </c>
      <c r="O167" s="39" t="s">
        <v>19</v>
      </c>
      <c r="P167" s="30">
        <v>1825</v>
      </c>
      <c r="Q167" s="28" t="s">
        <v>25</v>
      </c>
    </row>
  </sheetData>
  <autoFilter ref="A1:Q13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4.25"/>
  <cols>
    <col min="4" max="4" width="13.25" customWidth="1"/>
    <col min="5" max="5" width="8.625" style="51" customWidth="1"/>
    <col min="8" max="8" width="9" style="51"/>
    <col min="9" max="9" width="13.25" style="51" customWidth="1"/>
  </cols>
  <sheetData>
    <row r="1" spans="1:9" s="51" customFormat="1">
      <c r="A1" s="51" t="s">
        <v>786</v>
      </c>
      <c r="B1" s="51" t="s">
        <v>787</v>
      </c>
      <c r="F1" s="51" t="s">
        <v>786</v>
      </c>
      <c r="G1" s="51" t="s">
        <v>787</v>
      </c>
    </row>
    <row r="2" spans="1:9">
      <c r="A2">
        <v>123</v>
      </c>
      <c r="B2">
        <v>43319</v>
      </c>
      <c r="C2">
        <f>B2/B$122*100</f>
        <v>5.748069004958686</v>
      </c>
      <c r="D2" s="51">
        <v>5.748069004958686</v>
      </c>
      <c r="F2" s="51">
        <v>123</v>
      </c>
      <c r="G2" s="51">
        <v>43319</v>
      </c>
      <c r="H2" s="51">
        <f>G2/G$122*100</f>
        <v>5.748069004958686</v>
      </c>
      <c r="I2" s="51">
        <v>5.748069004958686</v>
      </c>
    </row>
    <row r="3" spans="1:9">
      <c r="A3">
        <v>124</v>
      </c>
      <c r="B3">
        <v>33946</v>
      </c>
      <c r="C3" s="51">
        <f t="shared" ref="C3:C66" si="0">B3/B$122*100</f>
        <v>4.5043502953052368</v>
      </c>
      <c r="D3">
        <f>D2+C3</f>
        <v>10.252419300263924</v>
      </c>
      <c r="F3" s="51">
        <v>124</v>
      </c>
      <c r="G3" s="51">
        <v>33946</v>
      </c>
      <c r="H3" s="51">
        <f t="shared" ref="H3:H66" si="1">G3/G$122*100</f>
        <v>4.5043502953052368</v>
      </c>
      <c r="I3" s="51">
        <f>I2+H3</f>
        <v>10.252419300263924</v>
      </c>
    </row>
    <row r="4" spans="1:9">
      <c r="A4">
        <v>132</v>
      </c>
      <c r="B4">
        <v>31546</v>
      </c>
      <c r="C4" s="51">
        <f t="shared" si="0"/>
        <v>4.1858903675160253</v>
      </c>
      <c r="D4" s="51">
        <f t="shared" ref="D4:D67" si="2">D3+C4</f>
        <v>14.438309667779949</v>
      </c>
      <c r="F4" s="51">
        <v>125</v>
      </c>
      <c r="G4" s="51">
        <v>23804</v>
      </c>
      <c r="H4" s="51">
        <f t="shared" si="1"/>
        <v>3.1585917171226616</v>
      </c>
      <c r="I4" s="51">
        <f t="shared" ref="I4:I67" si="3">I3+H4</f>
        <v>13.411011017386585</v>
      </c>
    </row>
    <row r="5" spans="1:9">
      <c r="A5">
        <v>134</v>
      </c>
      <c r="B5">
        <v>27343</v>
      </c>
      <c r="C5" s="51">
        <f t="shared" si="0"/>
        <v>3.6281874189751693</v>
      </c>
      <c r="D5" s="51">
        <f t="shared" si="2"/>
        <v>18.066497086755117</v>
      </c>
      <c r="F5" s="51">
        <v>126</v>
      </c>
      <c r="G5" s="51">
        <v>18875</v>
      </c>
      <c r="H5" s="51">
        <f t="shared" si="1"/>
        <v>2.5045546404255687</v>
      </c>
      <c r="I5" s="51">
        <f t="shared" si="3"/>
        <v>15.915565657812154</v>
      </c>
    </row>
    <row r="6" spans="1:9">
      <c r="A6">
        <v>142</v>
      </c>
      <c r="B6">
        <v>24038</v>
      </c>
      <c r="C6" s="51">
        <f t="shared" si="0"/>
        <v>3.18964156008211</v>
      </c>
      <c r="D6" s="51">
        <f t="shared" si="2"/>
        <v>21.256138646837226</v>
      </c>
      <c r="F6" s="51">
        <v>132</v>
      </c>
      <c r="G6" s="51">
        <v>31546</v>
      </c>
      <c r="H6" s="51">
        <f t="shared" si="1"/>
        <v>4.1858903675160253</v>
      </c>
      <c r="I6" s="51">
        <f t="shared" si="3"/>
        <v>20.101456025328179</v>
      </c>
    </row>
    <row r="7" spans="1:9">
      <c r="A7">
        <v>125</v>
      </c>
      <c r="B7">
        <v>23804</v>
      </c>
      <c r="C7" s="51">
        <f t="shared" si="0"/>
        <v>3.1585917171226616</v>
      </c>
      <c r="D7" s="51">
        <f t="shared" si="2"/>
        <v>24.414730363959887</v>
      </c>
      <c r="F7" s="51">
        <v>134</v>
      </c>
      <c r="G7" s="51">
        <v>27343</v>
      </c>
      <c r="H7" s="51">
        <f t="shared" si="1"/>
        <v>3.6281874189751693</v>
      </c>
      <c r="I7" s="51">
        <f t="shared" si="3"/>
        <v>23.729643444303349</v>
      </c>
    </row>
    <row r="8" spans="1:9">
      <c r="A8">
        <v>143</v>
      </c>
      <c r="B8">
        <v>20594</v>
      </c>
      <c r="C8" s="51">
        <f t="shared" si="0"/>
        <v>2.7326515637045912</v>
      </c>
      <c r="D8" s="51">
        <f t="shared" si="2"/>
        <v>27.147381927664476</v>
      </c>
      <c r="F8" s="51">
        <v>135</v>
      </c>
      <c r="G8" s="51">
        <v>19985</v>
      </c>
      <c r="H8" s="51">
        <f t="shared" si="1"/>
        <v>2.6518423570280789</v>
      </c>
      <c r="I8" s="51">
        <f t="shared" si="3"/>
        <v>26.381485801331429</v>
      </c>
    </row>
    <row r="9" spans="1:9">
      <c r="A9">
        <v>135</v>
      </c>
      <c r="B9">
        <v>19985</v>
      </c>
      <c r="C9" s="51">
        <f t="shared" si="0"/>
        <v>2.6518423570280789</v>
      </c>
      <c r="D9" s="51">
        <f t="shared" si="2"/>
        <v>29.799224284692556</v>
      </c>
      <c r="F9" s="51">
        <v>136</v>
      </c>
      <c r="G9" s="51">
        <v>15536</v>
      </c>
      <c r="H9" s="51">
        <f t="shared" si="1"/>
        <v>2.0614972658888284</v>
      </c>
      <c r="I9" s="51">
        <f t="shared" si="3"/>
        <v>28.442983067220258</v>
      </c>
    </row>
    <row r="10" spans="1:9">
      <c r="A10">
        <v>126</v>
      </c>
      <c r="B10">
        <v>18875</v>
      </c>
      <c r="C10" s="51">
        <f t="shared" si="0"/>
        <v>2.5045546404255687</v>
      </c>
      <c r="D10" s="51">
        <f t="shared" si="2"/>
        <v>32.303778925118124</v>
      </c>
      <c r="F10" s="51">
        <v>142</v>
      </c>
      <c r="G10" s="51">
        <v>24038</v>
      </c>
      <c r="H10" s="51">
        <f t="shared" si="1"/>
        <v>3.18964156008211</v>
      </c>
      <c r="I10" s="51">
        <f t="shared" si="3"/>
        <v>31.632624627302366</v>
      </c>
    </row>
    <row r="11" spans="1:9">
      <c r="A11">
        <v>213</v>
      </c>
      <c r="B11">
        <v>16177</v>
      </c>
      <c r="C11" s="51">
        <f t="shared" si="0"/>
        <v>2.1465526049358634</v>
      </c>
      <c r="D11" s="51">
        <f t="shared" si="2"/>
        <v>34.450331530053987</v>
      </c>
      <c r="F11" s="51">
        <v>143</v>
      </c>
      <c r="G11" s="51">
        <v>20594</v>
      </c>
      <c r="H11" s="51">
        <f t="shared" si="1"/>
        <v>2.7326515637045912</v>
      </c>
      <c r="I11" s="51">
        <f t="shared" si="3"/>
        <v>34.365276191006956</v>
      </c>
    </row>
    <row r="12" spans="1:9">
      <c r="A12">
        <v>136</v>
      </c>
      <c r="B12">
        <v>15536</v>
      </c>
      <c r="C12" s="51">
        <f t="shared" si="0"/>
        <v>2.0614972658888284</v>
      </c>
      <c r="D12" s="51">
        <f t="shared" si="2"/>
        <v>36.511828795942819</v>
      </c>
      <c r="F12" s="51">
        <v>145</v>
      </c>
      <c r="G12" s="51">
        <v>14671</v>
      </c>
      <c r="H12" s="51">
        <f t="shared" si="1"/>
        <v>1.9467190002481334</v>
      </c>
      <c r="I12" s="51">
        <f t="shared" si="3"/>
        <v>36.311995191255086</v>
      </c>
    </row>
    <row r="13" spans="1:9">
      <c r="A13">
        <v>145</v>
      </c>
      <c r="B13">
        <v>14671</v>
      </c>
      <c r="C13" s="51">
        <f t="shared" si="0"/>
        <v>1.9467190002481334</v>
      </c>
      <c r="D13" s="51">
        <f t="shared" si="2"/>
        <v>38.458547796190949</v>
      </c>
      <c r="F13" s="51">
        <v>146</v>
      </c>
      <c r="G13" s="51">
        <v>12620</v>
      </c>
      <c r="H13" s="51">
        <f t="shared" si="1"/>
        <v>1.6745684536249366</v>
      </c>
      <c r="I13" s="51">
        <f t="shared" si="3"/>
        <v>37.986563644880022</v>
      </c>
    </row>
    <row r="14" spans="1:9">
      <c r="A14">
        <v>214</v>
      </c>
      <c r="B14">
        <v>14223</v>
      </c>
      <c r="C14" s="51">
        <f t="shared" si="0"/>
        <v>1.8872731470608139</v>
      </c>
      <c r="D14" s="51">
        <f t="shared" si="2"/>
        <v>40.345820943251766</v>
      </c>
      <c r="F14" s="51">
        <v>152</v>
      </c>
      <c r="G14" s="51">
        <v>14212</v>
      </c>
      <c r="H14" s="51">
        <f t="shared" si="1"/>
        <v>1.8858135390584465</v>
      </c>
      <c r="I14" s="51">
        <f t="shared" si="3"/>
        <v>39.872377183938468</v>
      </c>
    </row>
    <row r="15" spans="1:9">
      <c r="A15">
        <v>152</v>
      </c>
      <c r="B15">
        <v>14212</v>
      </c>
      <c r="C15" s="51">
        <f t="shared" si="0"/>
        <v>1.8858135390584465</v>
      </c>
      <c r="D15" s="51">
        <f t="shared" si="2"/>
        <v>42.231634482310213</v>
      </c>
      <c r="F15" s="51">
        <v>153</v>
      </c>
      <c r="G15" s="51">
        <v>12346</v>
      </c>
      <c r="H15" s="51">
        <f t="shared" si="1"/>
        <v>1.6382109452023348</v>
      </c>
      <c r="I15" s="51">
        <f t="shared" si="3"/>
        <v>41.5105881291408</v>
      </c>
    </row>
    <row r="16" spans="1:9">
      <c r="A16">
        <v>146</v>
      </c>
      <c r="B16">
        <v>12620</v>
      </c>
      <c r="C16" s="51">
        <f t="shared" si="0"/>
        <v>1.6745684536249366</v>
      </c>
      <c r="D16" s="51">
        <f t="shared" si="2"/>
        <v>43.906202935935148</v>
      </c>
      <c r="F16" s="51">
        <v>154</v>
      </c>
      <c r="G16" s="51">
        <v>9987</v>
      </c>
      <c r="H16" s="51">
        <f t="shared" si="1"/>
        <v>1.3251913745128558</v>
      </c>
      <c r="I16" s="51">
        <f t="shared" si="3"/>
        <v>42.835779503653654</v>
      </c>
    </row>
    <row r="17" spans="1:9">
      <c r="A17">
        <v>153</v>
      </c>
      <c r="B17">
        <v>12346</v>
      </c>
      <c r="C17" s="51">
        <f t="shared" si="0"/>
        <v>1.6382109452023348</v>
      </c>
      <c r="D17" s="51">
        <f t="shared" si="2"/>
        <v>45.54441388113748</v>
      </c>
      <c r="F17" s="51">
        <v>156</v>
      </c>
      <c r="G17" s="51">
        <v>7885</v>
      </c>
      <c r="H17" s="51">
        <f t="shared" si="1"/>
        <v>1.0462735544241382</v>
      </c>
      <c r="I17" s="51">
        <f t="shared" si="3"/>
        <v>43.882053058077794</v>
      </c>
    </row>
    <row r="18" spans="1:9">
      <c r="A18">
        <v>314</v>
      </c>
      <c r="B18">
        <v>10629</v>
      </c>
      <c r="C18" s="51">
        <f t="shared" si="0"/>
        <v>1.41037940519647</v>
      </c>
      <c r="D18" s="51">
        <f t="shared" si="2"/>
        <v>46.954793286333953</v>
      </c>
      <c r="F18" s="51">
        <v>162</v>
      </c>
      <c r="G18" s="51">
        <v>9769</v>
      </c>
      <c r="H18" s="51">
        <f t="shared" si="1"/>
        <v>1.2962645977386691</v>
      </c>
      <c r="I18" s="51">
        <f t="shared" si="3"/>
        <v>45.178317655816464</v>
      </c>
    </row>
    <row r="19" spans="1:9">
      <c r="A19">
        <v>215</v>
      </c>
      <c r="B19">
        <v>10524</v>
      </c>
      <c r="C19" s="51">
        <f t="shared" si="0"/>
        <v>1.3964467833556919</v>
      </c>
      <c r="D19" s="51">
        <f t="shared" si="2"/>
        <v>48.351240069689645</v>
      </c>
      <c r="F19" s="51">
        <v>163</v>
      </c>
      <c r="G19" s="51">
        <v>8216</v>
      </c>
      <c r="H19" s="51">
        <f t="shared" si="1"/>
        <v>1.0901944861317336</v>
      </c>
      <c r="I19" s="51">
        <f t="shared" si="3"/>
        <v>46.2685121419482</v>
      </c>
    </row>
    <row r="20" spans="1:9">
      <c r="A20">
        <v>154</v>
      </c>
      <c r="B20">
        <v>9987</v>
      </c>
      <c r="C20" s="51">
        <f t="shared" si="0"/>
        <v>1.3251913745128558</v>
      </c>
      <c r="D20" s="51">
        <f t="shared" si="2"/>
        <v>49.6764314442025</v>
      </c>
      <c r="F20" s="51">
        <v>164</v>
      </c>
      <c r="G20" s="51">
        <v>7215</v>
      </c>
      <c r="H20" s="51">
        <f t="shared" si="1"/>
        <v>0.95737015791631674</v>
      </c>
      <c r="I20" s="51">
        <f t="shared" si="3"/>
        <v>47.225882299864516</v>
      </c>
    </row>
    <row r="21" spans="1:9">
      <c r="A21">
        <v>162</v>
      </c>
      <c r="B21">
        <v>9769</v>
      </c>
      <c r="C21" s="51">
        <f t="shared" si="0"/>
        <v>1.2962645977386691</v>
      </c>
      <c r="D21" s="51">
        <f t="shared" si="2"/>
        <v>50.97269604194117</v>
      </c>
      <c r="F21" s="51">
        <v>165</v>
      </c>
      <c r="G21" s="51">
        <v>5491</v>
      </c>
      <c r="H21" s="51">
        <f t="shared" si="1"/>
        <v>0.72860977645439984</v>
      </c>
      <c r="I21" s="51">
        <f t="shared" si="3"/>
        <v>47.954492076318914</v>
      </c>
    </row>
    <row r="22" spans="1:9">
      <c r="A22">
        <v>312</v>
      </c>
      <c r="B22">
        <v>8779</v>
      </c>
      <c r="C22" s="51">
        <f t="shared" si="0"/>
        <v>1.1648998775256194</v>
      </c>
      <c r="D22" s="51">
        <f t="shared" si="2"/>
        <v>52.13759591946679</v>
      </c>
      <c r="F22" s="51">
        <v>213</v>
      </c>
      <c r="G22" s="51">
        <v>16177</v>
      </c>
      <c r="H22" s="51">
        <f t="shared" si="1"/>
        <v>2.1465526049358634</v>
      </c>
      <c r="I22" s="51">
        <f t="shared" si="3"/>
        <v>50.101044681254777</v>
      </c>
    </row>
    <row r="23" spans="1:9">
      <c r="A23">
        <v>216</v>
      </c>
      <c r="B23">
        <v>8649</v>
      </c>
      <c r="C23" s="51">
        <f t="shared" si="0"/>
        <v>1.1476499647703704</v>
      </c>
      <c r="D23" s="51">
        <f t="shared" si="2"/>
        <v>53.285245884237163</v>
      </c>
      <c r="F23" s="51">
        <v>214</v>
      </c>
      <c r="G23" s="51">
        <v>14223</v>
      </c>
      <c r="H23" s="51">
        <f t="shared" si="1"/>
        <v>1.8872731470608139</v>
      </c>
      <c r="I23" s="51">
        <f t="shared" si="3"/>
        <v>51.988317828315594</v>
      </c>
    </row>
    <row r="24" spans="1:9">
      <c r="A24">
        <v>315</v>
      </c>
      <c r="B24">
        <v>8447</v>
      </c>
      <c r="C24" s="51">
        <f t="shared" si="0"/>
        <v>1.1208462541814452</v>
      </c>
      <c r="D24" s="51">
        <f t="shared" si="2"/>
        <v>54.406092138418607</v>
      </c>
      <c r="F24" s="51">
        <v>215</v>
      </c>
      <c r="G24" s="51">
        <v>10524</v>
      </c>
      <c r="H24" s="51">
        <f t="shared" si="1"/>
        <v>1.3964467833556919</v>
      </c>
      <c r="I24" s="51">
        <f t="shared" si="3"/>
        <v>53.384764611671287</v>
      </c>
    </row>
    <row r="25" spans="1:9">
      <c r="A25">
        <v>163</v>
      </c>
      <c r="B25">
        <v>8216</v>
      </c>
      <c r="C25" s="51">
        <f t="shared" si="0"/>
        <v>1.0901944861317336</v>
      </c>
      <c r="D25" s="51">
        <f t="shared" si="2"/>
        <v>55.496286624550343</v>
      </c>
      <c r="F25" s="51">
        <v>216</v>
      </c>
      <c r="G25" s="51">
        <v>8649</v>
      </c>
      <c r="H25" s="51">
        <f t="shared" si="1"/>
        <v>1.1476499647703704</v>
      </c>
      <c r="I25" s="51">
        <f t="shared" si="3"/>
        <v>54.53241457644166</v>
      </c>
    </row>
    <row r="26" spans="1:9">
      <c r="A26">
        <v>156</v>
      </c>
      <c r="B26">
        <v>7885</v>
      </c>
      <c r="C26" s="51">
        <f t="shared" si="0"/>
        <v>1.0462735544241382</v>
      </c>
      <c r="D26" s="51">
        <f t="shared" si="2"/>
        <v>56.542560178974483</v>
      </c>
      <c r="F26" s="51">
        <v>231</v>
      </c>
      <c r="G26" s="51">
        <v>7695</v>
      </c>
      <c r="H26" s="51">
        <f t="shared" si="1"/>
        <v>1.0210621434741589</v>
      </c>
      <c r="I26" s="51">
        <f t="shared" si="3"/>
        <v>55.553476719915821</v>
      </c>
    </row>
    <row r="27" spans="1:9">
      <c r="A27">
        <v>231</v>
      </c>
      <c r="B27">
        <v>7695</v>
      </c>
      <c r="C27" s="51">
        <f t="shared" si="0"/>
        <v>1.0210621434741589</v>
      </c>
      <c r="D27" s="51">
        <f t="shared" si="2"/>
        <v>57.563622322448644</v>
      </c>
      <c r="F27" s="51">
        <v>234</v>
      </c>
      <c r="G27" s="51">
        <v>7025</v>
      </c>
      <c r="H27" s="51">
        <f t="shared" si="1"/>
        <v>0.93215874696633749</v>
      </c>
      <c r="I27" s="51">
        <f t="shared" si="3"/>
        <v>56.485635466882158</v>
      </c>
    </row>
    <row r="28" spans="1:9">
      <c r="A28">
        <v>412</v>
      </c>
      <c r="B28">
        <v>7540</v>
      </c>
      <c r="C28" s="51">
        <f t="shared" si="0"/>
        <v>1.0004949398044389</v>
      </c>
      <c r="D28" s="51">
        <f t="shared" si="2"/>
        <v>58.564117262253085</v>
      </c>
      <c r="F28" s="51">
        <v>235</v>
      </c>
      <c r="G28" s="51">
        <v>5525</v>
      </c>
      <c r="H28" s="51">
        <f t="shared" si="1"/>
        <v>0.73312129209808041</v>
      </c>
      <c r="I28" s="51">
        <f t="shared" si="3"/>
        <v>57.218756758980241</v>
      </c>
    </row>
    <row r="29" spans="1:9">
      <c r="A29">
        <v>164</v>
      </c>
      <c r="B29">
        <v>7215</v>
      </c>
      <c r="C29" s="51">
        <f t="shared" si="0"/>
        <v>0.95737015791631674</v>
      </c>
      <c r="D29" s="51">
        <f t="shared" si="2"/>
        <v>59.5214874201694</v>
      </c>
      <c r="F29" s="51">
        <v>236</v>
      </c>
      <c r="G29" s="51">
        <v>4812</v>
      </c>
      <c r="H29" s="51">
        <f t="shared" si="1"/>
        <v>0.63851215521736882</v>
      </c>
      <c r="I29" s="51">
        <f t="shared" si="3"/>
        <v>57.857268914197611</v>
      </c>
    </row>
    <row r="30" spans="1:9">
      <c r="A30">
        <v>415</v>
      </c>
      <c r="B30">
        <v>7130</v>
      </c>
      <c r="C30" s="51">
        <f t="shared" si="0"/>
        <v>0.94609136880711553</v>
      </c>
      <c r="D30" s="51">
        <f t="shared" si="2"/>
        <v>60.467578788976518</v>
      </c>
      <c r="F30" s="51">
        <v>241</v>
      </c>
      <c r="G30" s="51">
        <v>6588</v>
      </c>
      <c r="H30" s="51">
        <f t="shared" si="1"/>
        <v>0.87417250178138517</v>
      </c>
      <c r="I30" s="51">
        <f t="shared" si="3"/>
        <v>58.731441415978999</v>
      </c>
    </row>
    <row r="31" spans="1:9">
      <c r="A31">
        <v>234</v>
      </c>
      <c r="B31">
        <v>7025</v>
      </c>
      <c r="C31" s="51">
        <f t="shared" si="0"/>
        <v>0.93215874696633749</v>
      </c>
      <c r="D31" s="51">
        <f t="shared" si="2"/>
        <v>61.399737535942855</v>
      </c>
      <c r="F31" s="51">
        <v>243</v>
      </c>
      <c r="G31" s="51">
        <v>5593</v>
      </c>
      <c r="H31" s="51">
        <f t="shared" si="1"/>
        <v>0.74214432338544134</v>
      </c>
      <c r="I31" s="51">
        <f t="shared" si="3"/>
        <v>59.473585739364438</v>
      </c>
    </row>
    <row r="32" spans="1:9">
      <c r="A32">
        <v>316</v>
      </c>
      <c r="B32">
        <v>6773</v>
      </c>
      <c r="C32" s="51">
        <f t="shared" si="0"/>
        <v>0.89872045454847027</v>
      </c>
      <c r="D32" s="51">
        <f t="shared" si="2"/>
        <v>62.298457990491322</v>
      </c>
      <c r="F32" s="51">
        <v>245</v>
      </c>
      <c r="G32" s="51">
        <v>4384</v>
      </c>
      <c r="H32" s="51">
        <f t="shared" si="1"/>
        <v>0.5817201347616261</v>
      </c>
      <c r="I32" s="51">
        <f t="shared" si="3"/>
        <v>60.055305874126063</v>
      </c>
    </row>
    <row r="33" spans="1:9">
      <c r="A33">
        <v>241</v>
      </c>
      <c r="B33">
        <v>6588</v>
      </c>
      <c r="C33" s="51">
        <f t="shared" si="0"/>
        <v>0.87417250178138517</v>
      </c>
      <c r="D33" s="51">
        <f t="shared" si="2"/>
        <v>63.17263049227271</v>
      </c>
      <c r="F33" s="51">
        <v>246</v>
      </c>
      <c r="G33" s="51">
        <v>3720</v>
      </c>
      <c r="H33" s="51">
        <f t="shared" si="1"/>
        <v>0.49361288807327763</v>
      </c>
      <c r="I33" s="51">
        <f t="shared" si="3"/>
        <v>60.548918762199342</v>
      </c>
    </row>
    <row r="34" spans="1:9">
      <c r="A34">
        <v>324</v>
      </c>
      <c r="B34">
        <v>6164</v>
      </c>
      <c r="C34" s="51">
        <f t="shared" si="0"/>
        <v>0.81791124787195779</v>
      </c>
      <c r="D34" s="51">
        <f t="shared" si="2"/>
        <v>63.990541740144664</v>
      </c>
      <c r="F34" s="51">
        <v>251</v>
      </c>
      <c r="G34" s="51">
        <v>4310</v>
      </c>
      <c r="H34" s="51">
        <f t="shared" si="1"/>
        <v>0.5719009536547921</v>
      </c>
      <c r="I34" s="51">
        <f t="shared" si="3"/>
        <v>61.120819715854132</v>
      </c>
    </row>
    <row r="35" spans="1:9">
      <c r="A35">
        <v>413</v>
      </c>
      <c r="B35">
        <v>6044</v>
      </c>
      <c r="C35" s="51">
        <f t="shared" si="0"/>
        <v>0.80198825148249731</v>
      </c>
      <c r="D35" s="51">
        <f t="shared" si="2"/>
        <v>64.792529991627163</v>
      </c>
      <c r="F35" s="51">
        <v>253</v>
      </c>
      <c r="G35" s="51">
        <v>3936</v>
      </c>
      <c r="H35" s="51">
        <f t="shared" si="1"/>
        <v>0.52227428157430666</v>
      </c>
      <c r="I35" s="51">
        <f t="shared" si="3"/>
        <v>61.643093997428437</v>
      </c>
    </row>
    <row r="36" spans="1:9">
      <c r="A36">
        <v>321</v>
      </c>
      <c r="B36">
        <v>6008</v>
      </c>
      <c r="C36" s="51">
        <f t="shared" si="0"/>
        <v>0.797211352565659</v>
      </c>
      <c r="D36" s="51">
        <f t="shared" si="2"/>
        <v>65.589741344192817</v>
      </c>
      <c r="F36" s="51">
        <v>254</v>
      </c>
      <c r="G36" s="51">
        <v>3297</v>
      </c>
      <c r="H36" s="51">
        <f t="shared" si="1"/>
        <v>0.43748432580042912</v>
      </c>
      <c r="I36" s="51">
        <f t="shared" si="3"/>
        <v>62.080578323228863</v>
      </c>
    </row>
    <row r="37" spans="1:9">
      <c r="A37">
        <v>416</v>
      </c>
      <c r="B37">
        <v>5925</v>
      </c>
      <c r="C37" s="51">
        <f t="shared" si="0"/>
        <v>0.78619794672961563</v>
      </c>
      <c r="D37" s="51">
        <f t="shared" si="2"/>
        <v>66.375939290922432</v>
      </c>
      <c r="F37" s="51">
        <v>256</v>
      </c>
      <c r="G37" s="51">
        <v>2741</v>
      </c>
      <c r="H37" s="51">
        <f t="shared" si="1"/>
        <v>0.36370777586259512</v>
      </c>
      <c r="I37" s="51">
        <f t="shared" si="3"/>
        <v>62.444286099091457</v>
      </c>
    </row>
    <row r="38" spans="1:9">
      <c r="A38">
        <v>341</v>
      </c>
      <c r="B38">
        <v>5806</v>
      </c>
      <c r="C38" s="51">
        <f t="shared" si="0"/>
        <v>0.77040764197673384</v>
      </c>
      <c r="D38" s="51">
        <f t="shared" si="2"/>
        <v>67.146346932899164</v>
      </c>
      <c r="F38" s="51">
        <v>261</v>
      </c>
      <c r="G38" s="51">
        <v>3325</v>
      </c>
      <c r="H38" s="51">
        <f t="shared" si="1"/>
        <v>0.44119969162463657</v>
      </c>
      <c r="I38" s="51">
        <f t="shared" si="3"/>
        <v>62.885485790716096</v>
      </c>
    </row>
    <row r="39" spans="1:9">
      <c r="A39">
        <v>243</v>
      </c>
      <c r="B39">
        <v>5593</v>
      </c>
      <c r="C39" s="51">
        <f t="shared" si="0"/>
        <v>0.74214432338544134</v>
      </c>
      <c r="D39" s="51">
        <f t="shared" si="2"/>
        <v>67.88849125628461</v>
      </c>
      <c r="F39" s="51">
        <v>263</v>
      </c>
      <c r="G39" s="51">
        <v>3090</v>
      </c>
      <c r="H39" s="51">
        <f t="shared" si="1"/>
        <v>0.41001715702860969</v>
      </c>
      <c r="I39" s="51">
        <f t="shared" si="3"/>
        <v>63.295502947744708</v>
      </c>
    </row>
    <row r="40" spans="1:9">
      <c r="A40">
        <v>235</v>
      </c>
      <c r="B40">
        <v>5525</v>
      </c>
      <c r="C40" s="51">
        <f t="shared" si="0"/>
        <v>0.73312129209808041</v>
      </c>
      <c r="D40" s="51">
        <f t="shared" si="2"/>
        <v>68.621612548382686</v>
      </c>
      <c r="F40" s="51">
        <v>264</v>
      </c>
      <c r="G40" s="51">
        <v>2585</v>
      </c>
      <c r="H40" s="51">
        <f t="shared" si="1"/>
        <v>0.34300788055629639</v>
      </c>
      <c r="I40" s="51">
        <f t="shared" si="3"/>
        <v>63.638510828301008</v>
      </c>
    </row>
    <row r="41" spans="1:9">
      <c r="A41">
        <v>165</v>
      </c>
      <c r="B41">
        <v>5491</v>
      </c>
      <c r="C41" s="51">
        <f t="shared" si="0"/>
        <v>0.72860977645439984</v>
      </c>
      <c r="D41" s="51">
        <f t="shared" si="2"/>
        <v>69.350222324837091</v>
      </c>
      <c r="F41" s="51">
        <v>265</v>
      </c>
      <c r="G41" s="51">
        <v>2121</v>
      </c>
      <c r="H41" s="51">
        <f t="shared" si="1"/>
        <v>0.28143896118371559</v>
      </c>
      <c r="I41" s="51">
        <f t="shared" si="3"/>
        <v>63.919949789484725</v>
      </c>
    </row>
    <row r="42" spans="1:9">
      <c r="A42">
        <v>421</v>
      </c>
      <c r="B42">
        <v>5480</v>
      </c>
      <c r="C42" s="51">
        <f t="shared" si="0"/>
        <v>0.72715016845203262</v>
      </c>
      <c r="D42" s="51">
        <f t="shared" si="2"/>
        <v>70.077372493289118</v>
      </c>
      <c r="F42" s="51">
        <v>312</v>
      </c>
      <c r="G42" s="51">
        <v>8779</v>
      </c>
      <c r="H42" s="51">
        <f t="shared" si="1"/>
        <v>1.1648998775256194</v>
      </c>
      <c r="I42" s="51">
        <f t="shared" si="3"/>
        <v>65.084849667010346</v>
      </c>
    </row>
    <row r="43" spans="1:9">
      <c r="A43">
        <v>451</v>
      </c>
      <c r="B43">
        <v>5286</v>
      </c>
      <c r="C43" s="51">
        <f t="shared" si="0"/>
        <v>0.70140799095573803</v>
      </c>
      <c r="D43" s="51">
        <f t="shared" si="2"/>
        <v>70.778780484244862</v>
      </c>
      <c r="F43" s="51">
        <v>314</v>
      </c>
      <c r="G43" s="51">
        <v>10629</v>
      </c>
      <c r="H43" s="51">
        <f t="shared" si="1"/>
        <v>1.41037940519647</v>
      </c>
      <c r="I43" s="51">
        <f t="shared" si="3"/>
        <v>66.495229072206811</v>
      </c>
    </row>
    <row r="44" spans="1:9">
      <c r="A44">
        <v>325</v>
      </c>
      <c r="B44">
        <v>4952</v>
      </c>
      <c r="C44" s="51">
        <f t="shared" si="0"/>
        <v>0.65708898433840612</v>
      </c>
      <c r="D44" s="51">
        <f t="shared" si="2"/>
        <v>71.435869468583263</v>
      </c>
      <c r="F44" s="51">
        <v>315</v>
      </c>
      <c r="G44" s="51">
        <v>8447</v>
      </c>
      <c r="H44" s="51">
        <f t="shared" si="1"/>
        <v>1.1208462541814452</v>
      </c>
      <c r="I44" s="51">
        <f t="shared" si="3"/>
        <v>67.616075326388255</v>
      </c>
    </row>
    <row r="45" spans="1:9">
      <c r="A45">
        <v>342</v>
      </c>
      <c r="B45">
        <v>4877</v>
      </c>
      <c r="C45" s="51">
        <f t="shared" si="0"/>
        <v>0.64713711159499332</v>
      </c>
      <c r="D45" s="51">
        <f t="shared" si="2"/>
        <v>72.08300658017825</v>
      </c>
      <c r="F45" s="51">
        <v>316</v>
      </c>
      <c r="G45" s="51">
        <v>6773</v>
      </c>
      <c r="H45" s="51">
        <f t="shared" si="1"/>
        <v>0.89872045454847027</v>
      </c>
      <c r="I45" s="51">
        <f t="shared" si="3"/>
        <v>68.514795780936723</v>
      </c>
    </row>
    <row r="46" spans="1:9">
      <c r="A46">
        <v>345</v>
      </c>
      <c r="B46">
        <v>4877</v>
      </c>
      <c r="C46" s="51">
        <f t="shared" si="0"/>
        <v>0.64713711159499332</v>
      </c>
      <c r="D46" s="51">
        <f t="shared" si="2"/>
        <v>72.730143691773236</v>
      </c>
      <c r="F46" s="51">
        <v>321</v>
      </c>
      <c r="G46" s="51">
        <v>6008</v>
      </c>
      <c r="H46" s="51">
        <f t="shared" si="1"/>
        <v>0.797211352565659</v>
      </c>
      <c r="I46" s="51">
        <f t="shared" si="3"/>
        <v>69.312007133502377</v>
      </c>
    </row>
    <row r="47" spans="1:9">
      <c r="A47">
        <v>236</v>
      </c>
      <c r="B47">
        <v>4812</v>
      </c>
      <c r="C47" s="51">
        <f t="shared" si="0"/>
        <v>0.63851215521736882</v>
      </c>
      <c r="D47" s="51">
        <f t="shared" si="2"/>
        <v>73.368655846990606</v>
      </c>
      <c r="F47" s="51">
        <v>324</v>
      </c>
      <c r="G47" s="51">
        <v>6164</v>
      </c>
      <c r="H47" s="51">
        <f t="shared" si="1"/>
        <v>0.81791124787195779</v>
      </c>
      <c r="I47" s="51">
        <f t="shared" si="3"/>
        <v>70.129918381374338</v>
      </c>
    </row>
    <row r="48" spans="1:9">
      <c r="A48">
        <v>512</v>
      </c>
      <c r="B48">
        <v>4589</v>
      </c>
      <c r="C48" s="51">
        <f t="shared" si="0"/>
        <v>0.60892192026028791</v>
      </c>
      <c r="D48" s="51">
        <f t="shared" si="2"/>
        <v>73.977577767250892</v>
      </c>
      <c r="F48" s="51">
        <v>325</v>
      </c>
      <c r="G48" s="51">
        <v>4952</v>
      </c>
      <c r="H48" s="51">
        <f t="shared" si="1"/>
        <v>0.65708898433840612</v>
      </c>
      <c r="I48" s="51">
        <f t="shared" si="3"/>
        <v>70.787007365712739</v>
      </c>
    </row>
    <row r="49" spans="1:9">
      <c r="A49">
        <v>245</v>
      </c>
      <c r="B49">
        <v>4384</v>
      </c>
      <c r="C49" s="51">
        <f t="shared" si="0"/>
        <v>0.5817201347616261</v>
      </c>
      <c r="D49" s="51">
        <f t="shared" si="2"/>
        <v>74.559297902012517</v>
      </c>
      <c r="F49" s="51">
        <v>326</v>
      </c>
      <c r="G49" s="51">
        <v>4237</v>
      </c>
      <c r="H49" s="51">
        <f t="shared" si="1"/>
        <v>0.56221446418453691</v>
      </c>
      <c r="I49" s="51">
        <f t="shared" si="3"/>
        <v>71.349221829897274</v>
      </c>
    </row>
    <row r="50" spans="1:9">
      <c r="A50">
        <v>251</v>
      </c>
      <c r="B50">
        <v>4310</v>
      </c>
      <c r="C50" s="51">
        <f t="shared" si="0"/>
        <v>0.5719009536547921</v>
      </c>
      <c r="D50" s="51">
        <f t="shared" si="2"/>
        <v>75.131198855667307</v>
      </c>
      <c r="F50" s="51">
        <v>341</v>
      </c>
      <c r="G50" s="51">
        <v>5806</v>
      </c>
      <c r="H50" s="51">
        <f t="shared" si="1"/>
        <v>0.77040764197673384</v>
      </c>
      <c r="I50" s="51">
        <f t="shared" si="3"/>
        <v>72.119629471874006</v>
      </c>
    </row>
    <row r="51" spans="1:9">
      <c r="A51">
        <v>326</v>
      </c>
      <c r="B51">
        <v>4237</v>
      </c>
      <c r="C51" s="51">
        <f t="shared" si="0"/>
        <v>0.56221446418453691</v>
      </c>
      <c r="D51" s="51">
        <f t="shared" si="2"/>
        <v>75.693413319851842</v>
      </c>
      <c r="F51" s="51">
        <v>342</v>
      </c>
      <c r="G51" s="51">
        <v>4877</v>
      </c>
      <c r="H51" s="51">
        <f t="shared" si="1"/>
        <v>0.64713711159499332</v>
      </c>
      <c r="I51" s="51">
        <f t="shared" si="3"/>
        <v>72.766766583468993</v>
      </c>
    </row>
    <row r="52" spans="1:9">
      <c r="A52">
        <v>346</v>
      </c>
      <c r="B52">
        <v>4236</v>
      </c>
      <c r="C52" s="51">
        <f t="shared" si="0"/>
        <v>0.5620817725479581</v>
      </c>
      <c r="D52" s="51">
        <f t="shared" si="2"/>
        <v>76.255495092399798</v>
      </c>
      <c r="F52" s="51">
        <v>345</v>
      </c>
      <c r="G52" s="51">
        <v>4877</v>
      </c>
      <c r="H52" s="51">
        <f t="shared" si="1"/>
        <v>0.64713711159499332</v>
      </c>
      <c r="I52" s="51">
        <f t="shared" si="3"/>
        <v>73.413903695063979</v>
      </c>
    </row>
    <row r="53" spans="1:9">
      <c r="A53">
        <v>431</v>
      </c>
      <c r="B53">
        <v>4233</v>
      </c>
      <c r="C53" s="51">
        <f t="shared" si="0"/>
        <v>0.56168369763822157</v>
      </c>
      <c r="D53" s="51">
        <f t="shared" si="2"/>
        <v>76.817178790038014</v>
      </c>
      <c r="F53" s="51">
        <v>346</v>
      </c>
      <c r="G53" s="51">
        <v>4236</v>
      </c>
      <c r="H53" s="51">
        <f t="shared" si="1"/>
        <v>0.5620817725479581</v>
      </c>
      <c r="I53" s="51">
        <f t="shared" si="3"/>
        <v>73.975985467611935</v>
      </c>
    </row>
    <row r="54" spans="1:9">
      <c r="A54">
        <v>456</v>
      </c>
      <c r="B54">
        <v>4169</v>
      </c>
      <c r="C54" s="51">
        <f t="shared" si="0"/>
        <v>0.55319143289717598</v>
      </c>
      <c r="D54" s="51">
        <f t="shared" si="2"/>
        <v>77.370370222935193</v>
      </c>
      <c r="F54" s="51">
        <v>351</v>
      </c>
      <c r="G54" s="51">
        <v>4102</v>
      </c>
      <c r="H54" s="51">
        <f t="shared" si="1"/>
        <v>0.54430109324639375</v>
      </c>
      <c r="I54" s="51">
        <f t="shared" si="3"/>
        <v>74.520286560858324</v>
      </c>
    </row>
    <row r="55" spans="1:9">
      <c r="A55">
        <v>425</v>
      </c>
      <c r="B55">
        <v>4113</v>
      </c>
      <c r="C55" s="51">
        <f t="shared" si="0"/>
        <v>0.54576070124876097</v>
      </c>
      <c r="D55" s="51">
        <f t="shared" si="2"/>
        <v>77.91613092418396</v>
      </c>
      <c r="F55" s="51">
        <v>352</v>
      </c>
      <c r="G55" s="51">
        <v>3486</v>
      </c>
      <c r="H55" s="51">
        <f t="shared" si="1"/>
        <v>0.46256304511382956</v>
      </c>
      <c r="I55" s="51">
        <f t="shared" si="3"/>
        <v>74.982849605972149</v>
      </c>
    </row>
    <row r="56" spans="1:9">
      <c r="A56">
        <v>351</v>
      </c>
      <c r="B56">
        <v>4102</v>
      </c>
      <c r="C56" s="51">
        <f t="shared" si="0"/>
        <v>0.54430109324639375</v>
      </c>
      <c r="D56" s="51">
        <f t="shared" si="2"/>
        <v>78.46043201743035</v>
      </c>
      <c r="F56" s="51">
        <v>354</v>
      </c>
      <c r="G56" s="51">
        <v>3520</v>
      </c>
      <c r="H56" s="51">
        <f t="shared" si="1"/>
        <v>0.46707456075751003</v>
      </c>
      <c r="I56" s="51">
        <f t="shared" si="3"/>
        <v>75.449924166729659</v>
      </c>
    </row>
    <row r="57" spans="1:9">
      <c r="A57">
        <v>513</v>
      </c>
      <c r="B57">
        <v>3995</v>
      </c>
      <c r="C57" s="51">
        <f t="shared" si="0"/>
        <v>0.5301030881324581</v>
      </c>
      <c r="D57" s="51">
        <f t="shared" si="2"/>
        <v>78.990535105562813</v>
      </c>
      <c r="F57" s="51">
        <v>356</v>
      </c>
      <c r="G57" s="51">
        <v>2865</v>
      </c>
      <c r="H57" s="51">
        <f t="shared" si="1"/>
        <v>0.38016153879837106</v>
      </c>
      <c r="I57" s="51">
        <f t="shared" si="3"/>
        <v>75.830085705528035</v>
      </c>
    </row>
    <row r="58" spans="1:9">
      <c r="A58">
        <v>452</v>
      </c>
      <c r="B58">
        <v>3973</v>
      </c>
      <c r="C58" s="51">
        <f t="shared" si="0"/>
        <v>0.52718387212772366</v>
      </c>
      <c r="D58" s="51">
        <f t="shared" si="2"/>
        <v>79.517718977690535</v>
      </c>
      <c r="F58" s="51">
        <v>361</v>
      </c>
      <c r="G58" s="51">
        <v>3036</v>
      </c>
      <c r="H58" s="51">
        <f t="shared" si="1"/>
        <v>0.40285180865335241</v>
      </c>
      <c r="I58" s="51">
        <f t="shared" si="3"/>
        <v>76.232937514181387</v>
      </c>
    </row>
    <row r="59" spans="1:9">
      <c r="A59">
        <v>253</v>
      </c>
      <c r="B59">
        <v>3936</v>
      </c>
      <c r="C59" s="51">
        <f t="shared" si="0"/>
        <v>0.52227428157430666</v>
      </c>
      <c r="D59" s="51">
        <f t="shared" si="2"/>
        <v>80.039993259264847</v>
      </c>
      <c r="F59" s="51">
        <v>362</v>
      </c>
      <c r="G59" s="51">
        <v>2724</v>
      </c>
      <c r="H59" s="51">
        <f t="shared" si="1"/>
        <v>0.36145201804075489</v>
      </c>
      <c r="I59" s="51">
        <f t="shared" si="3"/>
        <v>76.594389532222138</v>
      </c>
    </row>
    <row r="60" spans="1:9">
      <c r="A60">
        <v>435</v>
      </c>
      <c r="B60">
        <v>3855</v>
      </c>
      <c r="C60" s="51">
        <f t="shared" si="0"/>
        <v>0.51152625901142068</v>
      </c>
      <c r="D60" s="51">
        <f t="shared" si="2"/>
        <v>80.551519518276265</v>
      </c>
      <c r="F60" s="51">
        <v>364</v>
      </c>
      <c r="G60" s="51">
        <v>2745</v>
      </c>
      <c r="H60" s="51">
        <f t="shared" si="1"/>
        <v>0.36423854240891052</v>
      </c>
      <c r="I60" s="51">
        <f t="shared" si="3"/>
        <v>76.958628074631051</v>
      </c>
    </row>
    <row r="61" spans="1:9">
      <c r="A61">
        <v>423</v>
      </c>
      <c r="B61">
        <v>3830</v>
      </c>
      <c r="C61" s="51">
        <f t="shared" si="0"/>
        <v>0.50820896809694982</v>
      </c>
      <c r="D61" s="51">
        <f t="shared" si="2"/>
        <v>81.059728486373217</v>
      </c>
      <c r="F61" s="51">
        <v>365</v>
      </c>
      <c r="G61" s="51">
        <v>2271</v>
      </c>
      <c r="H61" s="51">
        <f t="shared" si="1"/>
        <v>0.3013427066705413</v>
      </c>
      <c r="I61" s="51">
        <f t="shared" si="3"/>
        <v>77.25997078130159</v>
      </c>
    </row>
    <row r="62" spans="1:9">
      <c r="A62">
        <v>246</v>
      </c>
      <c r="B62">
        <v>3720</v>
      </c>
      <c r="C62" s="51">
        <f t="shared" si="0"/>
        <v>0.49361288807327763</v>
      </c>
      <c r="D62" s="51">
        <f t="shared" si="2"/>
        <v>81.553341374446489</v>
      </c>
      <c r="F62" s="51">
        <v>412</v>
      </c>
      <c r="G62" s="51">
        <v>7540</v>
      </c>
      <c r="H62" s="51">
        <f t="shared" si="1"/>
        <v>1.0004949398044389</v>
      </c>
      <c r="I62" s="51">
        <f t="shared" si="3"/>
        <v>78.26046572110603</v>
      </c>
    </row>
    <row r="63" spans="1:9">
      <c r="A63">
        <v>426</v>
      </c>
      <c r="B63">
        <v>3689</v>
      </c>
      <c r="C63" s="51">
        <f t="shared" si="0"/>
        <v>0.48949944733933365</v>
      </c>
      <c r="D63" s="51">
        <f t="shared" si="2"/>
        <v>82.042840821785816</v>
      </c>
      <c r="F63" s="51">
        <v>413</v>
      </c>
      <c r="G63" s="51">
        <v>6044</v>
      </c>
      <c r="H63" s="51">
        <f t="shared" si="1"/>
        <v>0.80198825148249731</v>
      </c>
      <c r="I63" s="51">
        <f t="shared" si="3"/>
        <v>79.062453972588528</v>
      </c>
    </row>
    <row r="64" spans="1:9">
      <c r="A64">
        <v>514</v>
      </c>
      <c r="B64">
        <v>3635</v>
      </c>
      <c r="C64" s="51">
        <f t="shared" si="0"/>
        <v>0.48233409896407642</v>
      </c>
      <c r="D64" s="51">
        <f t="shared" si="2"/>
        <v>82.52517492074989</v>
      </c>
      <c r="F64" s="51">
        <v>415</v>
      </c>
      <c r="G64" s="51">
        <v>7130</v>
      </c>
      <c r="H64" s="51">
        <f t="shared" si="1"/>
        <v>0.94609136880711553</v>
      </c>
      <c r="I64" s="51">
        <f t="shared" si="3"/>
        <v>80.008545341395646</v>
      </c>
    </row>
    <row r="65" spans="1:9">
      <c r="A65">
        <v>516</v>
      </c>
      <c r="B65">
        <v>3612</v>
      </c>
      <c r="C65" s="51">
        <f t="shared" si="0"/>
        <v>0.47928219132276317</v>
      </c>
      <c r="D65" s="51">
        <f t="shared" si="2"/>
        <v>83.004457112072657</v>
      </c>
      <c r="F65" s="51">
        <v>416</v>
      </c>
      <c r="G65" s="51">
        <v>5925</v>
      </c>
      <c r="H65" s="51">
        <f t="shared" si="1"/>
        <v>0.78619794672961563</v>
      </c>
      <c r="I65" s="51">
        <f t="shared" si="3"/>
        <v>80.794743288125261</v>
      </c>
    </row>
    <row r="66" spans="1:9">
      <c r="A66">
        <v>354</v>
      </c>
      <c r="B66">
        <v>3520</v>
      </c>
      <c r="C66" s="51">
        <f t="shared" si="0"/>
        <v>0.46707456075751003</v>
      </c>
      <c r="D66" s="51">
        <f t="shared" si="2"/>
        <v>83.471531672830167</v>
      </c>
      <c r="F66" s="51">
        <v>421</v>
      </c>
      <c r="G66" s="51">
        <v>5480</v>
      </c>
      <c r="H66" s="51">
        <f t="shared" si="1"/>
        <v>0.72715016845203262</v>
      </c>
      <c r="I66" s="51">
        <f t="shared" si="3"/>
        <v>81.521893456577288</v>
      </c>
    </row>
    <row r="67" spans="1:9">
      <c r="A67">
        <v>461</v>
      </c>
      <c r="B67">
        <v>3518</v>
      </c>
      <c r="C67" s="51">
        <f t="shared" ref="C67:C121" si="4">B67/B$122*100</f>
        <v>0.46680917748435236</v>
      </c>
      <c r="D67" s="51">
        <f t="shared" si="2"/>
        <v>83.938340850314518</v>
      </c>
      <c r="F67" s="51">
        <v>423</v>
      </c>
      <c r="G67" s="51">
        <v>3830</v>
      </c>
      <c r="H67" s="51">
        <f t="shared" ref="H67:H121" si="5">G67/G$122*100</f>
        <v>0.50820896809694982</v>
      </c>
      <c r="I67" s="51">
        <f t="shared" si="3"/>
        <v>82.03010242467424</v>
      </c>
    </row>
    <row r="68" spans="1:9">
      <c r="A68">
        <v>352</v>
      </c>
      <c r="B68">
        <v>3486</v>
      </c>
      <c r="C68" s="51">
        <f t="shared" si="4"/>
        <v>0.46256304511382956</v>
      </c>
      <c r="D68" s="51">
        <f t="shared" ref="D68:D121" si="6">D67+C68</f>
        <v>84.400903895428343</v>
      </c>
      <c r="F68" s="51">
        <v>425</v>
      </c>
      <c r="G68" s="51">
        <v>4113</v>
      </c>
      <c r="H68" s="51">
        <f t="shared" si="5"/>
        <v>0.54576070124876097</v>
      </c>
      <c r="I68" s="51">
        <f t="shared" ref="I68:I121" si="7">I67+H68</f>
        <v>82.575863125923007</v>
      </c>
    </row>
    <row r="69" spans="1:9">
      <c r="A69">
        <v>436</v>
      </c>
      <c r="B69">
        <v>3405</v>
      </c>
      <c r="C69" s="51">
        <f t="shared" si="4"/>
        <v>0.45181502255094363</v>
      </c>
      <c r="D69" s="51">
        <f t="shared" si="6"/>
        <v>84.852718917979288</v>
      </c>
      <c r="F69" s="51">
        <v>426</v>
      </c>
      <c r="G69" s="51">
        <v>3689</v>
      </c>
      <c r="H69" s="51">
        <f t="shared" si="5"/>
        <v>0.48949944733933365</v>
      </c>
      <c r="I69" s="51">
        <f t="shared" si="7"/>
        <v>83.065362573262334</v>
      </c>
    </row>
    <row r="70" spans="1:9">
      <c r="A70">
        <v>432</v>
      </c>
      <c r="B70">
        <v>3360</v>
      </c>
      <c r="C70" s="51">
        <f t="shared" si="4"/>
        <v>0.44584389890489595</v>
      </c>
      <c r="D70" s="51">
        <f t="shared" si="6"/>
        <v>85.298562816884186</v>
      </c>
      <c r="F70" s="51">
        <v>431</v>
      </c>
      <c r="G70" s="51">
        <v>4233</v>
      </c>
      <c r="H70" s="51">
        <f t="shared" si="5"/>
        <v>0.56168369763822157</v>
      </c>
      <c r="I70" s="51">
        <f t="shared" si="7"/>
        <v>83.62704627090055</v>
      </c>
    </row>
    <row r="71" spans="1:9">
      <c r="A71">
        <v>453</v>
      </c>
      <c r="B71">
        <v>3360</v>
      </c>
      <c r="C71" s="51">
        <f t="shared" si="4"/>
        <v>0.44584389890489595</v>
      </c>
      <c r="D71" s="51">
        <f t="shared" si="6"/>
        <v>85.744406715789083</v>
      </c>
      <c r="F71" s="51">
        <v>432</v>
      </c>
      <c r="G71" s="51">
        <v>3360</v>
      </c>
      <c r="H71" s="51">
        <f t="shared" si="5"/>
        <v>0.44584389890489595</v>
      </c>
      <c r="I71" s="51">
        <f t="shared" si="7"/>
        <v>84.072890169805447</v>
      </c>
    </row>
    <row r="72" spans="1:9">
      <c r="A72">
        <v>261</v>
      </c>
      <c r="B72">
        <v>3325</v>
      </c>
      <c r="C72" s="51">
        <f t="shared" si="4"/>
        <v>0.44119969162463657</v>
      </c>
      <c r="D72" s="51">
        <f t="shared" si="6"/>
        <v>86.185606407413715</v>
      </c>
      <c r="F72" s="51">
        <v>435</v>
      </c>
      <c r="G72" s="51">
        <v>3855</v>
      </c>
      <c r="H72" s="51">
        <f t="shared" si="5"/>
        <v>0.51152625901142068</v>
      </c>
      <c r="I72" s="51">
        <f t="shared" si="7"/>
        <v>84.584416428816866</v>
      </c>
    </row>
    <row r="73" spans="1:9">
      <c r="A73">
        <v>254</v>
      </c>
      <c r="B73">
        <v>3297</v>
      </c>
      <c r="C73" s="51">
        <f t="shared" si="4"/>
        <v>0.43748432580042912</v>
      </c>
      <c r="D73" s="51">
        <f t="shared" si="6"/>
        <v>86.623090733214141</v>
      </c>
      <c r="F73" s="51">
        <v>436</v>
      </c>
      <c r="G73" s="51">
        <v>3405</v>
      </c>
      <c r="H73" s="51">
        <f t="shared" si="5"/>
        <v>0.45181502255094363</v>
      </c>
      <c r="I73" s="51">
        <f t="shared" si="7"/>
        <v>85.036231451367811</v>
      </c>
    </row>
    <row r="74" spans="1:9">
      <c r="A74">
        <v>521</v>
      </c>
      <c r="B74">
        <v>3201</v>
      </c>
      <c r="C74" s="51">
        <f t="shared" si="4"/>
        <v>0.42474592868886069</v>
      </c>
      <c r="D74" s="51">
        <f t="shared" si="6"/>
        <v>87.047836661903006</v>
      </c>
      <c r="F74" s="51">
        <v>451</v>
      </c>
      <c r="G74" s="51">
        <v>5286</v>
      </c>
      <c r="H74" s="51">
        <f t="shared" si="5"/>
        <v>0.70140799095573803</v>
      </c>
      <c r="I74" s="51">
        <f t="shared" si="7"/>
        <v>85.737639442323555</v>
      </c>
    </row>
    <row r="75" spans="1:9">
      <c r="A75">
        <v>263</v>
      </c>
      <c r="B75">
        <v>3090</v>
      </c>
      <c r="C75" s="51">
        <f t="shared" si="4"/>
        <v>0.41001715702860969</v>
      </c>
      <c r="D75" s="51">
        <f t="shared" si="6"/>
        <v>87.457853818931611</v>
      </c>
      <c r="F75" s="51">
        <v>452</v>
      </c>
      <c r="G75" s="51">
        <v>3973</v>
      </c>
      <c r="H75" s="51">
        <f t="shared" si="5"/>
        <v>0.52718387212772366</v>
      </c>
      <c r="I75" s="51">
        <f t="shared" si="7"/>
        <v>86.264823314451277</v>
      </c>
    </row>
    <row r="76" spans="1:9">
      <c r="A76">
        <v>612</v>
      </c>
      <c r="B76">
        <v>3061</v>
      </c>
      <c r="C76" s="51">
        <f t="shared" si="4"/>
        <v>0.40616909956782332</v>
      </c>
      <c r="D76" s="51">
        <f t="shared" si="6"/>
        <v>87.86402291849943</v>
      </c>
      <c r="F76" s="51">
        <v>453</v>
      </c>
      <c r="G76" s="51">
        <v>3360</v>
      </c>
      <c r="H76" s="51">
        <f t="shared" si="5"/>
        <v>0.44584389890489595</v>
      </c>
      <c r="I76" s="51">
        <f t="shared" si="7"/>
        <v>86.710667213356174</v>
      </c>
    </row>
    <row r="77" spans="1:9">
      <c r="A77">
        <v>361</v>
      </c>
      <c r="B77">
        <v>3036</v>
      </c>
      <c r="C77" s="51">
        <f t="shared" si="4"/>
        <v>0.40285180865335241</v>
      </c>
      <c r="D77" s="51">
        <f t="shared" si="6"/>
        <v>88.266874727152782</v>
      </c>
      <c r="F77" s="51">
        <v>456</v>
      </c>
      <c r="G77" s="51">
        <v>4169</v>
      </c>
      <c r="H77" s="51">
        <f t="shared" si="5"/>
        <v>0.55319143289717598</v>
      </c>
      <c r="I77" s="51">
        <f t="shared" si="7"/>
        <v>87.263858646253354</v>
      </c>
    </row>
    <row r="78" spans="1:9">
      <c r="A78">
        <v>541</v>
      </c>
      <c r="B78">
        <v>2912</v>
      </c>
      <c r="C78" s="51">
        <f t="shared" si="4"/>
        <v>0.38639804571757647</v>
      </c>
      <c r="D78" s="51">
        <f t="shared" si="6"/>
        <v>88.653272772870352</v>
      </c>
      <c r="F78" s="51">
        <v>461</v>
      </c>
      <c r="G78" s="51">
        <v>3518</v>
      </c>
      <c r="H78" s="51">
        <f t="shared" si="5"/>
        <v>0.46680917748435236</v>
      </c>
      <c r="I78" s="51">
        <f t="shared" si="7"/>
        <v>87.730667823737704</v>
      </c>
    </row>
    <row r="79" spans="1:9">
      <c r="A79">
        <v>356</v>
      </c>
      <c r="B79">
        <v>2865</v>
      </c>
      <c r="C79" s="51">
        <f t="shared" si="4"/>
        <v>0.38016153879837106</v>
      </c>
      <c r="D79" s="51">
        <f t="shared" si="6"/>
        <v>89.033434311668728</v>
      </c>
      <c r="F79" s="51">
        <v>462</v>
      </c>
      <c r="G79" s="51">
        <v>2774</v>
      </c>
      <c r="H79" s="51">
        <f t="shared" si="5"/>
        <v>0.36808659986969683</v>
      </c>
      <c r="I79" s="51">
        <f t="shared" si="7"/>
        <v>88.098754423607403</v>
      </c>
    </row>
    <row r="80" spans="1:9">
      <c r="A80">
        <v>465</v>
      </c>
      <c r="B80">
        <v>2799</v>
      </c>
      <c r="C80" s="51">
        <f t="shared" si="4"/>
        <v>0.37140389078416775</v>
      </c>
      <c r="D80" s="51">
        <f t="shared" si="6"/>
        <v>89.404838202452893</v>
      </c>
      <c r="F80" s="51">
        <v>463</v>
      </c>
      <c r="G80" s="51">
        <v>2455</v>
      </c>
      <c r="H80" s="51">
        <f t="shared" si="5"/>
        <v>0.32575796780104749</v>
      </c>
      <c r="I80" s="51">
        <f t="shared" si="7"/>
        <v>88.424512391408456</v>
      </c>
    </row>
    <row r="81" spans="1:9">
      <c r="A81">
        <v>462</v>
      </c>
      <c r="B81">
        <v>2774</v>
      </c>
      <c r="C81" s="51">
        <f t="shared" si="4"/>
        <v>0.36808659986969683</v>
      </c>
      <c r="D81" s="51">
        <f t="shared" si="6"/>
        <v>89.772924802322592</v>
      </c>
      <c r="F81" s="51">
        <v>465</v>
      </c>
      <c r="G81" s="51">
        <v>2799</v>
      </c>
      <c r="H81" s="51">
        <f t="shared" si="5"/>
        <v>0.37140389078416775</v>
      </c>
      <c r="I81" s="51">
        <f t="shared" si="7"/>
        <v>88.795916282192621</v>
      </c>
    </row>
    <row r="82" spans="1:9">
      <c r="A82">
        <v>364</v>
      </c>
      <c r="B82">
        <v>2745</v>
      </c>
      <c r="C82" s="51">
        <f t="shared" si="4"/>
        <v>0.36423854240891052</v>
      </c>
      <c r="D82" s="51">
        <f t="shared" si="6"/>
        <v>90.137163344731505</v>
      </c>
      <c r="F82" s="51">
        <v>512</v>
      </c>
      <c r="G82" s="51">
        <v>4589</v>
      </c>
      <c r="H82" s="51">
        <f t="shared" si="5"/>
        <v>0.60892192026028791</v>
      </c>
      <c r="I82" s="51">
        <f t="shared" si="7"/>
        <v>89.404838202452908</v>
      </c>
    </row>
    <row r="83" spans="1:9">
      <c r="A83">
        <v>256</v>
      </c>
      <c r="B83">
        <v>2741</v>
      </c>
      <c r="C83" s="51">
        <f t="shared" si="4"/>
        <v>0.36370777586259512</v>
      </c>
      <c r="D83" s="51">
        <f t="shared" si="6"/>
        <v>90.500871120594098</v>
      </c>
      <c r="F83" s="51">
        <v>513</v>
      </c>
      <c r="G83" s="51">
        <v>3995</v>
      </c>
      <c r="H83" s="51">
        <f t="shared" si="5"/>
        <v>0.5301030881324581</v>
      </c>
      <c r="I83" s="51">
        <f t="shared" si="7"/>
        <v>89.934941290585371</v>
      </c>
    </row>
    <row r="84" spans="1:9">
      <c r="A84">
        <v>613</v>
      </c>
      <c r="B84">
        <v>2724</v>
      </c>
      <c r="C84" s="51">
        <f t="shared" si="4"/>
        <v>0.36145201804075489</v>
      </c>
      <c r="D84" s="51">
        <f t="shared" si="6"/>
        <v>90.862323138634849</v>
      </c>
      <c r="F84" s="51">
        <v>514</v>
      </c>
      <c r="G84" s="51">
        <v>3635</v>
      </c>
      <c r="H84" s="51">
        <f t="shared" si="5"/>
        <v>0.48233409896407642</v>
      </c>
      <c r="I84" s="51">
        <f t="shared" si="7"/>
        <v>90.417275389549445</v>
      </c>
    </row>
    <row r="85" spans="1:9">
      <c r="A85">
        <v>362</v>
      </c>
      <c r="B85">
        <v>2724</v>
      </c>
      <c r="C85" s="51">
        <f t="shared" si="4"/>
        <v>0.36145201804075489</v>
      </c>
      <c r="D85" s="51">
        <f t="shared" si="6"/>
        <v>91.2237751566756</v>
      </c>
      <c r="F85" s="51">
        <v>516</v>
      </c>
      <c r="G85" s="51">
        <v>3612</v>
      </c>
      <c r="H85" s="51">
        <f t="shared" si="5"/>
        <v>0.47928219132276317</v>
      </c>
      <c r="I85" s="51">
        <f t="shared" si="7"/>
        <v>90.896557580872212</v>
      </c>
    </row>
    <row r="86" spans="1:9">
      <c r="A86">
        <v>264</v>
      </c>
      <c r="B86">
        <v>2585</v>
      </c>
      <c r="C86" s="51">
        <f t="shared" si="4"/>
        <v>0.34300788055629639</v>
      </c>
      <c r="D86" s="51">
        <f t="shared" si="6"/>
        <v>91.5667830372319</v>
      </c>
      <c r="F86" s="51">
        <v>521</v>
      </c>
      <c r="G86" s="51">
        <v>3201</v>
      </c>
      <c r="H86" s="51">
        <f t="shared" si="5"/>
        <v>0.42474592868886069</v>
      </c>
      <c r="I86" s="51">
        <f t="shared" si="7"/>
        <v>91.321303509561076</v>
      </c>
    </row>
    <row r="87" spans="1:9">
      <c r="A87">
        <v>546</v>
      </c>
      <c r="B87">
        <v>2535</v>
      </c>
      <c r="C87" s="51">
        <f t="shared" si="4"/>
        <v>0.3363732987273545</v>
      </c>
      <c r="D87" s="51">
        <f t="shared" si="6"/>
        <v>91.903156335959252</v>
      </c>
      <c r="F87" s="51">
        <v>523</v>
      </c>
      <c r="G87" s="51">
        <v>2365</v>
      </c>
      <c r="H87" s="51">
        <f t="shared" si="5"/>
        <v>0.31381572050895201</v>
      </c>
      <c r="I87" s="51">
        <f t="shared" si="7"/>
        <v>91.635119230070032</v>
      </c>
    </row>
    <row r="88" spans="1:9">
      <c r="A88">
        <v>531</v>
      </c>
      <c r="B88">
        <v>2474</v>
      </c>
      <c r="C88" s="51">
        <f t="shared" si="4"/>
        <v>0.32827910889604539</v>
      </c>
      <c r="D88" s="51">
        <f t="shared" si="6"/>
        <v>92.231435444855293</v>
      </c>
      <c r="F88" s="51">
        <v>524</v>
      </c>
      <c r="G88" s="51">
        <v>2027</v>
      </c>
      <c r="H88" s="51">
        <f t="shared" si="5"/>
        <v>0.26896594734530477</v>
      </c>
      <c r="I88" s="51">
        <f t="shared" si="7"/>
        <v>91.90408517741534</v>
      </c>
    </row>
    <row r="89" spans="1:9">
      <c r="A89">
        <v>463</v>
      </c>
      <c r="B89">
        <v>2455</v>
      </c>
      <c r="C89" s="51">
        <f t="shared" si="4"/>
        <v>0.32575796780104749</v>
      </c>
      <c r="D89" s="51">
        <f t="shared" si="6"/>
        <v>92.557193412656346</v>
      </c>
      <c r="F89" s="51">
        <v>526</v>
      </c>
      <c r="G89" s="51">
        <v>2256</v>
      </c>
      <c r="H89" s="51">
        <f t="shared" si="5"/>
        <v>0.29935233212185869</v>
      </c>
      <c r="I89" s="51">
        <f t="shared" si="7"/>
        <v>92.203437509537196</v>
      </c>
    </row>
    <row r="90" spans="1:9">
      <c r="A90">
        <v>614</v>
      </c>
      <c r="B90">
        <v>2379</v>
      </c>
      <c r="C90" s="51">
        <f t="shared" si="4"/>
        <v>0.31567340342105576</v>
      </c>
      <c r="D90" s="51">
        <f t="shared" si="6"/>
        <v>92.872866816077405</v>
      </c>
      <c r="F90" s="51">
        <v>531</v>
      </c>
      <c r="G90" s="51">
        <v>2474</v>
      </c>
      <c r="H90" s="51">
        <f t="shared" si="5"/>
        <v>0.32827910889604539</v>
      </c>
      <c r="I90" s="51">
        <f t="shared" si="7"/>
        <v>92.531716618433236</v>
      </c>
    </row>
    <row r="91" spans="1:9">
      <c r="A91">
        <v>523</v>
      </c>
      <c r="B91">
        <v>2365</v>
      </c>
      <c r="C91" s="51">
        <f t="shared" si="4"/>
        <v>0.31381572050895201</v>
      </c>
      <c r="D91" s="51">
        <f t="shared" si="6"/>
        <v>93.18668253658636</v>
      </c>
      <c r="F91" s="51">
        <v>532</v>
      </c>
      <c r="G91" s="51">
        <v>2103</v>
      </c>
      <c r="H91" s="51">
        <f t="shared" si="5"/>
        <v>0.27905051172529649</v>
      </c>
      <c r="I91" s="51">
        <f t="shared" si="7"/>
        <v>92.810767130158538</v>
      </c>
    </row>
    <row r="92" spans="1:9">
      <c r="A92">
        <v>621</v>
      </c>
      <c r="B92">
        <v>2317</v>
      </c>
      <c r="C92" s="51">
        <f t="shared" si="4"/>
        <v>0.3074465219531678</v>
      </c>
      <c r="D92" s="51">
        <f t="shared" si="6"/>
        <v>93.494129058539528</v>
      </c>
      <c r="F92" s="51">
        <v>534</v>
      </c>
      <c r="G92" s="51">
        <v>1966</v>
      </c>
      <c r="H92" s="51">
        <f t="shared" si="5"/>
        <v>0.26087175751399566</v>
      </c>
      <c r="I92" s="51">
        <f t="shared" si="7"/>
        <v>93.071638887672535</v>
      </c>
    </row>
    <row r="93" spans="1:9">
      <c r="A93">
        <v>542</v>
      </c>
      <c r="B93">
        <v>2305</v>
      </c>
      <c r="C93" s="51">
        <f t="shared" si="4"/>
        <v>0.30585422231422177</v>
      </c>
      <c r="D93" s="51">
        <f t="shared" si="6"/>
        <v>93.799983280853752</v>
      </c>
      <c r="F93" s="51">
        <v>536</v>
      </c>
      <c r="G93" s="51">
        <v>1898</v>
      </c>
      <c r="H93" s="51">
        <f t="shared" si="5"/>
        <v>0.25184872622663462</v>
      </c>
      <c r="I93" s="51">
        <f t="shared" si="7"/>
        <v>93.323487613899175</v>
      </c>
    </row>
    <row r="94" spans="1:9">
      <c r="A94">
        <v>365</v>
      </c>
      <c r="B94">
        <v>2271</v>
      </c>
      <c r="C94" s="51">
        <f t="shared" si="4"/>
        <v>0.3013427066705413</v>
      </c>
      <c r="D94" s="51">
        <f t="shared" si="6"/>
        <v>94.101325987524291</v>
      </c>
      <c r="F94" s="51">
        <v>541</v>
      </c>
      <c r="G94" s="51">
        <v>2912</v>
      </c>
      <c r="H94" s="51">
        <f t="shared" si="5"/>
        <v>0.38639804571757647</v>
      </c>
      <c r="I94" s="51">
        <f t="shared" si="7"/>
        <v>93.709885659616745</v>
      </c>
    </row>
    <row r="95" spans="1:9">
      <c r="A95">
        <v>526</v>
      </c>
      <c r="B95">
        <v>2256</v>
      </c>
      <c r="C95" s="51">
        <f t="shared" si="4"/>
        <v>0.29935233212185869</v>
      </c>
      <c r="D95" s="51">
        <f t="shared" si="6"/>
        <v>94.400678319646147</v>
      </c>
      <c r="F95" s="51">
        <v>542</v>
      </c>
      <c r="G95" s="51">
        <v>2305</v>
      </c>
      <c r="H95" s="51">
        <f t="shared" si="5"/>
        <v>0.30585422231422177</v>
      </c>
      <c r="I95" s="51">
        <f t="shared" si="7"/>
        <v>94.015739881930969</v>
      </c>
    </row>
    <row r="96" spans="1:9">
      <c r="A96">
        <v>561</v>
      </c>
      <c r="B96">
        <v>2215</v>
      </c>
      <c r="C96" s="51">
        <f t="shared" si="4"/>
        <v>0.29391197502212629</v>
      </c>
      <c r="D96" s="51">
        <f t="shared" si="6"/>
        <v>94.694590294668274</v>
      </c>
      <c r="F96" s="51">
        <v>543</v>
      </c>
      <c r="G96" s="51">
        <v>1811</v>
      </c>
      <c r="H96" s="51">
        <f t="shared" si="5"/>
        <v>0.24030455384427574</v>
      </c>
      <c r="I96" s="51">
        <f t="shared" si="7"/>
        <v>94.256044435775252</v>
      </c>
    </row>
    <row r="97" spans="1:9">
      <c r="A97">
        <v>265</v>
      </c>
      <c r="B97">
        <v>2121</v>
      </c>
      <c r="C97" s="51">
        <f t="shared" si="4"/>
        <v>0.28143896118371559</v>
      </c>
      <c r="D97" s="51">
        <f t="shared" si="6"/>
        <v>94.976029255851984</v>
      </c>
      <c r="F97" s="51">
        <v>546</v>
      </c>
      <c r="G97" s="51">
        <v>2535</v>
      </c>
      <c r="H97" s="51">
        <f t="shared" si="5"/>
        <v>0.3363732987273545</v>
      </c>
      <c r="I97" s="51">
        <f t="shared" si="7"/>
        <v>94.592417734502604</v>
      </c>
    </row>
    <row r="98" spans="1:9">
      <c r="A98">
        <v>532</v>
      </c>
      <c r="B98">
        <v>2103</v>
      </c>
      <c r="C98" s="51">
        <f t="shared" si="4"/>
        <v>0.27905051172529649</v>
      </c>
      <c r="D98" s="51">
        <f t="shared" si="6"/>
        <v>95.255079767577286</v>
      </c>
      <c r="F98" s="51">
        <v>561</v>
      </c>
      <c r="G98" s="51">
        <v>2215</v>
      </c>
      <c r="H98" s="51">
        <f t="shared" si="5"/>
        <v>0.29391197502212629</v>
      </c>
      <c r="I98" s="51">
        <f t="shared" si="7"/>
        <v>94.88632970952473</v>
      </c>
    </row>
    <row r="99" spans="1:9">
      <c r="A99">
        <v>524</v>
      </c>
      <c r="B99">
        <v>2027</v>
      </c>
      <c r="C99" s="51">
        <f t="shared" si="4"/>
        <v>0.26896594734530477</v>
      </c>
      <c r="D99" s="51">
        <f t="shared" si="6"/>
        <v>95.524045714922593</v>
      </c>
      <c r="F99" s="51">
        <v>562</v>
      </c>
      <c r="G99" s="51">
        <v>1777</v>
      </c>
      <c r="H99" s="51">
        <f t="shared" si="5"/>
        <v>0.23579303820059527</v>
      </c>
      <c r="I99" s="51">
        <f t="shared" si="7"/>
        <v>95.122122747725328</v>
      </c>
    </row>
    <row r="100" spans="1:9">
      <c r="A100">
        <v>534</v>
      </c>
      <c r="B100">
        <v>1966</v>
      </c>
      <c r="C100" s="51">
        <f t="shared" si="4"/>
        <v>0.26087175751399566</v>
      </c>
      <c r="D100" s="51">
        <f t="shared" si="6"/>
        <v>95.784917472436589</v>
      </c>
      <c r="F100" s="51">
        <v>563</v>
      </c>
      <c r="G100" s="51">
        <v>1519</v>
      </c>
      <c r="H100" s="51">
        <f t="shared" si="5"/>
        <v>0.20155859596325504</v>
      </c>
      <c r="I100" s="51">
        <f t="shared" si="7"/>
        <v>95.323681343688577</v>
      </c>
    </row>
    <row r="101" spans="1:9">
      <c r="A101">
        <v>615</v>
      </c>
      <c r="B101">
        <v>1909</v>
      </c>
      <c r="C101" s="51">
        <f t="shared" si="4"/>
        <v>0.25330833422900184</v>
      </c>
      <c r="D101" s="51">
        <f t="shared" si="6"/>
        <v>96.038225806665594</v>
      </c>
      <c r="F101" s="51">
        <v>564</v>
      </c>
      <c r="G101" s="51">
        <v>1537</v>
      </c>
      <c r="H101" s="51">
        <f t="shared" si="5"/>
        <v>0.20394704542167413</v>
      </c>
      <c r="I101" s="51">
        <f t="shared" si="7"/>
        <v>95.527628389110248</v>
      </c>
    </row>
    <row r="102" spans="1:9">
      <c r="A102">
        <v>536</v>
      </c>
      <c r="B102">
        <v>1898</v>
      </c>
      <c r="C102" s="51">
        <f t="shared" si="4"/>
        <v>0.25184872622663462</v>
      </c>
      <c r="D102" s="51">
        <f t="shared" si="6"/>
        <v>96.290074532892234</v>
      </c>
      <c r="F102" s="51">
        <v>612</v>
      </c>
      <c r="G102" s="51">
        <v>3061</v>
      </c>
      <c r="H102" s="51">
        <f t="shared" si="5"/>
        <v>0.40616909956782332</v>
      </c>
      <c r="I102" s="51">
        <f t="shared" si="7"/>
        <v>95.933797488678067</v>
      </c>
    </row>
    <row r="103" spans="1:9">
      <c r="A103">
        <v>623</v>
      </c>
      <c r="B103">
        <v>1846</v>
      </c>
      <c r="C103" s="51">
        <f t="shared" si="4"/>
        <v>0.24494876112453509</v>
      </c>
      <c r="D103" s="51">
        <f t="shared" si="6"/>
        <v>96.535023294016767</v>
      </c>
      <c r="F103" s="51">
        <v>613</v>
      </c>
      <c r="G103" s="51">
        <v>2724</v>
      </c>
      <c r="H103" s="51">
        <f t="shared" si="5"/>
        <v>0.36145201804075489</v>
      </c>
      <c r="I103" s="51">
        <f t="shared" si="7"/>
        <v>96.295249506718818</v>
      </c>
    </row>
    <row r="104" spans="1:9">
      <c r="A104">
        <v>543</v>
      </c>
      <c r="B104">
        <v>1811</v>
      </c>
      <c r="C104" s="51">
        <f t="shared" si="4"/>
        <v>0.24030455384427574</v>
      </c>
      <c r="D104" s="51">
        <f t="shared" si="6"/>
        <v>96.77532784786105</v>
      </c>
      <c r="F104" s="51">
        <v>614</v>
      </c>
      <c r="G104" s="51">
        <v>2379</v>
      </c>
      <c r="H104" s="51">
        <f t="shared" si="5"/>
        <v>0.31567340342105576</v>
      </c>
      <c r="I104" s="51">
        <f t="shared" si="7"/>
        <v>96.610922910139877</v>
      </c>
    </row>
    <row r="105" spans="1:9">
      <c r="A105">
        <v>562</v>
      </c>
      <c r="B105">
        <v>1777</v>
      </c>
      <c r="C105" s="51">
        <f t="shared" si="4"/>
        <v>0.23579303820059527</v>
      </c>
      <c r="D105" s="51">
        <f t="shared" si="6"/>
        <v>97.011120886061647</v>
      </c>
      <c r="F105" s="51">
        <v>615</v>
      </c>
      <c r="G105" s="51">
        <v>1909</v>
      </c>
      <c r="H105" s="51">
        <f t="shared" si="5"/>
        <v>0.25330833422900184</v>
      </c>
      <c r="I105" s="51">
        <f t="shared" si="7"/>
        <v>96.864231244368881</v>
      </c>
    </row>
    <row r="106" spans="1:9">
      <c r="A106">
        <v>641</v>
      </c>
      <c r="B106">
        <v>1771</v>
      </c>
      <c r="C106" s="51">
        <f t="shared" si="4"/>
        <v>0.2349968883811222</v>
      </c>
      <c r="D106" s="51">
        <f t="shared" si="6"/>
        <v>97.246117774442766</v>
      </c>
      <c r="F106" s="51">
        <v>621</v>
      </c>
      <c r="G106" s="51">
        <v>2317</v>
      </c>
      <c r="H106" s="51">
        <f t="shared" si="5"/>
        <v>0.3074465219531678</v>
      </c>
      <c r="I106" s="51">
        <f t="shared" si="7"/>
        <v>97.171677766322048</v>
      </c>
    </row>
    <row r="107" spans="1:9">
      <c r="A107">
        <v>631</v>
      </c>
      <c r="B107">
        <v>1744</v>
      </c>
      <c r="C107" s="51">
        <f t="shared" si="4"/>
        <v>0.23141421419349359</v>
      </c>
      <c r="D107" s="51">
        <f t="shared" si="6"/>
        <v>97.477531988636258</v>
      </c>
      <c r="F107" s="51">
        <v>623</v>
      </c>
      <c r="G107" s="51">
        <v>1846</v>
      </c>
      <c r="H107" s="51">
        <f t="shared" si="5"/>
        <v>0.24494876112453509</v>
      </c>
      <c r="I107" s="51">
        <f t="shared" si="7"/>
        <v>97.416626527446581</v>
      </c>
    </row>
    <row r="108" spans="1:9">
      <c r="A108">
        <v>624</v>
      </c>
      <c r="B108">
        <v>1655</v>
      </c>
      <c r="C108" s="51">
        <f t="shared" si="4"/>
        <v>0.219604658537977</v>
      </c>
      <c r="D108" s="51">
        <f t="shared" si="6"/>
        <v>97.697136647174233</v>
      </c>
      <c r="F108" s="51">
        <v>624</v>
      </c>
      <c r="G108" s="51">
        <v>1655</v>
      </c>
      <c r="H108" s="51">
        <f t="shared" si="5"/>
        <v>0.219604658537977</v>
      </c>
      <c r="I108" s="51">
        <f t="shared" si="7"/>
        <v>97.636231185984556</v>
      </c>
    </row>
    <row r="109" spans="1:9">
      <c r="A109">
        <v>564</v>
      </c>
      <c r="B109">
        <v>1537</v>
      </c>
      <c r="C109" s="51">
        <f t="shared" si="4"/>
        <v>0.20394704542167413</v>
      </c>
      <c r="D109" s="51">
        <f t="shared" si="6"/>
        <v>97.901083692595904</v>
      </c>
      <c r="F109" s="51">
        <v>625</v>
      </c>
      <c r="G109" s="51">
        <v>1386</v>
      </c>
      <c r="H109" s="51">
        <f t="shared" si="5"/>
        <v>0.18391060829826958</v>
      </c>
      <c r="I109" s="51">
        <f t="shared" si="7"/>
        <v>97.820141794282833</v>
      </c>
    </row>
    <row r="110" spans="1:9">
      <c r="A110">
        <v>563</v>
      </c>
      <c r="B110">
        <v>1519</v>
      </c>
      <c r="C110" s="51">
        <f t="shared" si="4"/>
        <v>0.20155859596325504</v>
      </c>
      <c r="D110" s="51">
        <f t="shared" si="6"/>
        <v>98.102642288559153</v>
      </c>
      <c r="F110" s="51">
        <v>631</v>
      </c>
      <c r="G110" s="51">
        <v>1744</v>
      </c>
      <c r="H110" s="51">
        <f t="shared" si="5"/>
        <v>0.23141421419349359</v>
      </c>
      <c r="I110" s="51">
        <f t="shared" si="7"/>
        <v>98.051556008476325</v>
      </c>
    </row>
    <row r="111" spans="1:9">
      <c r="A111">
        <v>634</v>
      </c>
      <c r="B111">
        <v>1506</v>
      </c>
      <c r="C111" s="51">
        <f t="shared" si="4"/>
        <v>0.19983360468773015</v>
      </c>
      <c r="D111" s="51">
        <f t="shared" si="6"/>
        <v>98.302475893246879</v>
      </c>
      <c r="F111" s="51">
        <v>632</v>
      </c>
      <c r="G111" s="51">
        <v>1478</v>
      </c>
      <c r="H111" s="51">
        <f t="shared" si="5"/>
        <v>0.19611823886352264</v>
      </c>
      <c r="I111" s="51">
        <f t="shared" si="7"/>
        <v>98.247674247339845</v>
      </c>
    </row>
    <row r="112" spans="1:9">
      <c r="A112">
        <v>642</v>
      </c>
      <c r="B112">
        <v>1482</v>
      </c>
      <c r="C112" s="51">
        <f t="shared" si="4"/>
        <v>0.19664900540983804</v>
      </c>
      <c r="D112" s="51">
        <f t="shared" si="6"/>
        <v>98.499124898656717</v>
      </c>
      <c r="F112" s="51">
        <v>634</v>
      </c>
      <c r="G112" s="51">
        <v>1506</v>
      </c>
      <c r="H112" s="51">
        <f t="shared" si="5"/>
        <v>0.19983360468773015</v>
      </c>
      <c r="I112" s="51">
        <f t="shared" si="7"/>
        <v>98.44750785202757</v>
      </c>
    </row>
    <row r="113" spans="1:9">
      <c r="A113">
        <v>632</v>
      </c>
      <c r="B113">
        <v>1478</v>
      </c>
      <c r="C113" s="51">
        <f t="shared" si="4"/>
        <v>0.19611823886352264</v>
      </c>
      <c r="D113" s="51">
        <f t="shared" si="6"/>
        <v>98.695243137520237</v>
      </c>
      <c r="F113" s="51">
        <v>635</v>
      </c>
      <c r="G113" s="51">
        <v>1248</v>
      </c>
      <c r="H113" s="51">
        <f t="shared" si="5"/>
        <v>0.16559916245038991</v>
      </c>
      <c r="I113" s="51">
        <f t="shared" si="7"/>
        <v>98.613107014477961</v>
      </c>
    </row>
    <row r="114" spans="1:9">
      <c r="A114">
        <v>651</v>
      </c>
      <c r="B114">
        <v>1409</v>
      </c>
      <c r="C114" s="51">
        <f t="shared" si="4"/>
        <v>0.18696251593958285</v>
      </c>
      <c r="D114" s="51">
        <f t="shared" si="6"/>
        <v>98.88220565345982</v>
      </c>
      <c r="F114" s="51">
        <v>641</v>
      </c>
      <c r="G114" s="51">
        <v>1771</v>
      </c>
      <c r="H114" s="51">
        <f t="shared" si="5"/>
        <v>0.2349968883811222</v>
      </c>
      <c r="I114" s="51">
        <f t="shared" si="7"/>
        <v>98.84810390285908</v>
      </c>
    </row>
    <row r="115" spans="1:9">
      <c r="A115">
        <v>625</v>
      </c>
      <c r="B115">
        <v>1386</v>
      </c>
      <c r="C115" s="51">
        <f t="shared" si="4"/>
        <v>0.18391060829826958</v>
      </c>
      <c r="D115" s="51">
        <f t="shared" si="6"/>
        <v>99.066116261758097</v>
      </c>
      <c r="F115" s="51">
        <v>642</v>
      </c>
      <c r="G115" s="51">
        <v>1482</v>
      </c>
      <c r="H115" s="51">
        <f t="shared" si="5"/>
        <v>0.19664900540983804</v>
      </c>
      <c r="I115" s="51">
        <f t="shared" si="7"/>
        <v>99.044752908268919</v>
      </c>
    </row>
    <row r="116" spans="1:9">
      <c r="A116">
        <v>643</v>
      </c>
      <c r="B116">
        <v>1328</v>
      </c>
      <c r="C116" s="51">
        <f t="shared" si="4"/>
        <v>0.17621449337669695</v>
      </c>
      <c r="D116" s="51">
        <f t="shared" si="6"/>
        <v>99.242330755134788</v>
      </c>
      <c r="F116" s="51">
        <v>643</v>
      </c>
      <c r="G116" s="51">
        <v>1328</v>
      </c>
      <c r="H116" s="51">
        <f t="shared" si="5"/>
        <v>0.17621449337669695</v>
      </c>
      <c r="I116" s="51">
        <f t="shared" si="7"/>
        <v>99.220967401645609</v>
      </c>
    </row>
    <row r="117" spans="1:9">
      <c r="A117">
        <v>635</v>
      </c>
      <c r="B117">
        <v>1248</v>
      </c>
      <c r="C117" s="51">
        <f t="shared" si="4"/>
        <v>0.16559916245038991</v>
      </c>
      <c r="D117" s="51">
        <f t="shared" si="6"/>
        <v>99.407929917585179</v>
      </c>
      <c r="F117" s="51">
        <v>645</v>
      </c>
      <c r="G117" s="51">
        <v>1208</v>
      </c>
      <c r="H117" s="51">
        <f t="shared" si="5"/>
        <v>0.16029149698723638</v>
      </c>
      <c r="I117" s="51">
        <f t="shared" si="7"/>
        <v>99.381258898632851</v>
      </c>
    </row>
    <row r="118" spans="1:9">
      <c r="A118">
        <v>645</v>
      </c>
      <c r="B118">
        <v>1208</v>
      </c>
      <c r="C118" s="51">
        <f t="shared" si="4"/>
        <v>0.16029149698723638</v>
      </c>
      <c r="D118" s="51">
        <f t="shared" si="6"/>
        <v>99.56822141457242</v>
      </c>
      <c r="F118" s="51">
        <v>651</v>
      </c>
      <c r="G118" s="51">
        <v>1409</v>
      </c>
      <c r="H118" s="51">
        <f t="shared" si="5"/>
        <v>0.18696251593958285</v>
      </c>
      <c r="I118" s="51">
        <f t="shared" si="7"/>
        <v>99.568221414572434</v>
      </c>
    </row>
    <row r="119" spans="1:9">
      <c r="A119">
        <v>652</v>
      </c>
      <c r="B119">
        <v>1186</v>
      </c>
      <c r="C119" s="51">
        <f t="shared" si="4"/>
        <v>0.15737228098250197</v>
      </c>
      <c r="D119" s="51">
        <f t="shared" si="6"/>
        <v>99.72559369555492</v>
      </c>
      <c r="F119" s="51">
        <v>652</v>
      </c>
      <c r="G119" s="51">
        <v>1186</v>
      </c>
      <c r="H119" s="51">
        <f t="shared" si="5"/>
        <v>0.15737228098250197</v>
      </c>
      <c r="I119" s="51">
        <f t="shared" si="7"/>
        <v>99.725593695554934</v>
      </c>
    </row>
    <row r="120" spans="1:9">
      <c r="A120">
        <v>654</v>
      </c>
      <c r="B120">
        <v>1058</v>
      </c>
      <c r="C120" s="51">
        <f t="shared" si="4"/>
        <v>0.14038775150041069</v>
      </c>
      <c r="D120" s="51">
        <f t="shared" si="6"/>
        <v>99.865981447055333</v>
      </c>
      <c r="F120" s="51">
        <v>653</v>
      </c>
      <c r="G120" s="51">
        <v>1010</v>
      </c>
      <c r="H120" s="51">
        <f t="shared" si="5"/>
        <v>0.13401855294462647</v>
      </c>
      <c r="I120" s="51">
        <f t="shared" si="7"/>
        <v>99.859612248499559</v>
      </c>
    </row>
    <row r="121" spans="1:9">
      <c r="A121">
        <v>653</v>
      </c>
      <c r="B121">
        <v>1010</v>
      </c>
      <c r="C121" s="51">
        <f t="shared" si="4"/>
        <v>0.13401855294462647</v>
      </c>
      <c r="D121" s="51">
        <f t="shared" si="6"/>
        <v>99.999999999999957</v>
      </c>
      <c r="F121" s="51">
        <v>654</v>
      </c>
      <c r="G121" s="51">
        <v>1058</v>
      </c>
      <c r="H121" s="51">
        <f t="shared" si="5"/>
        <v>0.14038775150041069</v>
      </c>
      <c r="I121" s="51">
        <f t="shared" si="7"/>
        <v>99.999999999999972</v>
      </c>
    </row>
    <row r="122" spans="1:9">
      <c r="A122" t="s">
        <v>788</v>
      </c>
      <c r="B122">
        <f>SUM(B2:B121)</f>
        <v>753627</v>
      </c>
      <c r="F122" s="51" t="s">
        <v>788</v>
      </c>
      <c r="G122" s="51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4.25"/>
  <cols>
    <col min="1" max="1" width="8.875" style="54" customWidth="1"/>
    <col min="2" max="2" width="9.75" style="68" customWidth="1"/>
    <col min="3" max="3" width="10" style="68" customWidth="1"/>
    <col min="4" max="4" width="16.125" style="68" customWidth="1"/>
    <col min="5" max="5" width="17.75" style="68" customWidth="1"/>
    <col min="6" max="6" width="18" style="68" customWidth="1"/>
    <col min="7" max="7" width="13.75" style="68" customWidth="1"/>
    <col min="8" max="8" width="13" style="68" customWidth="1"/>
    <col min="9" max="9" width="14.875" style="68" customWidth="1"/>
    <col min="10" max="10" width="13.375" style="68" customWidth="1"/>
    <col min="11" max="12" width="14" style="68" customWidth="1"/>
    <col min="13" max="13" width="14.875" style="68" customWidth="1"/>
    <col min="14" max="14" width="9.875" style="68" customWidth="1"/>
    <col min="15" max="15" width="6.125" style="68" customWidth="1"/>
    <col min="16" max="16" width="8" style="68" customWidth="1"/>
    <col min="17" max="17" width="8.75" style="68" customWidth="1"/>
    <col min="18" max="18" width="4.625" style="51" customWidth="1"/>
    <col min="19" max="16384" width="9" style="51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733</v>
      </c>
      <c r="P1" s="17" t="s">
        <v>4</v>
      </c>
      <c r="Q1" s="17" t="s">
        <v>5</v>
      </c>
    </row>
    <row r="2" spans="1:17">
      <c r="A2" s="70" t="s">
        <v>862</v>
      </c>
      <c r="D2" s="50"/>
      <c r="G2" s="50"/>
      <c r="H2" s="50"/>
      <c r="I2" s="50"/>
      <c r="M2" s="50"/>
      <c r="N2" s="50"/>
      <c r="O2" s="50"/>
      <c r="P2" s="50"/>
      <c r="Q2" s="50"/>
    </row>
    <row r="3" spans="1:17">
      <c r="A3" s="162">
        <v>99100</v>
      </c>
      <c r="B3" s="80" t="s">
        <v>776</v>
      </c>
      <c r="C3" s="80" t="s">
        <v>776</v>
      </c>
      <c r="D3" s="50" t="s">
        <v>720</v>
      </c>
      <c r="E3" s="68" t="s">
        <v>109</v>
      </c>
      <c r="F3" s="68" t="s">
        <v>110</v>
      </c>
      <c r="G3" s="50" t="s">
        <v>35</v>
      </c>
      <c r="H3" s="50" t="s">
        <v>35</v>
      </c>
      <c r="I3" s="50" t="s">
        <v>35</v>
      </c>
      <c r="J3" s="68" t="s">
        <v>555</v>
      </c>
      <c r="K3" s="68" t="s">
        <v>555</v>
      </c>
      <c r="L3" s="68" t="s">
        <v>555</v>
      </c>
      <c r="M3" s="50" t="s">
        <v>22</v>
      </c>
      <c r="N3" s="50" t="s">
        <v>46</v>
      </c>
      <c r="O3" s="50" t="s">
        <v>19</v>
      </c>
      <c r="P3" s="50">
        <v>1825</v>
      </c>
      <c r="Q3" s="50" t="s">
        <v>25</v>
      </c>
    </row>
    <row r="4" spans="1:17">
      <c r="A4" s="54" t="s">
        <v>839</v>
      </c>
    </row>
    <row r="5" spans="1:17">
      <c r="A5" s="166">
        <v>11609</v>
      </c>
      <c r="B5" s="80" t="s">
        <v>70</v>
      </c>
      <c r="C5" s="80" t="s">
        <v>696</v>
      </c>
      <c r="D5" s="50" t="s">
        <v>23</v>
      </c>
      <c r="E5" s="68" t="s">
        <v>109</v>
      </c>
      <c r="F5" s="68" t="s">
        <v>110</v>
      </c>
      <c r="G5" s="50" t="s">
        <v>35</v>
      </c>
      <c r="H5" s="50" t="s">
        <v>35</v>
      </c>
      <c r="I5" s="50" t="s">
        <v>35</v>
      </c>
      <c r="J5" s="80" t="s">
        <v>840</v>
      </c>
      <c r="K5" s="80" t="s">
        <v>840</v>
      </c>
      <c r="L5" s="80" t="s">
        <v>840</v>
      </c>
      <c r="M5" s="68" t="s">
        <v>822</v>
      </c>
      <c r="N5" s="68" t="s">
        <v>823</v>
      </c>
      <c r="O5" s="81" t="s">
        <v>779</v>
      </c>
      <c r="P5" s="50" t="s">
        <v>778</v>
      </c>
      <c r="Q5" s="50" t="s">
        <v>25</v>
      </c>
    </row>
    <row r="6" spans="1:17">
      <c r="A6" s="45" t="s">
        <v>697</v>
      </c>
      <c r="D6" s="50"/>
      <c r="G6" s="50"/>
      <c r="H6" s="50"/>
      <c r="I6" s="50"/>
      <c r="M6" s="50"/>
      <c r="N6" s="50"/>
      <c r="O6" s="50"/>
      <c r="P6" s="50"/>
      <c r="Q6" s="50"/>
    </row>
    <row r="7" spans="1:17">
      <c r="A7" s="45" t="s">
        <v>698</v>
      </c>
      <c r="D7" s="50"/>
      <c r="G7" s="50"/>
      <c r="H7" s="50"/>
      <c r="I7" s="50"/>
      <c r="M7" s="50"/>
      <c r="N7" s="50"/>
      <c r="O7" s="50"/>
      <c r="P7" s="50"/>
      <c r="Q7" s="50"/>
    </row>
    <row r="8" spans="1:17">
      <c r="A8" s="70" t="s">
        <v>875</v>
      </c>
      <c r="D8" s="50"/>
      <c r="G8" s="50"/>
      <c r="H8" s="50"/>
      <c r="I8" s="50"/>
      <c r="M8" s="50"/>
      <c r="N8" s="50"/>
      <c r="O8" s="50"/>
      <c r="P8" s="50"/>
      <c r="Q8" s="50"/>
    </row>
    <row r="9" spans="1:17">
      <c r="A9" s="163">
        <v>79101</v>
      </c>
      <c r="B9" s="68" t="s">
        <v>700</v>
      </c>
      <c r="C9" s="68" t="s">
        <v>696</v>
      </c>
      <c r="D9" s="68" t="s">
        <v>23</v>
      </c>
      <c r="E9" s="68" t="s">
        <v>109</v>
      </c>
      <c r="F9" s="68" t="s">
        <v>110</v>
      </c>
      <c r="G9" s="50" t="s">
        <v>35</v>
      </c>
      <c r="H9" s="50" t="s">
        <v>35</v>
      </c>
      <c r="I9" s="50" t="s">
        <v>35</v>
      </c>
      <c r="J9" s="68" t="s">
        <v>806</v>
      </c>
      <c r="K9" s="68" t="s">
        <v>699</v>
      </c>
      <c r="L9" s="68" t="s">
        <v>699</v>
      </c>
      <c r="M9" s="50" t="s">
        <v>761</v>
      </c>
      <c r="N9" s="50" t="s">
        <v>762</v>
      </c>
      <c r="O9" s="50" t="s">
        <v>19</v>
      </c>
      <c r="P9" s="50" t="s">
        <v>599</v>
      </c>
      <c r="Q9" s="50" t="s">
        <v>25</v>
      </c>
    </row>
    <row r="10" spans="1:17" s="82" customFormat="1">
      <c r="A10" s="54" t="s">
        <v>876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s="82" customFormat="1">
      <c r="A11" s="167">
        <v>21609</v>
      </c>
      <c r="B11" s="80" t="s">
        <v>700</v>
      </c>
      <c r="C11" s="80" t="s">
        <v>810</v>
      </c>
      <c r="D11" s="50" t="s">
        <v>23</v>
      </c>
      <c r="E11" s="68" t="s">
        <v>109</v>
      </c>
      <c r="F11" s="68" t="s">
        <v>110</v>
      </c>
      <c r="G11" s="50" t="s">
        <v>35</v>
      </c>
      <c r="H11" s="50" t="s">
        <v>35</v>
      </c>
      <c r="I11" s="50" t="s">
        <v>35</v>
      </c>
      <c r="J11" s="80" t="s">
        <v>858</v>
      </c>
      <c r="K11" s="80" t="s">
        <v>858</v>
      </c>
      <c r="L11" s="80" t="s">
        <v>858</v>
      </c>
      <c r="M11" s="68" t="s">
        <v>860</v>
      </c>
      <c r="N11" s="68" t="s">
        <v>861</v>
      </c>
      <c r="O11" s="81" t="s">
        <v>779</v>
      </c>
      <c r="P11" s="50" t="s">
        <v>96</v>
      </c>
      <c r="Q11" s="50" t="s">
        <v>25</v>
      </c>
    </row>
    <row r="12" spans="1:17" s="82" customFormat="1">
      <c r="A12" s="83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1:17" s="82" customFormat="1">
      <c r="A13" s="65" t="s">
        <v>558</v>
      </c>
      <c r="B13" s="80"/>
      <c r="C13" s="80"/>
      <c r="D13" s="50"/>
      <c r="E13" s="68"/>
      <c r="F13" s="68"/>
      <c r="G13" s="50"/>
      <c r="H13" s="50"/>
      <c r="I13" s="50"/>
      <c r="J13" s="80"/>
      <c r="K13" s="80"/>
      <c r="L13" s="80"/>
      <c r="M13" s="68"/>
      <c r="N13" s="68"/>
      <c r="O13" s="81"/>
      <c r="P13" s="50"/>
      <c r="Q13" s="50"/>
    </row>
    <row r="35" spans="1:17">
      <c r="A35" s="54" t="s">
        <v>449</v>
      </c>
      <c r="G35" s="51"/>
      <c r="H35" s="51"/>
      <c r="I35" s="51"/>
      <c r="J35" s="50"/>
      <c r="K35" s="50"/>
      <c r="L35" s="50"/>
      <c r="M35" s="50"/>
      <c r="N35" s="50"/>
      <c r="O35" s="50"/>
      <c r="P35" s="50"/>
      <c r="Q35" s="50"/>
    </row>
    <row r="36" spans="1:17">
      <c r="A36" s="54" t="s">
        <v>450</v>
      </c>
      <c r="B36" s="68" t="s">
        <v>70</v>
      </c>
      <c r="C36" s="68" t="s">
        <v>54</v>
      </c>
      <c r="D36" s="68" t="s">
        <v>442</v>
      </c>
      <c r="E36" s="68" t="s">
        <v>109</v>
      </c>
      <c r="F36" s="68" t="s">
        <v>110</v>
      </c>
      <c r="G36" s="50" t="s">
        <v>35</v>
      </c>
      <c r="H36" s="50" t="s">
        <v>35</v>
      </c>
      <c r="I36" s="50" t="s">
        <v>35</v>
      </c>
      <c r="J36" s="50" t="s">
        <v>444</v>
      </c>
      <c r="K36" s="50" t="s">
        <v>444</v>
      </c>
      <c r="L36" s="50" t="s">
        <v>444</v>
      </c>
      <c r="M36" s="50" t="s">
        <v>22</v>
      </c>
      <c r="N36" s="50" t="s">
        <v>46</v>
      </c>
      <c r="O36" s="50" t="s">
        <v>19</v>
      </c>
      <c r="P36" s="50">
        <v>1825</v>
      </c>
      <c r="Q36" s="50" t="s">
        <v>25</v>
      </c>
    </row>
    <row r="37" spans="1:17">
      <c r="A37" s="54" t="s">
        <v>451</v>
      </c>
      <c r="B37" s="68" t="s">
        <v>70</v>
      </c>
      <c r="C37" s="68" t="s">
        <v>54</v>
      </c>
      <c r="D37" s="68" t="s">
        <v>443</v>
      </c>
      <c r="E37" s="68" t="s">
        <v>109</v>
      </c>
      <c r="F37" s="68" t="s">
        <v>110</v>
      </c>
      <c r="G37" s="50" t="s">
        <v>34</v>
      </c>
      <c r="H37" s="50" t="s">
        <v>34</v>
      </c>
      <c r="I37" s="50" t="s">
        <v>34</v>
      </c>
      <c r="J37" s="50" t="s">
        <v>444</v>
      </c>
      <c r="K37" s="50" t="s">
        <v>444</v>
      </c>
      <c r="L37" s="50" t="s">
        <v>444</v>
      </c>
      <c r="M37" s="50" t="s">
        <v>22</v>
      </c>
      <c r="N37" s="50" t="s">
        <v>46</v>
      </c>
      <c r="O37" s="50" t="s">
        <v>19</v>
      </c>
      <c r="P37" s="50">
        <v>1825</v>
      </c>
      <c r="Q37" s="50" t="s">
        <v>25</v>
      </c>
    </row>
    <row r="38" spans="1:17">
      <c r="A38" s="54" t="s">
        <v>451</v>
      </c>
      <c r="B38" s="68" t="s">
        <v>70</v>
      </c>
      <c r="C38" s="68" t="s">
        <v>54</v>
      </c>
      <c r="D38" s="68" t="s">
        <v>23</v>
      </c>
      <c r="E38" s="68" t="s">
        <v>109</v>
      </c>
      <c r="F38" s="68" t="s">
        <v>110</v>
      </c>
      <c r="G38" s="51" t="s">
        <v>432</v>
      </c>
      <c r="H38" s="51" t="s">
        <v>432</v>
      </c>
      <c r="I38" s="51" t="s">
        <v>432</v>
      </c>
      <c r="J38" s="50" t="s">
        <v>444</v>
      </c>
      <c r="K38" s="50" t="s">
        <v>444</v>
      </c>
      <c r="L38" s="50" t="s">
        <v>444</v>
      </c>
      <c r="M38" s="50" t="s">
        <v>22</v>
      </c>
      <c r="N38" s="50" t="s">
        <v>46</v>
      </c>
      <c r="O38" s="50" t="s">
        <v>19</v>
      </c>
      <c r="P38" s="50">
        <v>1825</v>
      </c>
      <c r="Q38" s="50" t="s">
        <v>25</v>
      </c>
    </row>
    <row r="39" spans="1:17">
      <c r="A39" s="54" t="s">
        <v>451</v>
      </c>
      <c r="B39" s="68" t="s">
        <v>70</v>
      </c>
      <c r="C39" s="68" t="s">
        <v>54</v>
      </c>
      <c r="D39" s="68" t="s">
        <v>445</v>
      </c>
      <c r="E39" s="68" t="s">
        <v>109</v>
      </c>
      <c r="F39" s="68" t="s">
        <v>110</v>
      </c>
      <c r="G39" s="50" t="s">
        <v>35</v>
      </c>
      <c r="H39" s="50" t="s">
        <v>35</v>
      </c>
      <c r="I39" s="50" t="s">
        <v>35</v>
      </c>
      <c r="J39" s="50" t="s">
        <v>448</v>
      </c>
      <c r="K39" s="50" t="s">
        <v>448</v>
      </c>
      <c r="L39" s="50" t="s">
        <v>448</v>
      </c>
      <c r="M39" s="50" t="s">
        <v>22</v>
      </c>
      <c r="N39" s="50" t="s">
        <v>46</v>
      </c>
      <c r="O39" s="50" t="s">
        <v>19</v>
      </c>
      <c r="P39" s="50">
        <v>1825</v>
      </c>
      <c r="Q39" s="50" t="s">
        <v>25</v>
      </c>
    </row>
    <row r="40" spans="1:17">
      <c r="A40" s="54" t="s">
        <v>452</v>
      </c>
      <c r="B40" s="68" t="s">
        <v>70</v>
      </c>
      <c r="C40" s="68" t="s">
        <v>54</v>
      </c>
      <c r="D40" s="68" t="s">
        <v>445</v>
      </c>
      <c r="E40" s="68" t="s">
        <v>109</v>
      </c>
      <c r="F40" s="68" t="s">
        <v>110</v>
      </c>
      <c r="G40" s="50" t="s">
        <v>34</v>
      </c>
      <c r="H40" s="50" t="s">
        <v>34</v>
      </c>
      <c r="I40" s="50" t="s">
        <v>34</v>
      </c>
      <c r="J40" s="50" t="s">
        <v>448</v>
      </c>
      <c r="K40" s="50" t="s">
        <v>448</v>
      </c>
      <c r="L40" s="50" t="s">
        <v>448</v>
      </c>
      <c r="M40" s="50" t="s">
        <v>22</v>
      </c>
      <c r="N40" s="50" t="s">
        <v>46</v>
      </c>
      <c r="O40" s="50" t="s">
        <v>19</v>
      </c>
      <c r="P40" s="50">
        <v>1825</v>
      </c>
      <c r="Q40" s="50" t="s">
        <v>25</v>
      </c>
    </row>
    <row r="41" spans="1:17">
      <c r="A41" s="54" t="s">
        <v>451</v>
      </c>
      <c r="B41" s="68" t="s">
        <v>70</v>
      </c>
      <c r="C41" s="68" t="s">
        <v>54</v>
      </c>
      <c r="D41" s="68" t="s">
        <v>23</v>
      </c>
      <c r="E41" s="68" t="s">
        <v>109</v>
      </c>
      <c r="F41" s="68" t="s">
        <v>110</v>
      </c>
      <c r="G41" s="51" t="s">
        <v>432</v>
      </c>
      <c r="H41" s="51" t="s">
        <v>432</v>
      </c>
      <c r="I41" s="51" t="s">
        <v>432</v>
      </c>
      <c r="J41" s="50" t="s">
        <v>448</v>
      </c>
      <c r="K41" s="50" t="s">
        <v>448</v>
      </c>
      <c r="L41" s="50" t="s">
        <v>448</v>
      </c>
      <c r="M41" s="50" t="s">
        <v>22</v>
      </c>
      <c r="N41" s="50" t="s">
        <v>46</v>
      </c>
      <c r="O41" s="50" t="s">
        <v>19</v>
      </c>
      <c r="P41" s="50">
        <v>1825</v>
      </c>
      <c r="Q41" s="50" t="s">
        <v>25</v>
      </c>
    </row>
    <row r="42" spans="1:17">
      <c r="A42" s="5">
        <v>99063</v>
      </c>
      <c r="B42" s="68" t="s">
        <v>70</v>
      </c>
      <c r="C42" s="68" t="s">
        <v>54</v>
      </c>
      <c r="D42" s="50" t="s">
        <v>23</v>
      </c>
      <c r="E42" s="68" t="s">
        <v>112</v>
      </c>
      <c r="F42" s="68" t="s">
        <v>417</v>
      </c>
      <c r="G42" s="50" t="s">
        <v>35</v>
      </c>
      <c r="H42" s="50" t="s">
        <v>35</v>
      </c>
      <c r="I42" s="50" t="s">
        <v>35</v>
      </c>
      <c r="J42" s="68" t="s">
        <v>414</v>
      </c>
      <c r="K42" s="68" t="s">
        <v>414</v>
      </c>
      <c r="L42" s="68" t="s">
        <v>414</v>
      </c>
      <c r="M42" s="50" t="s">
        <v>22</v>
      </c>
      <c r="N42" s="50" t="s">
        <v>46</v>
      </c>
      <c r="O42" s="50" t="s">
        <v>19</v>
      </c>
      <c r="P42" s="50">
        <v>1825</v>
      </c>
      <c r="Q42" s="50" t="s">
        <v>25</v>
      </c>
    </row>
    <row r="43" spans="1:17">
      <c r="A43" s="38" t="s">
        <v>398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50"/>
      <c r="Q43" s="50"/>
    </row>
    <row r="44" spans="1:17">
      <c r="A44" s="41">
        <v>99061</v>
      </c>
      <c r="B44" s="39" t="s">
        <v>70</v>
      </c>
      <c r="C44" s="39" t="s">
        <v>54</v>
      </c>
      <c r="D44" s="39" t="s">
        <v>364</v>
      </c>
      <c r="E44" s="39" t="s">
        <v>375</v>
      </c>
      <c r="F44" s="39" t="s">
        <v>374</v>
      </c>
      <c r="G44" s="39" t="s">
        <v>35</v>
      </c>
      <c r="H44" s="39" t="s">
        <v>35</v>
      </c>
      <c r="I44" s="39" t="s">
        <v>35</v>
      </c>
      <c r="J44" s="39" t="s">
        <v>359</v>
      </c>
      <c r="K44" s="39" t="s">
        <v>359</v>
      </c>
      <c r="L44" s="39" t="s">
        <v>359</v>
      </c>
      <c r="M44" s="39" t="s">
        <v>22</v>
      </c>
      <c r="N44" s="39" t="s">
        <v>46</v>
      </c>
      <c r="O44" s="39" t="s">
        <v>19</v>
      </c>
      <c r="P44" s="50">
        <v>1825</v>
      </c>
      <c r="Q44" s="50" t="s">
        <v>25</v>
      </c>
    </row>
    <row r="45" spans="1:17">
      <c r="A45" s="41">
        <v>99062</v>
      </c>
      <c r="B45" s="39" t="s">
        <v>70</v>
      </c>
      <c r="C45" s="39" t="s">
        <v>54</v>
      </c>
      <c r="D45" s="39" t="s">
        <v>364</v>
      </c>
      <c r="E45" s="39" t="s">
        <v>375</v>
      </c>
      <c r="F45" s="39" t="s">
        <v>378</v>
      </c>
      <c r="G45" s="39" t="s">
        <v>35</v>
      </c>
      <c r="H45" s="39" t="s">
        <v>35</v>
      </c>
      <c r="I45" s="39" t="s">
        <v>35</v>
      </c>
      <c r="J45" s="39" t="s">
        <v>359</v>
      </c>
      <c r="K45" s="39" t="s">
        <v>359</v>
      </c>
      <c r="L45" s="39" t="s">
        <v>359</v>
      </c>
      <c r="M45" s="39" t="s">
        <v>22</v>
      </c>
      <c r="N45" s="39" t="s">
        <v>46</v>
      </c>
      <c r="O45" s="39" t="s">
        <v>19</v>
      </c>
      <c r="P45" s="50">
        <v>1825</v>
      </c>
      <c r="Q45" s="50" t="s">
        <v>25</v>
      </c>
    </row>
    <row r="46" spans="1:17">
      <c r="A46" s="41">
        <v>99063</v>
      </c>
      <c r="B46" s="39" t="s">
        <v>70</v>
      </c>
      <c r="C46" s="39" t="s">
        <v>54</v>
      </c>
      <c r="D46" s="39" t="s">
        <v>364</v>
      </c>
      <c r="E46" s="39" t="s">
        <v>375</v>
      </c>
      <c r="F46" s="39" t="s">
        <v>384</v>
      </c>
      <c r="G46" s="39" t="s">
        <v>35</v>
      </c>
      <c r="H46" s="39" t="s">
        <v>35</v>
      </c>
      <c r="I46" s="39" t="s">
        <v>35</v>
      </c>
      <c r="J46" s="39" t="s">
        <v>359</v>
      </c>
      <c r="K46" s="39" t="s">
        <v>359</v>
      </c>
      <c r="L46" s="39" t="s">
        <v>359</v>
      </c>
      <c r="M46" s="39" t="s">
        <v>22</v>
      </c>
      <c r="N46" s="39" t="s">
        <v>46</v>
      </c>
      <c r="O46" s="39" t="s">
        <v>19</v>
      </c>
      <c r="P46" s="50">
        <v>1825</v>
      </c>
      <c r="Q46" s="50" t="s">
        <v>25</v>
      </c>
    </row>
    <row r="47" spans="1:17">
      <c r="A47" s="41">
        <v>99064</v>
      </c>
      <c r="B47" s="39" t="s">
        <v>70</v>
      </c>
      <c r="C47" s="39" t="s">
        <v>54</v>
      </c>
      <c r="D47" s="39" t="s">
        <v>364</v>
      </c>
      <c r="E47" s="39" t="s">
        <v>375</v>
      </c>
      <c r="F47" s="39" t="s">
        <v>385</v>
      </c>
      <c r="G47" s="39" t="s">
        <v>35</v>
      </c>
      <c r="H47" s="39" t="s">
        <v>35</v>
      </c>
      <c r="I47" s="39" t="s">
        <v>35</v>
      </c>
      <c r="J47" s="39" t="s">
        <v>359</v>
      </c>
      <c r="K47" s="39" t="s">
        <v>359</v>
      </c>
      <c r="L47" s="39" t="s">
        <v>359</v>
      </c>
      <c r="M47" s="39" t="s">
        <v>22</v>
      </c>
      <c r="N47" s="39" t="s">
        <v>46</v>
      </c>
      <c r="O47" s="39" t="s">
        <v>19</v>
      </c>
      <c r="P47" s="50">
        <v>1825</v>
      </c>
      <c r="Q47" s="50" t="s">
        <v>25</v>
      </c>
    </row>
    <row r="48" spans="1:17">
      <c r="A48" s="41">
        <v>99061</v>
      </c>
      <c r="B48" s="39" t="s">
        <v>70</v>
      </c>
      <c r="C48" s="39" t="s">
        <v>54</v>
      </c>
      <c r="D48" s="39" t="s">
        <v>364</v>
      </c>
      <c r="E48" s="39" t="s">
        <v>375</v>
      </c>
      <c r="F48" s="39" t="s">
        <v>374</v>
      </c>
      <c r="G48" s="39" t="s">
        <v>35</v>
      </c>
      <c r="H48" s="39" t="s">
        <v>35</v>
      </c>
      <c r="I48" s="39" t="s">
        <v>35</v>
      </c>
      <c r="J48" s="39" t="s">
        <v>359</v>
      </c>
      <c r="K48" s="39" t="s">
        <v>359</v>
      </c>
      <c r="L48" s="39" t="s">
        <v>359</v>
      </c>
      <c r="M48" s="39" t="s">
        <v>22</v>
      </c>
      <c r="N48" s="39" t="s">
        <v>46</v>
      </c>
      <c r="O48" s="39" t="s">
        <v>19</v>
      </c>
      <c r="P48" s="50">
        <v>1825</v>
      </c>
      <c r="Q48" s="50" t="s">
        <v>25</v>
      </c>
    </row>
    <row r="49" spans="1:17">
      <c r="A49" s="41">
        <v>99062</v>
      </c>
      <c r="B49" s="39" t="s">
        <v>70</v>
      </c>
      <c r="C49" s="39" t="s">
        <v>54</v>
      </c>
      <c r="D49" s="39" t="s">
        <v>364</v>
      </c>
      <c r="E49" s="39" t="s">
        <v>375</v>
      </c>
      <c r="F49" s="39" t="s">
        <v>378</v>
      </c>
      <c r="G49" s="39" t="s">
        <v>35</v>
      </c>
      <c r="H49" s="39" t="s">
        <v>35</v>
      </c>
      <c r="I49" s="39" t="s">
        <v>35</v>
      </c>
      <c r="J49" s="39" t="s">
        <v>359</v>
      </c>
      <c r="K49" s="39" t="s">
        <v>359</v>
      </c>
      <c r="L49" s="39" t="s">
        <v>359</v>
      </c>
      <c r="M49" s="39" t="s">
        <v>22</v>
      </c>
      <c r="N49" s="39" t="s">
        <v>46</v>
      </c>
      <c r="O49" s="39" t="s">
        <v>19</v>
      </c>
      <c r="P49" s="50">
        <v>1825</v>
      </c>
      <c r="Q49" s="50" t="s">
        <v>25</v>
      </c>
    </row>
    <row r="50" spans="1:17">
      <c r="A50" s="41">
        <v>99063</v>
      </c>
      <c r="B50" s="39" t="s">
        <v>70</v>
      </c>
      <c r="C50" s="39" t="s">
        <v>54</v>
      </c>
      <c r="D50" s="39" t="s">
        <v>364</v>
      </c>
      <c r="E50" s="39" t="s">
        <v>375</v>
      </c>
      <c r="F50" s="39" t="s">
        <v>384</v>
      </c>
      <c r="G50" s="39" t="s">
        <v>35</v>
      </c>
      <c r="H50" s="39" t="s">
        <v>35</v>
      </c>
      <c r="I50" s="39" t="s">
        <v>35</v>
      </c>
      <c r="J50" s="39" t="s">
        <v>359</v>
      </c>
      <c r="K50" s="39" t="s">
        <v>359</v>
      </c>
      <c r="L50" s="39" t="s">
        <v>359</v>
      </c>
      <c r="M50" s="39" t="s">
        <v>22</v>
      </c>
      <c r="N50" s="39" t="s">
        <v>46</v>
      </c>
      <c r="O50" s="39" t="s">
        <v>19</v>
      </c>
      <c r="P50" s="50">
        <v>1825</v>
      </c>
      <c r="Q50" s="50" t="s">
        <v>25</v>
      </c>
    </row>
    <row r="51" spans="1:17">
      <c r="A51" s="41">
        <v>99064</v>
      </c>
      <c r="B51" s="39" t="s">
        <v>70</v>
      </c>
      <c r="C51" s="39" t="s">
        <v>54</v>
      </c>
      <c r="D51" s="39" t="s">
        <v>364</v>
      </c>
      <c r="E51" s="39" t="s">
        <v>375</v>
      </c>
      <c r="F51" s="39" t="s">
        <v>385</v>
      </c>
      <c r="G51" s="39" t="s">
        <v>35</v>
      </c>
      <c r="H51" s="39" t="s">
        <v>35</v>
      </c>
      <c r="I51" s="39" t="s">
        <v>35</v>
      </c>
      <c r="J51" s="39" t="s">
        <v>359</v>
      </c>
      <c r="K51" s="39" t="s">
        <v>359</v>
      </c>
      <c r="L51" s="39" t="s">
        <v>359</v>
      </c>
      <c r="M51" s="39" t="s">
        <v>22</v>
      </c>
      <c r="N51" s="39" t="s">
        <v>46</v>
      </c>
      <c r="O51" s="39" t="s">
        <v>19</v>
      </c>
      <c r="P51" s="50">
        <v>1825</v>
      </c>
      <c r="Q51" s="50" t="s">
        <v>25</v>
      </c>
    </row>
    <row r="52" spans="1:17">
      <c r="A52" s="38" t="s">
        <v>401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50"/>
      <c r="Q52" s="50"/>
    </row>
    <row r="53" spans="1:17">
      <c r="A53" s="38">
        <v>99060</v>
      </c>
      <c r="B53" s="39" t="s">
        <v>70</v>
      </c>
      <c r="C53" s="39" t="s">
        <v>54</v>
      </c>
      <c r="D53" s="39" t="s">
        <v>364</v>
      </c>
      <c r="E53" s="39" t="s">
        <v>109</v>
      </c>
      <c r="F53" s="39" t="s">
        <v>110</v>
      </c>
      <c r="G53" s="39" t="s">
        <v>35</v>
      </c>
      <c r="H53" s="39" t="s">
        <v>35</v>
      </c>
      <c r="I53" s="39" t="s">
        <v>35</v>
      </c>
      <c r="J53" s="39" t="s">
        <v>359</v>
      </c>
      <c r="K53" s="39" t="s">
        <v>359</v>
      </c>
      <c r="L53" s="39" t="s">
        <v>359</v>
      </c>
      <c r="M53" s="42" t="s">
        <v>399</v>
      </c>
      <c r="N53" s="39" t="s">
        <v>46</v>
      </c>
      <c r="O53" s="39" t="s">
        <v>19</v>
      </c>
      <c r="P53" s="50">
        <v>1825</v>
      </c>
      <c r="Q53" s="50" t="s">
        <v>25</v>
      </c>
    </row>
    <row r="54" spans="1:17">
      <c r="A54" s="38" t="s">
        <v>402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0"/>
      <c r="Q54" s="50"/>
    </row>
    <row r="55" spans="1:17">
      <c r="A55" s="38">
        <v>99061</v>
      </c>
      <c r="B55" s="39" t="s">
        <v>70</v>
      </c>
      <c r="C55" s="39" t="s">
        <v>54</v>
      </c>
      <c r="D55" s="39" t="s">
        <v>23</v>
      </c>
      <c r="E55" s="39" t="s">
        <v>376</v>
      </c>
      <c r="F55" s="39" t="s">
        <v>377</v>
      </c>
      <c r="G55" s="39" t="s">
        <v>35</v>
      </c>
      <c r="H55" s="39" t="s">
        <v>35</v>
      </c>
      <c r="I55" s="39" t="s">
        <v>35</v>
      </c>
      <c r="J55" s="39" t="s">
        <v>359</v>
      </c>
      <c r="K55" s="39" t="s">
        <v>359</v>
      </c>
      <c r="L55" s="39" t="s">
        <v>359</v>
      </c>
      <c r="M55" s="42" t="s">
        <v>386</v>
      </c>
      <c r="N55" s="39" t="s">
        <v>46</v>
      </c>
      <c r="O55" s="39" t="s">
        <v>19</v>
      </c>
      <c r="P55" s="50">
        <v>1825</v>
      </c>
      <c r="Q55" s="50" t="s">
        <v>25</v>
      </c>
    </row>
    <row r="56" spans="1:17">
      <c r="A56" s="38" t="s">
        <v>396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50"/>
      <c r="Q56" s="50"/>
    </row>
    <row r="57" spans="1:17">
      <c r="A57" s="38">
        <v>99062</v>
      </c>
      <c r="B57" s="39" t="s">
        <v>70</v>
      </c>
      <c r="C57" s="39" t="s">
        <v>54</v>
      </c>
      <c r="D57" s="39" t="s">
        <v>405</v>
      </c>
      <c r="E57" s="39" t="s">
        <v>388</v>
      </c>
      <c r="F57" s="39" t="s">
        <v>389</v>
      </c>
      <c r="G57" s="39" t="s">
        <v>35</v>
      </c>
      <c r="H57" s="39" t="s">
        <v>35</v>
      </c>
      <c r="I57" s="39" t="s">
        <v>35</v>
      </c>
      <c r="J57" s="39" t="s">
        <v>359</v>
      </c>
      <c r="K57" s="39" t="s">
        <v>359</v>
      </c>
      <c r="L57" s="39" t="s">
        <v>359</v>
      </c>
      <c r="M57" s="42" t="s">
        <v>386</v>
      </c>
      <c r="N57" s="39" t="s">
        <v>46</v>
      </c>
      <c r="O57" s="39" t="s">
        <v>19</v>
      </c>
      <c r="P57" s="50">
        <v>1825</v>
      </c>
      <c r="Q57" s="50" t="s">
        <v>25</v>
      </c>
    </row>
    <row r="58" spans="1:17">
      <c r="A58" s="38" t="s">
        <v>395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7" ht="13.5" customHeight="1">
      <c r="A59" s="38">
        <v>99070</v>
      </c>
      <c r="B59" s="39" t="s">
        <v>70</v>
      </c>
      <c r="C59" s="39" t="s">
        <v>54</v>
      </c>
      <c r="D59" s="39" t="s">
        <v>387</v>
      </c>
      <c r="E59" s="39" t="s">
        <v>390</v>
      </c>
      <c r="F59" s="39" t="s">
        <v>379</v>
      </c>
      <c r="G59" s="39" t="s">
        <v>35</v>
      </c>
      <c r="H59" s="39" t="s">
        <v>35</v>
      </c>
      <c r="I59" s="39" t="s">
        <v>35</v>
      </c>
      <c r="J59" s="39" t="s">
        <v>359</v>
      </c>
      <c r="K59" s="39" t="s">
        <v>359</v>
      </c>
      <c r="L59" s="39" t="s">
        <v>359</v>
      </c>
      <c r="M59" s="42" t="s">
        <v>386</v>
      </c>
      <c r="N59" s="39" t="s">
        <v>46</v>
      </c>
      <c r="O59" s="39" t="s">
        <v>19</v>
      </c>
      <c r="P59" s="50">
        <v>1825</v>
      </c>
      <c r="Q59" s="50" t="s">
        <v>25</v>
      </c>
    </row>
    <row r="60" spans="1:17">
      <c r="A60" s="38">
        <v>99071</v>
      </c>
      <c r="B60" s="39" t="s">
        <v>70</v>
      </c>
      <c r="C60" s="39" t="s">
        <v>54</v>
      </c>
      <c r="D60" s="39" t="s">
        <v>387</v>
      </c>
      <c r="E60" s="39" t="s">
        <v>393</v>
      </c>
      <c r="F60" s="39" t="s">
        <v>380</v>
      </c>
      <c r="G60" s="39" t="s">
        <v>35</v>
      </c>
      <c r="H60" s="39" t="s">
        <v>35</v>
      </c>
      <c r="I60" s="39" t="s">
        <v>35</v>
      </c>
      <c r="J60" s="39" t="s">
        <v>359</v>
      </c>
      <c r="K60" s="39" t="s">
        <v>359</v>
      </c>
      <c r="L60" s="39" t="s">
        <v>359</v>
      </c>
      <c r="M60" s="42" t="s">
        <v>386</v>
      </c>
      <c r="N60" s="39" t="s">
        <v>46</v>
      </c>
      <c r="O60" s="39" t="s">
        <v>19</v>
      </c>
      <c r="P60" s="50">
        <v>1825</v>
      </c>
      <c r="Q60" s="50" t="s">
        <v>25</v>
      </c>
    </row>
    <row r="61" spans="1:17">
      <c r="A61" s="38">
        <v>99072</v>
      </c>
      <c r="B61" s="39" t="s">
        <v>70</v>
      </c>
      <c r="C61" s="39" t="s">
        <v>54</v>
      </c>
      <c r="D61" s="39" t="s">
        <v>387</v>
      </c>
      <c r="E61" s="39" t="s">
        <v>381</v>
      </c>
      <c r="F61" s="39" t="s">
        <v>382</v>
      </c>
      <c r="G61" s="39" t="s">
        <v>35</v>
      </c>
      <c r="H61" s="39" t="s">
        <v>35</v>
      </c>
      <c r="I61" s="39" t="s">
        <v>35</v>
      </c>
      <c r="J61" s="39" t="s">
        <v>359</v>
      </c>
      <c r="K61" s="39" t="s">
        <v>359</v>
      </c>
      <c r="L61" s="39" t="s">
        <v>359</v>
      </c>
      <c r="M61" s="42" t="s">
        <v>386</v>
      </c>
      <c r="N61" s="39" t="s">
        <v>46</v>
      </c>
      <c r="O61" s="39" t="s">
        <v>19</v>
      </c>
      <c r="P61" s="50">
        <v>1825</v>
      </c>
      <c r="Q61" s="50" t="s">
        <v>25</v>
      </c>
    </row>
    <row r="62" spans="1:17">
      <c r="A62" s="38">
        <v>99073</v>
      </c>
      <c r="B62" s="39" t="s">
        <v>70</v>
      </c>
      <c r="C62" s="39" t="s">
        <v>54</v>
      </c>
      <c r="D62" s="39" t="s">
        <v>387</v>
      </c>
      <c r="E62" s="39" t="s">
        <v>394</v>
      </c>
      <c r="F62" s="39" t="s">
        <v>383</v>
      </c>
      <c r="G62" s="39" t="s">
        <v>35</v>
      </c>
      <c r="H62" s="39" t="s">
        <v>35</v>
      </c>
      <c r="I62" s="39" t="s">
        <v>35</v>
      </c>
      <c r="J62" s="39" t="s">
        <v>359</v>
      </c>
      <c r="K62" s="39" t="s">
        <v>359</v>
      </c>
      <c r="L62" s="39" t="s">
        <v>359</v>
      </c>
      <c r="M62" s="42" t="s">
        <v>386</v>
      </c>
      <c r="N62" s="39" t="s">
        <v>46</v>
      </c>
      <c r="O62" s="39" t="s">
        <v>19</v>
      </c>
      <c r="P62" s="50">
        <v>1825</v>
      </c>
      <c r="Q62" s="50" t="s">
        <v>25</v>
      </c>
    </row>
    <row r="63" spans="1:17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17">
      <c r="A64" s="38">
        <v>99066</v>
      </c>
      <c r="B64" s="39" t="s">
        <v>70</v>
      </c>
      <c r="C64" s="39" t="s">
        <v>54</v>
      </c>
      <c r="D64" s="39" t="s">
        <v>387</v>
      </c>
      <c r="E64" s="39" t="s">
        <v>390</v>
      </c>
      <c r="F64" s="39" t="s">
        <v>379</v>
      </c>
      <c r="G64" s="39" t="s">
        <v>35</v>
      </c>
      <c r="H64" s="39" t="s">
        <v>35</v>
      </c>
      <c r="I64" s="39" t="s">
        <v>35</v>
      </c>
      <c r="J64" s="39" t="s">
        <v>359</v>
      </c>
      <c r="K64" s="39" t="s">
        <v>359</v>
      </c>
      <c r="L64" s="39" t="s">
        <v>359</v>
      </c>
      <c r="M64" s="39" t="s">
        <v>22</v>
      </c>
      <c r="N64" s="39" t="s">
        <v>46</v>
      </c>
      <c r="O64" s="39" t="s">
        <v>19</v>
      </c>
      <c r="P64" s="50">
        <v>1825</v>
      </c>
      <c r="Q64" s="50" t="s">
        <v>25</v>
      </c>
    </row>
    <row r="65" spans="1:17">
      <c r="A65" s="38">
        <v>99067</v>
      </c>
      <c r="B65" s="39" t="s">
        <v>70</v>
      </c>
      <c r="C65" s="39" t="s">
        <v>54</v>
      </c>
      <c r="D65" s="39" t="s">
        <v>387</v>
      </c>
      <c r="E65" s="39" t="s">
        <v>391</v>
      </c>
      <c r="F65" s="39" t="s">
        <v>380</v>
      </c>
      <c r="G65" s="39" t="s">
        <v>35</v>
      </c>
      <c r="H65" s="39" t="s">
        <v>35</v>
      </c>
      <c r="I65" s="39" t="s">
        <v>35</v>
      </c>
      <c r="J65" s="39" t="s">
        <v>359</v>
      </c>
      <c r="K65" s="39" t="s">
        <v>359</v>
      </c>
      <c r="L65" s="39" t="s">
        <v>359</v>
      </c>
      <c r="M65" s="39" t="s">
        <v>22</v>
      </c>
      <c r="N65" s="39" t="s">
        <v>46</v>
      </c>
      <c r="O65" s="39" t="s">
        <v>19</v>
      </c>
      <c r="P65" s="50">
        <v>1825</v>
      </c>
      <c r="Q65" s="50" t="s">
        <v>25</v>
      </c>
    </row>
    <row r="66" spans="1:17">
      <c r="A66" s="38">
        <v>99068</v>
      </c>
      <c r="B66" s="39" t="s">
        <v>70</v>
      </c>
      <c r="C66" s="39" t="s">
        <v>54</v>
      </c>
      <c r="D66" s="39" t="s">
        <v>387</v>
      </c>
      <c r="E66" s="39" t="s">
        <v>381</v>
      </c>
      <c r="F66" s="39" t="s">
        <v>382</v>
      </c>
      <c r="G66" s="39" t="s">
        <v>35</v>
      </c>
      <c r="H66" s="39" t="s">
        <v>35</v>
      </c>
      <c r="I66" s="39" t="s">
        <v>35</v>
      </c>
      <c r="J66" s="39" t="s">
        <v>359</v>
      </c>
      <c r="K66" s="39" t="s">
        <v>359</v>
      </c>
      <c r="L66" s="39" t="s">
        <v>359</v>
      </c>
      <c r="M66" s="39" t="s">
        <v>22</v>
      </c>
      <c r="N66" s="39" t="s">
        <v>46</v>
      </c>
      <c r="O66" s="39" t="s">
        <v>19</v>
      </c>
      <c r="P66" s="50">
        <v>1825</v>
      </c>
      <c r="Q66" s="50" t="s">
        <v>25</v>
      </c>
    </row>
    <row r="67" spans="1:17">
      <c r="A67" s="38">
        <v>99069</v>
      </c>
      <c r="B67" s="39" t="s">
        <v>70</v>
      </c>
      <c r="C67" s="39" t="s">
        <v>54</v>
      </c>
      <c r="D67" s="39" t="s">
        <v>387</v>
      </c>
      <c r="E67" s="39" t="s">
        <v>392</v>
      </c>
      <c r="F67" s="39" t="s">
        <v>383</v>
      </c>
      <c r="G67" s="39" t="s">
        <v>35</v>
      </c>
      <c r="H67" s="39" t="s">
        <v>35</v>
      </c>
      <c r="I67" s="39" t="s">
        <v>35</v>
      </c>
      <c r="J67" s="39" t="s">
        <v>359</v>
      </c>
      <c r="K67" s="39" t="s">
        <v>359</v>
      </c>
      <c r="L67" s="39" t="s">
        <v>359</v>
      </c>
      <c r="M67" s="39" t="s">
        <v>22</v>
      </c>
      <c r="N67" s="39" t="s">
        <v>46</v>
      </c>
      <c r="O67" s="39" t="s">
        <v>19</v>
      </c>
      <c r="P67" s="50">
        <v>1825</v>
      </c>
      <c r="Q67" s="50" t="s">
        <v>25</v>
      </c>
    </row>
    <row r="68" spans="1:17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1:17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1:17">
      <c r="A70" s="38" t="s">
        <v>247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spans="1:17">
      <c r="A71" s="38" t="s">
        <v>256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spans="1:17">
      <c r="A72" s="38">
        <v>80001</v>
      </c>
      <c r="B72" s="39" t="s">
        <v>259</v>
      </c>
      <c r="C72" s="39" t="s">
        <v>54</v>
      </c>
      <c r="D72" s="39" t="s">
        <v>262</v>
      </c>
      <c r="E72" s="39" t="s">
        <v>248</v>
      </c>
      <c r="F72" s="39" t="s">
        <v>31</v>
      </c>
      <c r="G72" s="39" t="s">
        <v>260</v>
      </c>
      <c r="H72" s="39" t="s">
        <v>248</v>
      </c>
      <c r="I72" s="39" t="s">
        <v>248</v>
      </c>
      <c r="J72" s="39" t="s">
        <v>258</v>
      </c>
      <c r="K72" s="39" t="s">
        <v>31</v>
      </c>
      <c r="L72" s="39" t="s">
        <v>31</v>
      </c>
      <c r="M72" s="39" t="s">
        <v>250</v>
      </c>
      <c r="N72" s="39" t="s">
        <v>262</v>
      </c>
      <c r="O72" s="39" t="s">
        <v>19</v>
      </c>
      <c r="P72" s="50">
        <v>1825</v>
      </c>
      <c r="Q72" s="50" t="s">
        <v>25</v>
      </c>
    </row>
    <row r="73" spans="1:17">
      <c r="A73" s="38">
        <v>80012</v>
      </c>
      <c r="B73" s="39" t="s">
        <v>259</v>
      </c>
      <c r="C73" s="39" t="s">
        <v>54</v>
      </c>
      <c r="D73" s="39" t="s">
        <v>263</v>
      </c>
      <c r="E73" s="39" t="s">
        <v>248</v>
      </c>
      <c r="F73" s="39" t="s">
        <v>31</v>
      </c>
      <c r="G73" s="39" t="s">
        <v>261</v>
      </c>
      <c r="H73" s="39" t="s">
        <v>248</v>
      </c>
      <c r="I73" s="39" t="s">
        <v>248</v>
      </c>
      <c r="J73" s="39" t="s">
        <v>258</v>
      </c>
      <c r="K73" s="39" t="s">
        <v>31</v>
      </c>
      <c r="L73" s="39" t="s">
        <v>31</v>
      </c>
      <c r="M73" s="39" t="s">
        <v>250</v>
      </c>
      <c r="N73" s="39" t="s">
        <v>263</v>
      </c>
      <c r="O73" s="39" t="s">
        <v>19</v>
      </c>
      <c r="P73" s="50">
        <v>1825</v>
      </c>
      <c r="Q73" s="50" t="s">
        <v>25</v>
      </c>
    </row>
    <row r="74" spans="1:17">
      <c r="A74" s="38">
        <v>80123</v>
      </c>
      <c r="B74" s="39" t="s">
        <v>259</v>
      </c>
      <c r="C74" s="39" t="s">
        <v>54</v>
      </c>
      <c r="D74" s="39" t="s">
        <v>251</v>
      </c>
      <c r="E74" s="39" t="s">
        <v>248</v>
      </c>
      <c r="F74" s="39" t="s">
        <v>31</v>
      </c>
      <c r="G74" s="39" t="s">
        <v>261</v>
      </c>
      <c r="H74" s="39" t="s">
        <v>248</v>
      </c>
      <c r="I74" s="39" t="s">
        <v>248</v>
      </c>
      <c r="J74" s="39" t="s">
        <v>258</v>
      </c>
      <c r="K74" s="39" t="s">
        <v>31</v>
      </c>
      <c r="L74" s="39" t="s">
        <v>31</v>
      </c>
      <c r="M74" s="39" t="s">
        <v>250</v>
      </c>
      <c r="N74" s="39" t="s">
        <v>251</v>
      </c>
      <c r="O74" s="39" t="s">
        <v>19</v>
      </c>
      <c r="P74" s="50">
        <v>1825</v>
      </c>
      <c r="Q74" s="50" t="s">
        <v>25</v>
      </c>
    </row>
    <row r="75" spans="1:17">
      <c r="A75" s="38" t="s">
        <v>257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</row>
    <row r="76" spans="1:17">
      <c r="A76" s="38">
        <v>90001</v>
      </c>
      <c r="B76" s="39" t="s">
        <v>259</v>
      </c>
      <c r="C76" s="39" t="s">
        <v>54</v>
      </c>
      <c r="D76" s="39" t="s">
        <v>252</v>
      </c>
      <c r="E76" s="39" t="s">
        <v>248</v>
      </c>
      <c r="F76" s="39" t="s">
        <v>31</v>
      </c>
      <c r="G76" s="39" t="s">
        <v>261</v>
      </c>
      <c r="H76" s="39" t="s">
        <v>248</v>
      </c>
      <c r="I76" s="39" t="s">
        <v>248</v>
      </c>
      <c r="J76" s="39" t="s">
        <v>258</v>
      </c>
      <c r="K76" s="39" t="s">
        <v>31</v>
      </c>
      <c r="L76" s="39" t="s">
        <v>31</v>
      </c>
      <c r="M76" s="39" t="s">
        <v>255</v>
      </c>
      <c r="N76" s="39" t="s">
        <v>262</v>
      </c>
      <c r="O76" s="39" t="s">
        <v>19</v>
      </c>
      <c r="P76" s="50">
        <v>1825</v>
      </c>
      <c r="Q76" s="50" t="s">
        <v>25</v>
      </c>
    </row>
    <row r="77" spans="1:17">
      <c r="A77" s="38">
        <v>90012</v>
      </c>
      <c r="B77" s="39" t="s">
        <v>259</v>
      </c>
      <c r="C77" s="39" t="s">
        <v>54</v>
      </c>
      <c r="D77" s="39" t="s">
        <v>253</v>
      </c>
      <c r="E77" s="39" t="s">
        <v>248</v>
      </c>
      <c r="F77" s="39" t="s">
        <v>31</v>
      </c>
      <c r="G77" s="39" t="s">
        <v>261</v>
      </c>
      <c r="H77" s="39" t="s">
        <v>248</v>
      </c>
      <c r="I77" s="39" t="s">
        <v>248</v>
      </c>
      <c r="J77" s="39" t="s">
        <v>258</v>
      </c>
      <c r="K77" s="39" t="s">
        <v>31</v>
      </c>
      <c r="L77" s="39" t="s">
        <v>31</v>
      </c>
      <c r="M77" s="39" t="s">
        <v>255</v>
      </c>
      <c r="N77" s="39" t="s">
        <v>263</v>
      </c>
      <c r="O77" s="39" t="s">
        <v>19</v>
      </c>
      <c r="P77" s="50">
        <v>1825</v>
      </c>
      <c r="Q77" s="50" t="s">
        <v>25</v>
      </c>
    </row>
    <row r="78" spans="1:17">
      <c r="A78" s="38">
        <v>90123</v>
      </c>
      <c r="B78" s="39" t="s">
        <v>259</v>
      </c>
      <c r="C78" s="39" t="s">
        <v>54</v>
      </c>
      <c r="D78" s="39" t="s">
        <v>254</v>
      </c>
      <c r="E78" s="39" t="s">
        <v>248</v>
      </c>
      <c r="F78" s="39" t="s">
        <v>31</v>
      </c>
      <c r="G78" s="39" t="s">
        <v>261</v>
      </c>
      <c r="H78" s="39" t="s">
        <v>248</v>
      </c>
      <c r="I78" s="39" t="s">
        <v>248</v>
      </c>
      <c r="J78" s="39" t="s">
        <v>258</v>
      </c>
      <c r="K78" s="39" t="s">
        <v>31</v>
      </c>
      <c r="L78" s="39" t="s">
        <v>31</v>
      </c>
      <c r="M78" s="39" t="s">
        <v>255</v>
      </c>
      <c r="N78" s="39" t="s">
        <v>251</v>
      </c>
      <c r="O78" s="39" t="s">
        <v>19</v>
      </c>
      <c r="P78" s="50">
        <v>1825</v>
      </c>
      <c r="Q78" s="50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4.25"/>
  <cols>
    <col min="1" max="1" width="9" style="73"/>
    <col min="2" max="2" width="7" style="78" customWidth="1"/>
    <col min="3" max="3" width="7" style="147" customWidth="1"/>
    <col min="4" max="4" width="7.625" style="147" customWidth="1"/>
    <col min="5" max="5" width="7.375" style="147" customWidth="1"/>
    <col min="6" max="8" width="9" style="73"/>
    <col min="9" max="9" width="11.375" style="73" customWidth="1"/>
    <col min="10" max="10" width="9.5" style="73" customWidth="1"/>
    <col min="11" max="11" width="7.75" style="73" customWidth="1"/>
    <col min="12" max="12" width="7.625" style="73" customWidth="1"/>
    <col min="13" max="15" width="9" style="73"/>
    <col min="16" max="18" width="0" style="73" hidden="1" customWidth="1"/>
    <col min="19" max="19" width="0.75" style="73" customWidth="1"/>
    <col min="20" max="25" width="9" style="73"/>
    <col min="26" max="28" width="0" style="73" hidden="1" customWidth="1"/>
    <col min="29" max="29" width="9" style="73"/>
    <col min="30" max="30" width="9.5" style="73" bestFit="1" customWidth="1"/>
    <col min="31" max="16384" width="9" style="73"/>
  </cols>
  <sheetData>
    <row r="1" spans="2:28">
      <c r="B1" s="107"/>
      <c r="C1" s="181" t="s">
        <v>757</v>
      </c>
      <c r="D1" s="182"/>
      <c r="E1" s="183"/>
      <c r="F1" s="172" t="s">
        <v>805</v>
      </c>
      <c r="G1" s="173"/>
      <c r="H1" s="174"/>
      <c r="I1" s="118"/>
      <c r="J1" s="175" t="s">
        <v>750</v>
      </c>
      <c r="K1" s="176"/>
      <c r="L1" s="177"/>
      <c r="M1" s="178" t="s">
        <v>754</v>
      </c>
      <c r="N1" s="179"/>
      <c r="O1" s="180"/>
      <c r="P1" s="178" t="s">
        <v>802</v>
      </c>
      <c r="Q1" s="179"/>
      <c r="R1" s="188"/>
      <c r="S1" s="128"/>
      <c r="T1" s="185" t="s">
        <v>750</v>
      </c>
      <c r="U1" s="186"/>
      <c r="V1" s="187"/>
      <c r="W1" s="169" t="s">
        <v>754</v>
      </c>
      <c r="X1" s="170"/>
      <c r="Y1" s="184"/>
      <c r="Z1" s="169" t="s">
        <v>802</v>
      </c>
      <c r="AA1" s="170"/>
      <c r="AB1" s="171"/>
    </row>
    <row r="2" spans="2:28" s="74" customFormat="1" ht="43.5" thickBot="1">
      <c r="B2" s="108" t="s">
        <v>773</v>
      </c>
      <c r="C2" s="132" t="s">
        <v>758</v>
      </c>
      <c r="D2" s="132" t="s">
        <v>759</v>
      </c>
      <c r="E2" s="133" t="s">
        <v>760</v>
      </c>
      <c r="F2" s="110" t="s">
        <v>756</v>
      </c>
      <c r="G2" s="88" t="s">
        <v>803</v>
      </c>
      <c r="H2" s="89" t="s">
        <v>804</v>
      </c>
      <c r="I2" s="119" t="s">
        <v>755</v>
      </c>
      <c r="J2" s="125" t="s">
        <v>751</v>
      </c>
      <c r="K2" s="90" t="s">
        <v>752</v>
      </c>
      <c r="L2" s="90" t="s">
        <v>753</v>
      </c>
      <c r="M2" s="91" t="s">
        <v>751</v>
      </c>
      <c r="N2" s="91" t="s">
        <v>752</v>
      </c>
      <c r="O2" s="91" t="s">
        <v>753</v>
      </c>
      <c r="P2" s="91" t="s">
        <v>751</v>
      </c>
      <c r="Q2" s="91" t="s">
        <v>752</v>
      </c>
      <c r="R2" s="126" t="s">
        <v>753</v>
      </c>
      <c r="S2" s="129"/>
      <c r="T2" s="125" t="s">
        <v>749</v>
      </c>
      <c r="U2" s="90" t="s">
        <v>799</v>
      </c>
      <c r="V2" s="90" t="s">
        <v>800</v>
      </c>
      <c r="W2" s="91" t="s">
        <v>749</v>
      </c>
      <c r="X2" s="91" t="s">
        <v>801</v>
      </c>
      <c r="Y2" s="91" t="s">
        <v>800</v>
      </c>
      <c r="Z2" s="91" t="s">
        <v>749</v>
      </c>
      <c r="AA2" s="91" t="s">
        <v>801</v>
      </c>
      <c r="AB2" s="126" t="s">
        <v>800</v>
      </c>
    </row>
    <row r="3" spans="2:28">
      <c r="B3" s="93" t="s">
        <v>842</v>
      </c>
      <c r="C3" s="134">
        <v>99100</v>
      </c>
      <c r="D3" s="134"/>
      <c r="E3" s="135"/>
      <c r="F3" s="111">
        <v>0.1</v>
      </c>
      <c r="G3" s="94">
        <v>0.75629999999999997</v>
      </c>
      <c r="H3" s="94">
        <v>0.56269999999999998</v>
      </c>
      <c r="I3" s="154">
        <f t="shared" ref="I3:I8" si="0">G3-H3</f>
        <v>0.19359999999999999</v>
      </c>
      <c r="J3" s="111">
        <v>0.62</v>
      </c>
      <c r="K3" s="94">
        <v>0.31</v>
      </c>
      <c r="L3" s="94">
        <v>0.22</v>
      </c>
      <c r="M3" s="94">
        <v>0.89</v>
      </c>
      <c r="N3" s="94">
        <v>0.44</v>
      </c>
      <c r="O3" s="94">
        <v>0.25</v>
      </c>
      <c r="P3" s="94">
        <v>30048</v>
      </c>
      <c r="Q3" s="94">
        <v>13755</v>
      </c>
      <c r="R3" s="109">
        <v>10918</v>
      </c>
      <c r="S3" s="120"/>
      <c r="T3" s="130"/>
      <c r="U3" s="95"/>
      <c r="V3" s="95"/>
      <c r="W3" s="95"/>
      <c r="X3" s="95"/>
      <c r="Y3" s="96"/>
      <c r="Z3" s="95"/>
      <c r="AA3" s="95"/>
      <c r="AB3" s="96"/>
    </row>
    <row r="4" spans="2:28">
      <c r="B4" s="97" t="s">
        <v>774</v>
      </c>
      <c r="C4" s="136"/>
      <c r="D4" s="136">
        <v>79101</v>
      </c>
      <c r="E4" s="137"/>
      <c r="F4" s="112">
        <v>0.1</v>
      </c>
      <c r="G4" s="75">
        <v>0.58740000000000003</v>
      </c>
      <c r="H4" s="75">
        <v>0.57150000000000001</v>
      </c>
      <c r="I4" s="155">
        <f t="shared" si="0"/>
        <v>1.5900000000000025E-2</v>
      </c>
      <c r="J4" s="112">
        <v>0.6</v>
      </c>
      <c r="K4" s="75">
        <v>0.31</v>
      </c>
      <c r="L4" s="75"/>
      <c r="M4" s="75">
        <v>0.94</v>
      </c>
      <c r="N4" s="75">
        <v>0.62</v>
      </c>
      <c r="O4" s="75"/>
      <c r="P4" s="75"/>
      <c r="Q4" s="75"/>
      <c r="R4" s="99"/>
      <c r="S4" s="121"/>
      <c r="T4" s="127"/>
      <c r="U4" s="77"/>
      <c r="V4" s="77"/>
      <c r="W4" s="77"/>
      <c r="X4" s="77"/>
      <c r="Y4" s="98"/>
      <c r="Z4" s="77"/>
      <c r="AA4" s="77"/>
      <c r="AB4" s="98"/>
    </row>
    <row r="5" spans="2:28">
      <c r="B5" s="97" t="s">
        <v>774</v>
      </c>
      <c r="C5" s="136"/>
      <c r="D5" s="136"/>
      <c r="E5" s="137">
        <v>79201</v>
      </c>
      <c r="F5" s="112">
        <v>0.1</v>
      </c>
      <c r="G5" s="75">
        <v>0.68830000000000002</v>
      </c>
      <c r="H5" s="75">
        <v>0.56310000000000004</v>
      </c>
      <c r="I5" s="155">
        <f t="shared" si="0"/>
        <v>0.12519999999999998</v>
      </c>
      <c r="J5" s="112">
        <v>0.62</v>
      </c>
      <c r="K5" s="75"/>
      <c r="L5" s="75"/>
      <c r="M5" s="75">
        <v>0.91</v>
      </c>
      <c r="N5" s="75"/>
      <c r="O5" s="75"/>
      <c r="P5" s="75"/>
      <c r="Q5" s="75"/>
      <c r="R5" s="99"/>
      <c r="S5" s="121"/>
      <c r="T5" s="127"/>
      <c r="U5" s="77"/>
      <c r="V5" s="77"/>
      <c r="W5" s="77"/>
      <c r="X5" s="77"/>
      <c r="Y5" s="98"/>
      <c r="Z5" s="77"/>
      <c r="AA5" s="77"/>
      <c r="AB5" s="98"/>
    </row>
    <row r="6" spans="2:28">
      <c r="B6" s="104"/>
      <c r="C6" s="138"/>
      <c r="D6" s="138"/>
      <c r="E6" s="139">
        <v>79201</v>
      </c>
      <c r="F6" s="113">
        <v>0.09</v>
      </c>
      <c r="G6" s="105">
        <v>0.61760000000000004</v>
      </c>
      <c r="H6" s="105">
        <v>0.58189999999999997</v>
      </c>
      <c r="I6" s="156">
        <f t="shared" si="0"/>
        <v>3.5700000000000065E-2</v>
      </c>
      <c r="J6" s="113">
        <v>0.62</v>
      </c>
      <c r="K6" s="105"/>
      <c r="L6" s="105"/>
      <c r="M6" s="105">
        <v>0.91</v>
      </c>
      <c r="N6" s="105"/>
      <c r="O6" s="105"/>
      <c r="P6" s="105"/>
      <c r="Q6" s="105"/>
      <c r="R6" s="106"/>
      <c r="S6" s="122"/>
      <c r="T6" s="127"/>
      <c r="U6" s="77"/>
      <c r="V6" s="77"/>
      <c r="W6" s="77"/>
      <c r="X6" s="77"/>
      <c r="Y6" s="98"/>
      <c r="Z6" s="77"/>
      <c r="AA6" s="77"/>
      <c r="AB6" s="98"/>
    </row>
    <row r="7" spans="2:28">
      <c r="B7" s="104"/>
      <c r="C7" s="138" t="s">
        <v>836</v>
      </c>
      <c r="D7" s="138"/>
      <c r="E7" s="139"/>
      <c r="F7" s="113">
        <v>0.1</v>
      </c>
      <c r="G7" s="105">
        <v>0.65169999999999995</v>
      </c>
      <c r="H7" s="105">
        <v>0.54849999999999999</v>
      </c>
      <c r="I7" s="156">
        <f t="shared" si="0"/>
        <v>0.10319999999999996</v>
      </c>
      <c r="J7" s="113">
        <v>0.62</v>
      </c>
      <c r="K7" s="105">
        <v>0.3</v>
      </c>
      <c r="L7" s="105">
        <v>0.22</v>
      </c>
      <c r="M7" s="105">
        <v>0.87</v>
      </c>
      <c r="N7" s="105">
        <v>0.42</v>
      </c>
      <c r="O7" s="105">
        <v>0.25</v>
      </c>
      <c r="P7" s="105"/>
      <c r="Q7" s="105"/>
      <c r="R7" s="106"/>
      <c r="S7" s="122"/>
      <c r="T7" s="127"/>
      <c r="U7" s="77"/>
      <c r="V7" s="77"/>
      <c r="W7" s="77"/>
      <c r="X7" s="77"/>
      <c r="Y7" s="98"/>
      <c r="Z7" s="77"/>
      <c r="AA7" s="77"/>
      <c r="AB7" s="98"/>
    </row>
    <row r="8" spans="2:28">
      <c r="B8" s="104"/>
      <c r="C8" s="138" t="s">
        <v>837</v>
      </c>
      <c r="D8" s="138"/>
      <c r="E8" s="139"/>
      <c r="F8" s="113">
        <v>0.1</v>
      </c>
      <c r="G8" s="105">
        <v>0.55659999999999998</v>
      </c>
      <c r="H8" s="105">
        <v>0.5675</v>
      </c>
      <c r="I8" s="156">
        <f t="shared" si="0"/>
        <v>-1.0900000000000021E-2</v>
      </c>
      <c r="J8" s="113">
        <v>0.6</v>
      </c>
      <c r="K8" s="105">
        <v>0.31</v>
      </c>
      <c r="L8" s="105">
        <v>0.25</v>
      </c>
      <c r="M8" s="105">
        <v>0.92</v>
      </c>
      <c r="N8" s="105">
        <v>0.62</v>
      </c>
      <c r="O8" s="105">
        <v>0.25</v>
      </c>
      <c r="P8" s="105"/>
      <c r="Q8" s="105"/>
      <c r="R8" s="106"/>
      <c r="S8" s="122"/>
      <c r="T8" s="127"/>
      <c r="U8" s="77"/>
      <c r="V8" s="77"/>
      <c r="W8" s="77"/>
      <c r="X8" s="77"/>
      <c r="Y8" s="98"/>
      <c r="Z8" s="77"/>
      <c r="AA8" s="77"/>
      <c r="AB8" s="98"/>
    </row>
    <row r="9" spans="2:28" ht="15" thickBot="1">
      <c r="B9" s="97"/>
      <c r="C9" s="140">
        <v>99103</v>
      </c>
      <c r="D9" s="140"/>
      <c r="E9" s="141"/>
      <c r="F9" s="112">
        <v>0.1</v>
      </c>
      <c r="G9" s="75">
        <v>2.18E-2</v>
      </c>
      <c r="H9" s="75">
        <v>2.1700000000000001E-2</v>
      </c>
      <c r="I9" s="155">
        <v>1E-4</v>
      </c>
      <c r="J9" s="127"/>
      <c r="K9" s="77"/>
      <c r="L9" s="77"/>
      <c r="M9" s="77"/>
      <c r="N9" s="77"/>
      <c r="O9" s="77"/>
      <c r="P9" s="77"/>
      <c r="Q9" s="77"/>
      <c r="R9" s="98"/>
      <c r="S9" s="121"/>
      <c r="T9" s="112">
        <v>7.0000000000000007E-2</v>
      </c>
      <c r="U9" s="75">
        <v>0.04</v>
      </c>
      <c r="V9" s="75">
        <v>0.02</v>
      </c>
      <c r="W9" s="75">
        <v>0.02</v>
      </c>
      <c r="X9" s="75">
        <v>0.01</v>
      </c>
      <c r="Y9" s="99">
        <v>0.01</v>
      </c>
      <c r="Z9" s="75">
        <v>3973</v>
      </c>
      <c r="AA9" s="75">
        <v>2955</v>
      </c>
      <c r="AB9" s="99">
        <v>1524</v>
      </c>
    </row>
    <row r="10" spans="2:28">
      <c r="B10" s="93" t="s">
        <v>842</v>
      </c>
      <c r="C10" s="136">
        <v>90100</v>
      </c>
      <c r="D10" s="136"/>
      <c r="E10" s="137"/>
      <c r="F10" s="112">
        <v>0.02</v>
      </c>
      <c r="G10" s="75">
        <v>0.59450000000000003</v>
      </c>
      <c r="H10" s="75">
        <v>0.57299999999999995</v>
      </c>
      <c r="I10" s="155">
        <f t="shared" ref="I10:I42" si="1">G10-H10</f>
        <v>2.1500000000000075E-2</v>
      </c>
      <c r="J10" s="112">
        <v>0.59</v>
      </c>
      <c r="K10" s="75">
        <v>0.3</v>
      </c>
      <c r="L10" s="75">
        <v>0.23</v>
      </c>
      <c r="M10" s="75">
        <v>0.96</v>
      </c>
      <c r="N10" s="75">
        <v>0.61</v>
      </c>
      <c r="O10" s="75">
        <v>0.3</v>
      </c>
      <c r="P10" s="75">
        <v>30048</v>
      </c>
      <c r="Q10" s="75">
        <v>13755</v>
      </c>
      <c r="R10" s="99">
        <v>10918</v>
      </c>
      <c r="S10" s="121"/>
      <c r="T10" s="127"/>
      <c r="U10" s="77"/>
      <c r="V10" s="77"/>
      <c r="W10" s="77"/>
      <c r="X10" s="77"/>
      <c r="Y10" s="98"/>
      <c r="Z10" s="77"/>
      <c r="AA10" s="77"/>
      <c r="AB10" s="98"/>
    </row>
    <row r="11" spans="2:28">
      <c r="B11" s="97" t="s">
        <v>774</v>
      </c>
      <c r="C11" s="136"/>
      <c r="D11" s="136">
        <v>70101</v>
      </c>
      <c r="E11" s="137"/>
      <c r="F11" s="112">
        <v>0.1</v>
      </c>
      <c r="G11" s="75">
        <v>0.58689999999999998</v>
      </c>
      <c r="H11" s="75">
        <v>0.57240000000000002</v>
      </c>
      <c r="I11" s="155">
        <f t="shared" si="1"/>
        <v>1.4499999999999957E-2</v>
      </c>
      <c r="J11" s="112">
        <v>0.6</v>
      </c>
      <c r="K11" s="75">
        <v>0.31</v>
      </c>
      <c r="L11" s="75"/>
      <c r="M11" s="75">
        <v>0.94</v>
      </c>
      <c r="N11" s="75">
        <v>0.64</v>
      </c>
      <c r="O11" s="75"/>
      <c r="P11" s="75"/>
      <c r="Q11" s="75"/>
      <c r="R11" s="99"/>
      <c r="S11" s="121"/>
      <c r="T11" s="127"/>
      <c r="U11" s="77"/>
      <c r="V11" s="77"/>
      <c r="W11" s="77"/>
      <c r="X11" s="77"/>
      <c r="Y11" s="98"/>
      <c r="Z11" s="77"/>
      <c r="AA11" s="77"/>
      <c r="AB11" s="98"/>
    </row>
    <row r="12" spans="2:28">
      <c r="B12" s="97"/>
      <c r="C12" s="136"/>
      <c r="D12" s="136"/>
      <c r="E12" s="137">
        <v>70201</v>
      </c>
      <c r="F12" s="112"/>
      <c r="G12" s="75"/>
      <c r="H12" s="75"/>
      <c r="I12" s="155">
        <f t="shared" si="1"/>
        <v>0</v>
      </c>
      <c r="J12" s="112"/>
      <c r="K12" s="75"/>
      <c r="L12" s="75"/>
      <c r="M12" s="75"/>
      <c r="N12" s="75"/>
      <c r="O12" s="75"/>
      <c r="P12" s="75"/>
      <c r="Q12" s="75"/>
      <c r="R12" s="99"/>
      <c r="S12" s="121"/>
      <c r="T12" s="127"/>
      <c r="U12" s="77"/>
      <c r="V12" s="77"/>
      <c r="W12" s="77"/>
      <c r="X12" s="77"/>
      <c r="Y12" s="98"/>
      <c r="Z12" s="77"/>
      <c r="AA12" s="77"/>
      <c r="AB12" s="98"/>
    </row>
    <row r="13" spans="2:28">
      <c r="B13" s="100"/>
      <c r="C13" s="140"/>
      <c r="D13" s="140">
        <v>79103</v>
      </c>
      <c r="E13" s="141"/>
      <c r="F13" s="112"/>
      <c r="G13" s="75"/>
      <c r="H13" s="75"/>
      <c r="I13" s="155">
        <f t="shared" si="1"/>
        <v>0</v>
      </c>
      <c r="J13" s="127"/>
      <c r="K13" s="77"/>
      <c r="L13" s="77"/>
      <c r="M13" s="77"/>
      <c r="N13" s="77"/>
      <c r="O13" s="77"/>
      <c r="P13" s="77"/>
      <c r="Q13" s="77"/>
      <c r="R13" s="98"/>
      <c r="S13" s="121"/>
      <c r="T13" s="112"/>
      <c r="U13" s="75"/>
      <c r="V13" s="75"/>
      <c r="W13" s="75"/>
      <c r="X13" s="75"/>
      <c r="Y13" s="99"/>
      <c r="Z13" s="75"/>
      <c r="AA13" s="75"/>
      <c r="AB13" s="99"/>
    </row>
    <row r="14" spans="2:28" ht="15" thickBot="1">
      <c r="B14" s="100"/>
      <c r="C14" s="140"/>
      <c r="D14" s="140"/>
      <c r="E14" s="141">
        <v>79203</v>
      </c>
      <c r="F14" s="112"/>
      <c r="G14" s="75"/>
      <c r="H14" s="75"/>
      <c r="I14" s="155">
        <f t="shared" si="1"/>
        <v>0</v>
      </c>
      <c r="J14" s="127"/>
      <c r="K14" s="77"/>
      <c r="L14" s="77"/>
      <c r="M14" s="77"/>
      <c r="N14" s="77"/>
      <c r="O14" s="77"/>
      <c r="P14" s="77"/>
      <c r="Q14" s="77"/>
      <c r="R14" s="98"/>
      <c r="S14" s="121"/>
      <c r="T14" s="112"/>
      <c r="U14" s="75"/>
      <c r="V14" s="75"/>
      <c r="W14" s="75"/>
      <c r="X14" s="75"/>
      <c r="Y14" s="99"/>
      <c r="Z14" s="75"/>
      <c r="AA14" s="75"/>
      <c r="AB14" s="99"/>
    </row>
    <row r="15" spans="2:28">
      <c r="B15" s="93" t="s">
        <v>842</v>
      </c>
      <c r="C15" s="136">
        <v>90103</v>
      </c>
      <c r="D15" s="136"/>
      <c r="E15" s="137"/>
      <c r="F15" s="112">
        <v>0.01</v>
      </c>
      <c r="G15" s="75">
        <v>0.33939999999999998</v>
      </c>
      <c r="H15" s="75">
        <v>0.10630000000000001</v>
      </c>
      <c r="I15" s="155">
        <f t="shared" si="1"/>
        <v>0.23309999999999997</v>
      </c>
      <c r="J15" s="127"/>
      <c r="K15" s="77"/>
      <c r="L15" s="77"/>
      <c r="M15" s="77"/>
      <c r="N15" s="77"/>
      <c r="O15" s="77"/>
      <c r="P15" s="77"/>
      <c r="Q15" s="77"/>
      <c r="R15" s="98"/>
      <c r="S15" s="121"/>
      <c r="T15" s="112">
        <v>0.13</v>
      </c>
      <c r="U15" s="75"/>
      <c r="V15" s="75"/>
      <c r="W15" s="75">
        <v>0.16</v>
      </c>
      <c r="X15" s="75"/>
      <c r="Y15" s="99"/>
      <c r="Z15" s="75"/>
      <c r="AA15" s="75"/>
      <c r="AB15" s="99"/>
    </row>
    <row r="16" spans="2:28">
      <c r="B16" s="104"/>
      <c r="C16" s="138">
        <v>90103</v>
      </c>
      <c r="D16" s="138"/>
      <c r="E16" s="139"/>
      <c r="F16" s="113">
        <v>7.0000000000000001E-3</v>
      </c>
      <c r="G16" s="105">
        <v>0.25269999999999998</v>
      </c>
      <c r="H16" s="105">
        <v>0.10299999999999999</v>
      </c>
      <c r="I16" s="155">
        <f t="shared" si="1"/>
        <v>0.1497</v>
      </c>
      <c r="J16" s="127"/>
      <c r="K16" s="77"/>
      <c r="L16" s="77"/>
      <c r="M16" s="77"/>
      <c r="N16" s="77"/>
      <c r="O16" s="77"/>
      <c r="P16" s="77"/>
      <c r="Q16" s="77"/>
      <c r="R16" s="98"/>
      <c r="S16" s="122"/>
      <c r="T16" s="113">
        <v>0.13</v>
      </c>
      <c r="U16" s="105">
        <v>0.12</v>
      </c>
      <c r="V16" s="105">
        <v>0.03</v>
      </c>
      <c r="W16" s="105">
        <v>0.28999999999999998</v>
      </c>
      <c r="X16" s="105">
        <v>0.08</v>
      </c>
      <c r="Y16" s="106">
        <v>0</v>
      </c>
      <c r="Z16" s="75">
        <v>3973</v>
      </c>
      <c r="AA16" s="75">
        <v>2955</v>
      </c>
      <c r="AB16" s="99">
        <v>1524</v>
      </c>
    </row>
    <row r="17" spans="2:28">
      <c r="B17" s="97" t="s">
        <v>774</v>
      </c>
      <c r="C17" s="140"/>
      <c r="D17" s="140">
        <v>70103</v>
      </c>
      <c r="E17" s="141"/>
      <c r="F17" s="112">
        <v>0.01</v>
      </c>
      <c r="G17" s="75">
        <v>0.19769999999999999</v>
      </c>
      <c r="H17" s="75">
        <v>0.1139</v>
      </c>
      <c r="I17" s="155">
        <f t="shared" si="1"/>
        <v>8.3799999999999986E-2</v>
      </c>
      <c r="J17" s="127"/>
      <c r="K17" s="77"/>
      <c r="L17" s="77"/>
      <c r="M17" s="77"/>
      <c r="N17" s="77"/>
      <c r="O17" s="77"/>
      <c r="P17" s="77"/>
      <c r="Q17" s="77"/>
      <c r="R17" s="98"/>
      <c r="S17" s="121"/>
      <c r="T17" s="112">
        <v>0.11</v>
      </c>
      <c r="U17" s="75"/>
      <c r="V17" s="75"/>
      <c r="W17" s="75">
        <v>0.6</v>
      </c>
      <c r="X17" s="75"/>
      <c r="Y17" s="99"/>
      <c r="Z17" s="75"/>
      <c r="AA17" s="75"/>
      <c r="AB17" s="99"/>
    </row>
    <row r="18" spans="2:28" ht="15" thickBot="1">
      <c r="B18" s="101"/>
      <c r="C18" s="136"/>
      <c r="D18" s="142"/>
      <c r="E18" s="143">
        <v>70203</v>
      </c>
      <c r="F18" s="114"/>
      <c r="G18" s="102"/>
      <c r="H18" s="102"/>
      <c r="I18" s="155">
        <f t="shared" si="1"/>
        <v>0</v>
      </c>
      <c r="J18" s="114"/>
      <c r="K18" s="102"/>
      <c r="L18" s="102"/>
      <c r="M18" s="102"/>
      <c r="N18" s="102"/>
      <c r="O18" s="102"/>
      <c r="P18" s="102"/>
      <c r="Q18" s="102"/>
      <c r="R18" s="103"/>
      <c r="S18" s="123"/>
      <c r="T18" s="114"/>
      <c r="U18" s="102"/>
      <c r="V18" s="102"/>
      <c r="W18" s="102"/>
      <c r="X18" s="102"/>
      <c r="Y18" s="103"/>
      <c r="Z18" s="102"/>
      <c r="AA18" s="102"/>
      <c r="AB18" s="103"/>
    </row>
    <row r="19" spans="2:28">
      <c r="B19" s="97"/>
      <c r="C19" s="146">
        <v>11100</v>
      </c>
      <c r="D19" s="136"/>
      <c r="E19" s="137"/>
      <c r="F19" s="117">
        <v>0.1</v>
      </c>
      <c r="G19" s="75">
        <v>0.6774</v>
      </c>
      <c r="H19" s="75">
        <v>0.66220000000000001</v>
      </c>
      <c r="I19" s="155">
        <f t="shared" si="1"/>
        <v>1.5199999999999991E-2</v>
      </c>
      <c r="J19" s="112">
        <v>0.69</v>
      </c>
      <c r="K19" s="76">
        <v>0.32</v>
      </c>
      <c r="L19" s="151">
        <v>0.24</v>
      </c>
      <c r="M19" s="75">
        <v>0.73</v>
      </c>
      <c r="N19" s="151">
        <v>0.59</v>
      </c>
      <c r="O19" s="151">
        <v>0.26</v>
      </c>
      <c r="P19" s="76">
        <v>30048</v>
      </c>
      <c r="Q19" s="151">
        <v>13755</v>
      </c>
      <c r="R19" s="152">
        <v>10918</v>
      </c>
      <c r="S19" s="121"/>
      <c r="T19" s="127"/>
      <c r="U19" s="77"/>
      <c r="V19" s="77"/>
      <c r="W19" s="77"/>
      <c r="X19" s="77"/>
      <c r="Y19" s="77"/>
      <c r="Z19" s="77"/>
      <c r="AA19" s="77"/>
      <c r="AB19" s="98"/>
    </row>
    <row r="20" spans="2:28">
      <c r="B20" s="97"/>
      <c r="C20" s="158">
        <v>11200</v>
      </c>
      <c r="D20" s="136"/>
      <c r="E20" s="137"/>
      <c r="F20" s="117">
        <v>0.1</v>
      </c>
      <c r="G20" s="75">
        <v>0.61280000000000001</v>
      </c>
      <c r="H20" s="75">
        <v>0.60119999999999996</v>
      </c>
      <c r="I20" s="155">
        <f t="shared" si="1"/>
        <v>1.1600000000000055E-2</v>
      </c>
      <c r="J20" s="112">
        <v>0.65</v>
      </c>
      <c r="K20" s="76">
        <v>0.32</v>
      </c>
      <c r="L20" s="151">
        <v>0.24</v>
      </c>
      <c r="M20" s="75">
        <v>0.83</v>
      </c>
      <c r="N20" s="151">
        <v>0.59</v>
      </c>
      <c r="O20" s="151">
        <v>0.26</v>
      </c>
      <c r="P20" s="76">
        <v>30048</v>
      </c>
      <c r="Q20" s="151">
        <v>13755</v>
      </c>
      <c r="R20" s="152">
        <v>10918</v>
      </c>
      <c r="S20" s="121"/>
      <c r="T20" s="127"/>
      <c r="U20" s="77"/>
      <c r="V20" s="77"/>
      <c r="W20" s="77"/>
      <c r="X20" s="77"/>
      <c r="Y20" s="77"/>
      <c r="Z20" s="77"/>
      <c r="AA20" s="77"/>
      <c r="AB20" s="98"/>
    </row>
    <row r="21" spans="2:28">
      <c r="B21" s="97"/>
      <c r="C21" s="146">
        <v>11300</v>
      </c>
      <c r="D21" s="136"/>
      <c r="E21" s="137"/>
      <c r="F21" s="117">
        <v>0.1</v>
      </c>
      <c r="G21" s="75">
        <v>0.58450000000000002</v>
      </c>
      <c r="H21" s="75">
        <v>0.57709999999999995</v>
      </c>
      <c r="I21" s="155">
        <f t="shared" si="1"/>
        <v>7.4000000000000732E-3</v>
      </c>
      <c r="J21" s="112">
        <v>0.63</v>
      </c>
      <c r="K21" s="76">
        <v>0.32</v>
      </c>
      <c r="L21" s="151">
        <v>0.24</v>
      </c>
      <c r="M21" s="75">
        <v>0.89</v>
      </c>
      <c r="N21" s="151">
        <v>0.59</v>
      </c>
      <c r="O21" s="151">
        <v>0.26</v>
      </c>
      <c r="P21" s="76">
        <v>30048</v>
      </c>
      <c r="Q21" s="151">
        <v>13755</v>
      </c>
      <c r="R21" s="152">
        <v>10918</v>
      </c>
      <c r="S21" s="121"/>
      <c r="T21" s="127"/>
      <c r="U21" s="77"/>
      <c r="V21" s="77"/>
      <c r="W21" s="77"/>
      <c r="X21" s="77"/>
      <c r="Y21" s="77"/>
      <c r="Z21" s="77"/>
      <c r="AA21" s="77"/>
      <c r="AB21" s="98"/>
    </row>
    <row r="22" spans="2:28">
      <c r="B22" s="97"/>
      <c r="C22" s="146">
        <v>11400</v>
      </c>
      <c r="D22" s="136"/>
      <c r="E22" s="137"/>
      <c r="F22" s="117">
        <v>0.1</v>
      </c>
      <c r="G22" s="75">
        <v>0.57789999999999997</v>
      </c>
      <c r="H22" s="75">
        <v>0.57230000000000003</v>
      </c>
      <c r="I22" s="155">
        <f t="shared" si="1"/>
        <v>5.5999999999999384E-3</v>
      </c>
      <c r="J22" s="112">
        <v>0.62</v>
      </c>
      <c r="K22" s="76">
        <v>0.32</v>
      </c>
      <c r="L22" s="151">
        <v>0.24</v>
      </c>
      <c r="M22" s="75">
        <v>0.91</v>
      </c>
      <c r="N22" s="151">
        <v>0.59</v>
      </c>
      <c r="O22" s="151">
        <v>0.26</v>
      </c>
      <c r="P22" s="76">
        <v>30048</v>
      </c>
      <c r="Q22" s="151">
        <v>13755</v>
      </c>
      <c r="R22" s="152">
        <v>10918</v>
      </c>
      <c r="S22" s="121"/>
      <c r="T22" s="127"/>
      <c r="U22" s="77"/>
      <c r="V22" s="77"/>
      <c r="W22" s="77"/>
      <c r="X22" s="77"/>
      <c r="Y22" s="77"/>
      <c r="Z22" s="77"/>
      <c r="AA22" s="77"/>
      <c r="AB22" s="98"/>
    </row>
    <row r="23" spans="2:28">
      <c r="B23" s="115"/>
      <c r="C23" s="159">
        <v>11603</v>
      </c>
      <c r="D23" s="144"/>
      <c r="E23" s="145"/>
      <c r="F23" s="117">
        <v>0.1</v>
      </c>
      <c r="G23" s="92">
        <v>0.57869999999999999</v>
      </c>
      <c r="H23" s="92">
        <v>0.57120000000000004</v>
      </c>
      <c r="I23" s="155">
        <f t="shared" si="1"/>
        <v>7.4999999999999512E-3</v>
      </c>
      <c r="J23" s="117">
        <v>0.61</v>
      </c>
      <c r="K23" s="92">
        <v>0.32</v>
      </c>
      <c r="L23" s="92">
        <v>0.24</v>
      </c>
      <c r="M23" s="92">
        <v>0.91</v>
      </c>
      <c r="N23" s="92">
        <v>0.59</v>
      </c>
      <c r="O23" s="92">
        <v>0.26</v>
      </c>
      <c r="P23" s="92">
        <v>30048</v>
      </c>
      <c r="Q23" s="92">
        <v>13755</v>
      </c>
      <c r="R23" s="116">
        <v>10918</v>
      </c>
      <c r="S23" s="124"/>
      <c r="T23" s="148"/>
      <c r="U23" s="149"/>
      <c r="V23" s="149"/>
      <c r="W23" s="149"/>
      <c r="X23" s="149"/>
      <c r="Y23" s="149"/>
      <c r="Z23" s="149"/>
      <c r="AA23" s="149"/>
      <c r="AB23" s="150"/>
    </row>
    <row r="24" spans="2:28">
      <c r="B24" s="97"/>
      <c r="C24" s="131">
        <v>13100</v>
      </c>
      <c r="D24" s="136"/>
      <c r="E24" s="137"/>
      <c r="F24" s="117">
        <v>0.1</v>
      </c>
      <c r="G24" s="75">
        <v>0.51829999999999998</v>
      </c>
      <c r="H24" s="75">
        <v>0.44</v>
      </c>
      <c r="I24" s="155">
        <f t="shared" si="1"/>
        <v>7.8299999999999981E-2</v>
      </c>
      <c r="J24" s="127"/>
      <c r="K24" s="77"/>
      <c r="L24" s="77"/>
      <c r="M24" s="77"/>
      <c r="N24" s="77"/>
      <c r="O24" s="77"/>
      <c r="P24" s="77"/>
      <c r="Q24" s="77"/>
      <c r="R24" s="98"/>
      <c r="S24" s="121"/>
      <c r="T24" s="112">
        <v>0.21</v>
      </c>
      <c r="U24" s="75">
        <v>0.17</v>
      </c>
      <c r="V24" s="75">
        <v>0.16</v>
      </c>
      <c r="W24" s="75">
        <v>0.03</v>
      </c>
      <c r="X24" s="75">
        <v>0.02</v>
      </c>
      <c r="Y24" s="75">
        <v>0.01</v>
      </c>
      <c r="Z24" s="76">
        <v>3973</v>
      </c>
      <c r="AA24" s="76">
        <v>2955</v>
      </c>
      <c r="AB24" s="153">
        <v>1524</v>
      </c>
    </row>
    <row r="25" spans="2:28">
      <c r="B25" s="97"/>
      <c r="C25" s="131">
        <v>13100</v>
      </c>
      <c r="D25" s="136"/>
      <c r="E25" s="137"/>
      <c r="F25" s="112">
        <v>0.05</v>
      </c>
      <c r="G25" s="75">
        <v>0.48399999999999999</v>
      </c>
      <c r="H25" s="75">
        <v>0.44330000000000003</v>
      </c>
      <c r="I25" s="155">
        <f t="shared" si="1"/>
        <v>4.0699999999999958E-2</v>
      </c>
      <c r="J25" s="127"/>
      <c r="K25" s="77"/>
      <c r="L25" s="77"/>
      <c r="M25" s="77"/>
      <c r="N25" s="77"/>
      <c r="O25" s="77"/>
      <c r="P25" s="77"/>
      <c r="Q25" s="77"/>
      <c r="R25" s="98"/>
      <c r="S25" s="121"/>
      <c r="T25" s="112">
        <v>0.24</v>
      </c>
      <c r="U25" s="75">
        <v>0.16</v>
      </c>
      <c r="V25" s="75">
        <v>0.27</v>
      </c>
      <c r="W25" s="75">
        <v>0.02</v>
      </c>
      <c r="X25" s="75">
        <v>0.01</v>
      </c>
      <c r="Y25" s="75">
        <v>0</v>
      </c>
      <c r="Z25" s="76"/>
      <c r="AA25" s="76"/>
      <c r="AB25" s="153"/>
    </row>
    <row r="26" spans="2:28" ht="15" thickBot="1">
      <c r="B26" s="97"/>
      <c r="C26" s="131">
        <v>13200</v>
      </c>
      <c r="D26" s="136"/>
      <c r="E26" s="137"/>
      <c r="F26" s="117">
        <v>0.1</v>
      </c>
      <c r="G26" s="75">
        <v>0.46129999999999999</v>
      </c>
      <c r="H26" s="75">
        <v>0.28260000000000002</v>
      </c>
      <c r="I26" s="155">
        <f t="shared" si="1"/>
        <v>0.17869999999999997</v>
      </c>
      <c r="J26" s="127"/>
      <c r="K26" s="77"/>
      <c r="L26" s="77"/>
      <c r="M26" s="77"/>
      <c r="N26" s="77"/>
      <c r="O26" s="77"/>
      <c r="P26" s="77"/>
      <c r="Q26" s="77"/>
      <c r="R26" s="98"/>
      <c r="S26" s="121"/>
      <c r="T26" s="112">
        <v>0.19</v>
      </c>
      <c r="U26" s="75">
        <v>0.16</v>
      </c>
      <c r="V26" s="75">
        <v>0.09</v>
      </c>
      <c r="W26" s="75">
        <v>0.11</v>
      </c>
      <c r="X26" s="75">
        <v>0.05</v>
      </c>
      <c r="Y26" s="75">
        <v>0.01</v>
      </c>
      <c r="Z26" s="76">
        <v>3973</v>
      </c>
      <c r="AA26" s="76">
        <v>2955</v>
      </c>
      <c r="AB26" s="153">
        <v>1524</v>
      </c>
    </row>
    <row r="27" spans="2:28">
      <c r="B27" s="93" t="s">
        <v>842</v>
      </c>
      <c r="C27" s="157">
        <v>13200</v>
      </c>
      <c r="D27" s="136"/>
      <c r="E27" s="137"/>
      <c r="F27" s="117">
        <v>0.05</v>
      </c>
      <c r="G27" s="75">
        <v>0.37369999999999998</v>
      </c>
      <c r="H27" s="75">
        <v>0.30180000000000001</v>
      </c>
      <c r="I27" s="155">
        <f t="shared" si="1"/>
        <v>7.1899999999999964E-2</v>
      </c>
      <c r="J27" s="127"/>
      <c r="K27" s="77"/>
      <c r="L27" s="77"/>
      <c r="M27" s="77"/>
      <c r="N27" s="77"/>
      <c r="O27" s="77"/>
      <c r="P27" s="77"/>
      <c r="Q27" s="77"/>
      <c r="R27" s="98"/>
      <c r="S27" s="121"/>
      <c r="T27" s="112">
        <v>0.2</v>
      </c>
      <c r="U27" s="75">
        <v>0.17</v>
      </c>
      <c r="V27" s="75">
        <v>0.17</v>
      </c>
      <c r="W27" s="75">
        <v>0.1</v>
      </c>
      <c r="X27" s="75">
        <v>0.04</v>
      </c>
      <c r="Y27" s="75">
        <v>0.01</v>
      </c>
      <c r="Z27" s="76"/>
      <c r="AA27" s="76"/>
      <c r="AB27" s="153"/>
    </row>
    <row r="28" spans="2:28">
      <c r="B28" s="97"/>
      <c r="C28" s="131">
        <v>13200</v>
      </c>
      <c r="D28" s="136"/>
      <c r="E28" s="137"/>
      <c r="F28" s="117">
        <v>7.0000000000000007E-2</v>
      </c>
      <c r="G28" s="75">
        <v>0.41039999999999999</v>
      </c>
      <c r="H28" s="75">
        <v>0.29809999999999998</v>
      </c>
      <c r="I28" s="155">
        <f t="shared" si="1"/>
        <v>0.11230000000000001</v>
      </c>
      <c r="J28" s="127"/>
      <c r="K28" s="77"/>
      <c r="L28" s="77"/>
      <c r="M28" s="77"/>
      <c r="N28" s="77"/>
      <c r="O28" s="77"/>
      <c r="P28" s="77"/>
      <c r="Q28" s="77"/>
      <c r="R28" s="98"/>
      <c r="S28" s="121"/>
      <c r="T28" s="112">
        <v>0.2</v>
      </c>
      <c r="U28" s="75">
        <v>0.16</v>
      </c>
      <c r="V28" s="75">
        <v>0.12</v>
      </c>
      <c r="W28" s="75">
        <v>0.11</v>
      </c>
      <c r="X28" s="75">
        <v>0.04</v>
      </c>
      <c r="Y28" s="75">
        <v>0.02</v>
      </c>
      <c r="Z28" s="76"/>
      <c r="AA28" s="76"/>
      <c r="AB28" s="153"/>
    </row>
    <row r="29" spans="2:28">
      <c r="B29" s="97"/>
      <c r="C29" s="131">
        <v>13300</v>
      </c>
      <c r="D29" s="136"/>
      <c r="E29" s="137"/>
      <c r="F29" s="117">
        <v>0.1</v>
      </c>
      <c r="G29" s="75">
        <v>0.47199999999999998</v>
      </c>
      <c r="H29" s="75">
        <v>0.1605</v>
      </c>
      <c r="I29" s="155">
        <f t="shared" si="1"/>
        <v>0.3115</v>
      </c>
      <c r="J29" s="127"/>
      <c r="K29" s="77"/>
      <c r="L29" s="77"/>
      <c r="M29" s="77"/>
      <c r="N29" s="77"/>
      <c r="O29" s="77"/>
      <c r="P29" s="77"/>
      <c r="Q29" s="77"/>
      <c r="R29" s="98"/>
      <c r="S29" s="121"/>
      <c r="T29" s="112">
        <v>0.16</v>
      </c>
      <c r="U29" s="75">
        <v>0.15</v>
      </c>
      <c r="V29" s="75">
        <v>0.11</v>
      </c>
      <c r="W29" s="75">
        <v>0.22</v>
      </c>
      <c r="X29" s="75">
        <v>0.08</v>
      </c>
      <c r="Y29" s="75">
        <v>0.02</v>
      </c>
      <c r="Z29" s="76">
        <v>3973</v>
      </c>
      <c r="AA29" s="76">
        <v>2955</v>
      </c>
      <c r="AB29" s="153">
        <v>1524</v>
      </c>
    </row>
    <row r="30" spans="2:28">
      <c r="B30" s="97"/>
      <c r="C30" s="131">
        <v>13300</v>
      </c>
      <c r="D30" s="136"/>
      <c r="E30" s="137"/>
      <c r="F30" s="117">
        <v>7.0000000000000007E-2</v>
      </c>
      <c r="G30" s="75">
        <v>0.41199999999999998</v>
      </c>
      <c r="H30" s="75">
        <v>0.18390000000000001</v>
      </c>
      <c r="I30" s="155">
        <f t="shared" si="1"/>
        <v>0.22809999999999997</v>
      </c>
      <c r="J30" s="127"/>
      <c r="K30" s="77"/>
      <c r="L30" s="77"/>
      <c r="M30" s="77"/>
      <c r="N30" s="77"/>
      <c r="O30" s="77"/>
      <c r="P30" s="77"/>
      <c r="Q30" s="77"/>
      <c r="R30" s="98"/>
      <c r="S30" s="121"/>
      <c r="T30" s="112">
        <v>0.16</v>
      </c>
      <c r="U30" s="75">
        <v>0.15</v>
      </c>
      <c r="V30" s="75">
        <v>0.13</v>
      </c>
      <c r="W30" s="75">
        <v>0.25</v>
      </c>
      <c r="X30" s="75">
        <v>0.08</v>
      </c>
      <c r="Y30" s="75">
        <v>0.02</v>
      </c>
      <c r="Z30" s="76"/>
      <c r="AA30" s="76"/>
      <c r="AB30" s="153"/>
    </row>
    <row r="31" spans="2:28">
      <c r="B31" s="97"/>
      <c r="C31" s="131">
        <v>13300</v>
      </c>
      <c r="D31" s="136"/>
      <c r="E31" s="137"/>
      <c r="F31" s="117">
        <v>0.05</v>
      </c>
      <c r="G31" s="75">
        <v>0.34670000000000001</v>
      </c>
      <c r="H31" s="75">
        <v>0.18959999999999999</v>
      </c>
      <c r="I31" s="155">
        <f t="shared" si="1"/>
        <v>0.15710000000000002</v>
      </c>
      <c r="J31" s="127"/>
      <c r="K31" s="77"/>
      <c r="L31" s="77"/>
      <c r="M31" s="77"/>
      <c r="N31" s="77"/>
      <c r="O31" s="77"/>
      <c r="P31" s="77"/>
      <c r="Q31" s="77"/>
      <c r="R31" s="98"/>
      <c r="S31" s="121"/>
      <c r="T31" s="112">
        <v>0.17</v>
      </c>
      <c r="U31" s="75">
        <v>0.16</v>
      </c>
      <c r="V31" s="75">
        <v>0.13</v>
      </c>
      <c r="W31" s="75">
        <v>0.25</v>
      </c>
      <c r="X31" s="75">
        <v>7.0000000000000007E-2</v>
      </c>
      <c r="Y31" s="75">
        <v>0.02</v>
      </c>
      <c r="Z31" s="76"/>
      <c r="AA31" s="76"/>
      <c r="AB31" s="153"/>
    </row>
    <row r="32" spans="2:28">
      <c r="B32" s="97"/>
      <c r="C32" s="131">
        <v>13300</v>
      </c>
      <c r="D32" s="136"/>
      <c r="E32" s="137"/>
      <c r="F32" s="117">
        <v>0.01</v>
      </c>
      <c r="G32" s="75">
        <v>0.20630000000000001</v>
      </c>
      <c r="H32" s="75">
        <v>0.18140000000000001</v>
      </c>
      <c r="I32" s="155">
        <f t="shared" si="1"/>
        <v>2.4900000000000005E-2</v>
      </c>
      <c r="J32" s="127"/>
      <c r="K32" s="77"/>
      <c r="L32" s="77"/>
      <c r="M32" s="77"/>
      <c r="N32" s="77"/>
      <c r="O32" s="77"/>
      <c r="P32" s="77"/>
      <c r="Q32" s="77"/>
      <c r="R32" s="98"/>
      <c r="S32" s="121"/>
      <c r="T32" s="112">
        <v>0.25</v>
      </c>
      <c r="U32" s="75">
        <v>0.13</v>
      </c>
      <c r="V32" s="75">
        <v>0.5</v>
      </c>
      <c r="W32" s="75">
        <v>0.03</v>
      </c>
      <c r="X32" s="75">
        <v>0</v>
      </c>
      <c r="Y32" s="75">
        <v>0</v>
      </c>
      <c r="Z32" s="76"/>
      <c r="AA32" s="76"/>
      <c r="AB32" s="153"/>
    </row>
    <row r="33" spans="2:28">
      <c r="B33" s="97"/>
      <c r="C33" s="131">
        <v>13400</v>
      </c>
      <c r="D33" s="136"/>
      <c r="E33" s="137"/>
      <c r="F33" s="117">
        <v>0.1</v>
      </c>
      <c r="G33" s="75">
        <v>0.52229999999999999</v>
      </c>
      <c r="H33" s="75">
        <v>8.4000000000000005E-2</v>
      </c>
      <c r="I33" s="155">
        <f t="shared" si="1"/>
        <v>0.43829999999999997</v>
      </c>
      <c r="J33" s="127"/>
      <c r="K33" s="77"/>
      <c r="L33" s="77"/>
      <c r="M33" s="77"/>
      <c r="N33" s="77"/>
      <c r="O33" s="77"/>
      <c r="P33" s="77"/>
      <c r="Q33" s="77"/>
      <c r="R33" s="98"/>
      <c r="S33" s="121"/>
      <c r="T33" s="112">
        <v>0.14000000000000001</v>
      </c>
      <c r="U33" s="75">
        <v>0.12</v>
      </c>
      <c r="V33" s="75">
        <v>0.09</v>
      </c>
      <c r="W33" s="75">
        <v>0.28999999999999998</v>
      </c>
      <c r="X33" s="75">
        <v>0.14000000000000001</v>
      </c>
      <c r="Y33" s="75">
        <v>0.04</v>
      </c>
      <c r="Z33" s="76">
        <v>3973</v>
      </c>
      <c r="AA33" s="76">
        <v>2955</v>
      </c>
      <c r="AB33" s="153">
        <v>1524</v>
      </c>
    </row>
    <row r="34" spans="2:28">
      <c r="B34" s="97"/>
      <c r="C34" s="161">
        <v>13600</v>
      </c>
      <c r="D34" s="136"/>
      <c r="E34" s="137"/>
      <c r="F34" s="117">
        <v>0.1</v>
      </c>
      <c r="G34" s="75">
        <v>0.1129</v>
      </c>
      <c r="H34" s="75">
        <v>6.5699999999999995E-2</v>
      </c>
      <c r="I34" s="155">
        <f t="shared" si="1"/>
        <v>4.7200000000000006E-2</v>
      </c>
      <c r="J34" s="127"/>
      <c r="K34" s="77"/>
      <c r="L34" s="77"/>
      <c r="M34" s="77"/>
      <c r="N34" s="77"/>
      <c r="O34" s="77"/>
      <c r="P34" s="77"/>
      <c r="Q34" s="77"/>
      <c r="R34" s="98"/>
      <c r="S34" s="121"/>
      <c r="T34" s="112">
        <v>0.12</v>
      </c>
      <c r="U34" s="75">
        <v>0.1</v>
      </c>
      <c r="V34" s="75">
        <v>0.09</v>
      </c>
      <c r="W34" s="75">
        <v>0.43</v>
      </c>
      <c r="X34" s="75">
        <v>0.16</v>
      </c>
      <c r="Y34" s="75">
        <v>0.02</v>
      </c>
      <c r="Z34" s="75">
        <v>3973</v>
      </c>
      <c r="AA34" s="75">
        <v>2955</v>
      </c>
      <c r="AB34" s="99">
        <v>1524</v>
      </c>
    </row>
    <row r="35" spans="2:28" ht="15" thickBot="1">
      <c r="B35" s="97"/>
      <c r="C35" s="159" t="s">
        <v>816</v>
      </c>
      <c r="D35" s="136"/>
      <c r="E35" s="137"/>
      <c r="F35" s="112">
        <v>0.1</v>
      </c>
      <c r="G35" s="75">
        <v>0.66579999999999995</v>
      </c>
      <c r="H35" s="75">
        <v>0.55820000000000003</v>
      </c>
      <c r="I35" s="75">
        <f t="shared" si="1"/>
        <v>0.10759999999999992</v>
      </c>
      <c r="J35" s="112">
        <v>0.61</v>
      </c>
      <c r="K35" s="75">
        <v>0.3</v>
      </c>
      <c r="L35" s="75">
        <v>0.21</v>
      </c>
      <c r="M35" s="75">
        <v>0.91</v>
      </c>
      <c r="N35" s="75">
        <v>0.48</v>
      </c>
      <c r="O35" s="75">
        <v>0.25</v>
      </c>
      <c r="P35" s="75">
        <v>30048</v>
      </c>
      <c r="Q35" s="75">
        <v>13755</v>
      </c>
      <c r="R35" s="99">
        <v>10918</v>
      </c>
      <c r="S35" s="121"/>
      <c r="T35" s="127"/>
      <c r="U35" s="77"/>
      <c r="V35" s="77"/>
      <c r="W35" s="77"/>
      <c r="X35" s="77"/>
      <c r="Y35" s="77"/>
      <c r="Z35" s="77"/>
      <c r="AA35" s="77"/>
      <c r="AB35" s="98"/>
    </row>
    <row r="36" spans="2:28">
      <c r="B36" s="93" t="s">
        <v>842</v>
      </c>
      <c r="C36" s="160" t="s">
        <v>817</v>
      </c>
      <c r="D36" s="136"/>
      <c r="E36" s="137"/>
      <c r="F36" s="112">
        <v>0.1</v>
      </c>
      <c r="G36" s="75">
        <v>0.88100000000000001</v>
      </c>
      <c r="H36" s="75">
        <v>7.8E-2</v>
      </c>
      <c r="I36" s="121">
        <f t="shared" si="1"/>
        <v>0.80300000000000005</v>
      </c>
      <c r="J36" s="127"/>
      <c r="K36" s="77"/>
      <c r="L36" s="77"/>
      <c r="M36" s="77"/>
      <c r="N36" s="77"/>
      <c r="O36" s="77"/>
      <c r="P36" s="77"/>
      <c r="Q36" s="77"/>
      <c r="R36" s="98"/>
      <c r="S36" s="121"/>
      <c r="T36" s="112">
        <v>0.1</v>
      </c>
      <c r="U36" s="75">
        <v>7.0000000000000007E-2</v>
      </c>
      <c r="V36" s="75">
        <v>0.05</v>
      </c>
      <c r="W36" s="75">
        <v>0.22</v>
      </c>
      <c r="X36" s="75">
        <v>0.11</v>
      </c>
      <c r="Y36" s="75">
        <v>0.05</v>
      </c>
      <c r="Z36" s="75"/>
      <c r="AA36" s="75"/>
      <c r="AB36" s="99"/>
    </row>
    <row r="37" spans="2:28">
      <c r="B37" s="97"/>
      <c r="C37" s="136" t="s">
        <v>832</v>
      </c>
      <c r="D37" s="136"/>
      <c r="E37" s="137"/>
      <c r="F37" s="112">
        <v>0.1</v>
      </c>
      <c r="G37" s="75">
        <v>0.58630000000000004</v>
      </c>
      <c r="H37" s="75">
        <v>0.5736</v>
      </c>
      <c r="I37" s="121">
        <f t="shared" si="1"/>
        <v>1.2700000000000045E-2</v>
      </c>
      <c r="J37" s="112">
        <v>0.62</v>
      </c>
      <c r="K37" s="75">
        <v>0.32</v>
      </c>
      <c r="L37" s="75">
        <v>0.25</v>
      </c>
      <c r="M37" s="75">
        <v>0.91</v>
      </c>
      <c r="N37" s="75">
        <v>0.57999999999999996</v>
      </c>
      <c r="O37" s="75">
        <v>0.26</v>
      </c>
      <c r="P37" s="75"/>
      <c r="Q37" s="75"/>
      <c r="R37" s="99"/>
      <c r="S37" s="121"/>
      <c r="T37" s="112"/>
      <c r="U37" s="75"/>
      <c r="V37" s="75"/>
      <c r="W37" s="75"/>
      <c r="X37" s="75"/>
      <c r="Y37" s="75"/>
      <c r="Z37" s="75"/>
      <c r="AA37" s="75"/>
      <c r="AB37" s="99"/>
    </row>
    <row r="38" spans="2:28">
      <c r="B38" s="97" t="s">
        <v>774</v>
      </c>
      <c r="C38" s="136" t="s">
        <v>833</v>
      </c>
      <c r="D38" s="136"/>
      <c r="E38" s="137"/>
      <c r="F38" s="112">
        <v>0.1</v>
      </c>
      <c r="G38" s="75">
        <v>0.75970000000000004</v>
      </c>
      <c r="H38" s="75">
        <v>0.56289999999999996</v>
      </c>
      <c r="I38" s="121">
        <f t="shared" si="1"/>
        <v>0.19680000000000009</v>
      </c>
      <c r="J38" s="112">
        <v>0.62</v>
      </c>
      <c r="K38" s="75">
        <v>0.31</v>
      </c>
      <c r="L38" s="75">
        <v>0.23</v>
      </c>
      <c r="M38" s="75">
        <v>0.89</v>
      </c>
      <c r="N38" s="75">
        <v>0.44</v>
      </c>
      <c r="O38" s="75">
        <v>0.26</v>
      </c>
      <c r="P38" s="75"/>
      <c r="Q38" s="75"/>
      <c r="R38" s="99"/>
      <c r="S38" s="121"/>
      <c r="T38" s="112"/>
      <c r="U38" s="75"/>
      <c r="V38" s="75"/>
      <c r="W38" s="75"/>
      <c r="X38" s="75"/>
      <c r="Y38" s="75"/>
      <c r="Z38" s="75"/>
      <c r="AA38" s="75"/>
      <c r="AB38" s="99"/>
    </row>
    <row r="39" spans="2:28">
      <c r="B39" s="97" t="s">
        <v>774</v>
      </c>
      <c r="C39" s="136" t="s">
        <v>834</v>
      </c>
      <c r="D39" s="136"/>
      <c r="E39" s="137"/>
      <c r="F39" s="112">
        <v>0.1</v>
      </c>
      <c r="G39" s="75">
        <v>0.73699999999999999</v>
      </c>
      <c r="H39" s="75">
        <v>0.55889999999999995</v>
      </c>
      <c r="I39" s="121">
        <f t="shared" si="1"/>
        <v>0.17810000000000004</v>
      </c>
      <c r="J39" s="112">
        <v>0.62</v>
      </c>
      <c r="K39" s="75">
        <v>0.31</v>
      </c>
      <c r="L39" s="75">
        <v>0.23</v>
      </c>
      <c r="M39" s="75">
        <v>0.88</v>
      </c>
      <c r="N39" s="75">
        <v>0.44</v>
      </c>
      <c r="O39" s="75">
        <v>0.27</v>
      </c>
      <c r="P39" s="75"/>
      <c r="Q39" s="75"/>
      <c r="R39" s="99"/>
      <c r="S39" s="121"/>
      <c r="T39" s="112"/>
      <c r="U39" s="75"/>
      <c r="V39" s="75"/>
      <c r="W39" s="75"/>
      <c r="X39" s="75"/>
      <c r="Y39" s="75"/>
      <c r="Z39" s="75"/>
      <c r="AA39" s="75"/>
      <c r="AB39" s="99"/>
    </row>
    <row r="40" spans="2:28" ht="15" thickBot="1">
      <c r="B40" s="97" t="s">
        <v>774</v>
      </c>
      <c r="C40" s="136" t="s">
        <v>835</v>
      </c>
      <c r="D40" s="136"/>
      <c r="E40" s="137"/>
      <c r="F40" s="112">
        <v>0.1</v>
      </c>
      <c r="G40" s="75">
        <v>0.57940000000000003</v>
      </c>
      <c r="H40" s="75">
        <v>0.57199999999999995</v>
      </c>
      <c r="I40" s="121">
        <f t="shared" si="1"/>
        <v>7.4000000000000732E-3</v>
      </c>
      <c r="J40" s="112">
        <v>0.61</v>
      </c>
      <c r="K40" s="75">
        <v>0.32</v>
      </c>
      <c r="L40" s="75">
        <v>0.25</v>
      </c>
      <c r="M40" s="75">
        <v>0.92</v>
      </c>
      <c r="N40" s="75">
        <v>0.59</v>
      </c>
      <c r="O40" s="75">
        <v>0.26</v>
      </c>
      <c r="P40" s="75"/>
      <c r="Q40" s="75"/>
      <c r="R40" s="99"/>
      <c r="S40" s="121"/>
      <c r="T40" s="112"/>
      <c r="U40" s="75"/>
      <c r="V40" s="75"/>
      <c r="W40" s="75"/>
      <c r="X40" s="75"/>
      <c r="Y40" s="75"/>
      <c r="Z40" s="75"/>
      <c r="AA40" s="75"/>
      <c r="AB40" s="99"/>
    </row>
    <row r="41" spans="2:28" ht="15" thickBot="1">
      <c r="B41" s="93" t="s">
        <v>842</v>
      </c>
      <c r="C41" s="136" t="s">
        <v>843</v>
      </c>
      <c r="D41" s="136"/>
      <c r="E41" s="137"/>
      <c r="F41" s="112">
        <v>0.1</v>
      </c>
      <c r="G41" s="75">
        <v>0.7409</v>
      </c>
      <c r="H41" s="75">
        <v>0.56089999999999995</v>
      </c>
      <c r="I41" s="121">
        <f t="shared" si="1"/>
        <v>0.18000000000000005</v>
      </c>
      <c r="J41" s="112">
        <v>0.62</v>
      </c>
      <c r="K41" s="75">
        <v>0.31</v>
      </c>
      <c r="L41" s="75">
        <v>0.23</v>
      </c>
      <c r="M41" s="75">
        <v>0.88</v>
      </c>
      <c r="N41" s="75">
        <v>0.44</v>
      </c>
      <c r="O41" s="75">
        <v>0.26</v>
      </c>
      <c r="P41" s="75"/>
      <c r="Q41" s="75"/>
      <c r="R41" s="99"/>
      <c r="S41" s="121"/>
      <c r="T41" s="112"/>
      <c r="U41" s="75"/>
      <c r="V41" s="75"/>
      <c r="W41" s="75"/>
      <c r="X41" s="75"/>
      <c r="Y41" s="75"/>
      <c r="Z41" s="75"/>
      <c r="AA41" s="75"/>
      <c r="AB41" s="99"/>
    </row>
    <row r="42" spans="2:28" ht="15" thickBot="1">
      <c r="B42" s="93"/>
      <c r="C42" s="136"/>
      <c r="D42" s="136"/>
      <c r="E42" s="137" t="s">
        <v>845</v>
      </c>
      <c r="F42" s="112">
        <v>0.1</v>
      </c>
      <c r="G42" s="75">
        <v>0.629</v>
      </c>
      <c r="H42" s="75">
        <v>0.58360000000000001</v>
      </c>
      <c r="I42" s="121">
        <f t="shared" si="1"/>
        <v>4.5399999999999996E-2</v>
      </c>
      <c r="J42" s="112">
        <v>0.62</v>
      </c>
      <c r="K42" s="75">
        <v>0.33</v>
      </c>
      <c r="L42" s="75">
        <v>0.25</v>
      </c>
      <c r="M42" s="75">
        <v>0.92</v>
      </c>
      <c r="N42" s="75">
        <v>0.57999999999999996</v>
      </c>
      <c r="O42" s="75">
        <v>0.28999999999999998</v>
      </c>
      <c r="P42" s="75"/>
      <c r="Q42" s="75"/>
      <c r="R42" s="99"/>
      <c r="S42" s="121"/>
      <c r="T42" s="112"/>
      <c r="U42" s="75"/>
      <c r="V42" s="75"/>
      <c r="W42" s="75"/>
      <c r="X42" s="75"/>
      <c r="Y42" s="75"/>
      <c r="Z42" s="75"/>
      <c r="AA42" s="75"/>
      <c r="AB42" s="99"/>
    </row>
    <row r="43" spans="2:28">
      <c r="B43" s="93" t="s">
        <v>842</v>
      </c>
      <c r="C43" s="136" t="s">
        <v>844</v>
      </c>
      <c r="D43" s="136"/>
      <c r="E43" s="137"/>
      <c r="F43" s="112"/>
      <c r="G43" s="75"/>
      <c r="H43" s="75"/>
      <c r="I43" s="121"/>
      <c r="J43" s="112"/>
      <c r="K43" s="75"/>
      <c r="L43" s="75"/>
      <c r="M43" s="75"/>
      <c r="N43" s="75"/>
      <c r="O43" s="75"/>
      <c r="P43" s="75"/>
      <c r="Q43" s="75"/>
      <c r="R43" s="99"/>
      <c r="S43" s="121"/>
      <c r="T43" s="112"/>
      <c r="U43" s="75"/>
      <c r="V43" s="75"/>
      <c r="W43" s="75"/>
      <c r="X43" s="75"/>
      <c r="Y43" s="75"/>
      <c r="Z43" s="75"/>
      <c r="AA43" s="75"/>
      <c r="AB43" s="99"/>
    </row>
    <row r="44" spans="2:28">
      <c r="B44" s="97"/>
      <c r="C44" s="136"/>
      <c r="D44" s="136"/>
      <c r="E44" s="137"/>
      <c r="F44" s="112"/>
      <c r="G44" s="75"/>
      <c r="H44" s="75"/>
      <c r="I44" s="121"/>
      <c r="J44" s="112"/>
      <c r="K44" s="75"/>
      <c r="L44" s="75"/>
      <c r="M44" s="75"/>
      <c r="N44" s="75"/>
      <c r="O44" s="75"/>
      <c r="P44" s="75"/>
      <c r="Q44" s="75"/>
      <c r="R44" s="99"/>
      <c r="S44" s="121"/>
      <c r="T44" s="112"/>
      <c r="U44" s="75"/>
      <c r="V44" s="75"/>
      <c r="W44" s="75"/>
      <c r="X44" s="75"/>
      <c r="Y44" s="75"/>
      <c r="Z44" s="75"/>
      <c r="AA44" s="75"/>
      <c r="AB44" s="99"/>
    </row>
    <row r="45" spans="2:28">
      <c r="B45" s="97"/>
      <c r="C45" s="136"/>
      <c r="D45" s="136"/>
      <c r="E45" s="137"/>
      <c r="F45" s="112"/>
      <c r="G45" s="75"/>
      <c r="H45" s="75"/>
      <c r="I45" s="121"/>
      <c r="J45" s="112"/>
      <c r="K45" s="75"/>
      <c r="L45" s="75"/>
      <c r="M45" s="75"/>
      <c r="N45" s="75"/>
      <c r="O45" s="75"/>
      <c r="P45" s="75"/>
      <c r="Q45" s="75"/>
      <c r="R45" s="99"/>
      <c r="S45" s="121"/>
      <c r="T45" s="112"/>
      <c r="U45" s="75"/>
      <c r="V45" s="75"/>
      <c r="W45" s="75"/>
      <c r="X45" s="75"/>
      <c r="Y45" s="75"/>
      <c r="Z45" s="75"/>
      <c r="AA45" s="75"/>
      <c r="AB45" s="99"/>
    </row>
    <row r="46" spans="2:28">
      <c r="B46" s="97"/>
      <c r="C46" s="136"/>
      <c r="D46" s="136"/>
      <c r="E46" s="137"/>
      <c r="F46" s="112"/>
      <c r="G46" s="75"/>
      <c r="H46" s="75"/>
      <c r="I46" s="121"/>
      <c r="J46" s="112"/>
      <c r="K46" s="75"/>
      <c r="L46" s="75"/>
      <c r="M46" s="75"/>
      <c r="N46" s="75"/>
      <c r="O46" s="75"/>
      <c r="P46" s="75"/>
      <c r="Q46" s="75"/>
      <c r="R46" s="99"/>
      <c r="S46" s="121"/>
      <c r="T46" s="112"/>
      <c r="U46" s="75"/>
      <c r="V46" s="75"/>
      <c r="W46" s="75"/>
      <c r="X46" s="75"/>
      <c r="Y46" s="75"/>
      <c r="Z46" s="75"/>
      <c r="AA46" s="75"/>
      <c r="AB46" s="99"/>
    </row>
    <row r="47" spans="2:28">
      <c r="B47" s="97"/>
      <c r="C47" s="136"/>
      <c r="D47" s="136"/>
      <c r="E47" s="137"/>
      <c r="F47" s="112"/>
      <c r="G47" s="75"/>
      <c r="H47" s="75"/>
      <c r="I47" s="121"/>
      <c r="J47" s="112"/>
      <c r="K47" s="75"/>
      <c r="L47" s="75"/>
      <c r="M47" s="75"/>
      <c r="N47" s="75"/>
      <c r="O47" s="75"/>
      <c r="P47" s="75"/>
      <c r="Q47" s="75"/>
      <c r="R47" s="99"/>
      <c r="S47" s="121"/>
      <c r="T47" s="112"/>
      <c r="U47" s="75"/>
      <c r="V47" s="75"/>
      <c r="W47" s="75"/>
      <c r="X47" s="75"/>
      <c r="Y47" s="75"/>
      <c r="Z47" s="75"/>
      <c r="AA47" s="75"/>
      <c r="AB47" s="99"/>
    </row>
    <row r="48" spans="2:28">
      <c r="B48" s="97"/>
      <c r="C48" s="136"/>
      <c r="D48" s="136"/>
      <c r="E48" s="137"/>
      <c r="F48" s="112"/>
      <c r="G48" s="75"/>
      <c r="H48" s="75"/>
      <c r="I48" s="121"/>
      <c r="J48" s="112"/>
      <c r="K48" s="75"/>
      <c r="L48" s="75"/>
      <c r="M48" s="75"/>
      <c r="N48" s="75"/>
      <c r="O48" s="75"/>
      <c r="P48" s="75"/>
      <c r="Q48" s="75"/>
      <c r="R48" s="99"/>
      <c r="S48" s="121"/>
      <c r="T48" s="112"/>
      <c r="U48" s="75"/>
      <c r="V48" s="75"/>
      <c r="W48" s="75"/>
      <c r="X48" s="75"/>
      <c r="Y48" s="75"/>
      <c r="Z48" s="75"/>
      <c r="AA48" s="75"/>
      <c r="AB48" s="99"/>
    </row>
    <row r="49" spans="2:28">
      <c r="B49" s="97"/>
      <c r="C49" s="136"/>
      <c r="D49" s="136"/>
      <c r="E49" s="137"/>
      <c r="F49" s="112"/>
      <c r="G49" s="75"/>
      <c r="H49" s="75"/>
      <c r="I49" s="121"/>
      <c r="J49" s="112"/>
      <c r="K49" s="75"/>
      <c r="L49" s="75"/>
      <c r="M49" s="75"/>
      <c r="N49" s="75"/>
      <c r="O49" s="75"/>
      <c r="P49" s="75"/>
      <c r="Q49" s="75"/>
      <c r="R49" s="99"/>
      <c r="S49" s="121"/>
      <c r="T49" s="112"/>
      <c r="U49" s="75"/>
      <c r="V49" s="75"/>
      <c r="W49" s="75"/>
      <c r="X49" s="75"/>
      <c r="Y49" s="75"/>
      <c r="Z49" s="75"/>
      <c r="AA49" s="75"/>
      <c r="AB49" s="99"/>
    </row>
    <row r="50" spans="2:28">
      <c r="B50" s="97"/>
      <c r="C50" s="136"/>
      <c r="D50" s="136"/>
      <c r="E50" s="137"/>
      <c r="F50" s="112"/>
      <c r="G50" s="75"/>
      <c r="H50" s="75"/>
      <c r="I50" s="121"/>
      <c r="J50" s="112"/>
      <c r="K50" s="75"/>
      <c r="L50" s="75"/>
      <c r="M50" s="75"/>
      <c r="N50" s="75"/>
      <c r="O50" s="75"/>
      <c r="P50" s="75"/>
      <c r="Q50" s="75"/>
      <c r="R50" s="99"/>
      <c r="S50" s="121"/>
      <c r="T50" s="112"/>
      <c r="U50" s="75"/>
      <c r="V50" s="75"/>
      <c r="W50" s="75"/>
      <c r="X50" s="75"/>
      <c r="Y50" s="75"/>
      <c r="Z50" s="75"/>
      <c r="AA50" s="75"/>
      <c r="AB50" s="99"/>
    </row>
    <row r="51" spans="2:28">
      <c r="B51" s="97"/>
      <c r="C51" s="136"/>
      <c r="D51" s="136"/>
      <c r="E51" s="137"/>
      <c r="F51" s="112"/>
      <c r="G51" s="75"/>
      <c r="H51" s="75"/>
      <c r="I51" s="121"/>
      <c r="J51" s="112"/>
      <c r="K51" s="75"/>
      <c r="L51" s="75"/>
      <c r="M51" s="75"/>
      <c r="N51" s="75"/>
      <c r="O51" s="75"/>
      <c r="P51" s="75"/>
      <c r="Q51" s="75"/>
      <c r="R51" s="99"/>
      <c r="S51" s="121"/>
      <c r="T51" s="112"/>
      <c r="U51" s="75"/>
      <c r="V51" s="75"/>
      <c r="W51" s="75"/>
      <c r="X51" s="75"/>
      <c r="Y51" s="75"/>
      <c r="Z51" s="75"/>
      <c r="AA51" s="75"/>
      <c r="AB51" s="99"/>
    </row>
    <row r="52" spans="2:28">
      <c r="B52" s="97"/>
      <c r="C52" s="136"/>
      <c r="D52" s="136"/>
      <c r="E52" s="137"/>
      <c r="F52" s="112"/>
      <c r="G52" s="75"/>
      <c r="H52" s="75"/>
      <c r="I52" s="121"/>
      <c r="J52" s="112"/>
      <c r="K52" s="75"/>
      <c r="L52" s="75"/>
      <c r="M52" s="75"/>
      <c r="N52" s="75"/>
      <c r="O52" s="75"/>
      <c r="P52" s="75"/>
      <c r="Q52" s="75"/>
      <c r="R52" s="99"/>
      <c r="S52" s="121"/>
      <c r="T52" s="112"/>
      <c r="U52" s="75"/>
      <c r="V52" s="75"/>
      <c r="W52" s="75"/>
      <c r="X52" s="75"/>
      <c r="Y52" s="75"/>
      <c r="Z52" s="75"/>
      <c r="AA52" s="75"/>
      <c r="AB52" s="99"/>
    </row>
    <row r="53" spans="2:28">
      <c r="B53" s="97"/>
      <c r="C53" s="136"/>
      <c r="D53" s="136"/>
      <c r="E53" s="137"/>
      <c r="F53" s="112"/>
      <c r="G53" s="75"/>
      <c r="H53" s="75"/>
      <c r="I53" s="121"/>
      <c r="J53" s="112"/>
      <c r="K53" s="75"/>
      <c r="L53" s="75"/>
      <c r="M53" s="75"/>
      <c r="N53" s="75"/>
      <c r="O53" s="75"/>
      <c r="P53" s="75"/>
      <c r="Q53" s="75"/>
      <c r="R53" s="99"/>
      <c r="S53" s="121"/>
      <c r="T53" s="112"/>
      <c r="U53" s="75"/>
      <c r="V53" s="75"/>
      <c r="W53" s="75"/>
      <c r="X53" s="75"/>
      <c r="Y53" s="75"/>
      <c r="Z53" s="75"/>
      <c r="AA53" s="75"/>
      <c r="AB53" s="99"/>
    </row>
    <row r="54" spans="2:28">
      <c r="B54" s="97"/>
      <c r="C54" s="136"/>
      <c r="D54" s="136"/>
      <c r="E54" s="137"/>
      <c r="F54" s="112"/>
      <c r="G54" s="75"/>
      <c r="H54" s="75"/>
      <c r="I54" s="121"/>
      <c r="J54" s="112"/>
      <c r="K54" s="75"/>
      <c r="L54" s="75"/>
      <c r="M54" s="75"/>
      <c r="N54" s="75"/>
      <c r="O54" s="75"/>
      <c r="P54" s="75"/>
      <c r="Q54" s="75"/>
      <c r="R54" s="99"/>
      <c r="S54" s="121"/>
      <c r="T54" s="112"/>
      <c r="U54" s="75"/>
      <c r="V54" s="75"/>
      <c r="W54" s="75"/>
      <c r="X54" s="75"/>
      <c r="Y54" s="75"/>
      <c r="Z54" s="75"/>
      <c r="AA54" s="75"/>
      <c r="AB54" s="99"/>
    </row>
    <row r="55" spans="2:28">
      <c r="B55" s="97"/>
      <c r="C55" s="136"/>
      <c r="D55" s="136"/>
      <c r="E55" s="137"/>
      <c r="F55" s="112"/>
      <c r="G55" s="75"/>
      <c r="H55" s="75"/>
      <c r="I55" s="121"/>
      <c r="J55" s="112"/>
      <c r="K55" s="75"/>
      <c r="L55" s="75"/>
      <c r="M55" s="75"/>
      <c r="N55" s="75"/>
      <c r="O55" s="75"/>
      <c r="P55" s="75"/>
      <c r="Q55" s="75"/>
      <c r="R55" s="99"/>
      <c r="S55" s="121"/>
      <c r="T55" s="112"/>
      <c r="U55" s="75"/>
      <c r="V55" s="75"/>
      <c r="W55" s="75"/>
      <c r="X55" s="75"/>
      <c r="Y55" s="75"/>
      <c r="Z55" s="75"/>
      <c r="AA55" s="75"/>
      <c r="AB55" s="99"/>
    </row>
    <row r="56" spans="2:28">
      <c r="B56" s="97"/>
      <c r="C56" s="136"/>
      <c r="D56" s="136"/>
      <c r="E56" s="137"/>
      <c r="F56" s="112"/>
      <c r="G56" s="75"/>
      <c r="H56" s="75"/>
      <c r="I56" s="121"/>
      <c r="J56" s="112"/>
      <c r="K56" s="75"/>
      <c r="L56" s="75"/>
      <c r="M56" s="75"/>
      <c r="N56" s="75"/>
      <c r="O56" s="75"/>
      <c r="P56" s="75"/>
      <c r="Q56" s="75"/>
      <c r="R56" s="99"/>
      <c r="S56" s="121"/>
      <c r="T56" s="112"/>
      <c r="U56" s="75"/>
      <c r="V56" s="75"/>
      <c r="W56" s="75"/>
      <c r="X56" s="75"/>
      <c r="Y56" s="75"/>
      <c r="Z56" s="75"/>
      <c r="AA56" s="75"/>
      <c r="AB56" s="99"/>
    </row>
    <row r="57" spans="2:28">
      <c r="B57" s="97"/>
      <c r="C57" s="136"/>
      <c r="D57" s="136"/>
      <c r="E57" s="137"/>
      <c r="F57" s="112"/>
      <c r="G57" s="75"/>
      <c r="H57" s="75"/>
      <c r="I57" s="121"/>
      <c r="J57" s="112"/>
      <c r="K57" s="75"/>
      <c r="L57" s="75"/>
      <c r="M57" s="75"/>
      <c r="N57" s="75"/>
      <c r="O57" s="75"/>
      <c r="P57" s="75"/>
      <c r="Q57" s="75"/>
      <c r="R57" s="99"/>
      <c r="S57" s="121"/>
      <c r="T57" s="112"/>
      <c r="U57" s="75"/>
      <c r="V57" s="75"/>
      <c r="W57" s="75"/>
      <c r="X57" s="75"/>
      <c r="Y57" s="75"/>
      <c r="Z57" s="75"/>
      <c r="AA57" s="75"/>
      <c r="AB57" s="99"/>
    </row>
    <row r="58" spans="2:28">
      <c r="B58" s="97"/>
      <c r="C58" s="136"/>
      <c r="D58" s="136"/>
      <c r="E58" s="137"/>
      <c r="F58" s="112"/>
      <c r="G58" s="75"/>
      <c r="H58" s="75"/>
      <c r="I58" s="121"/>
      <c r="J58" s="112"/>
      <c r="K58" s="75"/>
      <c r="L58" s="75"/>
      <c r="M58" s="75"/>
      <c r="N58" s="75"/>
      <c r="O58" s="75"/>
      <c r="P58" s="75"/>
      <c r="Q58" s="75"/>
      <c r="R58" s="99"/>
      <c r="S58" s="121"/>
      <c r="T58" s="112"/>
      <c r="U58" s="75"/>
      <c r="V58" s="75"/>
      <c r="W58" s="75"/>
      <c r="X58" s="75"/>
      <c r="Y58" s="75"/>
      <c r="Z58" s="75"/>
      <c r="AA58" s="75"/>
      <c r="AB58" s="99"/>
    </row>
    <row r="59" spans="2:28">
      <c r="B59" s="97"/>
      <c r="C59" s="136"/>
      <c r="D59" s="136"/>
      <c r="E59" s="137"/>
      <c r="F59" s="112"/>
      <c r="G59" s="75"/>
      <c r="H59" s="75"/>
      <c r="I59" s="121"/>
      <c r="J59" s="112"/>
      <c r="K59" s="75"/>
      <c r="L59" s="75"/>
      <c r="M59" s="75"/>
      <c r="N59" s="75"/>
      <c r="O59" s="75"/>
      <c r="P59" s="75"/>
      <c r="Q59" s="75"/>
      <c r="R59" s="99"/>
      <c r="S59" s="121"/>
      <c r="T59" s="112"/>
      <c r="U59" s="75"/>
      <c r="V59" s="75"/>
      <c r="W59" s="75"/>
      <c r="X59" s="75"/>
      <c r="Y59" s="75"/>
      <c r="Z59" s="75"/>
      <c r="AA59" s="75"/>
      <c r="AB59" s="99"/>
    </row>
    <row r="60" spans="2:28">
      <c r="B60" s="97"/>
      <c r="C60" s="136"/>
      <c r="D60" s="136"/>
      <c r="E60" s="137"/>
      <c r="F60" s="112"/>
      <c r="G60" s="75"/>
      <c r="H60" s="75"/>
      <c r="I60" s="121"/>
      <c r="J60" s="112"/>
      <c r="K60" s="75"/>
      <c r="L60" s="75"/>
      <c r="M60" s="75"/>
      <c r="N60" s="75"/>
      <c r="O60" s="75"/>
      <c r="P60" s="75"/>
      <c r="Q60" s="75"/>
      <c r="R60" s="99"/>
      <c r="S60" s="121"/>
      <c r="T60" s="112"/>
      <c r="U60" s="75"/>
      <c r="V60" s="75"/>
      <c r="W60" s="75"/>
      <c r="X60" s="75"/>
      <c r="Y60" s="75"/>
      <c r="Z60" s="75"/>
      <c r="AA60" s="75"/>
      <c r="AB60" s="99"/>
    </row>
    <row r="61" spans="2:28">
      <c r="B61" s="97"/>
      <c r="C61" s="136"/>
      <c r="D61" s="136"/>
      <c r="E61" s="137"/>
      <c r="F61" s="112"/>
      <c r="G61" s="75"/>
      <c r="H61" s="75"/>
      <c r="I61" s="121"/>
      <c r="J61" s="112"/>
      <c r="K61" s="75"/>
      <c r="L61" s="75"/>
      <c r="M61" s="75"/>
      <c r="N61" s="75"/>
      <c r="O61" s="75"/>
      <c r="P61" s="75"/>
      <c r="Q61" s="75"/>
      <c r="R61" s="99"/>
      <c r="S61" s="121"/>
      <c r="T61" s="112"/>
      <c r="U61" s="75"/>
      <c r="V61" s="75"/>
      <c r="W61" s="75"/>
      <c r="X61" s="75"/>
      <c r="Y61" s="75"/>
      <c r="Z61" s="75"/>
      <c r="AA61" s="75"/>
      <c r="AB61" s="99"/>
    </row>
    <row r="62" spans="2:28">
      <c r="B62" s="97"/>
      <c r="C62" s="136"/>
      <c r="D62" s="136"/>
      <c r="E62" s="137"/>
      <c r="F62" s="112"/>
      <c r="G62" s="75"/>
      <c r="H62" s="75"/>
      <c r="I62" s="121"/>
      <c r="J62" s="112"/>
      <c r="K62" s="75"/>
      <c r="L62" s="75"/>
      <c r="M62" s="75"/>
      <c r="N62" s="75"/>
      <c r="O62" s="75"/>
      <c r="P62" s="75"/>
      <c r="Q62" s="75"/>
      <c r="R62" s="99"/>
      <c r="S62" s="121"/>
      <c r="T62" s="112"/>
      <c r="U62" s="75"/>
      <c r="V62" s="75"/>
      <c r="W62" s="75"/>
      <c r="X62" s="75"/>
      <c r="Y62" s="75"/>
      <c r="Z62" s="75"/>
      <c r="AA62" s="75"/>
      <c r="AB62" s="99"/>
    </row>
    <row r="63" spans="2:28" ht="15" thickBot="1">
      <c r="B63" s="101"/>
      <c r="C63" s="142"/>
      <c r="D63" s="142"/>
      <c r="E63" s="143"/>
      <c r="F63" s="114"/>
      <c r="G63" s="102"/>
      <c r="H63" s="102"/>
      <c r="I63" s="102"/>
      <c r="J63" s="114"/>
      <c r="K63" s="102"/>
      <c r="L63" s="102"/>
      <c r="M63" s="102"/>
      <c r="N63" s="102"/>
      <c r="O63" s="102"/>
      <c r="P63" s="102"/>
      <c r="Q63" s="102"/>
      <c r="R63" s="103"/>
      <c r="S63" s="121"/>
      <c r="T63" s="114"/>
      <c r="U63" s="102"/>
      <c r="V63" s="102"/>
      <c r="W63" s="102"/>
      <c r="X63" s="102"/>
      <c r="Y63" s="102"/>
      <c r="Z63" s="102"/>
      <c r="AA63" s="102"/>
      <c r="AB63" s="103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4.25"/>
  <cols>
    <col min="3" max="3" width="9" style="51"/>
    <col min="5" max="6" width="9" style="51"/>
  </cols>
  <sheetData>
    <row r="1" spans="1:14" s="51" customFormat="1">
      <c r="A1" s="34" t="s">
        <v>821</v>
      </c>
    </row>
    <row r="2" spans="1:14">
      <c r="B2" t="s">
        <v>820</v>
      </c>
      <c r="C2" s="51" t="s">
        <v>819</v>
      </c>
      <c r="D2">
        <v>99100</v>
      </c>
      <c r="E2" s="51">
        <v>79101</v>
      </c>
      <c r="F2" s="51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51">
        <v>3563</v>
      </c>
      <c r="D3">
        <v>4491</v>
      </c>
      <c r="E3" s="51">
        <v>7917</v>
      </c>
      <c r="F3" s="51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51">
        <v>2627</v>
      </c>
      <c r="D4">
        <v>3964</v>
      </c>
      <c r="E4" s="51">
        <v>7145</v>
      </c>
      <c r="F4" s="51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51">
        <v>1800</v>
      </c>
      <c r="D5">
        <v>2651</v>
      </c>
      <c r="E5" s="51">
        <v>3651</v>
      </c>
      <c r="F5" s="51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51">
        <v>1386</v>
      </c>
      <c r="D6">
        <v>2014</v>
      </c>
      <c r="E6" s="51">
        <v>3468</v>
      </c>
      <c r="F6" s="51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51">
        <v>2600</v>
      </c>
      <c r="D7">
        <v>2042</v>
      </c>
      <c r="E7" s="51">
        <v>744</v>
      </c>
      <c r="F7" s="51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51">
        <v>2190</v>
      </c>
      <c r="D8">
        <v>2313</v>
      </c>
      <c r="E8" s="51">
        <v>3375</v>
      </c>
      <c r="F8" s="51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51">
        <v>1573</v>
      </c>
      <c r="D9">
        <v>1795</v>
      </c>
      <c r="E9" s="51">
        <v>2515</v>
      </c>
      <c r="F9" s="51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51">
        <v>1176</v>
      </c>
      <c r="D10">
        <v>1342</v>
      </c>
      <c r="E10" s="51">
        <v>2136</v>
      </c>
      <c r="F10" s="51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51">
        <v>1762</v>
      </c>
      <c r="D11">
        <v>1194</v>
      </c>
      <c r="E11" s="51">
        <v>409</v>
      </c>
      <c r="F11" s="51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51">
        <v>1571</v>
      </c>
      <c r="D12">
        <v>1146</v>
      </c>
      <c r="E12" s="51">
        <v>474</v>
      </c>
      <c r="F12" s="51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51">
        <v>987</v>
      </c>
      <c r="D13">
        <v>907</v>
      </c>
      <c r="E13" s="51">
        <v>789</v>
      </c>
      <c r="F13" s="51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51">
        <v>904</v>
      </c>
      <c r="D14">
        <v>744</v>
      </c>
      <c r="E14" s="51">
        <v>1002</v>
      </c>
      <c r="F14" s="51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51">
        <v>1041</v>
      </c>
      <c r="D15">
        <v>435</v>
      </c>
      <c r="E15" s="51">
        <v>75</v>
      </c>
      <c r="F15" s="51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51">
        <v>886</v>
      </c>
      <c r="D16">
        <v>435</v>
      </c>
      <c r="E16" s="51">
        <v>89</v>
      </c>
      <c r="F16" s="51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51">
        <v>656</v>
      </c>
      <c r="D17">
        <v>386</v>
      </c>
      <c r="E17" s="51">
        <v>70</v>
      </c>
      <c r="F17" s="51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51">
        <v>495</v>
      </c>
      <c r="D18">
        <v>361</v>
      </c>
      <c r="E18" s="51">
        <v>370</v>
      </c>
      <c r="F18" s="51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51">
        <v>663</v>
      </c>
      <c r="D19">
        <v>211</v>
      </c>
      <c r="E19" s="51">
        <v>32</v>
      </c>
      <c r="F19" s="51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51">
        <v>533</v>
      </c>
      <c r="D20">
        <v>224</v>
      </c>
      <c r="E20" s="51">
        <v>53</v>
      </c>
      <c r="F20" s="51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51">
        <v>451</v>
      </c>
      <c r="D21">
        <v>188</v>
      </c>
      <c r="E21" s="51">
        <v>57</v>
      </c>
      <c r="F21" s="51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51">
        <v>322</v>
      </c>
      <c r="D22">
        <v>128</v>
      </c>
      <c r="E22" s="51">
        <v>26</v>
      </c>
      <c r="F22" s="51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6" activePane="bottomLeft" state="frozen"/>
      <selection pane="bottomLeft" activeCell="A205" sqref="A205"/>
    </sheetView>
  </sheetViews>
  <sheetFormatPr defaultColWidth="9" defaultRowHeight="14.25"/>
  <cols>
    <col min="1" max="1" width="8.875" style="54" customWidth="1"/>
    <col min="2" max="2" width="9.75" style="53" customWidth="1"/>
    <col min="3" max="3" width="10" style="53" customWidth="1"/>
    <col min="4" max="4" width="16.125" style="53" customWidth="1"/>
    <col min="5" max="5" width="17.75" style="53" customWidth="1"/>
    <col min="6" max="6" width="18" style="53" customWidth="1"/>
    <col min="7" max="7" width="13.75" style="53" customWidth="1"/>
    <col min="8" max="8" width="13" style="53" customWidth="1"/>
    <col min="9" max="9" width="14.875" style="53" customWidth="1"/>
    <col min="10" max="10" width="13.375" style="53" customWidth="1"/>
    <col min="11" max="12" width="14" style="53" customWidth="1"/>
    <col min="13" max="13" width="14.875" style="53" customWidth="1"/>
    <col min="14" max="14" width="9.875" style="53" customWidth="1"/>
    <col min="15" max="15" width="5.5" style="53" customWidth="1"/>
    <col min="16" max="16" width="9.5" style="53" customWidth="1"/>
    <col min="17" max="17" width="2.625" style="53" customWidth="1"/>
    <col min="18" max="18" width="1.125" style="53" customWidth="1"/>
    <col min="19" max="19" width="8" style="53" customWidth="1"/>
    <col min="20" max="20" width="8.75" style="53" customWidth="1"/>
    <col min="21" max="21" width="4.625" style="51" customWidth="1"/>
    <col min="22" max="16384" width="9" style="51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54" t="s">
        <v>55</v>
      </c>
    </row>
    <row r="4" spans="1:20" hidden="1">
      <c r="A4" s="54" t="s">
        <v>44</v>
      </c>
      <c r="B4" s="53" t="s">
        <v>40</v>
      </c>
      <c r="C4" s="53" t="s">
        <v>54</v>
      </c>
      <c r="D4" s="50" t="s">
        <v>23</v>
      </c>
      <c r="E4" s="50" t="s">
        <v>31</v>
      </c>
      <c r="F4" s="50" t="s">
        <v>31</v>
      </c>
      <c r="G4" s="50" t="s">
        <v>34</v>
      </c>
      <c r="H4" s="50" t="s">
        <v>31</v>
      </c>
      <c r="I4" s="50" t="s">
        <v>31</v>
      </c>
      <c r="J4" s="50" t="s">
        <v>76</v>
      </c>
      <c r="K4" s="50" t="s">
        <v>31</v>
      </c>
      <c r="L4" s="50" t="s">
        <v>31</v>
      </c>
      <c r="M4" s="50" t="s">
        <v>22</v>
      </c>
      <c r="N4" s="50" t="s">
        <v>46</v>
      </c>
      <c r="O4" s="52" t="s">
        <v>47</v>
      </c>
      <c r="P4" s="50" t="s">
        <v>19</v>
      </c>
      <c r="Q4" s="50" t="s">
        <v>0</v>
      </c>
      <c r="R4" s="50" t="s">
        <v>1</v>
      </c>
      <c r="S4" s="50">
        <v>1825</v>
      </c>
      <c r="T4" s="50" t="s">
        <v>25</v>
      </c>
    </row>
    <row r="5" spans="1:20">
      <c r="A5" s="54" t="s">
        <v>48</v>
      </c>
      <c r="B5" s="53" t="s">
        <v>40</v>
      </c>
      <c r="C5" s="53" t="s">
        <v>54</v>
      </c>
      <c r="D5" s="50" t="s">
        <v>23</v>
      </c>
      <c r="E5" s="50" t="s">
        <v>31</v>
      </c>
      <c r="F5" s="50" t="s">
        <v>31</v>
      </c>
      <c r="G5" s="50" t="s">
        <v>35</v>
      </c>
      <c r="H5" s="50" t="s">
        <v>31</v>
      </c>
      <c r="I5" s="50" t="s">
        <v>31</v>
      </c>
      <c r="J5" s="50" t="s">
        <v>76</v>
      </c>
      <c r="K5" s="50" t="s">
        <v>31</v>
      </c>
      <c r="L5" s="50" t="s">
        <v>31</v>
      </c>
      <c r="M5" s="50" t="s">
        <v>22</v>
      </c>
      <c r="N5" s="50" t="s">
        <v>46</v>
      </c>
      <c r="O5" s="52" t="s">
        <v>47</v>
      </c>
      <c r="P5" s="50" t="s">
        <v>19</v>
      </c>
      <c r="Q5" s="50" t="s">
        <v>0</v>
      </c>
      <c r="R5" s="50" t="s">
        <v>1</v>
      </c>
      <c r="S5" s="50">
        <v>1825</v>
      </c>
      <c r="T5" s="50" t="s">
        <v>25</v>
      </c>
    </row>
    <row r="6" spans="1:20" hidden="1">
      <c r="A6" s="54" t="s">
        <v>56</v>
      </c>
    </row>
    <row r="7" spans="1:20" hidden="1">
      <c r="A7" s="54" t="s">
        <v>49</v>
      </c>
      <c r="B7" s="53" t="s">
        <v>40</v>
      </c>
      <c r="C7" s="53" t="s">
        <v>54</v>
      </c>
      <c r="D7" s="50" t="s">
        <v>23</v>
      </c>
      <c r="E7" s="50" t="s">
        <v>31</v>
      </c>
      <c r="F7" s="50" t="s">
        <v>31</v>
      </c>
      <c r="G7" s="50" t="s">
        <v>34</v>
      </c>
      <c r="H7" s="50" t="s">
        <v>31</v>
      </c>
      <c r="I7" s="50" t="s">
        <v>31</v>
      </c>
      <c r="J7" s="50" t="s">
        <v>77</v>
      </c>
      <c r="K7" s="50" t="s">
        <v>31</v>
      </c>
      <c r="L7" s="50" t="s">
        <v>31</v>
      </c>
      <c r="M7" s="50" t="s">
        <v>22</v>
      </c>
      <c r="N7" s="50" t="s">
        <v>46</v>
      </c>
      <c r="O7" s="52" t="s">
        <v>47</v>
      </c>
      <c r="P7" s="50" t="s">
        <v>19</v>
      </c>
      <c r="Q7" s="50" t="s">
        <v>0</v>
      </c>
      <c r="R7" s="50" t="s">
        <v>1</v>
      </c>
      <c r="S7" s="50">
        <v>1825</v>
      </c>
      <c r="T7" s="50" t="s">
        <v>25</v>
      </c>
    </row>
    <row r="8" spans="1:20">
      <c r="A8" s="54" t="s">
        <v>50</v>
      </c>
      <c r="B8" s="53" t="s">
        <v>40</v>
      </c>
      <c r="C8" s="53" t="s">
        <v>54</v>
      </c>
      <c r="D8" s="50" t="s">
        <v>23</v>
      </c>
      <c r="E8" s="50" t="s">
        <v>31</v>
      </c>
      <c r="F8" s="50" t="s">
        <v>31</v>
      </c>
      <c r="G8" s="50" t="s">
        <v>35</v>
      </c>
      <c r="H8" s="50" t="s">
        <v>31</v>
      </c>
      <c r="I8" s="50" t="s">
        <v>31</v>
      </c>
      <c r="J8" s="50" t="s">
        <v>77</v>
      </c>
      <c r="K8" s="50" t="s">
        <v>31</v>
      </c>
      <c r="L8" s="50" t="s">
        <v>31</v>
      </c>
      <c r="M8" s="50" t="s">
        <v>22</v>
      </c>
      <c r="N8" s="50" t="s">
        <v>46</v>
      </c>
      <c r="O8" s="52" t="s">
        <v>47</v>
      </c>
      <c r="P8" s="50" t="s">
        <v>19</v>
      </c>
      <c r="Q8" s="50" t="s">
        <v>0</v>
      </c>
      <c r="R8" s="50" t="s">
        <v>1</v>
      </c>
      <c r="S8" s="50">
        <v>1825</v>
      </c>
      <c r="T8" s="50" t="s">
        <v>25</v>
      </c>
    </row>
    <row r="9" spans="1:20" hidden="1">
      <c r="A9" s="54" t="s">
        <v>57</v>
      </c>
    </row>
    <row r="10" spans="1:20" hidden="1">
      <c r="A10" s="54" t="s">
        <v>51</v>
      </c>
      <c r="B10" s="53" t="s">
        <v>40</v>
      </c>
      <c r="C10" s="53" t="s">
        <v>54</v>
      </c>
      <c r="D10" s="50" t="s">
        <v>23</v>
      </c>
      <c r="E10" s="50" t="s">
        <v>31</v>
      </c>
      <c r="F10" s="50" t="s">
        <v>31</v>
      </c>
      <c r="G10" s="50" t="s">
        <v>34</v>
      </c>
      <c r="H10" s="50" t="s">
        <v>31</v>
      </c>
      <c r="I10" s="50" t="s">
        <v>31</v>
      </c>
      <c r="J10" s="47" t="s">
        <v>79</v>
      </c>
      <c r="K10" s="50" t="s">
        <v>31</v>
      </c>
      <c r="L10" s="50" t="s">
        <v>31</v>
      </c>
      <c r="M10" s="50" t="s">
        <v>22</v>
      </c>
      <c r="N10" s="50" t="s">
        <v>46</v>
      </c>
      <c r="O10" s="52" t="s">
        <v>47</v>
      </c>
      <c r="P10" s="50" t="s">
        <v>19</v>
      </c>
      <c r="Q10" s="50" t="s">
        <v>0</v>
      </c>
      <c r="R10" s="50" t="s">
        <v>1</v>
      </c>
      <c r="S10" s="50">
        <v>1825</v>
      </c>
      <c r="T10" s="50" t="s">
        <v>25</v>
      </c>
    </row>
    <row r="11" spans="1:20">
      <c r="A11" s="54" t="s">
        <v>52</v>
      </c>
      <c r="B11" s="53" t="s">
        <v>40</v>
      </c>
      <c r="C11" s="53" t="s">
        <v>54</v>
      </c>
      <c r="D11" s="50" t="s">
        <v>23</v>
      </c>
      <c r="E11" s="50" t="s">
        <v>31</v>
      </c>
      <c r="F11" s="50" t="s">
        <v>31</v>
      </c>
      <c r="G11" s="50" t="s">
        <v>35</v>
      </c>
      <c r="H11" s="50" t="s">
        <v>31</v>
      </c>
      <c r="I11" s="50" t="s">
        <v>31</v>
      </c>
      <c r="J11" s="53" t="s">
        <v>79</v>
      </c>
      <c r="K11" s="50" t="s">
        <v>31</v>
      </c>
      <c r="L11" s="50" t="s">
        <v>31</v>
      </c>
      <c r="M11" s="50" t="s">
        <v>22</v>
      </c>
      <c r="N11" s="50" t="s">
        <v>46</v>
      </c>
      <c r="O11" s="52" t="s">
        <v>47</v>
      </c>
      <c r="P11" s="50" t="s">
        <v>19</v>
      </c>
      <c r="Q11" s="50" t="s">
        <v>0</v>
      </c>
      <c r="R11" s="50" t="s">
        <v>1</v>
      </c>
      <c r="S11" s="50">
        <v>1825</v>
      </c>
      <c r="T11" s="50" t="s">
        <v>25</v>
      </c>
    </row>
    <row r="12" spans="1:20" hidden="1">
      <c r="A12" s="7" t="s">
        <v>58</v>
      </c>
    </row>
    <row r="13" spans="1:20" hidden="1">
      <c r="A13" s="54" t="s">
        <v>53</v>
      </c>
      <c r="B13" s="53" t="s">
        <v>40</v>
      </c>
      <c r="C13" s="53" t="s">
        <v>54</v>
      </c>
      <c r="D13" s="50" t="s">
        <v>38</v>
      </c>
      <c r="E13" s="50" t="s">
        <v>31</v>
      </c>
      <c r="F13" s="50" t="s">
        <v>31</v>
      </c>
      <c r="G13" s="50" t="s">
        <v>31</v>
      </c>
      <c r="H13" s="50" t="s">
        <v>31</v>
      </c>
      <c r="I13" s="50" t="s">
        <v>31</v>
      </c>
      <c r="J13" s="50" t="s">
        <v>78</v>
      </c>
      <c r="K13" s="50" t="s">
        <v>31</v>
      </c>
      <c r="L13" s="50" t="s">
        <v>31</v>
      </c>
      <c r="M13" s="50" t="s">
        <v>22</v>
      </c>
      <c r="N13" s="50" t="s">
        <v>46</v>
      </c>
      <c r="O13" s="52" t="s">
        <v>32</v>
      </c>
      <c r="P13" s="50" t="s">
        <v>19</v>
      </c>
      <c r="Q13" s="50" t="s">
        <v>0</v>
      </c>
      <c r="R13" s="50" t="s">
        <v>1</v>
      </c>
      <c r="S13" s="50">
        <v>1825</v>
      </c>
      <c r="T13" s="50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54">
        <v>99008</v>
      </c>
      <c r="B16" s="53" t="s">
        <v>40</v>
      </c>
      <c r="C16" s="53" t="s">
        <v>54</v>
      </c>
      <c r="D16" s="50" t="s">
        <v>23</v>
      </c>
      <c r="E16" s="50" t="s">
        <v>31</v>
      </c>
      <c r="F16" s="50" t="s">
        <v>31</v>
      </c>
      <c r="G16" s="50" t="s">
        <v>61</v>
      </c>
      <c r="H16" s="50" t="s">
        <v>31</v>
      </c>
      <c r="I16" s="50" t="s">
        <v>31</v>
      </c>
      <c r="J16" s="53" t="s">
        <v>79</v>
      </c>
      <c r="K16" s="50" t="s">
        <v>31</v>
      </c>
      <c r="L16" s="50" t="s">
        <v>31</v>
      </c>
      <c r="M16" s="50" t="s">
        <v>22</v>
      </c>
      <c r="N16" s="50" t="s">
        <v>46</v>
      </c>
      <c r="O16" s="52" t="s">
        <v>47</v>
      </c>
      <c r="P16" s="50" t="s">
        <v>19</v>
      </c>
      <c r="Q16" s="50" t="s">
        <v>0</v>
      </c>
      <c r="R16" s="50" t="s">
        <v>1</v>
      </c>
      <c r="S16" s="50">
        <v>1825</v>
      </c>
      <c r="T16" s="50" t="s">
        <v>25</v>
      </c>
    </row>
    <row r="17" spans="1:20" hidden="1">
      <c r="A17" s="54">
        <v>99009</v>
      </c>
      <c r="B17" s="53" t="s">
        <v>40</v>
      </c>
      <c r="C17" s="53" t="s">
        <v>54</v>
      </c>
      <c r="D17" s="50" t="s">
        <v>23</v>
      </c>
      <c r="E17" s="50" t="s">
        <v>31</v>
      </c>
      <c r="F17" s="50" t="s">
        <v>31</v>
      </c>
      <c r="G17" s="50" t="s">
        <v>62</v>
      </c>
      <c r="H17" s="50" t="s">
        <v>31</v>
      </c>
      <c r="I17" s="50" t="s">
        <v>31</v>
      </c>
      <c r="J17" s="53" t="s">
        <v>79</v>
      </c>
      <c r="K17" s="50" t="s">
        <v>31</v>
      </c>
      <c r="L17" s="50" t="s">
        <v>31</v>
      </c>
      <c r="M17" s="50" t="s">
        <v>22</v>
      </c>
      <c r="N17" s="50" t="s">
        <v>46</v>
      </c>
      <c r="O17" s="52" t="s">
        <v>47</v>
      </c>
      <c r="P17" s="50" t="s">
        <v>19</v>
      </c>
      <c r="Q17" s="50" t="s">
        <v>0</v>
      </c>
      <c r="R17" s="50" t="s">
        <v>1</v>
      </c>
      <c r="S17" s="50">
        <v>1825</v>
      </c>
      <c r="T17" s="50" t="s">
        <v>25</v>
      </c>
    </row>
    <row r="18" spans="1:20" hidden="1">
      <c r="A18" s="8" t="s">
        <v>66</v>
      </c>
    </row>
    <row r="19" spans="1:20" hidden="1">
      <c r="A19" s="54">
        <v>99010</v>
      </c>
      <c r="B19" s="53" t="s">
        <v>40</v>
      </c>
      <c r="C19" s="53" t="s">
        <v>54</v>
      </c>
      <c r="D19" s="50" t="s">
        <v>23</v>
      </c>
      <c r="E19" s="50" t="s">
        <v>31</v>
      </c>
      <c r="F19" s="50" t="s">
        <v>31</v>
      </c>
      <c r="G19" s="50" t="s">
        <v>64</v>
      </c>
      <c r="H19" s="50" t="s">
        <v>31</v>
      </c>
      <c r="I19" s="50" t="s">
        <v>31</v>
      </c>
      <c r="J19" s="53" t="s">
        <v>79</v>
      </c>
      <c r="K19" s="50" t="s">
        <v>31</v>
      </c>
      <c r="L19" s="50" t="s">
        <v>31</v>
      </c>
      <c r="M19" s="50" t="s">
        <v>22</v>
      </c>
      <c r="N19" s="50" t="s">
        <v>46</v>
      </c>
      <c r="O19" s="52" t="s">
        <v>47</v>
      </c>
      <c r="P19" s="50" t="s">
        <v>19</v>
      </c>
      <c r="Q19" s="50" t="s">
        <v>0</v>
      </c>
      <c r="R19" s="50" t="s">
        <v>1</v>
      </c>
      <c r="S19" s="50">
        <v>1825</v>
      </c>
      <c r="T19" s="50" t="s">
        <v>25</v>
      </c>
    </row>
    <row r="20" spans="1:20" hidden="1">
      <c r="A20" s="54">
        <v>99011</v>
      </c>
      <c r="B20" s="53" t="s">
        <v>40</v>
      </c>
      <c r="C20" s="53" t="s">
        <v>54</v>
      </c>
      <c r="D20" s="50" t="s">
        <v>23</v>
      </c>
      <c r="E20" s="50" t="s">
        <v>31</v>
      </c>
      <c r="F20" s="50" t="s">
        <v>31</v>
      </c>
      <c r="G20" s="50" t="s">
        <v>65</v>
      </c>
      <c r="H20" s="50" t="s">
        <v>31</v>
      </c>
      <c r="I20" s="50" t="s">
        <v>31</v>
      </c>
      <c r="J20" s="53" t="s">
        <v>79</v>
      </c>
      <c r="K20" s="50" t="s">
        <v>31</v>
      </c>
      <c r="L20" s="50" t="s">
        <v>31</v>
      </c>
      <c r="M20" s="50" t="s">
        <v>22</v>
      </c>
      <c r="N20" s="50" t="s">
        <v>46</v>
      </c>
      <c r="O20" s="52" t="s">
        <v>47</v>
      </c>
      <c r="P20" s="50" t="s">
        <v>19</v>
      </c>
      <c r="Q20" s="50" t="s">
        <v>0</v>
      </c>
      <c r="R20" s="50" t="s">
        <v>1</v>
      </c>
      <c r="S20" s="50">
        <v>1825</v>
      </c>
      <c r="T20" s="50" t="s">
        <v>25</v>
      </c>
    </row>
    <row r="21" spans="1:20" hidden="1">
      <c r="A21" s="9" t="s">
        <v>85</v>
      </c>
    </row>
    <row r="22" spans="1:20" hidden="1">
      <c r="A22" s="54" t="s">
        <v>71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</row>
    <row r="23" spans="1:20" hidden="1">
      <c r="A23" s="54">
        <v>99012</v>
      </c>
      <c r="B23" s="53" t="s">
        <v>70</v>
      </c>
      <c r="C23" s="53" t="s">
        <v>54</v>
      </c>
      <c r="D23" s="50" t="s">
        <v>23</v>
      </c>
      <c r="E23" s="50" t="s">
        <v>31</v>
      </c>
      <c r="F23" s="50" t="s">
        <v>31</v>
      </c>
      <c r="G23" s="50" t="s">
        <v>34</v>
      </c>
      <c r="H23" s="50" t="s">
        <v>31</v>
      </c>
      <c r="I23" s="50" t="s">
        <v>31</v>
      </c>
      <c r="J23" s="53" t="s">
        <v>89</v>
      </c>
      <c r="K23" s="50" t="s">
        <v>31</v>
      </c>
      <c r="L23" s="50" t="s">
        <v>31</v>
      </c>
      <c r="M23" s="50" t="s">
        <v>22</v>
      </c>
      <c r="N23" s="50" t="s">
        <v>46</v>
      </c>
      <c r="O23" s="52" t="s">
        <v>47</v>
      </c>
      <c r="P23" s="50" t="s">
        <v>19</v>
      </c>
      <c r="Q23" s="50" t="s">
        <v>0</v>
      </c>
      <c r="R23" s="50" t="s">
        <v>1</v>
      </c>
      <c r="S23" s="50">
        <v>1825</v>
      </c>
      <c r="T23" s="50" t="s">
        <v>25</v>
      </c>
    </row>
    <row r="24" spans="1:20">
      <c r="A24" s="54">
        <v>99013</v>
      </c>
      <c r="B24" s="53" t="s">
        <v>70</v>
      </c>
      <c r="C24" s="53" t="s">
        <v>54</v>
      </c>
      <c r="D24" s="50" t="s">
        <v>23</v>
      </c>
      <c r="E24" s="50" t="s">
        <v>31</v>
      </c>
      <c r="F24" s="50" t="s">
        <v>31</v>
      </c>
      <c r="G24" s="50" t="s">
        <v>35</v>
      </c>
      <c r="H24" s="50" t="s">
        <v>31</v>
      </c>
      <c r="I24" s="50" t="s">
        <v>31</v>
      </c>
      <c r="J24" s="53" t="s">
        <v>80</v>
      </c>
      <c r="K24" s="50" t="s">
        <v>31</v>
      </c>
      <c r="L24" s="50" t="s">
        <v>31</v>
      </c>
      <c r="M24" s="50" t="s">
        <v>22</v>
      </c>
      <c r="N24" s="50" t="s">
        <v>46</v>
      </c>
      <c r="O24" s="52" t="s">
        <v>47</v>
      </c>
      <c r="P24" s="50" t="s">
        <v>19</v>
      </c>
      <c r="Q24" s="50" t="s">
        <v>0</v>
      </c>
      <c r="R24" s="50" t="s">
        <v>1</v>
      </c>
      <c r="S24" s="50">
        <v>1825</v>
      </c>
      <c r="T24" s="50" t="s">
        <v>25</v>
      </c>
    </row>
    <row r="25" spans="1:20" hidden="1">
      <c r="A25" s="54" t="s">
        <v>72</v>
      </c>
    </row>
    <row r="26" spans="1:20" hidden="1">
      <c r="A26" s="54">
        <v>99014</v>
      </c>
      <c r="B26" s="53" t="s">
        <v>70</v>
      </c>
      <c r="C26" s="53" t="s">
        <v>54</v>
      </c>
      <c r="D26" s="50" t="s">
        <v>23</v>
      </c>
      <c r="E26" s="50" t="s">
        <v>31</v>
      </c>
      <c r="F26" s="50" t="s">
        <v>31</v>
      </c>
      <c r="G26" s="50" t="s">
        <v>34</v>
      </c>
      <c r="H26" s="50" t="s">
        <v>31</v>
      </c>
      <c r="I26" s="50" t="s">
        <v>31</v>
      </c>
      <c r="J26" s="50" t="s">
        <v>76</v>
      </c>
      <c r="K26" s="50" t="s">
        <v>31</v>
      </c>
      <c r="L26" s="50" t="s">
        <v>31</v>
      </c>
      <c r="M26" s="50" t="s">
        <v>22</v>
      </c>
      <c r="N26" s="50" t="s">
        <v>46</v>
      </c>
      <c r="O26" s="52" t="s">
        <v>47</v>
      </c>
      <c r="P26" s="50" t="s">
        <v>19</v>
      </c>
      <c r="Q26" s="50" t="s">
        <v>0</v>
      </c>
      <c r="R26" s="50" t="s">
        <v>1</v>
      </c>
      <c r="S26" s="50">
        <v>1825</v>
      </c>
      <c r="T26" s="50" t="s">
        <v>25</v>
      </c>
    </row>
    <row r="27" spans="1:20">
      <c r="A27" s="54" t="s">
        <v>537</v>
      </c>
      <c r="B27" s="53" t="s">
        <v>70</v>
      </c>
      <c r="C27" s="53" t="s">
        <v>54</v>
      </c>
      <c r="D27" s="50" t="s">
        <v>23</v>
      </c>
      <c r="E27" s="50" t="s">
        <v>31</v>
      </c>
      <c r="F27" s="50" t="s">
        <v>31</v>
      </c>
      <c r="G27" s="50" t="s">
        <v>35</v>
      </c>
      <c r="H27" s="50" t="s">
        <v>31</v>
      </c>
      <c r="I27" s="50" t="s">
        <v>31</v>
      </c>
      <c r="J27" s="50" t="s">
        <v>76</v>
      </c>
      <c r="K27" s="50" t="s">
        <v>31</v>
      </c>
      <c r="L27" s="50" t="s">
        <v>31</v>
      </c>
      <c r="M27" s="50" t="s">
        <v>22</v>
      </c>
      <c r="N27" s="50" t="s">
        <v>46</v>
      </c>
      <c r="O27" s="52" t="s">
        <v>47</v>
      </c>
      <c r="P27" s="50" t="s">
        <v>19</v>
      </c>
      <c r="Q27" s="50" t="s">
        <v>0</v>
      </c>
      <c r="R27" s="50" t="s">
        <v>1</v>
      </c>
      <c r="S27" s="50">
        <v>1825</v>
      </c>
      <c r="T27" s="50" t="s">
        <v>25</v>
      </c>
    </row>
    <row r="28" spans="1:20" hidden="1">
      <c r="A28" s="54" t="s">
        <v>73</v>
      </c>
    </row>
    <row r="29" spans="1:20" hidden="1">
      <c r="A29" s="54">
        <v>99016</v>
      </c>
      <c r="B29" s="53" t="s">
        <v>70</v>
      </c>
      <c r="C29" s="53" t="s">
        <v>54</v>
      </c>
      <c r="D29" s="50" t="s">
        <v>23</v>
      </c>
      <c r="E29" s="50" t="s">
        <v>31</v>
      </c>
      <c r="F29" s="50" t="s">
        <v>31</v>
      </c>
      <c r="G29" s="50" t="s">
        <v>34</v>
      </c>
      <c r="H29" s="50" t="s">
        <v>31</v>
      </c>
      <c r="I29" s="50" t="s">
        <v>31</v>
      </c>
      <c r="J29" s="53" t="s">
        <v>88</v>
      </c>
      <c r="K29" s="50" t="s">
        <v>31</v>
      </c>
      <c r="L29" s="50" t="s">
        <v>31</v>
      </c>
      <c r="M29" s="50" t="s">
        <v>22</v>
      </c>
      <c r="N29" s="50" t="s">
        <v>46</v>
      </c>
      <c r="O29" s="52" t="s">
        <v>47</v>
      </c>
      <c r="P29" s="50" t="s">
        <v>19</v>
      </c>
      <c r="Q29" s="50" t="s">
        <v>0</v>
      </c>
      <c r="R29" s="50" t="s">
        <v>1</v>
      </c>
      <c r="S29" s="50">
        <v>1825</v>
      </c>
      <c r="T29" s="50" t="s">
        <v>25</v>
      </c>
    </row>
    <row r="30" spans="1:20">
      <c r="A30" s="54">
        <v>99017</v>
      </c>
      <c r="B30" s="53" t="s">
        <v>70</v>
      </c>
      <c r="C30" s="53" t="s">
        <v>54</v>
      </c>
      <c r="D30" s="50" t="s">
        <v>23</v>
      </c>
      <c r="E30" s="50" t="s">
        <v>31</v>
      </c>
      <c r="F30" s="50" t="s">
        <v>31</v>
      </c>
      <c r="G30" s="50" t="s">
        <v>35</v>
      </c>
      <c r="H30" s="50" t="s">
        <v>31</v>
      </c>
      <c r="I30" s="50" t="s">
        <v>31</v>
      </c>
      <c r="J30" s="53" t="s">
        <v>81</v>
      </c>
      <c r="K30" s="50" t="s">
        <v>31</v>
      </c>
      <c r="L30" s="50" t="s">
        <v>31</v>
      </c>
      <c r="M30" s="50" t="s">
        <v>22</v>
      </c>
      <c r="N30" s="50" t="s">
        <v>46</v>
      </c>
      <c r="O30" s="52" t="s">
        <v>47</v>
      </c>
      <c r="P30" s="50" t="s">
        <v>19</v>
      </c>
      <c r="Q30" s="50" t="s">
        <v>0</v>
      </c>
      <c r="R30" s="50" t="s">
        <v>1</v>
      </c>
      <c r="S30" s="50">
        <v>1825</v>
      </c>
      <c r="T30" s="50" t="s">
        <v>25</v>
      </c>
    </row>
    <row r="31" spans="1:20" hidden="1">
      <c r="A31" s="54" t="s">
        <v>74</v>
      </c>
    </row>
    <row r="32" spans="1:20" hidden="1">
      <c r="A32" s="54">
        <v>99018</v>
      </c>
      <c r="B32" s="53" t="s">
        <v>70</v>
      </c>
      <c r="C32" s="53" t="s">
        <v>54</v>
      </c>
      <c r="D32" s="50" t="s">
        <v>23</v>
      </c>
      <c r="E32" s="50" t="s">
        <v>31</v>
      </c>
      <c r="F32" s="50" t="s">
        <v>31</v>
      </c>
      <c r="G32" s="50" t="s">
        <v>34</v>
      </c>
      <c r="H32" s="50" t="s">
        <v>31</v>
      </c>
      <c r="I32" s="50" t="s">
        <v>31</v>
      </c>
      <c r="J32" s="50" t="s">
        <v>77</v>
      </c>
      <c r="K32" s="50" t="s">
        <v>31</v>
      </c>
      <c r="L32" s="50" t="s">
        <v>31</v>
      </c>
      <c r="M32" s="50" t="s">
        <v>22</v>
      </c>
      <c r="N32" s="50" t="s">
        <v>46</v>
      </c>
      <c r="O32" s="52" t="s">
        <v>47</v>
      </c>
      <c r="P32" s="50" t="s">
        <v>19</v>
      </c>
      <c r="Q32" s="50" t="s">
        <v>0</v>
      </c>
      <c r="R32" s="50" t="s">
        <v>1</v>
      </c>
      <c r="S32" s="50">
        <v>1825</v>
      </c>
      <c r="T32" s="50" t="s">
        <v>25</v>
      </c>
    </row>
    <row r="33" spans="1:20">
      <c r="A33" s="54" t="s">
        <v>538</v>
      </c>
      <c r="B33" s="53" t="s">
        <v>70</v>
      </c>
      <c r="C33" s="53" t="s">
        <v>54</v>
      </c>
      <c r="D33" s="50" t="s">
        <v>23</v>
      </c>
      <c r="E33" s="50" t="s">
        <v>31</v>
      </c>
      <c r="F33" s="50" t="s">
        <v>31</v>
      </c>
      <c r="G33" s="50" t="s">
        <v>35</v>
      </c>
      <c r="H33" s="50" t="s">
        <v>31</v>
      </c>
      <c r="I33" s="50" t="s">
        <v>31</v>
      </c>
      <c r="J33" s="50" t="s">
        <v>77</v>
      </c>
      <c r="K33" s="50" t="s">
        <v>31</v>
      </c>
      <c r="L33" s="50" t="s">
        <v>31</v>
      </c>
      <c r="M33" s="50" t="s">
        <v>22</v>
      </c>
      <c r="N33" s="50" t="s">
        <v>46</v>
      </c>
      <c r="O33" s="52" t="s">
        <v>47</v>
      </c>
      <c r="P33" s="50" t="s">
        <v>19</v>
      </c>
      <c r="Q33" s="50" t="s">
        <v>0</v>
      </c>
      <c r="R33" s="50" t="s">
        <v>1</v>
      </c>
      <c r="S33" s="50">
        <v>1825</v>
      </c>
      <c r="T33" s="50" t="s">
        <v>25</v>
      </c>
    </row>
    <row r="34" spans="1:20" hidden="1">
      <c r="A34" s="54" t="s">
        <v>75</v>
      </c>
    </row>
    <row r="35" spans="1:20" hidden="1">
      <c r="A35" s="54">
        <v>99020</v>
      </c>
      <c r="B35" s="53" t="s">
        <v>70</v>
      </c>
      <c r="C35" s="53" t="s">
        <v>54</v>
      </c>
      <c r="D35" s="50" t="s">
        <v>23</v>
      </c>
      <c r="E35" s="50" t="s">
        <v>31</v>
      </c>
      <c r="F35" s="50" t="s">
        <v>31</v>
      </c>
      <c r="G35" s="50" t="s">
        <v>34</v>
      </c>
      <c r="H35" s="50" t="s">
        <v>31</v>
      </c>
      <c r="I35" s="50" t="s">
        <v>31</v>
      </c>
      <c r="J35" s="53" t="s">
        <v>82</v>
      </c>
      <c r="K35" s="50" t="s">
        <v>31</v>
      </c>
      <c r="L35" s="50" t="s">
        <v>31</v>
      </c>
      <c r="M35" s="50" t="s">
        <v>22</v>
      </c>
      <c r="N35" s="50" t="s">
        <v>46</v>
      </c>
      <c r="O35" s="52" t="s">
        <v>47</v>
      </c>
      <c r="P35" s="50" t="s">
        <v>19</v>
      </c>
      <c r="Q35" s="50" t="s">
        <v>0</v>
      </c>
      <c r="R35" s="50" t="s">
        <v>1</v>
      </c>
      <c r="S35" s="50">
        <v>1825</v>
      </c>
      <c r="T35" s="50" t="s">
        <v>25</v>
      </c>
    </row>
    <row r="36" spans="1:20">
      <c r="A36" s="54">
        <v>99021</v>
      </c>
      <c r="B36" s="53" t="s">
        <v>70</v>
      </c>
      <c r="C36" s="53" t="s">
        <v>54</v>
      </c>
      <c r="D36" s="50" t="s">
        <v>23</v>
      </c>
      <c r="E36" s="50" t="s">
        <v>31</v>
      </c>
      <c r="F36" s="50" t="s">
        <v>31</v>
      </c>
      <c r="G36" s="50" t="s">
        <v>35</v>
      </c>
      <c r="H36" s="50" t="s">
        <v>31</v>
      </c>
      <c r="I36" s="50" t="s">
        <v>31</v>
      </c>
      <c r="J36" s="53" t="s">
        <v>82</v>
      </c>
      <c r="K36" s="50" t="s">
        <v>31</v>
      </c>
      <c r="L36" s="50" t="s">
        <v>31</v>
      </c>
      <c r="M36" s="50" t="s">
        <v>22</v>
      </c>
      <c r="N36" s="50" t="s">
        <v>46</v>
      </c>
      <c r="O36" s="52" t="s">
        <v>47</v>
      </c>
      <c r="P36" s="50" t="s">
        <v>19</v>
      </c>
      <c r="Q36" s="50" t="s">
        <v>0</v>
      </c>
      <c r="R36" s="50" t="s">
        <v>1</v>
      </c>
      <c r="S36" s="50">
        <v>1825</v>
      </c>
      <c r="T36" s="50" t="s">
        <v>25</v>
      </c>
    </row>
    <row r="37" spans="1:20" hidden="1">
      <c r="A37" s="54" t="s">
        <v>83</v>
      </c>
    </row>
    <row r="38" spans="1:20" hidden="1">
      <c r="A38" s="54">
        <v>99022</v>
      </c>
      <c r="B38" s="53" t="s">
        <v>70</v>
      </c>
      <c r="C38" s="53" t="s">
        <v>54</v>
      </c>
      <c r="D38" s="50" t="s">
        <v>23</v>
      </c>
      <c r="E38" s="50" t="s">
        <v>31</v>
      </c>
      <c r="F38" s="50" t="s">
        <v>31</v>
      </c>
      <c r="G38" s="50" t="s">
        <v>34</v>
      </c>
      <c r="H38" s="50" t="s">
        <v>31</v>
      </c>
      <c r="I38" s="50" t="s">
        <v>31</v>
      </c>
      <c r="J38" s="53" t="s">
        <v>84</v>
      </c>
      <c r="K38" s="50" t="s">
        <v>31</v>
      </c>
      <c r="L38" s="50" t="s">
        <v>31</v>
      </c>
      <c r="M38" s="50" t="s">
        <v>22</v>
      </c>
      <c r="N38" s="50" t="s">
        <v>46</v>
      </c>
      <c r="O38" s="52" t="s">
        <v>47</v>
      </c>
      <c r="P38" s="50" t="s">
        <v>19</v>
      </c>
      <c r="Q38" s="50" t="s">
        <v>0</v>
      </c>
      <c r="R38" s="50" t="s">
        <v>1</v>
      </c>
      <c r="S38" s="50">
        <v>1825</v>
      </c>
      <c r="T38" s="50" t="s">
        <v>25</v>
      </c>
    </row>
    <row r="39" spans="1:20">
      <c r="A39" s="54">
        <v>99023</v>
      </c>
      <c r="B39" s="53" t="s">
        <v>70</v>
      </c>
      <c r="C39" s="53" t="s">
        <v>54</v>
      </c>
      <c r="D39" s="50" t="s">
        <v>23</v>
      </c>
      <c r="E39" s="50" t="s">
        <v>31</v>
      </c>
      <c r="F39" s="50" t="s">
        <v>31</v>
      </c>
      <c r="G39" s="50" t="s">
        <v>35</v>
      </c>
      <c r="H39" s="50" t="s">
        <v>31</v>
      </c>
      <c r="I39" s="50" t="s">
        <v>31</v>
      </c>
      <c r="J39" s="53" t="s">
        <v>84</v>
      </c>
      <c r="K39" s="50" t="s">
        <v>31</v>
      </c>
      <c r="L39" s="50" t="s">
        <v>31</v>
      </c>
      <c r="M39" s="50" t="s">
        <v>22</v>
      </c>
      <c r="N39" s="50" t="s">
        <v>46</v>
      </c>
      <c r="O39" s="52" t="s">
        <v>47</v>
      </c>
      <c r="P39" s="50" t="s">
        <v>19</v>
      </c>
      <c r="Q39" s="50" t="s">
        <v>0</v>
      </c>
      <c r="R39" s="50" t="s">
        <v>1</v>
      </c>
      <c r="S39" s="50">
        <v>1825</v>
      </c>
      <c r="T39" s="50" t="s">
        <v>25</v>
      </c>
    </row>
    <row r="40" spans="1:20" hidden="1">
      <c r="A40" s="54" t="s">
        <v>86</v>
      </c>
    </row>
    <row r="41" spans="1:20" hidden="1">
      <c r="A41" s="54">
        <v>99024</v>
      </c>
      <c r="B41" s="53" t="s">
        <v>70</v>
      </c>
      <c r="C41" s="53" t="s">
        <v>54</v>
      </c>
      <c r="D41" s="50" t="s">
        <v>23</v>
      </c>
      <c r="E41" s="50" t="s">
        <v>31</v>
      </c>
      <c r="F41" s="50" t="s">
        <v>31</v>
      </c>
      <c r="G41" s="50" t="s">
        <v>34</v>
      </c>
      <c r="H41" s="50" t="s">
        <v>31</v>
      </c>
      <c r="I41" s="50" t="s">
        <v>31</v>
      </c>
      <c r="J41" s="53" t="s">
        <v>90</v>
      </c>
      <c r="K41" s="50" t="s">
        <v>31</v>
      </c>
      <c r="L41" s="50" t="s">
        <v>31</v>
      </c>
      <c r="M41" s="50" t="s">
        <v>22</v>
      </c>
      <c r="N41" s="50" t="s">
        <v>46</v>
      </c>
      <c r="O41" s="52" t="s">
        <v>47</v>
      </c>
      <c r="P41" s="50" t="s">
        <v>19</v>
      </c>
      <c r="Q41" s="50" t="s">
        <v>0</v>
      </c>
      <c r="R41" s="50" t="s">
        <v>1</v>
      </c>
      <c r="S41" s="50">
        <v>1825</v>
      </c>
      <c r="T41" s="50" t="s">
        <v>25</v>
      </c>
    </row>
    <row r="42" spans="1:20">
      <c r="A42" s="54">
        <v>99025</v>
      </c>
      <c r="B42" s="53" t="s">
        <v>70</v>
      </c>
      <c r="C42" s="53" t="s">
        <v>54</v>
      </c>
      <c r="D42" s="50" t="s">
        <v>23</v>
      </c>
      <c r="E42" s="50" t="s">
        <v>31</v>
      </c>
      <c r="F42" s="50" t="s">
        <v>31</v>
      </c>
      <c r="G42" s="50" t="s">
        <v>35</v>
      </c>
      <c r="H42" s="50" t="s">
        <v>31</v>
      </c>
      <c r="I42" s="50" t="s">
        <v>31</v>
      </c>
      <c r="J42" s="53" t="s">
        <v>87</v>
      </c>
      <c r="K42" s="50" t="s">
        <v>31</v>
      </c>
      <c r="L42" s="50" t="s">
        <v>31</v>
      </c>
      <c r="M42" s="50" t="s">
        <v>22</v>
      </c>
      <c r="N42" s="50" t="s">
        <v>46</v>
      </c>
      <c r="O42" s="52" t="s">
        <v>47</v>
      </c>
      <c r="P42" s="50" t="s">
        <v>19</v>
      </c>
      <c r="Q42" s="50" t="s">
        <v>0</v>
      </c>
      <c r="R42" s="50" t="s">
        <v>1</v>
      </c>
      <c r="S42" s="50">
        <v>1825</v>
      </c>
      <c r="T42" s="50" t="s">
        <v>25</v>
      </c>
    </row>
    <row r="43" spans="1:20" hidden="1">
      <c r="A43" s="10" t="s">
        <v>93</v>
      </c>
    </row>
    <row r="44" spans="1:20" hidden="1">
      <c r="A44" s="54" t="s">
        <v>94</v>
      </c>
    </row>
    <row r="45" spans="1:20">
      <c r="A45" s="54">
        <v>99026</v>
      </c>
      <c r="B45" s="53" t="s">
        <v>70</v>
      </c>
      <c r="C45" s="53" t="s">
        <v>54</v>
      </c>
      <c r="D45" s="53" t="s">
        <v>91</v>
      </c>
      <c r="E45" s="50" t="s">
        <v>31</v>
      </c>
      <c r="F45" s="50" t="s">
        <v>31</v>
      </c>
      <c r="G45" s="50" t="s">
        <v>35</v>
      </c>
      <c r="H45" s="50" t="s">
        <v>31</v>
      </c>
      <c r="I45" s="50" t="s">
        <v>31</v>
      </c>
      <c r="J45" s="53" t="s">
        <v>89</v>
      </c>
      <c r="K45" s="50" t="s">
        <v>31</v>
      </c>
      <c r="L45" s="50" t="s">
        <v>31</v>
      </c>
      <c r="M45" s="50" t="s">
        <v>22</v>
      </c>
      <c r="N45" s="50" t="s">
        <v>46</v>
      </c>
      <c r="O45" s="52" t="s">
        <v>47</v>
      </c>
      <c r="P45" s="50" t="s">
        <v>19</v>
      </c>
      <c r="Q45" s="50" t="s">
        <v>0</v>
      </c>
      <c r="R45" s="50" t="s">
        <v>1</v>
      </c>
      <c r="S45" s="50">
        <v>1825</v>
      </c>
      <c r="T45" s="50" t="s">
        <v>25</v>
      </c>
    </row>
    <row r="46" spans="1:20">
      <c r="A46" s="54">
        <v>99027</v>
      </c>
      <c r="B46" s="53" t="s">
        <v>70</v>
      </c>
      <c r="C46" s="53" t="s">
        <v>54</v>
      </c>
      <c r="D46" s="53" t="s">
        <v>92</v>
      </c>
      <c r="E46" s="50" t="s">
        <v>31</v>
      </c>
      <c r="F46" s="50" t="s">
        <v>31</v>
      </c>
      <c r="G46" s="50" t="s">
        <v>35</v>
      </c>
      <c r="H46" s="50" t="s">
        <v>31</v>
      </c>
      <c r="I46" s="50" t="s">
        <v>31</v>
      </c>
      <c r="J46" s="53" t="s">
        <v>89</v>
      </c>
      <c r="K46" s="50" t="s">
        <v>31</v>
      </c>
      <c r="L46" s="50" t="s">
        <v>31</v>
      </c>
      <c r="M46" s="50" t="s">
        <v>22</v>
      </c>
      <c r="N46" s="50" t="s">
        <v>46</v>
      </c>
      <c r="O46" s="52" t="s">
        <v>47</v>
      </c>
      <c r="P46" s="50" t="s">
        <v>19</v>
      </c>
      <c r="Q46" s="50" t="s">
        <v>0</v>
      </c>
      <c r="R46" s="50" t="s">
        <v>1</v>
      </c>
      <c r="S46" s="50">
        <v>1825</v>
      </c>
      <c r="T46" s="50" t="s">
        <v>25</v>
      </c>
    </row>
    <row r="47" spans="1:20" hidden="1">
      <c r="A47" s="54" t="s">
        <v>95</v>
      </c>
    </row>
    <row r="48" spans="1:20">
      <c r="A48" s="54">
        <v>99028</v>
      </c>
      <c r="B48" s="53" t="s">
        <v>70</v>
      </c>
      <c r="C48" s="53" t="s">
        <v>54</v>
      </c>
      <c r="D48" s="50" t="s">
        <v>23</v>
      </c>
      <c r="E48" s="50" t="s">
        <v>31</v>
      </c>
      <c r="F48" s="50" t="s">
        <v>31</v>
      </c>
      <c r="G48" s="50" t="s">
        <v>35</v>
      </c>
      <c r="H48" s="50" t="s">
        <v>31</v>
      </c>
      <c r="I48" s="50" t="s">
        <v>31</v>
      </c>
      <c r="J48" s="53" t="s">
        <v>89</v>
      </c>
      <c r="K48" s="50" t="s">
        <v>31</v>
      </c>
      <c r="L48" s="50" t="s">
        <v>31</v>
      </c>
      <c r="M48" s="50" t="s">
        <v>22</v>
      </c>
      <c r="N48" s="50" t="s">
        <v>46</v>
      </c>
      <c r="O48" s="52" t="s">
        <v>47</v>
      </c>
      <c r="P48" s="50" t="s">
        <v>19</v>
      </c>
      <c r="Q48" s="50" t="s">
        <v>0</v>
      </c>
      <c r="R48" s="50" t="s">
        <v>1</v>
      </c>
      <c r="S48" s="50" t="s">
        <v>96</v>
      </c>
      <c r="T48" s="50" t="s">
        <v>25</v>
      </c>
    </row>
    <row r="49" spans="1:20">
      <c r="A49" s="54">
        <v>99029</v>
      </c>
      <c r="B49" s="53" t="s">
        <v>70</v>
      </c>
      <c r="C49" s="53" t="s">
        <v>54</v>
      </c>
      <c r="D49" s="50" t="s">
        <v>23</v>
      </c>
      <c r="E49" s="50" t="s">
        <v>31</v>
      </c>
      <c r="F49" s="50" t="s">
        <v>31</v>
      </c>
      <c r="G49" s="50" t="s">
        <v>35</v>
      </c>
      <c r="H49" s="50" t="s">
        <v>31</v>
      </c>
      <c r="I49" s="50" t="s">
        <v>31</v>
      </c>
      <c r="J49" s="53" t="s">
        <v>89</v>
      </c>
      <c r="K49" s="50" t="s">
        <v>31</v>
      </c>
      <c r="L49" s="50" t="s">
        <v>31</v>
      </c>
      <c r="M49" s="50" t="s">
        <v>22</v>
      </c>
      <c r="N49" s="50" t="s">
        <v>46</v>
      </c>
      <c r="O49" s="52" t="s">
        <v>47</v>
      </c>
      <c r="P49" s="50" t="s">
        <v>19</v>
      </c>
      <c r="Q49" s="50" t="s">
        <v>0</v>
      </c>
      <c r="R49" s="50" t="s">
        <v>1</v>
      </c>
      <c r="S49" s="50" t="s">
        <v>97</v>
      </c>
      <c r="T49" s="50" t="s">
        <v>25</v>
      </c>
    </row>
    <row r="50" spans="1:20" hidden="1">
      <c r="A50" s="54" t="s">
        <v>98</v>
      </c>
    </row>
    <row r="51" spans="1:20">
      <c r="A51" s="54">
        <v>99030</v>
      </c>
      <c r="B51" s="53" t="s">
        <v>70</v>
      </c>
      <c r="C51" s="53" t="s">
        <v>54</v>
      </c>
      <c r="D51" s="50" t="s">
        <v>23</v>
      </c>
      <c r="E51" s="50" t="s">
        <v>31</v>
      </c>
      <c r="F51" s="50" t="s">
        <v>31</v>
      </c>
      <c r="G51" s="50" t="s">
        <v>35</v>
      </c>
      <c r="H51" s="50" t="s">
        <v>31</v>
      </c>
      <c r="I51" s="50" t="s">
        <v>31</v>
      </c>
      <c r="J51" s="53" t="s">
        <v>89</v>
      </c>
      <c r="K51" s="50" t="s">
        <v>31</v>
      </c>
      <c r="L51" s="50" t="s">
        <v>31</v>
      </c>
      <c r="M51" s="50" t="s">
        <v>22</v>
      </c>
      <c r="N51" s="50" t="s">
        <v>46</v>
      </c>
      <c r="O51" s="52" t="s">
        <v>47</v>
      </c>
      <c r="P51" s="50" t="s">
        <v>19</v>
      </c>
      <c r="Q51" s="14" t="s">
        <v>99</v>
      </c>
      <c r="R51" s="50" t="s">
        <v>1</v>
      </c>
      <c r="S51" s="50">
        <v>1825</v>
      </c>
      <c r="T51" s="50" t="s">
        <v>25</v>
      </c>
    </row>
    <row r="52" spans="1:20" hidden="1">
      <c r="A52" s="54" t="s">
        <v>100</v>
      </c>
    </row>
    <row r="53" spans="1:20">
      <c r="A53" s="54">
        <v>99031</v>
      </c>
      <c r="B53" s="53" t="s">
        <v>70</v>
      </c>
      <c r="C53" s="53" t="s">
        <v>54</v>
      </c>
      <c r="D53" s="50" t="s">
        <v>23</v>
      </c>
      <c r="E53" s="50" t="s">
        <v>31</v>
      </c>
      <c r="F53" s="50" t="s">
        <v>31</v>
      </c>
      <c r="G53" s="50" t="s">
        <v>35</v>
      </c>
      <c r="H53" s="50" t="s">
        <v>31</v>
      </c>
      <c r="I53" s="50" t="s">
        <v>31</v>
      </c>
      <c r="J53" s="53" t="s">
        <v>89</v>
      </c>
      <c r="K53" s="50" t="s">
        <v>31</v>
      </c>
      <c r="L53" s="50" t="s">
        <v>31</v>
      </c>
      <c r="M53" s="50" t="s">
        <v>22</v>
      </c>
      <c r="N53" s="50" t="s">
        <v>46</v>
      </c>
      <c r="O53" s="52" t="s">
        <v>47</v>
      </c>
      <c r="P53" s="14" t="s">
        <v>101</v>
      </c>
      <c r="Q53" s="50" t="s">
        <v>0</v>
      </c>
      <c r="R53" s="50" t="s">
        <v>1</v>
      </c>
      <c r="S53" s="50">
        <v>1825</v>
      </c>
      <c r="T53" s="50" t="s">
        <v>25</v>
      </c>
    </row>
    <row r="54" spans="1:20" hidden="1">
      <c r="A54" s="54" t="s">
        <v>103</v>
      </c>
    </row>
    <row r="55" spans="1:20">
      <c r="A55" s="54">
        <v>99032</v>
      </c>
      <c r="B55" s="53" t="s">
        <v>70</v>
      </c>
      <c r="C55" s="53" t="s">
        <v>54</v>
      </c>
      <c r="D55" s="50" t="s">
        <v>23</v>
      </c>
      <c r="E55" s="50" t="s">
        <v>31</v>
      </c>
      <c r="F55" s="50" t="s">
        <v>31</v>
      </c>
      <c r="G55" s="50" t="s">
        <v>35</v>
      </c>
      <c r="H55" s="50" t="s">
        <v>31</v>
      </c>
      <c r="I55" s="50" t="s">
        <v>31</v>
      </c>
      <c r="J55" s="53" t="s">
        <v>102</v>
      </c>
      <c r="K55" s="50" t="s">
        <v>31</v>
      </c>
      <c r="L55" s="50" t="s">
        <v>31</v>
      </c>
      <c r="M55" s="50" t="s">
        <v>22</v>
      </c>
      <c r="N55" s="50" t="s">
        <v>46</v>
      </c>
      <c r="O55" s="52" t="s">
        <v>47</v>
      </c>
      <c r="P55" s="50" t="s">
        <v>19</v>
      </c>
      <c r="Q55" s="50" t="s">
        <v>0</v>
      </c>
      <c r="R55" s="50" t="s">
        <v>1</v>
      </c>
      <c r="S55" s="50">
        <v>1825</v>
      </c>
      <c r="T55" s="50" t="s">
        <v>25</v>
      </c>
    </row>
    <row r="56" spans="1:20" hidden="1">
      <c r="A56" s="5" t="s">
        <v>104</v>
      </c>
    </row>
    <row r="57" spans="1:20">
      <c r="A57" s="5">
        <v>99033</v>
      </c>
      <c r="B57" s="53" t="s">
        <v>70</v>
      </c>
      <c r="C57" s="53" t="s">
        <v>54</v>
      </c>
      <c r="D57" s="50" t="s">
        <v>23</v>
      </c>
      <c r="E57" s="50" t="s">
        <v>31</v>
      </c>
      <c r="F57" s="50" t="s">
        <v>31</v>
      </c>
      <c r="G57" s="50" t="s">
        <v>35</v>
      </c>
      <c r="H57" s="50" t="s">
        <v>31</v>
      </c>
      <c r="I57" s="50" t="s">
        <v>31</v>
      </c>
      <c r="J57" s="53" t="s">
        <v>105</v>
      </c>
      <c r="K57" s="50" t="s">
        <v>31</v>
      </c>
      <c r="L57" s="50" t="s">
        <v>31</v>
      </c>
      <c r="M57" s="50" t="s">
        <v>22</v>
      </c>
      <c r="N57" s="50" t="s">
        <v>46</v>
      </c>
      <c r="O57" s="52" t="s">
        <v>47</v>
      </c>
      <c r="P57" s="50" t="s">
        <v>19</v>
      </c>
      <c r="Q57" s="50" t="s">
        <v>0</v>
      </c>
      <c r="R57" s="50" t="s">
        <v>1</v>
      </c>
      <c r="S57" s="50">
        <v>1825</v>
      </c>
      <c r="T57" s="50" t="s">
        <v>25</v>
      </c>
    </row>
    <row r="58" spans="1:20">
      <c r="A58" s="5">
        <v>99034</v>
      </c>
      <c r="B58" s="53" t="s">
        <v>70</v>
      </c>
      <c r="C58" s="53" t="s">
        <v>54</v>
      </c>
      <c r="D58" s="50" t="s">
        <v>23</v>
      </c>
      <c r="E58" s="50" t="s">
        <v>31</v>
      </c>
      <c r="F58" s="50" t="s">
        <v>31</v>
      </c>
      <c r="G58" s="50" t="s">
        <v>35</v>
      </c>
      <c r="H58" s="50" t="s">
        <v>31</v>
      </c>
      <c r="I58" s="50" t="s">
        <v>31</v>
      </c>
      <c r="J58" s="53" t="s">
        <v>106</v>
      </c>
      <c r="K58" s="50" t="s">
        <v>31</v>
      </c>
      <c r="L58" s="50" t="s">
        <v>31</v>
      </c>
      <c r="M58" s="50" t="s">
        <v>22</v>
      </c>
      <c r="N58" s="50" t="s">
        <v>46</v>
      </c>
      <c r="O58" s="52" t="s">
        <v>47</v>
      </c>
      <c r="P58" s="50" t="s">
        <v>19</v>
      </c>
      <c r="Q58" s="50" t="s">
        <v>0</v>
      </c>
      <c r="R58" s="50" t="s">
        <v>1</v>
      </c>
      <c r="S58" s="50">
        <v>1825</v>
      </c>
      <c r="T58" s="50" t="s">
        <v>25</v>
      </c>
    </row>
    <row r="59" spans="1:20">
      <c r="A59" s="5">
        <v>99035</v>
      </c>
      <c r="B59" s="53" t="s">
        <v>70</v>
      </c>
      <c r="C59" s="53" t="s">
        <v>54</v>
      </c>
      <c r="D59" s="50" t="s">
        <v>23</v>
      </c>
      <c r="E59" s="50" t="s">
        <v>31</v>
      </c>
      <c r="F59" s="50" t="s">
        <v>31</v>
      </c>
      <c r="G59" s="50" t="s">
        <v>35</v>
      </c>
      <c r="H59" s="50" t="s">
        <v>31</v>
      </c>
      <c r="I59" s="50" t="s">
        <v>31</v>
      </c>
      <c r="J59" s="53" t="s">
        <v>107</v>
      </c>
      <c r="K59" s="50" t="s">
        <v>31</v>
      </c>
      <c r="L59" s="50" t="s">
        <v>31</v>
      </c>
      <c r="M59" s="50" t="s">
        <v>22</v>
      </c>
      <c r="N59" s="50" t="s">
        <v>46</v>
      </c>
      <c r="O59" s="52" t="s">
        <v>47</v>
      </c>
      <c r="P59" s="50" t="s">
        <v>19</v>
      </c>
      <c r="Q59" s="50" t="s">
        <v>0</v>
      </c>
      <c r="R59" s="50" t="s">
        <v>1</v>
      </c>
      <c r="S59" s="50">
        <v>1825</v>
      </c>
      <c r="T59" s="50" t="s">
        <v>25</v>
      </c>
    </row>
    <row r="60" spans="1:20" hidden="1">
      <c r="A60" s="31" t="s">
        <v>108</v>
      </c>
    </row>
    <row r="61" spans="1:20" hidden="1">
      <c r="A61" s="5" t="s">
        <v>116</v>
      </c>
      <c r="G61" s="50"/>
      <c r="H61" s="50"/>
      <c r="I61" s="50"/>
    </row>
    <row r="62" spans="1:20">
      <c r="A62" s="5">
        <v>99036</v>
      </c>
      <c r="B62" s="53" t="s">
        <v>70</v>
      </c>
      <c r="C62" s="53" t="s">
        <v>54</v>
      </c>
      <c r="D62" s="50" t="s">
        <v>111</v>
      </c>
      <c r="E62" s="53" t="s">
        <v>109</v>
      </c>
      <c r="F62" s="53" t="s">
        <v>110</v>
      </c>
      <c r="G62" s="50" t="s">
        <v>35</v>
      </c>
      <c r="H62" s="50" t="s">
        <v>35</v>
      </c>
      <c r="I62" s="50" t="s">
        <v>35</v>
      </c>
      <c r="J62" s="53" t="s">
        <v>107</v>
      </c>
      <c r="K62" s="53" t="s">
        <v>107</v>
      </c>
      <c r="L62" s="53" t="s">
        <v>107</v>
      </c>
      <c r="M62" s="50" t="s">
        <v>22</v>
      </c>
      <c r="N62" s="50" t="s">
        <v>46</v>
      </c>
      <c r="O62" s="52" t="s">
        <v>47</v>
      </c>
      <c r="P62" s="50" t="s">
        <v>19</v>
      </c>
      <c r="Q62" s="50" t="s">
        <v>0</v>
      </c>
      <c r="R62" s="50" t="s">
        <v>1</v>
      </c>
      <c r="S62" s="50">
        <v>1825</v>
      </c>
      <c r="T62" s="50" t="s">
        <v>25</v>
      </c>
    </row>
    <row r="63" spans="1:20">
      <c r="A63" s="5">
        <v>99037</v>
      </c>
      <c r="B63" s="53" t="s">
        <v>70</v>
      </c>
      <c r="C63" s="53" t="s">
        <v>54</v>
      </c>
      <c r="D63" s="50" t="s">
        <v>111</v>
      </c>
      <c r="E63" s="53" t="s">
        <v>112</v>
      </c>
      <c r="F63" s="53" t="s">
        <v>113</v>
      </c>
      <c r="G63" s="50" t="s">
        <v>35</v>
      </c>
      <c r="H63" s="50" t="s">
        <v>35</v>
      </c>
      <c r="I63" s="50" t="s">
        <v>35</v>
      </c>
      <c r="J63" s="53" t="s">
        <v>107</v>
      </c>
      <c r="K63" s="53" t="s">
        <v>107</v>
      </c>
      <c r="L63" s="53" t="s">
        <v>107</v>
      </c>
      <c r="M63" s="50" t="s">
        <v>22</v>
      </c>
      <c r="N63" s="50" t="s">
        <v>46</v>
      </c>
      <c r="O63" s="52" t="s">
        <v>47</v>
      </c>
      <c r="P63" s="50" t="s">
        <v>19</v>
      </c>
      <c r="Q63" s="50" t="s">
        <v>0</v>
      </c>
      <c r="R63" s="50" t="s">
        <v>1</v>
      </c>
      <c r="S63" s="50">
        <v>1825</v>
      </c>
      <c r="T63" s="50" t="s">
        <v>25</v>
      </c>
    </row>
    <row r="64" spans="1:20">
      <c r="A64" s="5">
        <v>99038</v>
      </c>
      <c r="B64" s="53" t="s">
        <v>70</v>
      </c>
      <c r="C64" s="53" t="s">
        <v>54</v>
      </c>
      <c r="D64" s="50" t="s">
        <v>123</v>
      </c>
      <c r="E64" s="53" t="s">
        <v>114</v>
      </c>
      <c r="F64" s="53" t="s">
        <v>115</v>
      </c>
      <c r="G64" s="50" t="s">
        <v>35</v>
      </c>
      <c r="H64" s="50" t="s">
        <v>35</v>
      </c>
      <c r="I64" s="50" t="s">
        <v>35</v>
      </c>
      <c r="J64" s="53" t="s">
        <v>107</v>
      </c>
      <c r="K64" s="53" t="s">
        <v>107</v>
      </c>
      <c r="L64" s="53" t="s">
        <v>107</v>
      </c>
      <c r="M64" s="50" t="s">
        <v>22</v>
      </c>
      <c r="N64" s="50" t="s">
        <v>46</v>
      </c>
      <c r="O64" s="52" t="s">
        <v>47</v>
      </c>
      <c r="P64" s="50" t="s">
        <v>19</v>
      </c>
      <c r="Q64" s="50" t="s">
        <v>0</v>
      </c>
      <c r="R64" s="50" t="s">
        <v>1</v>
      </c>
      <c r="S64" s="50">
        <v>1825</v>
      </c>
      <c r="T64" s="50" t="s">
        <v>25</v>
      </c>
    </row>
    <row r="65" spans="1:20">
      <c r="A65" s="5">
        <v>99039</v>
      </c>
      <c r="B65" s="53" t="s">
        <v>70</v>
      </c>
      <c r="C65" s="53" t="s">
        <v>54</v>
      </c>
      <c r="D65" s="53" t="s">
        <v>117</v>
      </c>
      <c r="E65" s="50" t="s">
        <v>31</v>
      </c>
      <c r="F65" s="50" t="s">
        <v>31</v>
      </c>
      <c r="G65" s="50" t="s">
        <v>35</v>
      </c>
      <c r="H65" s="50" t="s">
        <v>31</v>
      </c>
      <c r="I65" s="50" t="s">
        <v>31</v>
      </c>
      <c r="J65" s="53" t="s">
        <v>107</v>
      </c>
      <c r="K65" s="50" t="s">
        <v>31</v>
      </c>
      <c r="L65" s="50" t="s">
        <v>31</v>
      </c>
      <c r="M65" s="50" t="s">
        <v>22</v>
      </c>
      <c r="N65" s="50" t="s">
        <v>46</v>
      </c>
      <c r="O65" s="52" t="s">
        <v>47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0" hidden="1">
      <c r="A66" s="31" t="s">
        <v>122</v>
      </c>
    </row>
    <row r="67" spans="1:20">
      <c r="A67" s="5">
        <v>99040</v>
      </c>
      <c r="B67" s="53" t="s">
        <v>70</v>
      </c>
      <c r="C67" s="53" t="s">
        <v>54</v>
      </c>
      <c r="D67" s="21" t="s">
        <v>118</v>
      </c>
      <c r="E67" s="50" t="s">
        <v>31</v>
      </c>
      <c r="F67" s="50" t="s">
        <v>31</v>
      </c>
      <c r="G67" s="50" t="s">
        <v>35</v>
      </c>
      <c r="H67" s="50" t="s">
        <v>31</v>
      </c>
      <c r="I67" s="50" t="s">
        <v>31</v>
      </c>
      <c r="J67" s="53" t="s">
        <v>119</v>
      </c>
      <c r="K67" s="50" t="s">
        <v>31</v>
      </c>
      <c r="L67" s="50" t="s">
        <v>31</v>
      </c>
      <c r="M67" s="50" t="s">
        <v>22</v>
      </c>
      <c r="N67" s="50" t="s">
        <v>46</v>
      </c>
      <c r="O67" s="52" t="s">
        <v>47</v>
      </c>
      <c r="P67" s="50" t="s">
        <v>19</v>
      </c>
      <c r="Q67" s="50" t="s">
        <v>0</v>
      </c>
      <c r="R67" s="50" t="s">
        <v>1</v>
      </c>
      <c r="S67" s="50">
        <v>1825</v>
      </c>
      <c r="T67" s="50" t="s">
        <v>25</v>
      </c>
    </row>
    <row r="68" spans="1:20">
      <c r="A68" s="5">
        <v>99041</v>
      </c>
      <c r="B68" s="53" t="s">
        <v>70</v>
      </c>
      <c r="C68" s="53" t="s">
        <v>54</v>
      </c>
      <c r="D68" s="21" t="s">
        <v>118</v>
      </c>
      <c r="E68" s="50" t="s">
        <v>31</v>
      </c>
      <c r="F68" s="50" t="s">
        <v>31</v>
      </c>
      <c r="G68" s="50" t="s">
        <v>35</v>
      </c>
      <c r="H68" s="50" t="s">
        <v>31</v>
      </c>
      <c r="I68" s="50" t="s">
        <v>31</v>
      </c>
      <c r="J68" s="53" t="s">
        <v>120</v>
      </c>
      <c r="K68" s="50" t="s">
        <v>31</v>
      </c>
      <c r="L68" s="50" t="s">
        <v>31</v>
      </c>
      <c r="M68" s="50" t="s">
        <v>22</v>
      </c>
      <c r="N68" s="50" t="s">
        <v>46</v>
      </c>
      <c r="O68" s="52" t="s">
        <v>47</v>
      </c>
      <c r="P68" s="50" t="s">
        <v>19</v>
      </c>
      <c r="Q68" s="50" t="s">
        <v>0</v>
      </c>
      <c r="R68" s="50" t="s">
        <v>1</v>
      </c>
      <c r="S68" s="50">
        <v>1825</v>
      </c>
      <c r="T68" s="50" t="s">
        <v>25</v>
      </c>
    </row>
    <row r="69" spans="1:20">
      <c r="A69" s="5">
        <v>99042</v>
      </c>
      <c r="B69" s="53" t="s">
        <v>70</v>
      </c>
      <c r="C69" s="53" t="s">
        <v>54</v>
      </c>
      <c r="D69" s="53" t="s">
        <v>244</v>
      </c>
      <c r="E69" s="50" t="s">
        <v>31</v>
      </c>
      <c r="F69" s="50" t="s">
        <v>31</v>
      </c>
      <c r="G69" s="50" t="s">
        <v>35</v>
      </c>
      <c r="H69" s="50" t="s">
        <v>31</v>
      </c>
      <c r="I69" s="50" t="s">
        <v>31</v>
      </c>
      <c r="J69" s="53" t="s">
        <v>121</v>
      </c>
      <c r="K69" s="50" t="s">
        <v>31</v>
      </c>
      <c r="L69" s="50" t="s">
        <v>31</v>
      </c>
      <c r="M69" s="50" t="s">
        <v>22</v>
      </c>
      <c r="N69" s="50" t="s">
        <v>46</v>
      </c>
      <c r="O69" s="52" t="s">
        <v>47</v>
      </c>
      <c r="P69" s="50" t="s">
        <v>19</v>
      </c>
      <c r="Q69" s="50" t="s">
        <v>0</v>
      </c>
      <c r="R69" s="50" t="s">
        <v>1</v>
      </c>
      <c r="S69" s="50">
        <v>1825</v>
      </c>
      <c r="T69" s="50" t="s">
        <v>25</v>
      </c>
    </row>
    <row r="70" spans="1:20" hidden="1">
      <c r="A70" s="10" t="s">
        <v>246</v>
      </c>
      <c r="E70" s="50"/>
      <c r="F70" s="50"/>
      <c r="G70" s="50"/>
      <c r="H70" s="50"/>
      <c r="I70" s="50"/>
      <c r="K70" s="50"/>
      <c r="L70" s="50"/>
      <c r="M70" s="50"/>
      <c r="N70" s="50"/>
      <c r="O70" s="52"/>
      <c r="P70" s="50"/>
      <c r="Q70" s="50"/>
      <c r="R70" s="50"/>
      <c r="S70" s="50"/>
      <c r="T70" s="50"/>
    </row>
    <row r="71" spans="1:20">
      <c r="A71" s="54">
        <v>99043</v>
      </c>
      <c r="B71" s="53" t="s">
        <v>70</v>
      </c>
      <c r="C71" s="53" t="s">
        <v>54</v>
      </c>
      <c r="D71" s="50" t="s">
        <v>23</v>
      </c>
      <c r="E71" s="53" t="s">
        <v>109</v>
      </c>
      <c r="F71" s="53" t="s">
        <v>110</v>
      </c>
      <c r="G71" s="50" t="s">
        <v>35</v>
      </c>
      <c r="H71" s="50" t="s">
        <v>35</v>
      </c>
      <c r="I71" s="50" t="s">
        <v>35</v>
      </c>
      <c r="J71" s="53" t="s">
        <v>121</v>
      </c>
      <c r="K71" s="53" t="s">
        <v>121</v>
      </c>
      <c r="L71" s="53" t="s">
        <v>121</v>
      </c>
      <c r="M71" s="50" t="s">
        <v>22</v>
      </c>
      <c r="N71" s="50" t="s">
        <v>46</v>
      </c>
      <c r="O71" s="52" t="s">
        <v>47</v>
      </c>
      <c r="P71" s="50" t="s">
        <v>19</v>
      </c>
      <c r="Q71" s="50" t="s">
        <v>0</v>
      </c>
      <c r="R71" s="50" t="s">
        <v>1</v>
      </c>
      <c r="S71" s="50">
        <v>1825</v>
      </c>
      <c r="T71" s="50" t="s">
        <v>25</v>
      </c>
    </row>
    <row r="72" spans="1:20">
      <c r="A72" s="54">
        <v>99044</v>
      </c>
      <c r="B72" s="53" t="s">
        <v>70</v>
      </c>
      <c r="C72" s="53" t="s">
        <v>54</v>
      </c>
      <c r="D72" s="50" t="s">
        <v>245</v>
      </c>
      <c r="E72" s="53" t="s">
        <v>112</v>
      </c>
      <c r="F72" s="53" t="s">
        <v>113</v>
      </c>
      <c r="G72" s="50" t="s">
        <v>35</v>
      </c>
      <c r="H72" s="50" t="s">
        <v>35</v>
      </c>
      <c r="I72" s="50" t="s">
        <v>35</v>
      </c>
      <c r="J72" s="53" t="s">
        <v>121</v>
      </c>
      <c r="K72" s="53" t="s">
        <v>121</v>
      </c>
      <c r="L72" s="53" t="s">
        <v>121</v>
      </c>
      <c r="M72" s="50" t="s">
        <v>22</v>
      </c>
      <c r="N72" s="50" t="s">
        <v>46</v>
      </c>
      <c r="O72" s="52" t="s">
        <v>47</v>
      </c>
      <c r="P72" s="50" t="s">
        <v>19</v>
      </c>
      <c r="Q72" s="50" t="s">
        <v>0</v>
      </c>
      <c r="R72" s="50" t="s">
        <v>1</v>
      </c>
      <c r="S72" s="50">
        <v>1825</v>
      </c>
      <c r="T72" s="50" t="s">
        <v>25</v>
      </c>
    </row>
    <row r="73" spans="1:20" hidden="1">
      <c r="A73" s="54" t="s">
        <v>358</v>
      </c>
    </row>
    <row r="74" spans="1:20">
      <c r="A74" s="54">
        <v>99045</v>
      </c>
      <c r="B74" s="53" t="s">
        <v>70</v>
      </c>
      <c r="C74" s="53" t="s">
        <v>54</v>
      </c>
      <c r="D74" s="50" t="s">
        <v>23</v>
      </c>
      <c r="E74" s="53" t="s">
        <v>109</v>
      </c>
      <c r="F74" s="53" t="s">
        <v>110</v>
      </c>
      <c r="G74" s="50" t="s">
        <v>35</v>
      </c>
      <c r="H74" s="50" t="s">
        <v>35</v>
      </c>
      <c r="I74" s="50" t="s">
        <v>35</v>
      </c>
      <c r="J74" s="53" t="s">
        <v>264</v>
      </c>
      <c r="K74" s="53" t="s">
        <v>264</v>
      </c>
      <c r="L74" s="53" t="s">
        <v>264</v>
      </c>
      <c r="M74" s="50" t="s">
        <v>22</v>
      </c>
      <c r="N74" s="50" t="s">
        <v>46</v>
      </c>
      <c r="O74" s="52" t="s">
        <v>47</v>
      </c>
      <c r="P74" s="50" t="s">
        <v>19</v>
      </c>
      <c r="Q74" s="50" t="s">
        <v>0</v>
      </c>
      <c r="R74" s="50" t="s">
        <v>1</v>
      </c>
      <c r="S74" s="50">
        <v>1825</v>
      </c>
      <c r="T74" s="50" t="s">
        <v>25</v>
      </c>
    </row>
    <row r="75" spans="1:20">
      <c r="A75" s="54">
        <v>99046</v>
      </c>
      <c r="B75" s="53" t="s">
        <v>70</v>
      </c>
      <c r="C75" s="53" t="s">
        <v>54</v>
      </c>
      <c r="D75" s="50" t="s">
        <v>265</v>
      </c>
      <c r="E75" s="53" t="s">
        <v>112</v>
      </c>
      <c r="F75" s="53" t="s">
        <v>113</v>
      </c>
      <c r="G75" s="50" t="s">
        <v>35</v>
      </c>
      <c r="H75" s="50" t="s">
        <v>35</v>
      </c>
      <c r="I75" s="50" t="s">
        <v>35</v>
      </c>
      <c r="J75" s="53" t="s">
        <v>264</v>
      </c>
      <c r="K75" s="53" t="s">
        <v>264</v>
      </c>
      <c r="L75" s="53" t="s">
        <v>264</v>
      </c>
      <c r="M75" s="50" t="s">
        <v>22</v>
      </c>
      <c r="N75" s="50" t="s">
        <v>46</v>
      </c>
      <c r="O75" s="52" t="s">
        <v>47</v>
      </c>
      <c r="P75" s="50" t="s">
        <v>19</v>
      </c>
      <c r="Q75" s="50" t="s">
        <v>0</v>
      </c>
      <c r="R75" s="50" t="s">
        <v>1</v>
      </c>
      <c r="S75" s="50">
        <v>1825</v>
      </c>
      <c r="T75" s="50" t="s">
        <v>25</v>
      </c>
    </row>
    <row r="76" spans="1:20">
      <c r="A76" s="54">
        <v>99047</v>
      </c>
      <c r="B76" s="53" t="s">
        <v>70</v>
      </c>
      <c r="C76" s="53" t="s">
        <v>54</v>
      </c>
      <c r="D76" s="50" t="s">
        <v>23</v>
      </c>
      <c r="E76" s="53" t="s">
        <v>109</v>
      </c>
      <c r="F76" s="53" t="s">
        <v>110</v>
      </c>
      <c r="G76" s="50" t="s">
        <v>35</v>
      </c>
      <c r="H76" s="50" t="s">
        <v>35</v>
      </c>
      <c r="I76" s="50" t="s">
        <v>35</v>
      </c>
      <c r="J76" s="53" t="s">
        <v>267</v>
      </c>
      <c r="K76" s="53" t="s">
        <v>267</v>
      </c>
      <c r="L76" s="53" t="s">
        <v>267</v>
      </c>
      <c r="M76" s="50" t="s">
        <v>22</v>
      </c>
      <c r="N76" s="50" t="s">
        <v>46</v>
      </c>
      <c r="O76" s="52" t="s">
        <v>47</v>
      </c>
      <c r="P76" s="50" t="s">
        <v>19</v>
      </c>
      <c r="Q76" s="50" t="s">
        <v>0</v>
      </c>
      <c r="R76" s="50" t="s">
        <v>1</v>
      </c>
      <c r="S76" s="50">
        <v>1825</v>
      </c>
      <c r="T76" s="50" t="s">
        <v>25</v>
      </c>
    </row>
    <row r="77" spans="1:20">
      <c r="A77" s="54">
        <v>99048</v>
      </c>
      <c r="B77" s="53" t="s">
        <v>70</v>
      </c>
      <c r="C77" s="53" t="s">
        <v>54</v>
      </c>
      <c r="D77" s="50" t="s">
        <v>266</v>
      </c>
      <c r="E77" s="53" t="s">
        <v>112</v>
      </c>
      <c r="F77" s="53" t="s">
        <v>113</v>
      </c>
      <c r="G77" s="50" t="s">
        <v>35</v>
      </c>
      <c r="H77" s="50" t="s">
        <v>35</v>
      </c>
      <c r="I77" s="50" t="s">
        <v>35</v>
      </c>
      <c r="J77" s="53" t="s">
        <v>267</v>
      </c>
      <c r="K77" s="53" t="s">
        <v>267</v>
      </c>
      <c r="L77" s="53" t="s">
        <v>267</v>
      </c>
      <c r="M77" s="50" t="s">
        <v>22</v>
      </c>
      <c r="N77" s="50" t="s">
        <v>46</v>
      </c>
      <c r="O77" s="52" t="s">
        <v>47</v>
      </c>
      <c r="P77" s="50" t="s">
        <v>19</v>
      </c>
      <c r="Q77" s="50" t="s">
        <v>0</v>
      </c>
      <c r="R77" s="50" t="s">
        <v>1</v>
      </c>
      <c r="S77" s="50">
        <v>1825</v>
      </c>
      <c r="T77" s="50" t="s">
        <v>25</v>
      </c>
    </row>
    <row r="78" spans="1:20" hidden="1">
      <c r="A78" s="54" t="s">
        <v>360</v>
      </c>
      <c r="D78" s="50"/>
      <c r="G78" s="50"/>
      <c r="H78" s="50"/>
      <c r="I78" s="50"/>
      <c r="M78" s="50"/>
      <c r="N78" s="50"/>
      <c r="O78" s="52"/>
      <c r="P78" s="50"/>
      <c r="Q78" s="50"/>
      <c r="R78" s="50"/>
      <c r="S78" s="50"/>
      <c r="T78" s="50"/>
    </row>
    <row r="79" spans="1:20">
      <c r="A79" s="5">
        <v>99049</v>
      </c>
      <c r="B79" s="53" t="s">
        <v>70</v>
      </c>
      <c r="C79" s="53" t="s">
        <v>54</v>
      </c>
      <c r="D79" s="50" t="s">
        <v>23</v>
      </c>
      <c r="E79" s="53" t="s">
        <v>109</v>
      </c>
      <c r="F79" s="53" t="s">
        <v>110</v>
      </c>
      <c r="G79" s="50" t="s">
        <v>35</v>
      </c>
      <c r="H79" s="50" t="s">
        <v>35</v>
      </c>
      <c r="I79" s="50" t="s">
        <v>35</v>
      </c>
      <c r="J79" s="53" t="s">
        <v>359</v>
      </c>
      <c r="K79" s="53" t="s">
        <v>359</v>
      </c>
      <c r="L79" s="53" t="s">
        <v>359</v>
      </c>
      <c r="M79" s="50" t="s">
        <v>22</v>
      </c>
      <c r="N79" s="50" t="s">
        <v>46</v>
      </c>
      <c r="O79" s="52" t="s">
        <v>47</v>
      </c>
      <c r="P79" s="50" t="s">
        <v>19</v>
      </c>
      <c r="Q79" s="50" t="s">
        <v>0</v>
      </c>
      <c r="R79" s="50" t="s">
        <v>1</v>
      </c>
      <c r="S79" s="50">
        <v>1825</v>
      </c>
      <c r="T79" s="50" t="s">
        <v>25</v>
      </c>
    </row>
    <row r="80" spans="1:20">
      <c r="A80" s="5">
        <v>99050</v>
      </c>
      <c r="B80" s="53" t="s">
        <v>70</v>
      </c>
      <c r="C80" s="53" t="s">
        <v>54</v>
      </c>
      <c r="D80" s="50" t="s">
        <v>361</v>
      </c>
      <c r="E80" s="53" t="s">
        <v>112</v>
      </c>
      <c r="F80" s="53" t="s">
        <v>113</v>
      </c>
      <c r="G80" s="50" t="s">
        <v>35</v>
      </c>
      <c r="H80" s="50" t="s">
        <v>35</v>
      </c>
      <c r="I80" s="50" t="s">
        <v>35</v>
      </c>
      <c r="J80" s="53" t="s">
        <v>359</v>
      </c>
      <c r="K80" s="53" t="s">
        <v>359</v>
      </c>
      <c r="L80" s="53" t="s">
        <v>359</v>
      </c>
      <c r="M80" s="50" t="s">
        <v>22</v>
      </c>
      <c r="N80" s="50" t="s">
        <v>46</v>
      </c>
      <c r="O80" s="52" t="s">
        <v>47</v>
      </c>
      <c r="P80" s="50" t="s">
        <v>19</v>
      </c>
      <c r="Q80" s="50" t="s">
        <v>0</v>
      </c>
      <c r="R80" s="50" t="s">
        <v>1</v>
      </c>
      <c r="S80" s="50">
        <v>1825</v>
      </c>
      <c r="T80" s="50" t="s">
        <v>25</v>
      </c>
    </row>
    <row r="81" spans="1:22">
      <c r="A81" s="54">
        <v>99051</v>
      </c>
      <c r="B81" s="53" t="s">
        <v>70</v>
      </c>
      <c r="C81" s="53" t="s">
        <v>54</v>
      </c>
      <c r="D81" s="53" t="s">
        <v>244</v>
      </c>
      <c r="E81" s="50" t="s">
        <v>31</v>
      </c>
      <c r="F81" s="50" t="s">
        <v>31</v>
      </c>
      <c r="G81" s="50" t="s">
        <v>35</v>
      </c>
      <c r="H81" s="50" t="s">
        <v>31</v>
      </c>
      <c r="I81" s="50" t="s">
        <v>31</v>
      </c>
      <c r="J81" s="53" t="s">
        <v>359</v>
      </c>
      <c r="K81" s="50" t="s">
        <v>31</v>
      </c>
      <c r="L81" s="50" t="s">
        <v>31</v>
      </c>
      <c r="M81" s="50" t="s">
        <v>22</v>
      </c>
      <c r="N81" s="50" t="s">
        <v>46</v>
      </c>
      <c r="O81" s="52" t="s">
        <v>47</v>
      </c>
      <c r="P81" s="50" t="s">
        <v>19</v>
      </c>
      <c r="Q81" s="50" t="s">
        <v>0</v>
      </c>
      <c r="R81" s="50" t="s">
        <v>1</v>
      </c>
      <c r="S81" s="50">
        <v>1825</v>
      </c>
      <c r="T81" s="50" t="s">
        <v>25</v>
      </c>
    </row>
    <row r="82" spans="1:22">
      <c r="A82" s="54">
        <v>99052</v>
      </c>
      <c r="B82" s="53" t="s">
        <v>70</v>
      </c>
      <c r="C82" s="53" t="s">
        <v>54</v>
      </c>
      <c r="D82" s="53" t="s">
        <v>418</v>
      </c>
      <c r="E82" s="50" t="s">
        <v>31</v>
      </c>
      <c r="F82" s="50" t="s">
        <v>31</v>
      </c>
      <c r="G82" s="50" t="s">
        <v>35</v>
      </c>
      <c r="H82" s="50" t="s">
        <v>31</v>
      </c>
      <c r="I82" s="50" t="s">
        <v>31</v>
      </c>
      <c r="J82" s="53" t="s">
        <v>359</v>
      </c>
      <c r="K82" s="50" t="s">
        <v>31</v>
      </c>
      <c r="L82" s="50" t="s">
        <v>31</v>
      </c>
      <c r="M82" s="50" t="s">
        <v>22</v>
      </c>
      <c r="N82" s="50" t="s">
        <v>46</v>
      </c>
      <c r="O82" s="52" t="s">
        <v>47</v>
      </c>
      <c r="P82" s="50" t="s">
        <v>19</v>
      </c>
      <c r="Q82" s="50" t="s">
        <v>0</v>
      </c>
      <c r="R82" s="50" t="s">
        <v>1</v>
      </c>
      <c r="S82" s="50">
        <v>1825</v>
      </c>
      <c r="T82" s="50" t="s">
        <v>25</v>
      </c>
    </row>
    <row r="83" spans="1:22">
      <c r="A83" s="54">
        <v>99053</v>
      </c>
      <c r="B83" s="53" t="s">
        <v>70</v>
      </c>
      <c r="C83" s="53" t="s">
        <v>54</v>
      </c>
      <c r="D83" s="50" t="s">
        <v>123</v>
      </c>
      <c r="E83" s="53" t="s">
        <v>114</v>
      </c>
      <c r="F83" s="53" t="s">
        <v>115</v>
      </c>
      <c r="G83" s="50" t="s">
        <v>35</v>
      </c>
      <c r="H83" s="50" t="s">
        <v>35</v>
      </c>
      <c r="I83" s="50" t="s">
        <v>35</v>
      </c>
      <c r="J83" s="53" t="s">
        <v>359</v>
      </c>
      <c r="K83" s="53" t="s">
        <v>359</v>
      </c>
      <c r="L83" s="53" t="s">
        <v>359</v>
      </c>
      <c r="M83" s="50" t="s">
        <v>22</v>
      </c>
      <c r="N83" s="50" t="s">
        <v>46</v>
      </c>
      <c r="O83" s="52" t="s">
        <v>47</v>
      </c>
      <c r="P83" s="50" t="s">
        <v>19</v>
      </c>
      <c r="Q83" s="50" t="s">
        <v>0</v>
      </c>
      <c r="R83" s="50" t="s">
        <v>1</v>
      </c>
      <c r="S83" s="50">
        <v>1825</v>
      </c>
      <c r="T83" s="50" t="s">
        <v>25</v>
      </c>
      <c r="V83" s="51">
        <v>123</v>
      </c>
    </row>
    <row r="84" spans="1:22">
      <c r="A84" s="54">
        <v>99054</v>
      </c>
      <c r="B84" s="53" t="s">
        <v>70</v>
      </c>
      <c r="C84" s="53" t="s">
        <v>54</v>
      </c>
      <c r="D84" s="50" t="s">
        <v>363</v>
      </c>
      <c r="E84" s="53" t="s">
        <v>365</v>
      </c>
      <c r="F84" s="53" t="s">
        <v>366</v>
      </c>
      <c r="G84" s="50" t="s">
        <v>35</v>
      </c>
      <c r="H84" s="50" t="s">
        <v>35</v>
      </c>
      <c r="I84" s="50" t="s">
        <v>35</v>
      </c>
      <c r="J84" s="53" t="s">
        <v>359</v>
      </c>
      <c r="K84" s="53" t="s">
        <v>359</v>
      </c>
      <c r="L84" s="53" t="s">
        <v>359</v>
      </c>
      <c r="M84" s="50" t="s">
        <v>22</v>
      </c>
      <c r="N84" s="50" t="s">
        <v>46</v>
      </c>
      <c r="O84" s="52" t="s">
        <v>47</v>
      </c>
      <c r="P84" s="50" t="s">
        <v>19</v>
      </c>
      <c r="Q84" s="50" t="s">
        <v>0</v>
      </c>
      <c r="R84" s="50" t="s">
        <v>1</v>
      </c>
      <c r="S84" s="50">
        <v>1825</v>
      </c>
      <c r="T84" s="50" t="s">
        <v>25</v>
      </c>
      <c r="V84" s="51">
        <v>124</v>
      </c>
    </row>
    <row r="85" spans="1:22">
      <c r="A85" s="54">
        <v>99055</v>
      </c>
      <c r="B85" s="53" t="s">
        <v>70</v>
      </c>
      <c r="C85" s="53" t="s">
        <v>54</v>
      </c>
      <c r="D85" s="50" t="s">
        <v>92</v>
      </c>
      <c r="E85" s="53" t="s">
        <v>368</v>
      </c>
      <c r="F85" s="53" t="s">
        <v>369</v>
      </c>
      <c r="G85" s="50" t="s">
        <v>35</v>
      </c>
      <c r="H85" s="50" t="s">
        <v>35</v>
      </c>
      <c r="I85" s="50" t="s">
        <v>35</v>
      </c>
      <c r="J85" s="53" t="s">
        <v>359</v>
      </c>
      <c r="K85" s="53" t="s">
        <v>359</v>
      </c>
      <c r="L85" s="53" t="s">
        <v>359</v>
      </c>
      <c r="M85" s="50" t="s">
        <v>22</v>
      </c>
      <c r="N85" s="50" t="s">
        <v>46</v>
      </c>
      <c r="O85" s="52" t="s">
        <v>47</v>
      </c>
      <c r="P85" s="50" t="s">
        <v>19</v>
      </c>
      <c r="Q85" s="50" t="s">
        <v>0</v>
      </c>
      <c r="R85" s="50" t="s">
        <v>1</v>
      </c>
      <c r="S85" s="50">
        <v>1825</v>
      </c>
      <c r="T85" s="50" t="s">
        <v>25</v>
      </c>
      <c r="V85" s="51">
        <v>213</v>
      </c>
    </row>
    <row r="86" spans="1:22">
      <c r="A86" s="54">
        <v>99056</v>
      </c>
      <c r="B86" s="53" t="s">
        <v>70</v>
      </c>
      <c r="C86" s="53" t="s">
        <v>54</v>
      </c>
      <c r="D86" s="50" t="s">
        <v>364</v>
      </c>
      <c r="E86" s="53" t="s">
        <v>419</v>
      </c>
      <c r="F86" s="53" t="s">
        <v>362</v>
      </c>
      <c r="G86" s="50" t="s">
        <v>35</v>
      </c>
      <c r="H86" s="50" t="s">
        <v>35</v>
      </c>
      <c r="I86" s="50" t="s">
        <v>35</v>
      </c>
      <c r="J86" s="53" t="s">
        <v>359</v>
      </c>
      <c r="K86" s="53" t="s">
        <v>359</v>
      </c>
      <c r="L86" s="53" t="s">
        <v>359</v>
      </c>
      <c r="M86" s="50" t="s">
        <v>22</v>
      </c>
      <c r="N86" s="50" t="s">
        <v>46</v>
      </c>
      <c r="O86" s="52" t="s">
        <v>47</v>
      </c>
      <c r="P86" s="50" t="s">
        <v>19</v>
      </c>
      <c r="Q86" s="50" t="s">
        <v>0</v>
      </c>
      <c r="R86" s="50" t="s">
        <v>1</v>
      </c>
      <c r="S86" s="50">
        <v>1825</v>
      </c>
      <c r="T86" s="50" t="s">
        <v>25</v>
      </c>
      <c r="V86" s="51">
        <v>123</v>
      </c>
    </row>
    <row r="87" spans="1:22">
      <c r="A87" s="54">
        <v>99057</v>
      </c>
      <c r="B87" s="53" t="s">
        <v>70</v>
      </c>
      <c r="C87" s="53" t="s">
        <v>54</v>
      </c>
      <c r="D87" s="50" t="s">
        <v>363</v>
      </c>
      <c r="E87" s="53" t="s">
        <v>373</v>
      </c>
      <c r="F87" s="53" t="s">
        <v>367</v>
      </c>
      <c r="G87" s="50" t="s">
        <v>35</v>
      </c>
      <c r="H87" s="50" t="s">
        <v>35</v>
      </c>
      <c r="I87" s="50" t="s">
        <v>35</v>
      </c>
      <c r="J87" s="53" t="s">
        <v>359</v>
      </c>
      <c r="K87" s="53" t="s">
        <v>359</v>
      </c>
      <c r="L87" s="53" t="s">
        <v>359</v>
      </c>
      <c r="M87" s="50" t="s">
        <v>22</v>
      </c>
      <c r="N87" s="50" t="s">
        <v>46</v>
      </c>
      <c r="O87" s="52" t="s">
        <v>47</v>
      </c>
      <c r="P87" s="50" t="s">
        <v>19</v>
      </c>
      <c r="Q87" s="50" t="s">
        <v>0</v>
      </c>
      <c r="R87" s="50" t="s">
        <v>1</v>
      </c>
      <c r="S87" s="50">
        <v>1825</v>
      </c>
      <c r="T87" s="50" t="s">
        <v>25</v>
      </c>
      <c r="V87" s="51">
        <v>124</v>
      </c>
    </row>
    <row r="88" spans="1:22">
      <c r="A88" s="54">
        <v>99058</v>
      </c>
      <c r="B88" s="53" t="s">
        <v>70</v>
      </c>
      <c r="C88" s="53" t="s">
        <v>54</v>
      </c>
      <c r="D88" s="50" t="s">
        <v>370</v>
      </c>
      <c r="E88" s="53" t="s">
        <v>371</v>
      </c>
      <c r="F88" s="53" t="s">
        <v>372</v>
      </c>
      <c r="G88" s="50" t="s">
        <v>35</v>
      </c>
      <c r="H88" s="50" t="s">
        <v>35</v>
      </c>
      <c r="I88" s="50" t="s">
        <v>35</v>
      </c>
      <c r="J88" s="53" t="s">
        <v>359</v>
      </c>
      <c r="K88" s="53" t="s">
        <v>359</v>
      </c>
      <c r="L88" s="53" t="s">
        <v>359</v>
      </c>
      <c r="M88" s="50" t="s">
        <v>22</v>
      </c>
      <c r="N88" s="50" t="s">
        <v>46</v>
      </c>
      <c r="O88" s="52" t="s">
        <v>47</v>
      </c>
      <c r="P88" s="50" t="s">
        <v>19</v>
      </c>
      <c r="Q88" s="50" t="s">
        <v>0</v>
      </c>
      <c r="R88" s="50" t="s">
        <v>1</v>
      </c>
      <c r="S88" s="50">
        <v>1825</v>
      </c>
      <c r="T88" s="50" t="s">
        <v>25</v>
      </c>
      <c r="V88" s="51">
        <v>213</v>
      </c>
    </row>
    <row r="89" spans="1:22" hidden="1">
      <c r="A89" s="54" t="s">
        <v>413</v>
      </c>
      <c r="D89" s="50"/>
      <c r="G89" s="50"/>
      <c r="H89" s="50"/>
      <c r="I89" s="50"/>
      <c r="M89" s="50"/>
      <c r="N89" s="50"/>
      <c r="O89" s="52"/>
      <c r="P89" s="50"/>
      <c r="Q89" s="50"/>
      <c r="R89" s="50"/>
      <c r="S89" s="50"/>
      <c r="T89" s="50"/>
    </row>
    <row r="90" spans="1:22">
      <c r="A90" s="37">
        <v>99059</v>
      </c>
      <c r="B90" s="53" t="s">
        <v>70</v>
      </c>
      <c r="C90" s="53" t="s">
        <v>54</v>
      </c>
      <c r="D90" s="50" t="s">
        <v>364</v>
      </c>
      <c r="E90" s="53" t="s">
        <v>400</v>
      </c>
      <c r="F90" s="53" t="s">
        <v>377</v>
      </c>
      <c r="G90" s="50" t="s">
        <v>35</v>
      </c>
      <c r="H90" s="50" t="s">
        <v>35</v>
      </c>
      <c r="I90" s="50" t="s">
        <v>35</v>
      </c>
      <c r="J90" s="53" t="s">
        <v>359</v>
      </c>
      <c r="K90" s="53" t="s">
        <v>359</v>
      </c>
      <c r="L90" s="53" t="s">
        <v>359</v>
      </c>
      <c r="M90" s="50" t="s">
        <v>22</v>
      </c>
      <c r="N90" s="50" t="s">
        <v>46</v>
      </c>
      <c r="O90" s="52" t="s">
        <v>47</v>
      </c>
      <c r="P90" s="50" t="s">
        <v>19</v>
      </c>
      <c r="Q90" s="50" t="s">
        <v>0</v>
      </c>
      <c r="R90" s="50" t="s">
        <v>1</v>
      </c>
      <c r="S90" s="50">
        <v>1825</v>
      </c>
      <c r="T90" s="50" t="s">
        <v>25</v>
      </c>
    </row>
    <row r="91" spans="1:22" hidden="1">
      <c r="A91" s="37" t="s">
        <v>407</v>
      </c>
    </row>
    <row r="92" spans="1:22">
      <c r="A92" s="44">
        <v>99060</v>
      </c>
      <c r="B92" s="53" t="s">
        <v>70</v>
      </c>
      <c r="C92" s="53" t="s">
        <v>54</v>
      </c>
      <c r="D92" s="45" t="s">
        <v>397</v>
      </c>
      <c r="E92" s="53" t="s">
        <v>400</v>
      </c>
      <c r="F92" s="53" t="s">
        <v>377</v>
      </c>
      <c r="G92" s="50" t="s">
        <v>35</v>
      </c>
      <c r="H92" s="50" t="s">
        <v>35</v>
      </c>
      <c r="I92" s="50" t="s">
        <v>35</v>
      </c>
      <c r="J92" s="53" t="s">
        <v>359</v>
      </c>
      <c r="K92" s="53" t="s">
        <v>359</v>
      </c>
      <c r="L92" s="53" t="s">
        <v>359</v>
      </c>
      <c r="M92" s="50" t="s">
        <v>22</v>
      </c>
      <c r="N92" s="50" t="s">
        <v>46</v>
      </c>
      <c r="O92" s="52" t="s">
        <v>47</v>
      </c>
      <c r="P92" s="50" t="s">
        <v>19</v>
      </c>
      <c r="Q92" s="50" t="s">
        <v>0</v>
      </c>
      <c r="R92" s="50" t="s">
        <v>1</v>
      </c>
      <c r="S92" s="50">
        <v>1825</v>
      </c>
      <c r="T92" s="50" t="s">
        <v>25</v>
      </c>
    </row>
    <row r="93" spans="1:22" hidden="1">
      <c r="A93" s="37" t="s">
        <v>408</v>
      </c>
    </row>
    <row r="94" spans="1:22">
      <c r="A94" s="44">
        <v>99061</v>
      </c>
      <c r="B94" s="53" t="s">
        <v>70</v>
      </c>
      <c r="C94" s="53" t="s">
        <v>54</v>
      </c>
      <c r="D94" s="50" t="s">
        <v>406</v>
      </c>
      <c r="E94" s="43" t="s">
        <v>403</v>
      </c>
      <c r="F94" s="47" t="s">
        <v>404</v>
      </c>
      <c r="G94" s="50" t="s">
        <v>35</v>
      </c>
      <c r="H94" s="50" t="s">
        <v>35</v>
      </c>
      <c r="I94" s="50" t="s">
        <v>35</v>
      </c>
      <c r="J94" s="53" t="s">
        <v>359</v>
      </c>
      <c r="K94" s="53" t="s">
        <v>359</v>
      </c>
      <c r="L94" s="53" t="s">
        <v>359</v>
      </c>
      <c r="M94" s="50" t="s">
        <v>22</v>
      </c>
      <c r="N94" s="50" t="s">
        <v>46</v>
      </c>
      <c r="O94" s="52" t="s">
        <v>47</v>
      </c>
      <c r="P94" s="50" t="s">
        <v>19</v>
      </c>
      <c r="Q94" s="50" t="s">
        <v>0</v>
      </c>
      <c r="R94" s="50" t="s">
        <v>1</v>
      </c>
      <c r="S94" s="50">
        <v>1825</v>
      </c>
      <c r="T94" s="50" t="s">
        <v>25</v>
      </c>
    </row>
    <row r="95" spans="1:22" hidden="1">
      <c r="A95" s="37" t="s">
        <v>409</v>
      </c>
    </row>
    <row r="96" spans="1:22">
      <c r="A96" s="44">
        <v>99062</v>
      </c>
      <c r="B96" s="53" t="s">
        <v>70</v>
      </c>
      <c r="C96" s="53" t="s">
        <v>54</v>
      </c>
      <c r="D96" s="50" t="s">
        <v>412</v>
      </c>
      <c r="E96" s="47" t="s">
        <v>410</v>
      </c>
      <c r="F96" s="47" t="s">
        <v>411</v>
      </c>
      <c r="G96" s="50" t="s">
        <v>35</v>
      </c>
      <c r="H96" s="50" t="s">
        <v>35</v>
      </c>
      <c r="I96" s="50" t="s">
        <v>35</v>
      </c>
      <c r="J96" s="53" t="s">
        <v>359</v>
      </c>
      <c r="K96" s="53" t="s">
        <v>359</v>
      </c>
      <c r="L96" s="53" t="s">
        <v>359</v>
      </c>
      <c r="M96" s="50" t="s">
        <v>22</v>
      </c>
      <c r="N96" s="50" t="s">
        <v>46</v>
      </c>
      <c r="O96" s="52" t="s">
        <v>47</v>
      </c>
      <c r="P96" s="50" t="s">
        <v>19</v>
      </c>
      <c r="Q96" s="50" t="s">
        <v>0</v>
      </c>
      <c r="R96" s="50" t="s">
        <v>1</v>
      </c>
      <c r="S96" s="50">
        <v>1825</v>
      </c>
      <c r="T96" s="50" t="s">
        <v>25</v>
      </c>
    </row>
    <row r="97" spans="1:20" hidden="1">
      <c r="A97" s="54" t="s">
        <v>425</v>
      </c>
    </row>
    <row r="98" spans="1:20">
      <c r="A98" s="5" t="s">
        <v>531</v>
      </c>
      <c r="B98" s="53" t="s">
        <v>70</v>
      </c>
      <c r="C98" s="53" t="s">
        <v>54</v>
      </c>
      <c r="D98" s="50" t="s">
        <v>23</v>
      </c>
      <c r="E98" s="53" t="s">
        <v>109</v>
      </c>
      <c r="F98" s="53" t="s">
        <v>110</v>
      </c>
      <c r="G98" s="50" t="s">
        <v>35</v>
      </c>
      <c r="H98" s="50" t="s">
        <v>35</v>
      </c>
      <c r="I98" s="50" t="s">
        <v>35</v>
      </c>
      <c r="J98" s="53" t="s">
        <v>414</v>
      </c>
      <c r="K98" s="53" t="s">
        <v>414</v>
      </c>
      <c r="L98" s="53" t="s">
        <v>414</v>
      </c>
      <c r="M98" s="50" t="s">
        <v>22</v>
      </c>
      <c r="N98" s="50" t="s">
        <v>46</v>
      </c>
      <c r="O98" s="52" t="s">
        <v>47</v>
      </c>
      <c r="P98" s="50" t="s">
        <v>19</v>
      </c>
      <c r="Q98" s="50" t="s">
        <v>0</v>
      </c>
      <c r="R98" s="50" t="s">
        <v>1</v>
      </c>
      <c r="S98" s="50">
        <v>1825</v>
      </c>
      <c r="T98" s="50" t="s">
        <v>25</v>
      </c>
    </row>
    <row r="99" spans="1:20">
      <c r="A99" s="54">
        <v>99064</v>
      </c>
      <c r="B99" s="53" t="s">
        <v>70</v>
      </c>
      <c r="C99" s="53" t="s">
        <v>54</v>
      </c>
      <c r="D99" s="50" t="s">
        <v>123</v>
      </c>
      <c r="E99" s="53" t="s">
        <v>415</v>
      </c>
      <c r="F99" s="53" t="s">
        <v>416</v>
      </c>
      <c r="G99" s="50" t="s">
        <v>35</v>
      </c>
      <c r="H99" s="50" t="s">
        <v>35</v>
      </c>
      <c r="I99" s="50" t="s">
        <v>35</v>
      </c>
      <c r="J99" s="53" t="s">
        <v>414</v>
      </c>
      <c r="K99" s="53" t="s">
        <v>414</v>
      </c>
      <c r="L99" s="53" t="s">
        <v>414</v>
      </c>
      <c r="M99" s="50" t="s">
        <v>22</v>
      </c>
      <c r="N99" s="50" t="s">
        <v>46</v>
      </c>
      <c r="O99" s="52" t="s">
        <v>47</v>
      </c>
      <c r="P99" s="50" t="s">
        <v>19</v>
      </c>
      <c r="Q99" s="50" t="s">
        <v>0</v>
      </c>
      <c r="R99" s="50" t="s">
        <v>1</v>
      </c>
      <c r="S99" s="50">
        <v>1825</v>
      </c>
      <c r="T99" s="50" t="s">
        <v>25</v>
      </c>
    </row>
    <row r="100" spans="1:20" hidden="1">
      <c r="A100" s="53" t="s">
        <v>426</v>
      </c>
      <c r="D100" s="50"/>
      <c r="G100" s="50"/>
      <c r="H100" s="50"/>
      <c r="I100" s="50"/>
      <c r="M100" s="50"/>
      <c r="N100" s="50"/>
      <c r="O100" s="52"/>
      <c r="P100" s="50"/>
      <c r="Q100" s="50"/>
      <c r="R100" s="50"/>
      <c r="S100" s="50"/>
      <c r="T100" s="50"/>
    </row>
    <row r="101" spans="1:20">
      <c r="A101" s="54">
        <v>99065</v>
      </c>
      <c r="B101" s="53" t="s">
        <v>70</v>
      </c>
      <c r="C101" s="53" t="s">
        <v>54</v>
      </c>
      <c r="D101" s="53" t="s">
        <v>423</v>
      </c>
      <c r="E101" s="53" t="s">
        <v>109</v>
      </c>
      <c r="F101" s="53" t="s">
        <v>110</v>
      </c>
      <c r="G101" s="50" t="s">
        <v>35</v>
      </c>
      <c r="H101" s="50" t="s">
        <v>35</v>
      </c>
      <c r="I101" s="50" t="s">
        <v>35</v>
      </c>
      <c r="J101" s="53" t="s">
        <v>420</v>
      </c>
      <c r="K101" s="53" t="s">
        <v>420</v>
      </c>
      <c r="L101" s="53" t="s">
        <v>420</v>
      </c>
      <c r="M101" s="50" t="s">
        <v>22</v>
      </c>
      <c r="N101" s="50" t="s">
        <v>46</v>
      </c>
      <c r="O101" s="52" t="s">
        <v>47</v>
      </c>
      <c r="P101" s="50" t="s">
        <v>19</v>
      </c>
      <c r="Q101" s="50" t="s">
        <v>0</v>
      </c>
      <c r="R101" s="50" t="s">
        <v>1</v>
      </c>
      <c r="S101" s="50">
        <v>1825</v>
      </c>
      <c r="T101" s="50" t="s">
        <v>25</v>
      </c>
    </row>
    <row r="102" spans="1:20" hidden="1">
      <c r="A102" s="53" t="s">
        <v>427</v>
      </c>
    </row>
    <row r="103" spans="1:20">
      <c r="A103" s="54">
        <v>99066</v>
      </c>
      <c r="B103" s="53" t="s">
        <v>70</v>
      </c>
      <c r="C103" s="53" t="s">
        <v>54</v>
      </c>
      <c r="D103" s="50" t="s">
        <v>23</v>
      </c>
      <c r="E103" s="53" t="s">
        <v>109</v>
      </c>
      <c r="F103" s="53" t="s">
        <v>110</v>
      </c>
      <c r="G103" s="50" t="s">
        <v>35</v>
      </c>
      <c r="H103" s="50" t="s">
        <v>35</v>
      </c>
      <c r="I103" s="50" t="s">
        <v>35</v>
      </c>
      <c r="J103" s="53" t="s">
        <v>421</v>
      </c>
      <c r="K103" s="53" t="s">
        <v>421</v>
      </c>
      <c r="L103" s="53" t="s">
        <v>421</v>
      </c>
      <c r="M103" s="50" t="s">
        <v>22</v>
      </c>
      <c r="N103" s="50" t="s">
        <v>46</v>
      </c>
      <c r="O103" s="52" t="s">
        <v>47</v>
      </c>
      <c r="P103" s="50" t="s">
        <v>19</v>
      </c>
      <c r="Q103" s="50" t="s">
        <v>0</v>
      </c>
      <c r="R103" s="50" t="s">
        <v>1</v>
      </c>
      <c r="S103" s="50">
        <v>1825</v>
      </c>
      <c r="T103" s="50" t="s">
        <v>25</v>
      </c>
    </row>
    <row r="104" spans="1:20" hidden="1">
      <c r="A104" s="53" t="s">
        <v>428</v>
      </c>
    </row>
    <row r="105" spans="1:20">
      <c r="A105" s="54">
        <v>99067</v>
      </c>
      <c r="B105" s="53" t="s">
        <v>70</v>
      </c>
      <c r="C105" s="53" t="s">
        <v>54</v>
      </c>
      <c r="D105" s="53" t="s">
        <v>424</v>
      </c>
      <c r="E105" s="53" t="s">
        <v>109</v>
      </c>
      <c r="F105" s="53" t="s">
        <v>110</v>
      </c>
      <c r="G105" s="50" t="s">
        <v>35</v>
      </c>
      <c r="H105" s="50" t="s">
        <v>35</v>
      </c>
      <c r="I105" s="50" t="s">
        <v>35</v>
      </c>
      <c r="J105" s="53" t="s">
        <v>422</v>
      </c>
      <c r="K105" s="53" t="s">
        <v>422</v>
      </c>
      <c r="L105" s="53" t="s">
        <v>422</v>
      </c>
      <c r="M105" s="50" t="s">
        <v>22</v>
      </c>
      <c r="N105" s="50" t="s">
        <v>46</v>
      </c>
      <c r="O105" s="52" t="s">
        <v>47</v>
      </c>
      <c r="P105" s="50" t="s">
        <v>19</v>
      </c>
      <c r="Q105" s="50" t="s">
        <v>0</v>
      </c>
      <c r="R105" s="50" t="s">
        <v>1</v>
      </c>
      <c r="S105" s="50">
        <v>1825</v>
      </c>
      <c r="T105" s="50" t="s">
        <v>25</v>
      </c>
    </row>
    <row r="106" spans="1:20" hidden="1">
      <c r="A106" s="54" t="s">
        <v>429</v>
      </c>
    </row>
    <row r="107" spans="1:20" hidden="1">
      <c r="A107" s="46">
        <v>99068</v>
      </c>
      <c r="B107" s="53" t="s">
        <v>70</v>
      </c>
      <c r="C107" s="53" t="s">
        <v>54</v>
      </c>
      <c r="D107" s="53" t="s">
        <v>424</v>
      </c>
      <c r="E107" s="53" t="s">
        <v>109</v>
      </c>
      <c r="F107" s="53" t="s">
        <v>110</v>
      </c>
      <c r="G107" s="50" t="s">
        <v>34</v>
      </c>
      <c r="H107" s="50" t="s">
        <v>34</v>
      </c>
      <c r="I107" s="50" t="s">
        <v>34</v>
      </c>
      <c r="J107" s="53" t="s">
        <v>420</v>
      </c>
      <c r="K107" s="53" t="s">
        <v>420</v>
      </c>
      <c r="L107" s="53" t="s">
        <v>420</v>
      </c>
      <c r="M107" s="50" t="s">
        <v>22</v>
      </c>
      <c r="N107" s="50" t="s">
        <v>46</v>
      </c>
      <c r="O107" s="52" t="s">
        <v>47</v>
      </c>
      <c r="P107" s="50" t="s">
        <v>19</v>
      </c>
      <c r="Q107" s="50" t="s">
        <v>0</v>
      </c>
      <c r="R107" s="50" t="s">
        <v>1</v>
      </c>
      <c r="S107" s="50">
        <v>1825</v>
      </c>
      <c r="T107" s="50" t="s">
        <v>25</v>
      </c>
    </row>
    <row r="108" spans="1:20" hidden="1">
      <c r="A108" s="46">
        <v>99069</v>
      </c>
      <c r="B108" s="53" t="s">
        <v>70</v>
      </c>
      <c r="C108" s="53" t="s">
        <v>54</v>
      </c>
      <c r="D108" s="53" t="s">
        <v>424</v>
      </c>
      <c r="E108" s="53" t="s">
        <v>109</v>
      </c>
      <c r="F108" s="53" t="s">
        <v>110</v>
      </c>
      <c r="G108" s="50" t="s">
        <v>34</v>
      </c>
      <c r="H108" s="50" t="s">
        <v>34</v>
      </c>
      <c r="I108" s="50" t="s">
        <v>34</v>
      </c>
      <c r="J108" s="53" t="s">
        <v>430</v>
      </c>
      <c r="K108" s="53" t="s">
        <v>430</v>
      </c>
      <c r="L108" s="53" t="s">
        <v>430</v>
      </c>
      <c r="M108" s="50" t="s">
        <v>22</v>
      </c>
      <c r="N108" s="50" t="s">
        <v>46</v>
      </c>
      <c r="O108" s="52" t="s">
        <v>47</v>
      </c>
      <c r="P108" s="50" t="s">
        <v>19</v>
      </c>
      <c r="Q108" s="50" t="s">
        <v>0</v>
      </c>
      <c r="R108" s="50" t="s">
        <v>1</v>
      </c>
      <c r="S108" s="50">
        <v>1825</v>
      </c>
      <c r="T108" s="50" t="s">
        <v>25</v>
      </c>
    </row>
    <row r="109" spans="1:20" hidden="1">
      <c r="A109" s="54">
        <v>99070</v>
      </c>
      <c r="B109" s="53" t="s">
        <v>70</v>
      </c>
      <c r="C109" s="53" t="s">
        <v>54</v>
      </c>
      <c r="D109" s="53" t="s">
        <v>424</v>
      </c>
      <c r="E109" s="53" t="s">
        <v>109</v>
      </c>
      <c r="F109" s="53" t="s">
        <v>110</v>
      </c>
      <c r="G109" s="50" t="s">
        <v>34</v>
      </c>
      <c r="H109" s="50" t="s">
        <v>34</v>
      </c>
      <c r="I109" s="50" t="s">
        <v>34</v>
      </c>
      <c r="J109" s="53" t="s">
        <v>431</v>
      </c>
      <c r="K109" s="53" t="s">
        <v>431</v>
      </c>
      <c r="L109" s="53" t="s">
        <v>431</v>
      </c>
      <c r="M109" s="50" t="s">
        <v>22</v>
      </c>
      <c r="N109" s="50" t="s">
        <v>46</v>
      </c>
      <c r="O109" s="52" t="s">
        <v>47</v>
      </c>
      <c r="P109" s="50" t="s">
        <v>19</v>
      </c>
      <c r="Q109" s="50" t="s">
        <v>0</v>
      </c>
      <c r="R109" s="50" t="s">
        <v>1</v>
      </c>
      <c r="S109" s="50">
        <v>1825</v>
      </c>
      <c r="T109" s="50" t="s">
        <v>25</v>
      </c>
    </row>
    <row r="110" spans="1:20" hidden="1">
      <c r="A110" s="46">
        <v>99071</v>
      </c>
      <c r="B110" s="53" t="s">
        <v>70</v>
      </c>
      <c r="C110" s="53" t="s">
        <v>54</v>
      </c>
      <c r="D110" s="53" t="s">
        <v>424</v>
      </c>
      <c r="E110" s="53" t="s">
        <v>109</v>
      </c>
      <c r="F110" s="53" t="s">
        <v>110</v>
      </c>
      <c r="G110" s="50" t="s">
        <v>432</v>
      </c>
      <c r="H110" s="50" t="s">
        <v>432</v>
      </c>
      <c r="I110" s="50" t="s">
        <v>432</v>
      </c>
      <c r="J110" s="53" t="s">
        <v>420</v>
      </c>
      <c r="K110" s="53" t="s">
        <v>420</v>
      </c>
      <c r="L110" s="53" t="s">
        <v>420</v>
      </c>
      <c r="M110" s="50" t="s">
        <v>22</v>
      </c>
      <c r="N110" s="50" t="s">
        <v>46</v>
      </c>
      <c r="O110" s="52" t="s">
        <v>47</v>
      </c>
      <c r="P110" s="50" t="s">
        <v>19</v>
      </c>
      <c r="Q110" s="50" t="s">
        <v>0</v>
      </c>
      <c r="R110" s="50" t="s">
        <v>1</v>
      </c>
      <c r="S110" s="50">
        <v>1825</v>
      </c>
      <c r="T110" s="50" t="s">
        <v>25</v>
      </c>
    </row>
    <row r="111" spans="1:20" hidden="1">
      <c r="A111" s="46">
        <v>99072</v>
      </c>
      <c r="B111" s="53" t="s">
        <v>70</v>
      </c>
      <c r="C111" s="53" t="s">
        <v>54</v>
      </c>
      <c r="D111" s="53" t="s">
        <v>424</v>
      </c>
      <c r="E111" s="53" t="s">
        <v>109</v>
      </c>
      <c r="F111" s="53" t="s">
        <v>110</v>
      </c>
      <c r="G111" s="50" t="s">
        <v>432</v>
      </c>
      <c r="H111" s="50" t="s">
        <v>432</v>
      </c>
      <c r="I111" s="50" t="s">
        <v>432</v>
      </c>
      <c r="J111" s="53" t="s">
        <v>430</v>
      </c>
      <c r="K111" s="53" t="s">
        <v>430</v>
      </c>
      <c r="L111" s="53" t="s">
        <v>430</v>
      </c>
      <c r="M111" s="50" t="s">
        <v>22</v>
      </c>
      <c r="N111" s="50" t="s">
        <v>46</v>
      </c>
      <c r="O111" s="52" t="s">
        <v>47</v>
      </c>
      <c r="P111" s="50" t="s">
        <v>19</v>
      </c>
      <c r="Q111" s="50" t="s">
        <v>0</v>
      </c>
      <c r="R111" s="50" t="s">
        <v>1</v>
      </c>
      <c r="S111" s="50">
        <v>1825</v>
      </c>
      <c r="T111" s="50" t="s">
        <v>25</v>
      </c>
    </row>
    <row r="112" spans="1:20" hidden="1">
      <c r="A112" s="54">
        <v>99073</v>
      </c>
      <c r="B112" s="53" t="s">
        <v>70</v>
      </c>
      <c r="C112" s="53" t="s">
        <v>54</v>
      </c>
      <c r="D112" s="53" t="s">
        <v>424</v>
      </c>
      <c r="E112" s="53" t="s">
        <v>109</v>
      </c>
      <c r="F112" s="53" t="s">
        <v>110</v>
      </c>
      <c r="G112" s="50" t="s">
        <v>432</v>
      </c>
      <c r="H112" s="50" t="s">
        <v>432</v>
      </c>
      <c r="I112" s="50" t="s">
        <v>432</v>
      </c>
      <c r="J112" s="53" t="s">
        <v>431</v>
      </c>
      <c r="K112" s="53" t="s">
        <v>431</v>
      </c>
      <c r="L112" s="53" t="s">
        <v>431</v>
      </c>
      <c r="M112" s="50" t="s">
        <v>22</v>
      </c>
      <c r="N112" s="50" t="s">
        <v>46</v>
      </c>
      <c r="O112" s="52" t="s">
        <v>47</v>
      </c>
      <c r="P112" s="50" t="s">
        <v>19</v>
      </c>
      <c r="Q112" s="50" t="s">
        <v>0</v>
      </c>
      <c r="R112" s="50" t="s">
        <v>1</v>
      </c>
      <c r="S112" s="50">
        <v>1825</v>
      </c>
      <c r="T112" s="50" t="s">
        <v>25</v>
      </c>
    </row>
    <row r="113" spans="1:20" hidden="1">
      <c r="A113" s="54" t="s">
        <v>436</v>
      </c>
      <c r="G113" s="50"/>
      <c r="H113" s="50"/>
      <c r="I113" s="50"/>
      <c r="M113" s="50"/>
      <c r="N113" s="50"/>
      <c r="O113" s="52"/>
      <c r="P113" s="50"/>
      <c r="Q113" s="50"/>
      <c r="R113" s="50"/>
      <c r="S113" s="50"/>
      <c r="T113" s="50"/>
    </row>
    <row r="114" spans="1:20" hidden="1">
      <c r="A114" s="54">
        <v>99074</v>
      </c>
      <c r="B114" s="53" t="s">
        <v>70</v>
      </c>
      <c r="C114" s="53" t="s">
        <v>54</v>
      </c>
      <c r="D114" s="53" t="s">
        <v>424</v>
      </c>
      <c r="E114" s="53" t="s">
        <v>109</v>
      </c>
      <c r="F114" s="53" t="s">
        <v>110</v>
      </c>
      <c r="G114" s="50" t="s">
        <v>433</v>
      </c>
      <c r="H114" s="50" t="s">
        <v>433</v>
      </c>
      <c r="I114" s="50" t="s">
        <v>433</v>
      </c>
      <c r="J114" s="53" t="s">
        <v>431</v>
      </c>
      <c r="K114" s="53" t="s">
        <v>431</v>
      </c>
      <c r="L114" s="53" t="s">
        <v>431</v>
      </c>
      <c r="M114" s="50" t="s">
        <v>22</v>
      </c>
      <c r="N114" s="50" t="s">
        <v>46</v>
      </c>
      <c r="O114" s="52" t="s">
        <v>47</v>
      </c>
      <c r="P114" s="50" t="s">
        <v>19</v>
      </c>
      <c r="Q114" s="50" t="s">
        <v>0</v>
      </c>
      <c r="R114" s="50" t="s">
        <v>1</v>
      </c>
      <c r="S114" s="50">
        <v>1825</v>
      </c>
      <c r="T114" s="50" t="s">
        <v>25</v>
      </c>
    </row>
    <row r="115" spans="1:20" hidden="1">
      <c r="A115" s="54">
        <v>99075</v>
      </c>
      <c r="B115" s="53" t="s">
        <v>70</v>
      </c>
      <c r="C115" s="53" t="s">
        <v>54</v>
      </c>
      <c r="D115" s="53" t="s">
        <v>424</v>
      </c>
      <c r="E115" s="53" t="s">
        <v>109</v>
      </c>
      <c r="F115" s="53" t="s">
        <v>110</v>
      </c>
      <c r="G115" s="51" t="s">
        <v>434</v>
      </c>
      <c r="H115" s="51" t="s">
        <v>434</v>
      </c>
      <c r="I115" s="51" t="s">
        <v>434</v>
      </c>
      <c r="J115" s="53" t="s">
        <v>431</v>
      </c>
      <c r="K115" s="53" t="s">
        <v>431</v>
      </c>
      <c r="L115" s="53" t="s">
        <v>431</v>
      </c>
      <c r="M115" s="50" t="s">
        <v>22</v>
      </c>
      <c r="N115" s="50" t="s">
        <v>46</v>
      </c>
      <c r="O115" s="52" t="s">
        <v>47</v>
      </c>
      <c r="P115" s="50" t="s">
        <v>19</v>
      </c>
      <c r="Q115" s="50" t="s">
        <v>0</v>
      </c>
      <c r="R115" s="50" t="s">
        <v>1</v>
      </c>
      <c r="S115" s="50">
        <v>1825</v>
      </c>
      <c r="T115" s="50" t="s">
        <v>25</v>
      </c>
    </row>
    <row r="116" spans="1:20" hidden="1">
      <c r="A116" s="54">
        <v>99076</v>
      </c>
      <c r="B116" s="53" t="s">
        <v>70</v>
      </c>
      <c r="C116" s="53" t="s">
        <v>54</v>
      </c>
      <c r="D116" s="53" t="s">
        <v>424</v>
      </c>
      <c r="E116" s="53" t="s">
        <v>109</v>
      </c>
      <c r="F116" s="53" t="s">
        <v>110</v>
      </c>
      <c r="G116" s="51" t="s">
        <v>435</v>
      </c>
      <c r="H116" s="51" t="s">
        <v>435</v>
      </c>
      <c r="I116" s="51" t="s">
        <v>435</v>
      </c>
      <c r="J116" s="53" t="s">
        <v>431</v>
      </c>
      <c r="K116" s="53" t="s">
        <v>431</v>
      </c>
      <c r="L116" s="53" t="s">
        <v>431</v>
      </c>
      <c r="M116" s="50" t="s">
        <v>22</v>
      </c>
      <c r="N116" s="50" t="s">
        <v>46</v>
      </c>
      <c r="O116" s="52" t="s">
        <v>47</v>
      </c>
      <c r="P116" s="50" t="s">
        <v>19</v>
      </c>
      <c r="Q116" s="50" t="s">
        <v>0</v>
      </c>
      <c r="R116" s="50" t="s">
        <v>1</v>
      </c>
      <c r="S116" s="50">
        <v>1825</v>
      </c>
      <c r="T116" s="50" t="s">
        <v>25</v>
      </c>
    </row>
    <row r="117" spans="1:20" hidden="1">
      <c r="A117" s="54">
        <v>99077</v>
      </c>
      <c r="B117" s="53" t="s">
        <v>70</v>
      </c>
      <c r="C117" s="53" t="s">
        <v>54</v>
      </c>
      <c r="D117" s="53" t="s">
        <v>424</v>
      </c>
      <c r="E117" s="53" t="s">
        <v>109</v>
      </c>
      <c r="F117" s="53" t="s">
        <v>110</v>
      </c>
      <c r="G117" s="50" t="s">
        <v>433</v>
      </c>
      <c r="H117" s="50" t="s">
        <v>433</v>
      </c>
      <c r="I117" s="50" t="s">
        <v>433</v>
      </c>
      <c r="J117" s="53" t="s">
        <v>430</v>
      </c>
      <c r="K117" s="53" t="s">
        <v>430</v>
      </c>
      <c r="L117" s="53" t="s">
        <v>430</v>
      </c>
      <c r="M117" s="50" t="s">
        <v>22</v>
      </c>
      <c r="N117" s="50" t="s">
        <v>46</v>
      </c>
      <c r="O117" s="52" t="s">
        <v>47</v>
      </c>
      <c r="P117" s="50" t="s">
        <v>19</v>
      </c>
      <c r="Q117" s="50" t="s">
        <v>0</v>
      </c>
      <c r="R117" s="50" t="s">
        <v>1</v>
      </c>
      <c r="S117" s="50">
        <v>1825</v>
      </c>
      <c r="T117" s="50" t="s">
        <v>25</v>
      </c>
    </row>
    <row r="118" spans="1:20" hidden="1">
      <c r="A118" s="54">
        <v>99078</v>
      </c>
      <c r="B118" s="53" t="s">
        <v>70</v>
      </c>
      <c r="C118" s="53" t="s">
        <v>54</v>
      </c>
      <c r="D118" s="53" t="s">
        <v>424</v>
      </c>
      <c r="E118" s="53" t="s">
        <v>109</v>
      </c>
      <c r="F118" s="53" t="s">
        <v>110</v>
      </c>
      <c r="G118" s="51" t="s">
        <v>434</v>
      </c>
      <c r="H118" s="51" t="s">
        <v>434</v>
      </c>
      <c r="I118" s="51" t="s">
        <v>434</v>
      </c>
      <c r="J118" s="53" t="s">
        <v>430</v>
      </c>
      <c r="K118" s="53" t="s">
        <v>430</v>
      </c>
      <c r="L118" s="53" t="s">
        <v>430</v>
      </c>
      <c r="M118" s="50" t="s">
        <v>22</v>
      </c>
      <c r="N118" s="50" t="s">
        <v>46</v>
      </c>
      <c r="O118" s="52" t="s">
        <v>47</v>
      </c>
      <c r="P118" s="50" t="s">
        <v>19</v>
      </c>
      <c r="Q118" s="50" t="s">
        <v>0</v>
      </c>
      <c r="R118" s="50" t="s">
        <v>1</v>
      </c>
      <c r="S118" s="50">
        <v>1825</v>
      </c>
      <c r="T118" s="50" t="s">
        <v>25</v>
      </c>
    </row>
    <row r="119" spans="1:20" hidden="1">
      <c r="A119" s="54">
        <v>99079</v>
      </c>
      <c r="B119" s="53" t="s">
        <v>70</v>
      </c>
      <c r="C119" s="53" t="s">
        <v>54</v>
      </c>
      <c r="D119" s="53" t="s">
        <v>424</v>
      </c>
      <c r="E119" s="53" t="s">
        <v>109</v>
      </c>
      <c r="F119" s="53" t="s">
        <v>110</v>
      </c>
      <c r="G119" s="51" t="s">
        <v>435</v>
      </c>
      <c r="H119" s="51" t="s">
        <v>435</v>
      </c>
      <c r="I119" s="51" t="s">
        <v>435</v>
      </c>
      <c r="J119" s="53" t="s">
        <v>430</v>
      </c>
      <c r="K119" s="53" t="s">
        <v>430</v>
      </c>
      <c r="L119" s="53" t="s">
        <v>430</v>
      </c>
      <c r="M119" s="50" t="s">
        <v>22</v>
      </c>
      <c r="N119" s="50" t="s">
        <v>46</v>
      </c>
      <c r="O119" s="52" t="s">
        <v>47</v>
      </c>
      <c r="P119" s="50" t="s">
        <v>19</v>
      </c>
      <c r="Q119" s="50" t="s">
        <v>0</v>
      </c>
      <c r="R119" s="50" t="s">
        <v>1</v>
      </c>
      <c r="S119" s="50">
        <v>1825</v>
      </c>
      <c r="T119" s="50" t="s">
        <v>25</v>
      </c>
    </row>
    <row r="120" spans="1:20" hidden="1">
      <c r="A120" s="53" t="s">
        <v>437</v>
      </c>
    </row>
    <row r="121" spans="1:20">
      <c r="A121" s="54" t="s">
        <v>532</v>
      </c>
      <c r="B121" s="53" t="s">
        <v>70</v>
      </c>
      <c r="C121" s="53" t="s">
        <v>54</v>
      </c>
      <c r="D121" s="53" t="s">
        <v>438</v>
      </c>
      <c r="E121" s="53" t="s">
        <v>109</v>
      </c>
      <c r="F121" s="53" t="s">
        <v>110</v>
      </c>
      <c r="G121" s="50" t="s">
        <v>35</v>
      </c>
      <c r="H121" s="50" t="s">
        <v>35</v>
      </c>
      <c r="I121" s="50" t="s">
        <v>35</v>
      </c>
      <c r="J121" s="50" t="s">
        <v>76</v>
      </c>
      <c r="K121" s="50" t="s">
        <v>76</v>
      </c>
      <c r="L121" s="50" t="s">
        <v>76</v>
      </c>
      <c r="M121" s="50" t="s">
        <v>22</v>
      </c>
      <c r="N121" s="50" t="s">
        <v>46</v>
      </c>
      <c r="O121" s="52" t="s">
        <v>47</v>
      </c>
      <c r="P121" s="50" t="s">
        <v>19</v>
      </c>
      <c r="Q121" s="50" t="s">
        <v>0</v>
      </c>
      <c r="R121" s="50" t="s">
        <v>1</v>
      </c>
      <c r="S121" s="50">
        <v>1825</v>
      </c>
      <c r="T121" s="50" t="s">
        <v>25</v>
      </c>
    </row>
    <row r="122" spans="1:20" hidden="1">
      <c r="A122" s="54">
        <v>99081</v>
      </c>
      <c r="B122" s="53" t="s">
        <v>70</v>
      </c>
      <c r="C122" s="53" t="s">
        <v>54</v>
      </c>
      <c r="D122" s="53" t="s">
        <v>439</v>
      </c>
      <c r="E122" s="53" t="s">
        <v>109</v>
      </c>
      <c r="F122" s="53" t="s">
        <v>110</v>
      </c>
      <c r="G122" s="50" t="s">
        <v>34</v>
      </c>
      <c r="H122" s="50" t="s">
        <v>34</v>
      </c>
      <c r="I122" s="50" t="s">
        <v>34</v>
      </c>
      <c r="J122" s="50" t="s">
        <v>76</v>
      </c>
      <c r="K122" s="50" t="s">
        <v>76</v>
      </c>
      <c r="L122" s="50" t="s">
        <v>76</v>
      </c>
      <c r="M122" s="50" t="s">
        <v>22</v>
      </c>
      <c r="N122" s="50" t="s">
        <v>46</v>
      </c>
      <c r="O122" s="52" t="s">
        <v>47</v>
      </c>
      <c r="P122" s="50" t="s">
        <v>19</v>
      </c>
      <c r="Q122" s="50" t="s">
        <v>0</v>
      </c>
      <c r="R122" s="50" t="s">
        <v>1</v>
      </c>
      <c r="S122" s="50">
        <v>1825</v>
      </c>
      <c r="T122" s="50" t="s">
        <v>25</v>
      </c>
    </row>
    <row r="123" spans="1:20" hidden="1">
      <c r="A123" s="54">
        <v>99082</v>
      </c>
      <c r="B123" s="53" t="s">
        <v>70</v>
      </c>
      <c r="C123" s="53" t="s">
        <v>54</v>
      </c>
      <c r="D123" s="53" t="s">
        <v>23</v>
      </c>
      <c r="E123" s="53" t="s">
        <v>109</v>
      </c>
      <c r="F123" s="53" t="s">
        <v>110</v>
      </c>
      <c r="G123" s="51" t="s">
        <v>432</v>
      </c>
      <c r="H123" s="51" t="s">
        <v>432</v>
      </c>
      <c r="I123" s="51" t="s">
        <v>432</v>
      </c>
      <c r="J123" s="50" t="s">
        <v>76</v>
      </c>
      <c r="K123" s="50" t="s">
        <v>76</v>
      </c>
      <c r="L123" s="50" t="s">
        <v>76</v>
      </c>
      <c r="M123" s="50" t="s">
        <v>22</v>
      </c>
      <c r="N123" s="50" t="s">
        <v>46</v>
      </c>
      <c r="O123" s="52" t="s">
        <v>47</v>
      </c>
      <c r="P123" s="50" t="s">
        <v>19</v>
      </c>
      <c r="Q123" s="50" t="s">
        <v>0</v>
      </c>
      <c r="R123" s="50" t="s">
        <v>1</v>
      </c>
      <c r="S123" s="50">
        <v>1825</v>
      </c>
      <c r="T123" s="50" t="s">
        <v>25</v>
      </c>
    </row>
    <row r="124" spans="1:20">
      <c r="A124" s="54" t="s">
        <v>533</v>
      </c>
      <c r="B124" s="53" t="s">
        <v>70</v>
      </c>
      <c r="C124" s="53" t="s">
        <v>54</v>
      </c>
      <c r="D124" s="53" t="s">
        <v>440</v>
      </c>
      <c r="E124" s="53" t="s">
        <v>109</v>
      </c>
      <c r="F124" s="53" t="s">
        <v>110</v>
      </c>
      <c r="G124" s="50" t="s">
        <v>35</v>
      </c>
      <c r="H124" s="50" t="s">
        <v>35</v>
      </c>
      <c r="I124" s="50" t="s">
        <v>35</v>
      </c>
      <c r="J124" s="50" t="s">
        <v>77</v>
      </c>
      <c r="K124" s="50" t="s">
        <v>77</v>
      </c>
      <c r="L124" s="50" t="s">
        <v>77</v>
      </c>
      <c r="M124" s="50" t="s">
        <v>22</v>
      </c>
      <c r="N124" s="50" t="s">
        <v>46</v>
      </c>
      <c r="O124" s="52" t="s">
        <v>47</v>
      </c>
      <c r="P124" s="50" t="s">
        <v>19</v>
      </c>
      <c r="Q124" s="50" t="s">
        <v>0</v>
      </c>
      <c r="R124" s="50" t="s">
        <v>1</v>
      </c>
      <c r="S124" s="50">
        <v>1825</v>
      </c>
      <c r="T124" s="50" t="s">
        <v>25</v>
      </c>
    </row>
    <row r="125" spans="1:20" hidden="1">
      <c r="A125" s="54">
        <v>99084</v>
      </c>
      <c r="B125" s="53" t="s">
        <v>70</v>
      </c>
      <c r="C125" s="53" t="s">
        <v>54</v>
      </c>
      <c r="D125" s="53" t="s">
        <v>441</v>
      </c>
      <c r="E125" s="53" t="s">
        <v>109</v>
      </c>
      <c r="F125" s="53" t="s">
        <v>110</v>
      </c>
      <c r="G125" s="50" t="s">
        <v>34</v>
      </c>
      <c r="H125" s="50" t="s">
        <v>34</v>
      </c>
      <c r="I125" s="50" t="s">
        <v>34</v>
      </c>
      <c r="J125" s="50" t="s">
        <v>77</v>
      </c>
      <c r="K125" s="50" t="s">
        <v>77</v>
      </c>
      <c r="L125" s="50" t="s">
        <v>77</v>
      </c>
      <c r="M125" s="50" t="s">
        <v>22</v>
      </c>
      <c r="N125" s="50" t="s">
        <v>46</v>
      </c>
      <c r="O125" s="52" t="s">
        <v>47</v>
      </c>
      <c r="P125" s="50" t="s">
        <v>19</v>
      </c>
      <c r="Q125" s="50" t="s">
        <v>0</v>
      </c>
      <c r="R125" s="50" t="s">
        <v>1</v>
      </c>
      <c r="S125" s="50">
        <v>1825</v>
      </c>
      <c r="T125" s="50" t="s">
        <v>25</v>
      </c>
    </row>
    <row r="126" spans="1:20" hidden="1">
      <c r="A126" s="54">
        <v>99085</v>
      </c>
      <c r="B126" s="53" t="s">
        <v>70</v>
      </c>
      <c r="C126" s="53" t="s">
        <v>54</v>
      </c>
      <c r="D126" s="53" t="s">
        <v>23</v>
      </c>
      <c r="E126" s="53" t="s">
        <v>109</v>
      </c>
      <c r="F126" s="53" t="s">
        <v>110</v>
      </c>
      <c r="G126" s="51" t="s">
        <v>432</v>
      </c>
      <c r="H126" s="51" t="s">
        <v>432</v>
      </c>
      <c r="I126" s="51" t="s">
        <v>432</v>
      </c>
      <c r="J126" s="50" t="s">
        <v>77</v>
      </c>
      <c r="K126" s="50" t="s">
        <v>77</v>
      </c>
      <c r="L126" s="50" t="s">
        <v>77</v>
      </c>
      <c r="M126" s="50" t="s">
        <v>22</v>
      </c>
      <c r="N126" s="50" t="s">
        <v>46</v>
      </c>
      <c r="O126" s="52" t="s">
        <v>47</v>
      </c>
      <c r="P126" s="50" t="s">
        <v>19</v>
      </c>
      <c r="Q126" s="50" t="s">
        <v>0</v>
      </c>
      <c r="R126" s="50" t="s">
        <v>1</v>
      </c>
      <c r="S126" s="50">
        <v>1825</v>
      </c>
      <c r="T126" s="50" t="s">
        <v>25</v>
      </c>
    </row>
    <row r="127" spans="1:20">
      <c r="A127" s="54" t="s">
        <v>534</v>
      </c>
      <c r="B127" s="53" t="s">
        <v>70</v>
      </c>
      <c r="C127" s="53" t="s">
        <v>54</v>
      </c>
      <c r="D127" s="53" t="s">
        <v>445</v>
      </c>
      <c r="E127" s="53" t="s">
        <v>109</v>
      </c>
      <c r="F127" s="53" t="s">
        <v>110</v>
      </c>
      <c r="G127" s="50" t="s">
        <v>35</v>
      </c>
      <c r="H127" s="50" t="s">
        <v>35</v>
      </c>
      <c r="I127" s="50" t="s">
        <v>35</v>
      </c>
      <c r="J127" s="50" t="s">
        <v>446</v>
      </c>
      <c r="K127" s="50" t="s">
        <v>446</v>
      </c>
      <c r="L127" s="50" t="s">
        <v>446</v>
      </c>
      <c r="M127" s="50" t="s">
        <v>22</v>
      </c>
      <c r="N127" s="50" t="s">
        <v>46</v>
      </c>
      <c r="O127" s="52" t="s">
        <v>47</v>
      </c>
      <c r="P127" s="50" t="s">
        <v>19</v>
      </c>
      <c r="Q127" s="50" t="s">
        <v>0</v>
      </c>
      <c r="R127" s="50" t="s">
        <v>1</v>
      </c>
      <c r="S127" s="50">
        <v>1825</v>
      </c>
      <c r="T127" s="50" t="s">
        <v>25</v>
      </c>
    </row>
    <row r="128" spans="1:20" hidden="1">
      <c r="A128" s="54">
        <v>99087</v>
      </c>
      <c r="B128" s="53" t="s">
        <v>70</v>
      </c>
      <c r="C128" s="53" t="s">
        <v>54</v>
      </c>
      <c r="D128" s="53" t="s">
        <v>445</v>
      </c>
      <c r="E128" s="53" t="s">
        <v>109</v>
      </c>
      <c r="F128" s="53" t="s">
        <v>110</v>
      </c>
      <c r="G128" s="50" t="s">
        <v>34</v>
      </c>
      <c r="H128" s="50" t="s">
        <v>34</v>
      </c>
      <c r="I128" s="50" t="s">
        <v>34</v>
      </c>
      <c r="J128" s="50" t="s">
        <v>446</v>
      </c>
      <c r="K128" s="50" t="s">
        <v>446</v>
      </c>
      <c r="L128" s="50" t="s">
        <v>446</v>
      </c>
      <c r="M128" s="50" t="s">
        <v>22</v>
      </c>
      <c r="N128" s="50" t="s">
        <v>46</v>
      </c>
      <c r="O128" s="52" t="s">
        <v>47</v>
      </c>
      <c r="P128" s="50" t="s">
        <v>19</v>
      </c>
      <c r="Q128" s="50" t="s">
        <v>0</v>
      </c>
      <c r="R128" s="50" t="s">
        <v>1</v>
      </c>
      <c r="S128" s="50">
        <v>1825</v>
      </c>
      <c r="T128" s="50" t="s">
        <v>25</v>
      </c>
    </row>
    <row r="129" spans="1:20" hidden="1">
      <c r="A129" s="54">
        <v>99088</v>
      </c>
      <c r="B129" s="53" t="s">
        <v>70</v>
      </c>
      <c r="C129" s="53" t="s">
        <v>54</v>
      </c>
      <c r="D129" s="53" t="s">
        <v>23</v>
      </c>
      <c r="E129" s="53" t="s">
        <v>109</v>
      </c>
      <c r="F129" s="53" t="s">
        <v>110</v>
      </c>
      <c r="G129" s="51" t="s">
        <v>432</v>
      </c>
      <c r="H129" s="51" t="s">
        <v>432</v>
      </c>
      <c r="I129" s="51" t="s">
        <v>432</v>
      </c>
      <c r="J129" s="50" t="s">
        <v>446</v>
      </c>
      <c r="K129" s="50" t="s">
        <v>446</v>
      </c>
      <c r="L129" s="50" t="s">
        <v>446</v>
      </c>
      <c r="M129" s="50" t="s">
        <v>22</v>
      </c>
      <c r="N129" s="50" t="s">
        <v>46</v>
      </c>
      <c r="O129" s="52" t="s">
        <v>47</v>
      </c>
      <c r="P129" s="50" t="s">
        <v>19</v>
      </c>
      <c r="Q129" s="50" t="s">
        <v>0</v>
      </c>
      <c r="R129" s="50" t="s">
        <v>1</v>
      </c>
      <c r="S129" s="50">
        <v>1825</v>
      </c>
      <c r="T129" s="50" t="s">
        <v>25</v>
      </c>
    </row>
    <row r="130" spans="1:20">
      <c r="A130" s="54" t="s">
        <v>535</v>
      </c>
      <c r="B130" s="53" t="s">
        <v>70</v>
      </c>
      <c r="C130" s="53" t="s">
        <v>54</v>
      </c>
      <c r="D130" s="53" t="s">
        <v>445</v>
      </c>
      <c r="E130" s="53" t="s">
        <v>109</v>
      </c>
      <c r="F130" s="53" t="s">
        <v>110</v>
      </c>
      <c r="G130" s="50" t="s">
        <v>35</v>
      </c>
      <c r="H130" s="50" t="s">
        <v>35</v>
      </c>
      <c r="I130" s="50" t="s">
        <v>35</v>
      </c>
      <c r="J130" s="50" t="s">
        <v>447</v>
      </c>
      <c r="K130" s="50" t="s">
        <v>447</v>
      </c>
      <c r="L130" s="50" t="s">
        <v>447</v>
      </c>
      <c r="M130" s="50" t="s">
        <v>22</v>
      </c>
      <c r="N130" s="50" t="s">
        <v>46</v>
      </c>
      <c r="O130" s="52" t="s">
        <v>47</v>
      </c>
      <c r="P130" s="50" t="s">
        <v>19</v>
      </c>
      <c r="Q130" s="50" t="s">
        <v>0</v>
      </c>
      <c r="R130" s="50" t="s">
        <v>1</v>
      </c>
      <c r="S130" s="50">
        <v>1825</v>
      </c>
      <c r="T130" s="50" t="s">
        <v>25</v>
      </c>
    </row>
    <row r="131" spans="1:20" hidden="1">
      <c r="A131" s="54">
        <v>99090</v>
      </c>
      <c r="B131" s="53" t="s">
        <v>70</v>
      </c>
      <c r="C131" s="53" t="s">
        <v>54</v>
      </c>
      <c r="D131" s="53" t="s">
        <v>445</v>
      </c>
      <c r="E131" s="53" t="s">
        <v>109</v>
      </c>
      <c r="F131" s="53" t="s">
        <v>110</v>
      </c>
      <c r="G131" s="50" t="s">
        <v>34</v>
      </c>
      <c r="H131" s="50" t="s">
        <v>34</v>
      </c>
      <c r="I131" s="50" t="s">
        <v>34</v>
      </c>
      <c r="J131" s="50" t="s">
        <v>447</v>
      </c>
      <c r="K131" s="50" t="s">
        <v>447</v>
      </c>
      <c r="L131" s="50" t="s">
        <v>447</v>
      </c>
      <c r="M131" s="50" t="s">
        <v>22</v>
      </c>
      <c r="N131" s="50" t="s">
        <v>46</v>
      </c>
      <c r="O131" s="52" t="s">
        <v>47</v>
      </c>
      <c r="P131" s="50" t="s">
        <v>19</v>
      </c>
      <c r="Q131" s="50" t="s">
        <v>0</v>
      </c>
      <c r="R131" s="50" t="s">
        <v>1</v>
      </c>
      <c r="S131" s="50">
        <v>1825</v>
      </c>
      <c r="T131" s="50" t="s">
        <v>25</v>
      </c>
    </row>
    <row r="132" spans="1:20" hidden="1">
      <c r="A132" s="54">
        <v>99091</v>
      </c>
      <c r="B132" s="53" t="s">
        <v>70</v>
      </c>
      <c r="C132" s="53" t="s">
        <v>54</v>
      </c>
      <c r="D132" s="53" t="s">
        <v>23</v>
      </c>
      <c r="E132" s="53" t="s">
        <v>109</v>
      </c>
      <c r="F132" s="53" t="s">
        <v>110</v>
      </c>
      <c r="G132" s="51" t="s">
        <v>432</v>
      </c>
      <c r="H132" s="51" t="s">
        <v>432</v>
      </c>
      <c r="I132" s="51" t="s">
        <v>432</v>
      </c>
      <c r="J132" s="50" t="s">
        <v>447</v>
      </c>
      <c r="K132" s="50" t="s">
        <v>447</v>
      </c>
      <c r="L132" s="50" t="s">
        <v>447</v>
      </c>
      <c r="M132" s="50" t="s">
        <v>22</v>
      </c>
      <c r="N132" s="50" t="s">
        <v>46</v>
      </c>
      <c r="O132" s="52" t="s">
        <v>47</v>
      </c>
      <c r="P132" s="50" t="s">
        <v>19</v>
      </c>
      <c r="Q132" s="50" t="s">
        <v>0</v>
      </c>
      <c r="R132" s="50" t="s">
        <v>1</v>
      </c>
      <c r="S132" s="50">
        <v>1825</v>
      </c>
      <c r="T132" s="50" t="s">
        <v>25</v>
      </c>
    </row>
    <row r="133" spans="1:20" hidden="1">
      <c r="A133" s="54" t="s">
        <v>466</v>
      </c>
      <c r="G133" s="51"/>
      <c r="H133" s="51"/>
      <c r="I133" s="51"/>
      <c r="J133" s="50"/>
      <c r="K133" s="50"/>
      <c r="L133" s="50"/>
      <c r="M133" s="50"/>
      <c r="N133" s="50"/>
      <c r="O133" s="52"/>
      <c r="P133" s="50"/>
      <c r="Q133" s="50"/>
      <c r="R133" s="50"/>
      <c r="S133" s="50"/>
      <c r="T133" s="50"/>
    </row>
    <row r="134" spans="1:20" hidden="1">
      <c r="A134" s="54">
        <v>99092</v>
      </c>
      <c r="B134" s="53" t="s">
        <v>70</v>
      </c>
      <c r="C134" s="53" t="s">
        <v>54</v>
      </c>
      <c r="D134" s="53" t="s">
        <v>456</v>
      </c>
      <c r="E134" s="53" t="s">
        <v>457</v>
      </c>
      <c r="F134" s="53" t="s">
        <v>458</v>
      </c>
      <c r="G134" s="50" t="s">
        <v>455</v>
      </c>
      <c r="H134" s="50" t="s">
        <v>455</v>
      </c>
      <c r="I134" s="50" t="s">
        <v>455</v>
      </c>
      <c r="J134" s="50" t="s">
        <v>431</v>
      </c>
      <c r="K134" s="53" t="s">
        <v>453</v>
      </c>
      <c r="L134" s="53" t="s">
        <v>454</v>
      </c>
      <c r="M134" s="50" t="s">
        <v>22</v>
      </c>
      <c r="N134" s="50" t="s">
        <v>46</v>
      </c>
      <c r="O134" s="52" t="s">
        <v>47</v>
      </c>
      <c r="P134" s="50" t="s">
        <v>19</v>
      </c>
      <c r="Q134" s="50" t="s">
        <v>0</v>
      </c>
      <c r="R134" s="50" t="s">
        <v>1</v>
      </c>
      <c r="S134" s="50">
        <v>1825</v>
      </c>
      <c r="T134" s="50" t="s">
        <v>25</v>
      </c>
    </row>
    <row r="135" spans="1:20" hidden="1">
      <c r="A135" s="54" t="s">
        <v>461</v>
      </c>
      <c r="G135" s="51"/>
      <c r="H135" s="51"/>
      <c r="I135" s="51"/>
      <c r="J135" s="50"/>
      <c r="K135" s="50"/>
      <c r="L135" s="50"/>
      <c r="M135" s="50"/>
      <c r="N135" s="50"/>
      <c r="O135" s="52"/>
      <c r="P135" s="50"/>
      <c r="Q135" s="50"/>
      <c r="R135" s="50"/>
      <c r="S135" s="50"/>
      <c r="T135" s="50"/>
    </row>
    <row r="136" spans="1:20">
      <c r="A136" s="54">
        <v>99093</v>
      </c>
      <c r="B136" s="53" t="s">
        <v>70</v>
      </c>
      <c r="C136" s="53" t="s">
        <v>54</v>
      </c>
      <c r="D136" s="60" t="s">
        <v>873</v>
      </c>
      <c r="E136" s="53" t="s">
        <v>462</v>
      </c>
      <c r="F136" s="53" t="s">
        <v>464</v>
      </c>
      <c r="G136" s="53" t="s">
        <v>459</v>
      </c>
      <c r="H136" s="53" t="s">
        <v>463</v>
      </c>
      <c r="I136" s="53" t="s">
        <v>459</v>
      </c>
      <c r="J136" s="53" t="s">
        <v>460</v>
      </c>
      <c r="K136" s="53" t="s">
        <v>453</v>
      </c>
      <c r="L136" s="53" t="s">
        <v>465</v>
      </c>
      <c r="M136" s="50" t="s">
        <v>22</v>
      </c>
      <c r="N136" s="50" t="s">
        <v>46</v>
      </c>
      <c r="O136" s="52" t="s">
        <v>47</v>
      </c>
      <c r="P136" s="50" t="s">
        <v>19</v>
      </c>
      <c r="Q136" s="50" t="s">
        <v>0</v>
      </c>
      <c r="R136" s="50" t="s">
        <v>1</v>
      </c>
      <c r="S136" s="50">
        <v>1825</v>
      </c>
      <c r="T136" s="50" t="s">
        <v>25</v>
      </c>
    </row>
    <row r="137" spans="1:20" hidden="1">
      <c r="A137" s="54" t="s">
        <v>467</v>
      </c>
      <c r="M137" s="50"/>
      <c r="N137" s="50"/>
      <c r="O137" s="52"/>
      <c r="P137" s="50"/>
      <c r="Q137" s="50"/>
      <c r="R137" s="50"/>
      <c r="S137" s="50"/>
      <c r="T137" s="50"/>
    </row>
    <row r="138" spans="1:20">
      <c r="A138" s="54" t="s">
        <v>536</v>
      </c>
      <c r="B138" s="53" t="s">
        <v>70</v>
      </c>
      <c r="C138" s="53" t="s">
        <v>54</v>
      </c>
      <c r="D138" s="53" t="s">
        <v>423</v>
      </c>
      <c r="E138" s="53" t="s">
        <v>109</v>
      </c>
      <c r="F138" s="53" t="s">
        <v>110</v>
      </c>
      <c r="G138" s="50" t="s">
        <v>35</v>
      </c>
      <c r="H138" s="50" t="s">
        <v>35</v>
      </c>
      <c r="I138" s="50" t="s">
        <v>35</v>
      </c>
      <c r="J138" s="50" t="s">
        <v>448</v>
      </c>
      <c r="K138" s="50" t="s">
        <v>448</v>
      </c>
      <c r="L138" s="50" t="s">
        <v>448</v>
      </c>
      <c r="M138" s="50" t="s">
        <v>22</v>
      </c>
      <c r="N138" s="50" t="s">
        <v>46</v>
      </c>
      <c r="O138" s="52" t="s">
        <v>47</v>
      </c>
      <c r="P138" s="50" t="s">
        <v>19</v>
      </c>
      <c r="Q138" s="50" t="s">
        <v>0</v>
      </c>
      <c r="R138" s="50" t="s">
        <v>1</v>
      </c>
      <c r="S138" s="50">
        <v>1825</v>
      </c>
      <c r="T138" s="50" t="s">
        <v>25</v>
      </c>
    </row>
    <row r="139" spans="1:20" hidden="1">
      <c r="A139" s="54">
        <v>99095</v>
      </c>
      <c r="B139" s="53" t="s">
        <v>70</v>
      </c>
      <c r="C139" s="53" t="s">
        <v>54</v>
      </c>
      <c r="D139" s="53" t="s">
        <v>423</v>
      </c>
      <c r="E139" s="53" t="s">
        <v>109</v>
      </c>
      <c r="F139" s="53" t="s">
        <v>110</v>
      </c>
      <c r="G139" s="50" t="s">
        <v>34</v>
      </c>
      <c r="H139" s="50" t="s">
        <v>34</v>
      </c>
      <c r="I139" s="50" t="s">
        <v>34</v>
      </c>
      <c r="J139" s="50" t="s">
        <v>448</v>
      </c>
      <c r="K139" s="50" t="s">
        <v>448</v>
      </c>
      <c r="L139" s="50" t="s">
        <v>448</v>
      </c>
      <c r="M139" s="50" t="s">
        <v>22</v>
      </c>
      <c r="N139" s="50" t="s">
        <v>46</v>
      </c>
      <c r="O139" s="52" t="s">
        <v>47</v>
      </c>
      <c r="P139" s="50" t="s">
        <v>19</v>
      </c>
      <c r="Q139" s="50" t="s">
        <v>0</v>
      </c>
      <c r="R139" s="50" t="s">
        <v>1</v>
      </c>
      <c r="S139" s="50">
        <v>1825</v>
      </c>
      <c r="T139" s="50" t="s">
        <v>25</v>
      </c>
    </row>
    <row r="140" spans="1:20" hidden="1">
      <c r="A140" s="54">
        <v>99096</v>
      </c>
      <c r="B140" s="53" t="s">
        <v>70</v>
      </c>
      <c r="C140" s="53" t="s">
        <v>54</v>
      </c>
      <c r="D140" s="53" t="s">
        <v>23</v>
      </c>
      <c r="E140" s="53" t="s">
        <v>109</v>
      </c>
      <c r="F140" s="53" t="s">
        <v>110</v>
      </c>
      <c r="G140" s="51" t="s">
        <v>432</v>
      </c>
      <c r="H140" s="51" t="s">
        <v>432</v>
      </c>
      <c r="I140" s="51" t="s">
        <v>432</v>
      </c>
      <c r="J140" s="50" t="s">
        <v>448</v>
      </c>
      <c r="K140" s="50" t="s">
        <v>448</v>
      </c>
      <c r="L140" s="50" t="s">
        <v>448</v>
      </c>
      <c r="M140" s="50" t="s">
        <v>22</v>
      </c>
      <c r="N140" s="50" t="s">
        <v>46</v>
      </c>
      <c r="O140" s="52" t="s">
        <v>47</v>
      </c>
      <c r="P140" s="50" t="s">
        <v>19</v>
      </c>
      <c r="Q140" s="50" t="s">
        <v>0</v>
      </c>
      <c r="R140" s="50" t="s">
        <v>1</v>
      </c>
      <c r="S140" s="50">
        <v>1825</v>
      </c>
      <c r="T140" s="50" t="s">
        <v>25</v>
      </c>
    </row>
    <row r="141" spans="1:20" hidden="1">
      <c r="A141" s="54" t="s">
        <v>468</v>
      </c>
    </row>
    <row r="142" spans="1:20" hidden="1">
      <c r="A142" s="54" t="s">
        <v>517</v>
      </c>
    </row>
    <row r="143" spans="1:20">
      <c r="A143" s="37" t="s">
        <v>530</v>
      </c>
      <c r="B143" s="53" t="s">
        <v>70</v>
      </c>
      <c r="C143" s="53" t="s">
        <v>54</v>
      </c>
      <c r="D143" s="53" t="s">
        <v>518</v>
      </c>
      <c r="E143" s="53" t="s">
        <v>518</v>
      </c>
      <c r="F143" s="53" t="s">
        <v>519</v>
      </c>
      <c r="G143" s="53" t="s">
        <v>459</v>
      </c>
      <c r="H143" s="53" t="s">
        <v>459</v>
      </c>
      <c r="I143" s="53" t="s">
        <v>459</v>
      </c>
      <c r="J143" s="53" t="s">
        <v>465</v>
      </c>
      <c r="K143" s="53" t="s">
        <v>465</v>
      </c>
      <c r="L143" s="53" t="s">
        <v>477</v>
      </c>
      <c r="M143" s="53" t="s">
        <v>22</v>
      </c>
      <c r="N143" s="50" t="s">
        <v>46</v>
      </c>
      <c r="O143" s="52" t="s">
        <v>47</v>
      </c>
      <c r="P143" s="50" t="s">
        <v>19</v>
      </c>
      <c r="Q143" s="50" t="s">
        <v>0</v>
      </c>
      <c r="R143" s="50" t="s">
        <v>1</v>
      </c>
      <c r="S143" s="50">
        <v>1825</v>
      </c>
      <c r="T143" s="50" t="s">
        <v>25</v>
      </c>
    </row>
    <row r="144" spans="1:20" hidden="1">
      <c r="A144" s="54" t="s">
        <v>520</v>
      </c>
    </row>
    <row r="145" spans="1:20" hidden="1">
      <c r="A145" s="37" t="s">
        <v>529</v>
      </c>
      <c r="B145" s="53" t="s">
        <v>70</v>
      </c>
      <c r="C145" s="53" t="s">
        <v>54</v>
      </c>
      <c r="D145" s="53" t="s">
        <v>515</v>
      </c>
      <c r="E145" s="53" t="s">
        <v>457</v>
      </c>
      <c r="F145" s="53" t="s">
        <v>516</v>
      </c>
      <c r="G145" s="53" t="s">
        <v>432</v>
      </c>
      <c r="H145" s="53" t="s">
        <v>432</v>
      </c>
      <c r="I145" s="53" t="s">
        <v>500</v>
      </c>
      <c r="J145" s="53" t="s">
        <v>481</v>
      </c>
      <c r="K145" s="53" t="s">
        <v>506</v>
      </c>
      <c r="L145" s="53" t="s">
        <v>506</v>
      </c>
      <c r="M145" s="53" t="s">
        <v>22</v>
      </c>
      <c r="N145" s="50" t="s">
        <v>46</v>
      </c>
      <c r="O145" s="52" t="s">
        <v>47</v>
      </c>
      <c r="P145" s="50" t="s">
        <v>19</v>
      </c>
      <c r="Q145" s="50" t="s">
        <v>0</v>
      </c>
      <c r="R145" s="50" t="s">
        <v>1</v>
      </c>
      <c r="S145" s="50">
        <v>1825</v>
      </c>
      <c r="T145" s="50" t="s">
        <v>25</v>
      </c>
    </row>
    <row r="146" spans="1:20" hidden="1">
      <c r="A146" s="10" t="s">
        <v>527</v>
      </c>
    </row>
    <row r="147" spans="1:20" hidden="1">
      <c r="A147" s="55" t="s">
        <v>521</v>
      </c>
    </row>
    <row r="148" spans="1:20" hidden="1">
      <c r="A148" s="61" t="s">
        <v>525</v>
      </c>
    </row>
    <row r="149" spans="1:20">
      <c r="A149" s="54">
        <v>99015</v>
      </c>
      <c r="B149" s="53" t="s">
        <v>540</v>
      </c>
      <c r="C149" s="53" t="s">
        <v>539</v>
      </c>
      <c r="D149" s="50" t="s">
        <v>23</v>
      </c>
      <c r="E149" s="50" t="s">
        <v>31</v>
      </c>
      <c r="F149" s="50" t="s">
        <v>31</v>
      </c>
      <c r="G149" s="50" t="s">
        <v>35</v>
      </c>
      <c r="H149" s="50" t="s">
        <v>31</v>
      </c>
      <c r="I149" s="50" t="s">
        <v>31</v>
      </c>
      <c r="J149" s="50" t="s">
        <v>76</v>
      </c>
      <c r="K149" s="50" t="s">
        <v>31</v>
      </c>
      <c r="L149" s="50" t="s">
        <v>31</v>
      </c>
      <c r="M149" s="50" t="s">
        <v>22</v>
      </c>
      <c r="N149" s="50" t="s">
        <v>46</v>
      </c>
      <c r="O149" s="52" t="s">
        <v>47</v>
      </c>
      <c r="P149" s="50" t="s">
        <v>19</v>
      </c>
      <c r="Q149" s="50" t="s">
        <v>0</v>
      </c>
      <c r="R149" s="50" t="s">
        <v>1</v>
      </c>
      <c r="S149" s="50">
        <v>1825</v>
      </c>
      <c r="T149" s="50" t="s">
        <v>25</v>
      </c>
    </row>
    <row r="150" spans="1:20">
      <c r="A150" s="54">
        <v>99019</v>
      </c>
      <c r="B150" s="53" t="s">
        <v>540</v>
      </c>
      <c r="C150" s="53" t="s">
        <v>539</v>
      </c>
      <c r="D150" s="50" t="s">
        <v>23</v>
      </c>
      <c r="E150" s="50" t="s">
        <v>31</v>
      </c>
      <c r="F150" s="50" t="s">
        <v>31</v>
      </c>
      <c r="G150" s="50" t="s">
        <v>35</v>
      </c>
      <c r="H150" s="50" t="s">
        <v>31</v>
      </c>
      <c r="I150" s="50" t="s">
        <v>31</v>
      </c>
      <c r="J150" s="50" t="s">
        <v>77</v>
      </c>
      <c r="K150" s="50" t="s">
        <v>31</v>
      </c>
      <c r="L150" s="50" t="s">
        <v>31</v>
      </c>
      <c r="M150" s="50" t="s">
        <v>22</v>
      </c>
      <c r="N150" s="50" t="s">
        <v>46</v>
      </c>
      <c r="O150" s="52" t="s">
        <v>47</v>
      </c>
      <c r="P150" s="50" t="s">
        <v>19</v>
      </c>
      <c r="Q150" s="50" t="s">
        <v>0</v>
      </c>
      <c r="R150" s="50" t="s">
        <v>1</v>
      </c>
      <c r="S150" s="50">
        <v>1825</v>
      </c>
      <c r="T150" s="50" t="s">
        <v>25</v>
      </c>
    </row>
    <row r="151" spans="1:20">
      <c r="A151" s="63">
        <v>99063</v>
      </c>
      <c r="B151" s="53" t="s">
        <v>540</v>
      </c>
      <c r="C151" s="53" t="s">
        <v>539</v>
      </c>
      <c r="D151" s="50" t="s">
        <v>23</v>
      </c>
      <c r="E151" s="53" t="s">
        <v>109</v>
      </c>
      <c r="F151" s="53" t="s">
        <v>110</v>
      </c>
      <c r="G151" s="50" t="s">
        <v>35</v>
      </c>
      <c r="H151" s="50" t="s">
        <v>35</v>
      </c>
      <c r="I151" s="50" t="s">
        <v>35</v>
      </c>
      <c r="J151" s="53" t="s">
        <v>414</v>
      </c>
      <c r="K151" s="53" t="s">
        <v>414</v>
      </c>
      <c r="L151" s="53" t="s">
        <v>414</v>
      </c>
      <c r="M151" s="50" t="s">
        <v>22</v>
      </c>
      <c r="N151" s="50" t="s">
        <v>46</v>
      </c>
      <c r="O151" s="52" t="s">
        <v>47</v>
      </c>
      <c r="P151" s="50" t="s">
        <v>19</v>
      </c>
      <c r="Q151" s="50" t="s">
        <v>0</v>
      </c>
      <c r="R151" s="50" t="s">
        <v>1</v>
      </c>
      <c r="S151" s="50">
        <v>1825</v>
      </c>
      <c r="T151" s="50" t="s">
        <v>25</v>
      </c>
    </row>
    <row r="152" spans="1:20">
      <c r="A152" s="62">
        <v>99086</v>
      </c>
      <c r="B152" s="53" t="s">
        <v>540</v>
      </c>
      <c r="C152" s="53" t="s">
        <v>539</v>
      </c>
      <c r="D152" s="53" t="s">
        <v>23</v>
      </c>
      <c r="E152" s="53" t="s">
        <v>109</v>
      </c>
      <c r="F152" s="53" t="s">
        <v>110</v>
      </c>
      <c r="G152" s="50" t="s">
        <v>35</v>
      </c>
      <c r="H152" s="50" t="s">
        <v>35</v>
      </c>
      <c r="I152" s="50" t="s">
        <v>35</v>
      </c>
      <c r="J152" s="50" t="s">
        <v>446</v>
      </c>
      <c r="K152" s="50" t="s">
        <v>446</v>
      </c>
      <c r="L152" s="50" t="s">
        <v>446</v>
      </c>
      <c r="M152" s="50" t="s">
        <v>22</v>
      </c>
      <c r="N152" s="50" t="s">
        <v>46</v>
      </c>
      <c r="O152" s="52" t="s">
        <v>47</v>
      </c>
      <c r="P152" s="50" t="s">
        <v>19</v>
      </c>
      <c r="Q152" s="50" t="s">
        <v>0</v>
      </c>
      <c r="R152" s="50" t="s">
        <v>1</v>
      </c>
      <c r="S152" s="50">
        <v>1825</v>
      </c>
      <c r="T152" s="50" t="s">
        <v>25</v>
      </c>
    </row>
    <row r="153" spans="1:20">
      <c r="A153" s="62">
        <v>99089</v>
      </c>
      <c r="B153" s="53" t="s">
        <v>540</v>
      </c>
      <c r="C153" s="53" t="s">
        <v>539</v>
      </c>
      <c r="D153" s="53" t="s">
        <v>23</v>
      </c>
      <c r="E153" s="53" t="s">
        <v>109</v>
      </c>
      <c r="F153" s="53" t="s">
        <v>110</v>
      </c>
      <c r="G153" s="50" t="s">
        <v>35</v>
      </c>
      <c r="H153" s="50" t="s">
        <v>35</v>
      </c>
      <c r="I153" s="50" t="s">
        <v>35</v>
      </c>
      <c r="J153" s="50" t="s">
        <v>447</v>
      </c>
      <c r="K153" s="50" t="s">
        <v>447</v>
      </c>
      <c r="L153" s="50" t="s">
        <v>447</v>
      </c>
      <c r="M153" s="50" t="s">
        <v>22</v>
      </c>
      <c r="N153" s="50" t="s">
        <v>46</v>
      </c>
      <c r="O153" s="52" t="s">
        <v>47</v>
      </c>
      <c r="P153" s="50" t="s">
        <v>19</v>
      </c>
      <c r="Q153" s="50" t="s">
        <v>0</v>
      </c>
      <c r="R153" s="50" t="s">
        <v>1</v>
      </c>
      <c r="S153" s="50">
        <v>1825</v>
      </c>
      <c r="T153" s="50" t="s">
        <v>25</v>
      </c>
    </row>
    <row r="154" spans="1:20">
      <c r="A154" s="62">
        <v>99094</v>
      </c>
      <c r="B154" s="53" t="s">
        <v>540</v>
      </c>
      <c r="C154" s="53" t="s">
        <v>539</v>
      </c>
      <c r="D154" s="53" t="s">
        <v>23</v>
      </c>
      <c r="E154" s="53" t="s">
        <v>109</v>
      </c>
      <c r="F154" s="53" t="s">
        <v>110</v>
      </c>
      <c r="G154" s="50" t="s">
        <v>35</v>
      </c>
      <c r="H154" s="50" t="s">
        <v>35</v>
      </c>
      <c r="I154" s="50" t="s">
        <v>35</v>
      </c>
      <c r="J154" s="50" t="s">
        <v>448</v>
      </c>
      <c r="K154" s="50" t="s">
        <v>448</v>
      </c>
      <c r="L154" s="50" t="s">
        <v>448</v>
      </c>
      <c r="M154" s="50" t="s">
        <v>22</v>
      </c>
      <c r="N154" s="50" t="s">
        <v>46</v>
      </c>
      <c r="O154" s="52" t="s">
        <v>47</v>
      </c>
      <c r="P154" s="50" t="s">
        <v>19</v>
      </c>
      <c r="Q154" s="50" t="s">
        <v>0</v>
      </c>
      <c r="R154" s="50" t="s">
        <v>1</v>
      </c>
      <c r="S154" s="50">
        <v>1825</v>
      </c>
      <c r="T154" s="50" t="s">
        <v>25</v>
      </c>
    </row>
    <row r="155" spans="1:20" hidden="1">
      <c r="A155" s="54" t="s">
        <v>468</v>
      </c>
    </row>
    <row r="156" spans="1:20" hidden="1">
      <c r="A156" s="54" t="s">
        <v>517</v>
      </c>
    </row>
    <row r="157" spans="1:20">
      <c r="A157" s="37">
        <v>99097</v>
      </c>
      <c r="B157" s="53" t="s">
        <v>70</v>
      </c>
      <c r="C157" s="53" t="s">
        <v>552</v>
      </c>
      <c r="D157" s="53" t="s">
        <v>518</v>
      </c>
      <c r="E157" s="53" t="s">
        <v>518</v>
      </c>
      <c r="F157" s="53" t="s">
        <v>519</v>
      </c>
      <c r="G157" s="53" t="s">
        <v>459</v>
      </c>
      <c r="H157" s="53" t="s">
        <v>459</v>
      </c>
      <c r="I157" s="53" t="s">
        <v>459</v>
      </c>
      <c r="J157" s="53" t="s">
        <v>465</v>
      </c>
      <c r="K157" s="53" t="s">
        <v>465</v>
      </c>
      <c r="L157" s="53" t="s">
        <v>477</v>
      </c>
      <c r="M157" s="53" t="s">
        <v>22</v>
      </c>
      <c r="N157" s="50" t="s">
        <v>46</v>
      </c>
      <c r="O157" s="52" t="s">
        <v>47</v>
      </c>
      <c r="P157" s="50" t="s">
        <v>19</v>
      </c>
      <c r="Q157" s="50" t="s">
        <v>0</v>
      </c>
      <c r="R157" s="50" t="s">
        <v>1</v>
      </c>
      <c r="S157" s="50">
        <v>1825</v>
      </c>
      <c r="T157" s="50" t="s">
        <v>25</v>
      </c>
    </row>
    <row r="158" spans="1:20" hidden="1">
      <c r="A158" s="54" t="s">
        <v>520</v>
      </c>
    </row>
    <row r="159" spans="1:20">
      <c r="A159" s="37">
        <v>99098</v>
      </c>
      <c r="B159" s="53" t="s">
        <v>70</v>
      </c>
      <c r="C159" s="53" t="s">
        <v>552</v>
      </c>
      <c r="D159" s="53" t="s">
        <v>522</v>
      </c>
      <c r="E159" s="53" t="s">
        <v>523</v>
      </c>
      <c r="F159" s="53" t="s">
        <v>524</v>
      </c>
      <c r="G159" s="53" t="s">
        <v>459</v>
      </c>
      <c r="H159" s="53" t="s">
        <v>459</v>
      </c>
      <c r="I159" s="53" t="s">
        <v>459</v>
      </c>
      <c r="J159" s="53" t="s">
        <v>414</v>
      </c>
      <c r="K159" s="50" t="s">
        <v>76</v>
      </c>
      <c r="L159" s="50" t="s">
        <v>448</v>
      </c>
      <c r="M159" s="53" t="s">
        <v>22</v>
      </c>
      <c r="N159" s="50" t="s">
        <v>46</v>
      </c>
      <c r="O159" s="52" t="s">
        <v>47</v>
      </c>
      <c r="P159" s="50" t="s">
        <v>19</v>
      </c>
      <c r="Q159" s="50" t="s">
        <v>0</v>
      </c>
      <c r="R159" s="50" t="s">
        <v>1</v>
      </c>
      <c r="S159" s="50">
        <v>1825</v>
      </c>
      <c r="T159" s="50" t="s">
        <v>25</v>
      </c>
    </row>
    <row r="160" spans="1:20" hidden="1">
      <c r="A160" s="54" t="s">
        <v>528</v>
      </c>
    </row>
    <row r="161" spans="1:20" hidden="1">
      <c r="A161" s="54" t="s">
        <v>541</v>
      </c>
    </row>
    <row r="162" spans="1:20" hidden="1">
      <c r="A162" s="54">
        <v>99099</v>
      </c>
      <c r="B162" s="53" t="s">
        <v>549</v>
      </c>
      <c r="C162" s="53" t="s">
        <v>549</v>
      </c>
      <c r="D162" s="21" t="s">
        <v>542</v>
      </c>
      <c r="E162" s="53" t="s">
        <v>543</v>
      </c>
      <c r="F162" s="53" t="s">
        <v>543</v>
      </c>
      <c r="G162" s="53" t="s">
        <v>544</v>
      </c>
      <c r="H162" s="53" t="s">
        <v>543</v>
      </c>
      <c r="I162" s="53" t="s">
        <v>543</v>
      </c>
      <c r="J162" s="53" t="s">
        <v>545</v>
      </c>
      <c r="K162" s="53" t="s">
        <v>543</v>
      </c>
      <c r="L162" s="53" t="s">
        <v>546</v>
      </c>
      <c r="M162" s="53" t="s">
        <v>547</v>
      </c>
      <c r="N162" s="53" t="s">
        <v>548</v>
      </c>
      <c r="O162" s="52" t="s">
        <v>47</v>
      </c>
      <c r="P162" s="50" t="s">
        <v>19</v>
      </c>
      <c r="Q162" s="50" t="s">
        <v>0</v>
      </c>
      <c r="R162" s="50" t="s">
        <v>1</v>
      </c>
      <c r="S162" s="50" t="s">
        <v>550</v>
      </c>
      <c r="T162" s="50" t="s">
        <v>551</v>
      </c>
    </row>
    <row r="163" spans="1:20">
      <c r="A163" s="62">
        <v>99101</v>
      </c>
      <c r="B163" s="53" t="s">
        <v>559</v>
      </c>
      <c r="C163" s="53" t="s">
        <v>560</v>
      </c>
      <c r="D163" s="53" t="s">
        <v>556</v>
      </c>
      <c r="E163" s="50" t="s">
        <v>31</v>
      </c>
      <c r="F163" s="50" t="s">
        <v>31</v>
      </c>
      <c r="G163" s="50" t="s">
        <v>35</v>
      </c>
      <c r="H163" s="50" t="s">
        <v>31</v>
      </c>
      <c r="I163" s="50" t="s">
        <v>31</v>
      </c>
      <c r="J163" s="53" t="s">
        <v>430</v>
      </c>
      <c r="K163" s="50" t="s">
        <v>31</v>
      </c>
      <c r="L163" s="50" t="s">
        <v>31</v>
      </c>
      <c r="M163" s="50" t="s">
        <v>22</v>
      </c>
      <c r="N163" s="50" t="s">
        <v>46</v>
      </c>
      <c r="O163" s="52" t="s">
        <v>47</v>
      </c>
      <c r="P163" s="50" t="s">
        <v>19</v>
      </c>
      <c r="Q163" s="50" t="s">
        <v>0</v>
      </c>
      <c r="R163" s="50" t="s">
        <v>1</v>
      </c>
      <c r="S163" s="50">
        <v>1825</v>
      </c>
      <c r="T163" s="50" t="s">
        <v>25</v>
      </c>
    </row>
    <row r="164" spans="1:20" hidden="1">
      <c r="A164" s="10" t="s">
        <v>554</v>
      </c>
    </row>
    <row r="165" spans="1:20">
      <c r="A165" s="67">
        <v>99080</v>
      </c>
      <c r="B165" s="53" t="s">
        <v>586</v>
      </c>
      <c r="C165" s="53" t="s">
        <v>587</v>
      </c>
      <c r="D165" s="50" t="s">
        <v>23</v>
      </c>
      <c r="E165" s="53" t="s">
        <v>109</v>
      </c>
      <c r="F165" s="53" t="s">
        <v>110</v>
      </c>
      <c r="G165" s="50" t="s">
        <v>35</v>
      </c>
      <c r="H165" s="50" t="s">
        <v>35</v>
      </c>
      <c r="I165" s="50" t="s">
        <v>35</v>
      </c>
      <c r="J165" s="50" t="s">
        <v>76</v>
      </c>
      <c r="K165" s="50" t="s">
        <v>76</v>
      </c>
      <c r="L165" s="50" t="s">
        <v>76</v>
      </c>
      <c r="M165" s="50" t="s">
        <v>22</v>
      </c>
      <c r="N165" s="50" t="s">
        <v>46</v>
      </c>
      <c r="O165" s="52" t="s">
        <v>47</v>
      </c>
      <c r="P165" s="50" t="s">
        <v>19</v>
      </c>
      <c r="Q165" s="50" t="s">
        <v>0</v>
      </c>
      <c r="R165" s="50" t="s">
        <v>1</v>
      </c>
      <c r="S165" s="50">
        <v>1825</v>
      </c>
      <c r="T165" s="50" t="s">
        <v>25</v>
      </c>
    </row>
    <row r="166" spans="1:20">
      <c r="A166" s="67">
        <v>99083</v>
      </c>
      <c r="B166" s="53" t="s">
        <v>586</v>
      </c>
      <c r="C166" s="53" t="s">
        <v>587</v>
      </c>
      <c r="D166" s="50" t="s">
        <v>23</v>
      </c>
      <c r="E166" s="53" t="s">
        <v>109</v>
      </c>
      <c r="F166" s="53" t="s">
        <v>110</v>
      </c>
      <c r="G166" s="50" t="s">
        <v>35</v>
      </c>
      <c r="H166" s="50" t="s">
        <v>35</v>
      </c>
      <c r="I166" s="50" t="s">
        <v>35</v>
      </c>
      <c r="J166" s="50" t="s">
        <v>77</v>
      </c>
      <c r="K166" s="50" t="s">
        <v>77</v>
      </c>
      <c r="L166" s="50" t="s">
        <v>77</v>
      </c>
      <c r="M166" s="50" t="s">
        <v>22</v>
      </c>
      <c r="N166" s="50" t="s">
        <v>46</v>
      </c>
      <c r="O166" s="52" t="s">
        <v>47</v>
      </c>
      <c r="P166" s="50" t="s">
        <v>19</v>
      </c>
      <c r="Q166" s="50" t="s">
        <v>0</v>
      </c>
      <c r="R166" s="50" t="s">
        <v>1</v>
      </c>
      <c r="S166" s="50">
        <v>1825</v>
      </c>
      <c r="T166" s="50" t="s">
        <v>25</v>
      </c>
    </row>
    <row r="167" spans="1:20">
      <c r="A167" s="67">
        <v>99102</v>
      </c>
      <c r="B167" s="53" t="s">
        <v>586</v>
      </c>
      <c r="C167" s="53" t="s">
        <v>587</v>
      </c>
      <c r="D167" s="21" t="s">
        <v>118</v>
      </c>
      <c r="E167" s="50" t="s">
        <v>31</v>
      </c>
      <c r="F167" s="50" t="s">
        <v>31</v>
      </c>
      <c r="G167" s="50" t="s">
        <v>35</v>
      </c>
      <c r="H167" s="50" t="s">
        <v>31</v>
      </c>
      <c r="I167" s="50" t="s">
        <v>31</v>
      </c>
      <c r="J167" s="53" t="s">
        <v>430</v>
      </c>
      <c r="K167" s="50" t="s">
        <v>31</v>
      </c>
      <c r="L167" s="50" t="s">
        <v>31</v>
      </c>
      <c r="M167" s="50" t="s">
        <v>22</v>
      </c>
      <c r="N167" s="50" t="s">
        <v>46</v>
      </c>
      <c r="O167" s="52" t="s">
        <v>47</v>
      </c>
      <c r="P167" s="50" t="s">
        <v>19</v>
      </c>
      <c r="Q167" s="50" t="s">
        <v>0</v>
      </c>
      <c r="R167" s="50" t="s">
        <v>1</v>
      </c>
      <c r="S167" s="50">
        <v>1825</v>
      </c>
      <c r="T167" s="50" t="s">
        <v>25</v>
      </c>
    </row>
    <row r="168" spans="1:20">
      <c r="A168" s="67">
        <v>99103</v>
      </c>
      <c r="B168" s="53" t="s">
        <v>586</v>
      </c>
      <c r="C168" s="53" t="s">
        <v>587</v>
      </c>
      <c r="D168" s="21" t="s">
        <v>244</v>
      </c>
      <c r="E168" s="50" t="s">
        <v>31</v>
      </c>
      <c r="F168" s="50" t="s">
        <v>31</v>
      </c>
      <c r="G168" s="50" t="s">
        <v>35</v>
      </c>
      <c r="H168" s="50" t="s">
        <v>31</v>
      </c>
      <c r="I168" s="50" t="s">
        <v>31</v>
      </c>
      <c r="J168" s="53" t="s">
        <v>430</v>
      </c>
      <c r="K168" s="50" t="s">
        <v>31</v>
      </c>
      <c r="L168" s="50" t="s">
        <v>31</v>
      </c>
      <c r="M168" s="50" t="s">
        <v>22</v>
      </c>
      <c r="N168" s="50" t="s">
        <v>46</v>
      </c>
      <c r="O168" s="52" t="s">
        <v>47</v>
      </c>
      <c r="P168" s="50" t="s">
        <v>19</v>
      </c>
      <c r="Q168" s="50" t="s">
        <v>0</v>
      </c>
      <c r="R168" s="50" t="s">
        <v>1</v>
      </c>
      <c r="S168" s="50">
        <v>1825</v>
      </c>
      <c r="T168" s="50" t="s">
        <v>25</v>
      </c>
    </row>
    <row r="169" spans="1:20" hidden="1">
      <c r="A169" s="54" t="s">
        <v>567</v>
      </c>
      <c r="D169" s="21"/>
      <c r="E169" s="50"/>
      <c r="F169" s="50"/>
      <c r="G169" s="50"/>
      <c r="H169" s="50"/>
      <c r="I169" s="50"/>
      <c r="K169" s="50"/>
      <c r="L169" s="50"/>
      <c r="M169" s="50"/>
      <c r="N169" s="50"/>
      <c r="O169" s="52"/>
      <c r="P169" s="50"/>
      <c r="Q169" s="50"/>
      <c r="R169" s="50"/>
      <c r="S169" s="50"/>
      <c r="T169" s="50"/>
    </row>
    <row r="170" spans="1:20">
      <c r="A170" s="54" t="s">
        <v>579</v>
      </c>
      <c r="B170" s="53" t="s">
        <v>565</v>
      </c>
      <c r="C170" s="53" t="s">
        <v>566</v>
      </c>
      <c r="D170" s="53" t="s">
        <v>561</v>
      </c>
      <c r="E170" s="50" t="s">
        <v>31</v>
      </c>
      <c r="F170" s="50" t="s">
        <v>31</v>
      </c>
      <c r="G170" s="50" t="s">
        <v>35</v>
      </c>
      <c r="H170" s="50" t="s">
        <v>31</v>
      </c>
      <c r="I170" s="50" t="s">
        <v>31</v>
      </c>
      <c r="J170" s="53" t="s">
        <v>562</v>
      </c>
      <c r="K170" s="50" t="s">
        <v>31</v>
      </c>
      <c r="L170" s="50" t="s">
        <v>31</v>
      </c>
      <c r="M170" s="53" t="s">
        <v>563</v>
      </c>
      <c r="N170" s="53" t="s">
        <v>564</v>
      </c>
      <c r="O170" s="52" t="s">
        <v>47</v>
      </c>
      <c r="P170" s="50" t="s">
        <v>19</v>
      </c>
      <c r="Q170" s="50" t="s">
        <v>0</v>
      </c>
      <c r="R170" s="50" t="s">
        <v>574</v>
      </c>
      <c r="S170" s="50" t="s">
        <v>573</v>
      </c>
      <c r="T170" s="50" t="s">
        <v>25</v>
      </c>
    </row>
    <row r="171" spans="1:20">
      <c r="A171" s="54" t="s">
        <v>580</v>
      </c>
      <c r="B171" s="53" t="s">
        <v>568</v>
      </c>
      <c r="C171" s="53" t="s">
        <v>575</v>
      </c>
      <c r="D171" s="53" t="s">
        <v>569</v>
      </c>
      <c r="E171" s="50" t="s">
        <v>31</v>
      </c>
      <c r="F171" s="50" t="s">
        <v>31</v>
      </c>
      <c r="G171" s="50" t="s">
        <v>35</v>
      </c>
      <c r="H171" s="50" t="s">
        <v>31</v>
      </c>
      <c r="I171" s="50" t="s">
        <v>31</v>
      </c>
      <c r="J171" s="53" t="s">
        <v>570</v>
      </c>
      <c r="K171" s="50" t="s">
        <v>31</v>
      </c>
      <c r="L171" s="50" t="s">
        <v>31</v>
      </c>
      <c r="M171" s="50" t="s">
        <v>571</v>
      </c>
      <c r="N171" s="53" t="s">
        <v>572</v>
      </c>
      <c r="O171" s="52" t="s">
        <v>47</v>
      </c>
      <c r="P171" s="50" t="s">
        <v>19</v>
      </c>
      <c r="Q171" s="50" t="s">
        <v>0</v>
      </c>
      <c r="R171" s="50" t="s">
        <v>1</v>
      </c>
      <c r="S171" s="50" t="s">
        <v>573</v>
      </c>
      <c r="T171" s="50" t="s">
        <v>25</v>
      </c>
    </row>
    <row r="172" spans="1:20">
      <c r="A172" s="54" t="s">
        <v>577</v>
      </c>
      <c r="E172" s="50"/>
      <c r="F172" s="50"/>
      <c r="G172" s="50"/>
      <c r="H172" s="50"/>
      <c r="I172" s="50"/>
      <c r="K172" s="50"/>
      <c r="L172" s="50"/>
      <c r="M172" s="50"/>
      <c r="O172" s="52"/>
      <c r="P172" s="50"/>
      <c r="Q172" s="50"/>
      <c r="R172" s="50"/>
      <c r="S172" s="50"/>
      <c r="T172" s="50"/>
    </row>
    <row r="173" spans="1:20">
      <c r="A173" s="67">
        <v>98100</v>
      </c>
      <c r="B173" s="53" t="s">
        <v>578</v>
      </c>
      <c r="C173" s="53" t="s">
        <v>581</v>
      </c>
      <c r="D173" s="50" t="s">
        <v>23</v>
      </c>
      <c r="E173" s="53" t="s">
        <v>109</v>
      </c>
      <c r="F173" s="53" t="s">
        <v>110</v>
      </c>
      <c r="G173" s="50" t="s">
        <v>576</v>
      </c>
      <c r="H173" s="50" t="s">
        <v>576</v>
      </c>
      <c r="I173" s="50" t="s">
        <v>576</v>
      </c>
      <c r="J173" s="53" t="s">
        <v>555</v>
      </c>
      <c r="K173" s="53" t="s">
        <v>555</v>
      </c>
      <c r="L173" s="53" t="s">
        <v>555</v>
      </c>
      <c r="M173" s="50" t="s">
        <v>22</v>
      </c>
      <c r="N173" s="50" t="s">
        <v>46</v>
      </c>
      <c r="O173" s="52" t="s">
        <v>47</v>
      </c>
      <c r="P173" s="50" t="s">
        <v>19</v>
      </c>
      <c r="Q173" s="50" t="s">
        <v>0</v>
      </c>
      <c r="R173" s="50" t="s">
        <v>1</v>
      </c>
      <c r="S173" s="50">
        <v>1825</v>
      </c>
      <c r="T173" s="50" t="s">
        <v>25</v>
      </c>
    </row>
    <row r="174" spans="1:20">
      <c r="A174" s="67">
        <v>98080</v>
      </c>
      <c r="B174" s="53" t="s">
        <v>578</v>
      </c>
      <c r="C174" s="53" t="s">
        <v>581</v>
      </c>
      <c r="D174" s="50" t="s">
        <v>23</v>
      </c>
      <c r="E174" s="53" t="s">
        <v>109</v>
      </c>
      <c r="F174" s="53" t="s">
        <v>110</v>
      </c>
      <c r="G174" s="50" t="s">
        <v>576</v>
      </c>
      <c r="H174" s="50" t="s">
        <v>576</v>
      </c>
      <c r="I174" s="50" t="s">
        <v>576</v>
      </c>
      <c r="J174" s="50" t="s">
        <v>76</v>
      </c>
      <c r="K174" s="50" t="s">
        <v>76</v>
      </c>
      <c r="L174" s="50" t="s">
        <v>76</v>
      </c>
      <c r="M174" s="50" t="s">
        <v>22</v>
      </c>
      <c r="N174" s="50" t="s">
        <v>46</v>
      </c>
      <c r="O174" s="52" t="s">
        <v>47</v>
      </c>
      <c r="P174" s="50" t="s">
        <v>19</v>
      </c>
      <c r="Q174" s="50" t="s">
        <v>0</v>
      </c>
      <c r="R174" s="50" t="s">
        <v>1</v>
      </c>
      <c r="S174" s="50">
        <v>1825</v>
      </c>
      <c r="T174" s="50" t="s">
        <v>25</v>
      </c>
    </row>
    <row r="175" spans="1:20">
      <c r="A175" s="67">
        <v>98083</v>
      </c>
      <c r="B175" s="53" t="s">
        <v>578</v>
      </c>
      <c r="C175" s="53" t="s">
        <v>581</v>
      </c>
      <c r="D175" s="50" t="s">
        <v>23</v>
      </c>
      <c r="E175" s="53" t="s">
        <v>109</v>
      </c>
      <c r="F175" s="53" t="s">
        <v>110</v>
      </c>
      <c r="G175" s="50" t="s">
        <v>576</v>
      </c>
      <c r="H175" s="50" t="s">
        <v>576</v>
      </c>
      <c r="I175" s="50" t="s">
        <v>576</v>
      </c>
      <c r="J175" s="50" t="s">
        <v>77</v>
      </c>
      <c r="K175" s="50" t="s">
        <v>77</v>
      </c>
      <c r="L175" s="50" t="s">
        <v>77</v>
      </c>
      <c r="M175" s="50" t="s">
        <v>22</v>
      </c>
      <c r="N175" s="50" t="s">
        <v>46</v>
      </c>
      <c r="O175" s="52" t="s">
        <v>47</v>
      </c>
      <c r="P175" s="50" t="s">
        <v>19</v>
      </c>
      <c r="Q175" s="50" t="s">
        <v>0</v>
      </c>
      <c r="R175" s="50" t="s">
        <v>1</v>
      </c>
      <c r="S175" s="50">
        <v>1825</v>
      </c>
      <c r="T175" s="50" t="s">
        <v>25</v>
      </c>
    </row>
    <row r="176" spans="1:20">
      <c r="A176" s="67">
        <v>98102</v>
      </c>
      <c r="B176" s="53" t="s">
        <v>578</v>
      </c>
      <c r="C176" s="53" t="s">
        <v>581</v>
      </c>
      <c r="D176" s="21" t="s">
        <v>118</v>
      </c>
      <c r="E176" s="50" t="s">
        <v>31</v>
      </c>
      <c r="F176" s="50" t="s">
        <v>31</v>
      </c>
      <c r="G176" s="50" t="s">
        <v>576</v>
      </c>
      <c r="H176" s="50" t="s">
        <v>31</v>
      </c>
      <c r="I176" s="50" t="s">
        <v>31</v>
      </c>
      <c r="J176" s="53" t="s">
        <v>430</v>
      </c>
      <c r="K176" s="50" t="s">
        <v>31</v>
      </c>
      <c r="L176" s="50" t="s">
        <v>31</v>
      </c>
      <c r="M176" s="50" t="s">
        <v>22</v>
      </c>
      <c r="N176" s="50" t="s">
        <v>46</v>
      </c>
      <c r="O176" s="52" t="s">
        <v>47</v>
      </c>
      <c r="P176" s="50" t="s">
        <v>19</v>
      </c>
      <c r="Q176" s="50" t="s">
        <v>0</v>
      </c>
      <c r="R176" s="50" t="s">
        <v>1</v>
      </c>
      <c r="S176" s="50">
        <v>1825</v>
      </c>
      <c r="T176" s="50" t="s">
        <v>25</v>
      </c>
    </row>
    <row r="177" spans="1:20">
      <c r="A177" s="67">
        <v>98103</v>
      </c>
      <c r="B177" s="53" t="s">
        <v>578</v>
      </c>
      <c r="C177" s="53" t="s">
        <v>581</v>
      </c>
      <c r="D177" s="21" t="s">
        <v>244</v>
      </c>
      <c r="E177" s="50" t="s">
        <v>31</v>
      </c>
      <c r="F177" s="50" t="s">
        <v>31</v>
      </c>
      <c r="G177" s="50" t="s">
        <v>576</v>
      </c>
      <c r="H177" s="50" t="s">
        <v>31</v>
      </c>
      <c r="I177" s="50" t="s">
        <v>31</v>
      </c>
      <c r="J177" s="53" t="s">
        <v>430</v>
      </c>
      <c r="K177" s="50" t="s">
        <v>31</v>
      </c>
      <c r="L177" s="50" t="s">
        <v>31</v>
      </c>
      <c r="M177" s="50" t="s">
        <v>22</v>
      </c>
      <c r="N177" s="50" t="s">
        <v>46</v>
      </c>
      <c r="O177" s="52" t="s">
        <v>47</v>
      </c>
      <c r="P177" s="50" t="s">
        <v>19</v>
      </c>
      <c r="Q177" s="50" t="s">
        <v>0</v>
      </c>
      <c r="R177" s="50" t="s">
        <v>1</v>
      </c>
      <c r="S177" s="50">
        <v>1825</v>
      </c>
      <c r="T177" s="50" t="s">
        <v>25</v>
      </c>
    </row>
    <row r="178" spans="1:20">
      <c r="A178" s="54" t="s">
        <v>582</v>
      </c>
    </row>
    <row r="179" spans="1:20">
      <c r="A179" s="67">
        <v>97100</v>
      </c>
      <c r="B179" s="53" t="s">
        <v>70</v>
      </c>
      <c r="C179" s="53" t="s">
        <v>581</v>
      </c>
      <c r="D179" s="50" t="s">
        <v>23</v>
      </c>
      <c r="E179" s="53" t="s">
        <v>109</v>
      </c>
      <c r="F179" s="53" t="s">
        <v>110</v>
      </c>
      <c r="G179" s="50" t="s">
        <v>35</v>
      </c>
      <c r="H179" s="50" t="s">
        <v>35</v>
      </c>
      <c r="I179" s="50" t="s">
        <v>35</v>
      </c>
      <c r="J179" s="53" t="s">
        <v>430</v>
      </c>
      <c r="K179" s="53" t="s">
        <v>430</v>
      </c>
      <c r="L179" s="53" t="s">
        <v>430</v>
      </c>
      <c r="M179" s="50" t="s">
        <v>22</v>
      </c>
      <c r="N179" s="50" t="s">
        <v>46</v>
      </c>
      <c r="O179" s="52" t="s">
        <v>47</v>
      </c>
      <c r="P179" s="50" t="s">
        <v>583</v>
      </c>
      <c r="Q179" s="50" t="s">
        <v>0</v>
      </c>
      <c r="R179" s="50" t="s">
        <v>1</v>
      </c>
      <c r="S179" s="50" t="s">
        <v>584</v>
      </c>
      <c r="T179" s="50" t="s">
        <v>585</v>
      </c>
    </row>
    <row r="180" spans="1:20">
      <c r="A180" s="67">
        <v>97080</v>
      </c>
      <c r="B180" s="53" t="s">
        <v>70</v>
      </c>
      <c r="C180" s="53" t="s">
        <v>581</v>
      </c>
      <c r="D180" s="50" t="s">
        <v>23</v>
      </c>
      <c r="E180" s="53" t="s">
        <v>109</v>
      </c>
      <c r="F180" s="53" t="s">
        <v>110</v>
      </c>
      <c r="G180" s="50" t="s">
        <v>35</v>
      </c>
      <c r="H180" s="50" t="s">
        <v>35</v>
      </c>
      <c r="I180" s="50" t="s">
        <v>35</v>
      </c>
      <c r="J180" s="50" t="s">
        <v>76</v>
      </c>
      <c r="K180" s="50" t="s">
        <v>76</v>
      </c>
      <c r="L180" s="50" t="s">
        <v>76</v>
      </c>
      <c r="M180" s="50" t="s">
        <v>22</v>
      </c>
      <c r="N180" s="50" t="s">
        <v>46</v>
      </c>
      <c r="O180" s="52" t="s">
        <v>47</v>
      </c>
      <c r="P180" s="50" t="s">
        <v>583</v>
      </c>
      <c r="Q180" s="50" t="s">
        <v>0</v>
      </c>
      <c r="R180" s="50" t="s">
        <v>1</v>
      </c>
      <c r="S180" s="50" t="s">
        <v>584</v>
      </c>
      <c r="T180" s="50" t="s">
        <v>585</v>
      </c>
    </row>
    <row r="181" spans="1:20">
      <c r="A181" s="67">
        <v>97083</v>
      </c>
      <c r="B181" s="53" t="s">
        <v>70</v>
      </c>
      <c r="C181" s="53" t="s">
        <v>581</v>
      </c>
      <c r="D181" s="50" t="s">
        <v>23</v>
      </c>
      <c r="E181" s="53" t="s">
        <v>109</v>
      </c>
      <c r="F181" s="53" t="s">
        <v>110</v>
      </c>
      <c r="G181" s="50" t="s">
        <v>35</v>
      </c>
      <c r="H181" s="50" t="s">
        <v>35</v>
      </c>
      <c r="I181" s="50" t="s">
        <v>35</v>
      </c>
      <c r="J181" s="50" t="s">
        <v>77</v>
      </c>
      <c r="K181" s="50" t="s">
        <v>77</v>
      </c>
      <c r="L181" s="50" t="s">
        <v>77</v>
      </c>
      <c r="M181" s="50" t="s">
        <v>22</v>
      </c>
      <c r="N181" s="50" t="s">
        <v>46</v>
      </c>
      <c r="O181" s="52" t="s">
        <v>47</v>
      </c>
      <c r="P181" s="50" t="s">
        <v>583</v>
      </c>
      <c r="Q181" s="50" t="s">
        <v>0</v>
      </c>
      <c r="R181" s="50" t="s">
        <v>1</v>
      </c>
      <c r="S181" s="50" t="s">
        <v>584</v>
      </c>
      <c r="T181" s="50" t="s">
        <v>585</v>
      </c>
    </row>
    <row r="182" spans="1:20">
      <c r="A182" s="67">
        <v>97102</v>
      </c>
      <c r="B182" s="53" t="s">
        <v>70</v>
      </c>
      <c r="C182" s="53" t="s">
        <v>581</v>
      </c>
      <c r="D182" s="21" t="s">
        <v>118</v>
      </c>
      <c r="E182" s="50" t="s">
        <v>31</v>
      </c>
      <c r="F182" s="50" t="s">
        <v>31</v>
      </c>
      <c r="G182" s="50" t="s">
        <v>35</v>
      </c>
      <c r="H182" s="50" t="s">
        <v>31</v>
      </c>
      <c r="I182" s="50" t="s">
        <v>31</v>
      </c>
      <c r="J182" s="53" t="s">
        <v>430</v>
      </c>
      <c r="K182" s="50" t="s">
        <v>31</v>
      </c>
      <c r="L182" s="50" t="s">
        <v>31</v>
      </c>
      <c r="M182" s="50" t="s">
        <v>22</v>
      </c>
      <c r="N182" s="50" t="s">
        <v>46</v>
      </c>
      <c r="O182" s="52" t="s">
        <v>47</v>
      </c>
      <c r="P182" s="50" t="s">
        <v>583</v>
      </c>
      <c r="Q182" s="50" t="s">
        <v>0</v>
      </c>
      <c r="R182" s="50" t="s">
        <v>1</v>
      </c>
      <c r="S182" s="50" t="s">
        <v>584</v>
      </c>
      <c r="T182" s="50" t="s">
        <v>585</v>
      </c>
    </row>
    <row r="183" spans="1:20">
      <c r="A183" s="67">
        <v>97103</v>
      </c>
      <c r="B183" s="53" t="s">
        <v>70</v>
      </c>
      <c r="C183" s="53" t="s">
        <v>581</v>
      </c>
      <c r="D183" s="21" t="s">
        <v>244</v>
      </c>
      <c r="E183" s="50" t="s">
        <v>31</v>
      </c>
      <c r="F183" s="50" t="s">
        <v>31</v>
      </c>
      <c r="G183" s="50" t="s">
        <v>35</v>
      </c>
      <c r="H183" s="50" t="s">
        <v>31</v>
      </c>
      <c r="I183" s="50" t="s">
        <v>31</v>
      </c>
      <c r="J183" s="53" t="s">
        <v>430</v>
      </c>
      <c r="K183" s="50" t="s">
        <v>31</v>
      </c>
      <c r="L183" s="50" t="s">
        <v>31</v>
      </c>
      <c r="M183" s="50" t="s">
        <v>22</v>
      </c>
      <c r="N183" s="50" t="s">
        <v>46</v>
      </c>
      <c r="O183" s="52" t="s">
        <v>47</v>
      </c>
      <c r="P183" s="50" t="s">
        <v>583</v>
      </c>
      <c r="Q183" s="50" t="s">
        <v>0</v>
      </c>
      <c r="R183" s="50" t="s">
        <v>1</v>
      </c>
      <c r="S183" s="50" t="s">
        <v>584</v>
      </c>
      <c r="T183" s="50" t="s">
        <v>585</v>
      </c>
    </row>
    <row r="184" spans="1:20">
      <c r="A184" s="53" t="s">
        <v>591</v>
      </c>
      <c r="D184" s="21"/>
      <c r="E184" s="50"/>
      <c r="F184" s="50"/>
      <c r="G184" s="50"/>
      <c r="H184" s="50"/>
      <c r="I184" s="50"/>
      <c r="K184" s="50"/>
      <c r="L184" s="50"/>
      <c r="M184" s="50"/>
      <c r="N184" s="50"/>
      <c r="O184" s="52"/>
      <c r="P184" s="50"/>
      <c r="Q184" s="50"/>
      <c r="R184" s="50"/>
      <c r="S184" s="50"/>
      <c r="T184" s="50"/>
    </row>
    <row r="185" spans="1:20">
      <c r="A185" s="66">
        <v>96100</v>
      </c>
      <c r="B185" s="53" t="s">
        <v>70</v>
      </c>
      <c r="C185" s="53" t="s">
        <v>581</v>
      </c>
      <c r="D185" s="50" t="s">
        <v>23</v>
      </c>
      <c r="E185" s="53" t="s">
        <v>109</v>
      </c>
      <c r="F185" s="53" t="s">
        <v>110</v>
      </c>
      <c r="G185" s="50" t="s">
        <v>35</v>
      </c>
      <c r="H185" s="50" t="s">
        <v>35</v>
      </c>
      <c r="I185" s="50" t="s">
        <v>35</v>
      </c>
      <c r="J185" s="53" t="s">
        <v>430</v>
      </c>
      <c r="K185" s="53" t="s">
        <v>430</v>
      </c>
      <c r="L185" s="53" t="s">
        <v>430</v>
      </c>
      <c r="M185" s="50" t="s">
        <v>588</v>
      </c>
      <c r="N185" s="50" t="s">
        <v>589</v>
      </c>
      <c r="O185" s="52" t="s">
        <v>590</v>
      </c>
      <c r="P185" s="50" t="s">
        <v>19</v>
      </c>
      <c r="Q185" s="50" t="s">
        <v>0</v>
      </c>
      <c r="R185" s="50" t="s">
        <v>1</v>
      </c>
      <c r="S185" s="50">
        <v>1825</v>
      </c>
      <c r="T185" s="50" t="s">
        <v>25</v>
      </c>
    </row>
    <row r="186" spans="1:20">
      <c r="A186" s="53" t="s">
        <v>592</v>
      </c>
      <c r="D186" s="21"/>
      <c r="E186" s="50"/>
      <c r="F186" s="50"/>
      <c r="G186" s="50"/>
      <c r="H186" s="50"/>
      <c r="I186" s="50"/>
      <c r="K186" s="50"/>
      <c r="L186" s="50"/>
      <c r="M186" s="50"/>
      <c r="N186" s="50"/>
      <c r="O186" s="52"/>
      <c r="P186" s="50"/>
      <c r="Q186" s="50"/>
      <c r="R186" s="50"/>
      <c r="S186" s="50"/>
      <c r="T186" s="50"/>
    </row>
    <row r="187" spans="1:20">
      <c r="A187" s="53" t="s">
        <v>692</v>
      </c>
      <c r="D187" s="21"/>
      <c r="E187" s="50"/>
      <c r="F187" s="50"/>
      <c r="G187" s="50"/>
      <c r="H187" s="50"/>
      <c r="I187" s="50"/>
      <c r="K187" s="50"/>
      <c r="L187" s="50"/>
      <c r="M187" s="50"/>
      <c r="N187" s="50"/>
      <c r="O187" s="52"/>
      <c r="P187" s="50"/>
      <c r="Q187" s="50"/>
      <c r="R187" s="50"/>
      <c r="S187" s="50"/>
      <c r="T187" s="50"/>
    </row>
    <row r="188" spans="1:20">
      <c r="A188" s="67">
        <v>89100</v>
      </c>
      <c r="B188" s="53" t="s">
        <v>593</v>
      </c>
      <c r="C188" s="53" t="s">
        <v>594</v>
      </c>
      <c r="D188" s="50" t="s">
        <v>23</v>
      </c>
      <c r="E188" s="53" t="s">
        <v>109</v>
      </c>
      <c r="F188" s="53" t="s">
        <v>110</v>
      </c>
      <c r="G188" s="50" t="s">
        <v>35</v>
      </c>
      <c r="H188" s="50" t="s">
        <v>35</v>
      </c>
      <c r="I188" s="50" t="s">
        <v>35</v>
      </c>
      <c r="J188" s="53" t="s">
        <v>595</v>
      </c>
      <c r="K188" s="53" t="s">
        <v>596</v>
      </c>
      <c r="L188" s="53" t="s">
        <v>597</v>
      </c>
      <c r="M188" s="50" t="s">
        <v>598</v>
      </c>
      <c r="N188" s="50" t="s">
        <v>693</v>
      </c>
      <c r="O188" s="52" t="s">
        <v>47</v>
      </c>
      <c r="P188" s="50" t="s">
        <v>19</v>
      </c>
      <c r="Q188" s="50" t="s">
        <v>0</v>
      </c>
      <c r="R188" s="50" t="s">
        <v>1</v>
      </c>
      <c r="S188" s="50" t="s">
        <v>599</v>
      </c>
      <c r="T188" s="50" t="s">
        <v>25</v>
      </c>
    </row>
    <row r="189" spans="1:20">
      <c r="A189" s="67">
        <v>69100</v>
      </c>
      <c r="B189" s="53" t="s">
        <v>593</v>
      </c>
      <c r="C189" s="53" t="s">
        <v>593</v>
      </c>
      <c r="D189" s="50" t="s">
        <v>23</v>
      </c>
      <c r="E189" s="53" t="s">
        <v>109</v>
      </c>
      <c r="F189" s="53" t="s">
        <v>110</v>
      </c>
      <c r="G189" s="50" t="s">
        <v>35</v>
      </c>
      <c r="H189" s="50" t="s">
        <v>35</v>
      </c>
      <c r="I189" s="50" t="s">
        <v>35</v>
      </c>
      <c r="J189" s="53" t="s">
        <v>595</v>
      </c>
      <c r="K189" s="53" t="s">
        <v>596</v>
      </c>
      <c r="L189" s="53" t="s">
        <v>597</v>
      </c>
      <c r="M189" s="50" t="s">
        <v>598</v>
      </c>
      <c r="N189" s="50" t="s">
        <v>693</v>
      </c>
      <c r="O189" s="52" t="s">
        <v>47</v>
      </c>
      <c r="P189" s="50" t="s">
        <v>19</v>
      </c>
      <c r="Q189" s="50" t="s">
        <v>0</v>
      </c>
      <c r="R189" s="50" t="s">
        <v>1</v>
      </c>
      <c r="S189" s="50" t="s">
        <v>599</v>
      </c>
      <c r="T189" s="50" t="s">
        <v>25</v>
      </c>
    </row>
    <row r="190" spans="1:20">
      <c r="A190" s="64">
        <v>99100</v>
      </c>
      <c r="B190" s="53" t="s">
        <v>695</v>
      </c>
      <c r="C190" s="53" t="s">
        <v>696</v>
      </c>
      <c r="D190" s="50" t="s">
        <v>23</v>
      </c>
      <c r="E190" s="53" t="s">
        <v>109</v>
      </c>
      <c r="F190" s="53" t="s">
        <v>110</v>
      </c>
      <c r="G190" s="50" t="s">
        <v>35</v>
      </c>
      <c r="H190" s="50" t="s">
        <v>35</v>
      </c>
      <c r="I190" s="50" t="s">
        <v>35</v>
      </c>
      <c r="J190" s="53" t="s">
        <v>555</v>
      </c>
      <c r="K190" s="53" t="s">
        <v>701</v>
      </c>
      <c r="L190" s="53" t="s">
        <v>555</v>
      </c>
      <c r="M190" s="50" t="s">
        <v>22</v>
      </c>
      <c r="N190" s="50" t="s">
        <v>46</v>
      </c>
      <c r="O190" s="52" t="s">
        <v>47</v>
      </c>
      <c r="P190" s="50" t="s">
        <v>19</v>
      </c>
      <c r="Q190" s="50" t="s">
        <v>0</v>
      </c>
      <c r="R190" s="50" t="s">
        <v>1</v>
      </c>
      <c r="S190" s="50">
        <v>1825</v>
      </c>
      <c r="T190" s="50" t="s">
        <v>25</v>
      </c>
    </row>
    <row r="191" spans="1:20">
      <c r="A191" s="47" t="s">
        <v>697</v>
      </c>
      <c r="D191" s="50"/>
      <c r="G191" s="50"/>
      <c r="H191" s="50"/>
      <c r="I191" s="50"/>
      <c r="M191" s="50"/>
      <c r="N191" s="50"/>
      <c r="O191" s="52"/>
      <c r="P191" s="50"/>
      <c r="Q191" s="50"/>
      <c r="R191" s="50"/>
      <c r="S191" s="50"/>
      <c r="T191" s="50"/>
    </row>
    <row r="192" spans="1:20">
      <c r="A192" s="47" t="s">
        <v>698</v>
      </c>
      <c r="D192" s="50"/>
      <c r="G192" s="50"/>
      <c r="H192" s="50"/>
      <c r="I192" s="50"/>
      <c r="M192" s="50"/>
      <c r="N192" s="50"/>
      <c r="O192" s="52"/>
      <c r="P192" s="50"/>
      <c r="Q192" s="50"/>
      <c r="R192" s="50"/>
      <c r="S192" s="50"/>
      <c r="T192" s="50"/>
    </row>
    <row r="193" spans="1:20">
      <c r="A193" s="64">
        <v>79100</v>
      </c>
      <c r="B193" s="53" t="s">
        <v>694</v>
      </c>
      <c r="C193" s="53" t="s">
        <v>696</v>
      </c>
      <c r="D193" s="50" t="s">
        <v>23</v>
      </c>
      <c r="E193" s="53" t="s">
        <v>109</v>
      </c>
      <c r="F193" s="53" t="s">
        <v>110</v>
      </c>
      <c r="G193" s="50" t="s">
        <v>35</v>
      </c>
      <c r="H193" s="50" t="s">
        <v>35</v>
      </c>
      <c r="I193" s="50" t="s">
        <v>35</v>
      </c>
      <c r="J193" s="53" t="s">
        <v>595</v>
      </c>
      <c r="K193" s="53" t="s">
        <v>596</v>
      </c>
      <c r="L193" s="53" t="s">
        <v>597</v>
      </c>
      <c r="M193" s="50" t="s">
        <v>598</v>
      </c>
      <c r="N193" s="50" t="s">
        <v>693</v>
      </c>
      <c r="O193" s="52" t="s">
        <v>47</v>
      </c>
      <c r="P193" s="14" t="s">
        <v>691</v>
      </c>
      <c r="Q193" s="50" t="s">
        <v>0</v>
      </c>
      <c r="R193" s="50" t="s">
        <v>1</v>
      </c>
      <c r="S193" s="50" t="s">
        <v>599</v>
      </c>
      <c r="T193" s="50" t="s">
        <v>25</v>
      </c>
    </row>
    <row r="194" spans="1:20">
      <c r="A194" s="64">
        <v>79101</v>
      </c>
      <c r="B194" s="53" t="s">
        <v>700</v>
      </c>
      <c r="C194" s="53" t="s">
        <v>696</v>
      </c>
      <c r="D194" s="50" t="s">
        <v>23</v>
      </c>
      <c r="E194" s="53" t="s">
        <v>109</v>
      </c>
      <c r="F194" s="53" t="s">
        <v>110</v>
      </c>
      <c r="G194" s="50" t="s">
        <v>35</v>
      </c>
      <c r="H194" s="50" t="s">
        <v>35</v>
      </c>
      <c r="I194" s="50" t="s">
        <v>35</v>
      </c>
      <c r="J194" s="53" t="s">
        <v>702</v>
      </c>
      <c r="K194" s="53" t="s">
        <v>699</v>
      </c>
      <c r="L194" s="53" t="s">
        <v>699</v>
      </c>
      <c r="M194" s="50" t="s">
        <v>598</v>
      </c>
      <c r="N194" s="50" t="s">
        <v>693</v>
      </c>
      <c r="O194" s="52" t="s">
        <v>47</v>
      </c>
      <c r="P194" s="14" t="s">
        <v>691</v>
      </c>
      <c r="Q194" s="50" t="s">
        <v>0</v>
      </c>
      <c r="R194" s="50" t="s">
        <v>1</v>
      </c>
      <c r="S194" s="50" t="s">
        <v>599</v>
      </c>
      <c r="T194" s="50" t="s">
        <v>25</v>
      </c>
    </row>
    <row r="195" spans="1:20">
      <c r="A195" s="64">
        <v>79200</v>
      </c>
      <c r="B195" s="53" t="s">
        <v>703</v>
      </c>
      <c r="C195" s="53" t="s">
        <v>704</v>
      </c>
      <c r="D195" s="50" t="s">
        <v>23</v>
      </c>
      <c r="E195" s="53" t="s">
        <v>109</v>
      </c>
      <c r="F195" s="53" t="s">
        <v>110</v>
      </c>
      <c r="G195" s="50" t="s">
        <v>35</v>
      </c>
      <c r="H195" s="50" t="s">
        <v>35</v>
      </c>
      <c r="I195" s="50" t="s">
        <v>35</v>
      </c>
      <c r="J195" s="53" t="s">
        <v>705</v>
      </c>
      <c r="K195" s="53" t="s">
        <v>705</v>
      </c>
      <c r="L195" s="53" t="s">
        <v>705</v>
      </c>
      <c r="M195" s="50" t="s">
        <v>706</v>
      </c>
      <c r="N195" s="50" t="s">
        <v>707</v>
      </c>
      <c r="O195" s="52" t="s">
        <v>47</v>
      </c>
      <c r="P195" s="14" t="s">
        <v>691</v>
      </c>
      <c r="Q195" s="50" t="s">
        <v>0</v>
      </c>
      <c r="R195" s="50" t="s">
        <v>1</v>
      </c>
      <c r="S195" s="50" t="s">
        <v>708</v>
      </c>
      <c r="T195" s="50" t="s">
        <v>25</v>
      </c>
    </row>
    <row r="196" spans="1:20">
      <c r="A196" s="53"/>
      <c r="D196" s="21"/>
      <c r="E196" s="50"/>
      <c r="F196" s="50"/>
      <c r="G196" s="50"/>
      <c r="H196" s="50"/>
      <c r="I196" s="50"/>
      <c r="K196" s="50"/>
      <c r="L196" s="50"/>
      <c r="M196" s="50"/>
      <c r="N196" s="50"/>
      <c r="O196" s="52"/>
      <c r="P196" s="50"/>
      <c r="Q196" s="50"/>
      <c r="R196" s="50"/>
      <c r="S196" s="50"/>
      <c r="T196" s="50"/>
    </row>
    <row r="204" spans="1:20">
      <c r="A204" s="53"/>
      <c r="D204" s="21"/>
      <c r="E204" s="50"/>
      <c r="F204" s="50"/>
      <c r="G204" s="50"/>
      <c r="H204" s="50"/>
      <c r="I204" s="50"/>
      <c r="K204" s="50"/>
      <c r="L204" s="50"/>
      <c r="M204" s="50"/>
      <c r="N204" s="50"/>
      <c r="O204" s="52"/>
      <c r="P204" s="50"/>
      <c r="Q204" s="50"/>
      <c r="R204" s="50"/>
      <c r="S204" s="50"/>
      <c r="T204" s="50"/>
    </row>
    <row r="205" spans="1:20">
      <c r="A205" s="65" t="s">
        <v>558</v>
      </c>
    </row>
    <row r="206" spans="1:20">
      <c r="A206" s="54" t="s">
        <v>557</v>
      </c>
      <c r="B206" s="53" t="s">
        <v>70</v>
      </c>
      <c r="C206" s="53" t="s">
        <v>552</v>
      </c>
    </row>
    <row r="211" spans="1:20">
      <c r="A211" s="61" t="s">
        <v>526</v>
      </c>
    </row>
    <row r="212" spans="1:20">
      <c r="A212" s="5">
        <v>99069</v>
      </c>
      <c r="B212" s="53" t="s">
        <v>70</v>
      </c>
      <c r="C212" s="53" t="s">
        <v>54</v>
      </c>
      <c r="D212" s="53" t="s">
        <v>23</v>
      </c>
      <c r="E212" s="53" t="s">
        <v>109</v>
      </c>
      <c r="F212" s="53" t="s">
        <v>110</v>
      </c>
      <c r="G212" s="50" t="s">
        <v>34</v>
      </c>
      <c r="H212" s="50" t="s">
        <v>34</v>
      </c>
      <c r="I212" s="50" t="s">
        <v>34</v>
      </c>
      <c r="J212" s="53" t="s">
        <v>430</v>
      </c>
      <c r="K212" s="53" t="s">
        <v>430</v>
      </c>
      <c r="L212" s="53" t="s">
        <v>430</v>
      </c>
      <c r="M212" s="50" t="s">
        <v>22</v>
      </c>
      <c r="N212" s="50" t="s">
        <v>46</v>
      </c>
      <c r="O212" s="52" t="s">
        <v>47</v>
      </c>
      <c r="P212" s="50" t="s">
        <v>19</v>
      </c>
      <c r="Q212" s="50" t="s">
        <v>0</v>
      </c>
      <c r="R212" s="50" t="s">
        <v>1</v>
      </c>
      <c r="S212" s="50">
        <v>1825</v>
      </c>
      <c r="T212" s="50" t="s">
        <v>25</v>
      </c>
    </row>
    <row r="213" spans="1:20">
      <c r="A213" s="5">
        <v>99072</v>
      </c>
      <c r="B213" s="53" t="s">
        <v>70</v>
      </c>
      <c r="C213" s="53" t="s">
        <v>54</v>
      </c>
      <c r="D213" s="53" t="s">
        <v>23</v>
      </c>
      <c r="E213" s="53" t="s">
        <v>109</v>
      </c>
      <c r="F213" s="53" t="s">
        <v>110</v>
      </c>
      <c r="G213" s="50" t="s">
        <v>432</v>
      </c>
      <c r="H213" s="50" t="s">
        <v>432</v>
      </c>
      <c r="I213" s="50" t="s">
        <v>432</v>
      </c>
      <c r="J213" s="53" t="s">
        <v>430</v>
      </c>
      <c r="K213" s="53" t="s">
        <v>430</v>
      </c>
      <c r="L213" s="53" t="s">
        <v>430</v>
      </c>
      <c r="M213" s="50" t="s">
        <v>22</v>
      </c>
      <c r="N213" s="50" t="s">
        <v>46</v>
      </c>
      <c r="O213" s="52" t="s">
        <v>47</v>
      </c>
      <c r="P213" s="50" t="s">
        <v>19</v>
      </c>
      <c r="Q213" s="50" t="s">
        <v>0</v>
      </c>
      <c r="R213" s="50" t="s">
        <v>1</v>
      </c>
      <c r="S213" s="50">
        <v>1825</v>
      </c>
      <c r="T213" s="50" t="s">
        <v>25</v>
      </c>
    </row>
    <row r="214" spans="1:20">
      <c r="A214" s="54">
        <v>99081</v>
      </c>
      <c r="B214" s="53" t="s">
        <v>70</v>
      </c>
      <c r="C214" s="53" t="s">
        <v>54</v>
      </c>
      <c r="D214" s="53" t="s">
        <v>439</v>
      </c>
      <c r="E214" s="53" t="s">
        <v>109</v>
      </c>
      <c r="F214" s="53" t="s">
        <v>110</v>
      </c>
      <c r="G214" s="50" t="s">
        <v>34</v>
      </c>
      <c r="H214" s="50" t="s">
        <v>34</v>
      </c>
      <c r="I214" s="50" t="s">
        <v>34</v>
      </c>
      <c r="J214" s="50" t="s">
        <v>76</v>
      </c>
      <c r="K214" s="50" t="s">
        <v>76</v>
      </c>
      <c r="L214" s="50" t="s">
        <v>76</v>
      </c>
      <c r="M214" s="50" t="s">
        <v>22</v>
      </c>
      <c r="N214" s="50" t="s">
        <v>46</v>
      </c>
      <c r="O214" s="52" t="s">
        <v>47</v>
      </c>
      <c r="P214" s="50" t="s">
        <v>19</v>
      </c>
      <c r="Q214" s="50" t="s">
        <v>0</v>
      </c>
      <c r="R214" s="50" t="s">
        <v>1</v>
      </c>
      <c r="S214" s="50">
        <v>1825</v>
      </c>
      <c r="T214" s="50" t="s">
        <v>25</v>
      </c>
    </row>
    <row r="215" spans="1:20">
      <c r="A215" s="54">
        <v>99082</v>
      </c>
      <c r="B215" s="53" t="s">
        <v>70</v>
      </c>
      <c r="C215" s="53" t="s">
        <v>54</v>
      </c>
      <c r="D215" s="53" t="s">
        <v>23</v>
      </c>
      <c r="E215" s="53" t="s">
        <v>109</v>
      </c>
      <c r="F215" s="53" t="s">
        <v>110</v>
      </c>
      <c r="G215" s="51" t="s">
        <v>432</v>
      </c>
      <c r="H215" s="51" t="s">
        <v>432</v>
      </c>
      <c r="I215" s="51" t="s">
        <v>432</v>
      </c>
      <c r="J215" s="50" t="s">
        <v>76</v>
      </c>
      <c r="K215" s="50" t="s">
        <v>76</v>
      </c>
      <c r="L215" s="50" t="s">
        <v>76</v>
      </c>
      <c r="M215" s="50" t="s">
        <v>22</v>
      </c>
      <c r="N215" s="50" t="s">
        <v>46</v>
      </c>
      <c r="O215" s="52" t="s">
        <v>47</v>
      </c>
      <c r="P215" s="50" t="s">
        <v>19</v>
      </c>
      <c r="Q215" s="50" t="s">
        <v>0</v>
      </c>
      <c r="R215" s="50" t="s">
        <v>1</v>
      </c>
      <c r="S215" s="50">
        <v>1825</v>
      </c>
      <c r="T215" s="50" t="s">
        <v>25</v>
      </c>
    </row>
    <row r="216" spans="1:20">
      <c r="A216" s="54">
        <v>99084</v>
      </c>
      <c r="B216" s="53" t="s">
        <v>70</v>
      </c>
      <c r="C216" s="53" t="s">
        <v>54</v>
      </c>
      <c r="D216" s="53" t="s">
        <v>441</v>
      </c>
      <c r="E216" s="53" t="s">
        <v>109</v>
      </c>
      <c r="F216" s="53" t="s">
        <v>110</v>
      </c>
      <c r="G216" s="50" t="s">
        <v>34</v>
      </c>
      <c r="H216" s="50" t="s">
        <v>34</v>
      </c>
      <c r="I216" s="50" t="s">
        <v>34</v>
      </c>
      <c r="J216" s="50" t="s">
        <v>77</v>
      </c>
      <c r="K216" s="50" t="s">
        <v>77</v>
      </c>
      <c r="L216" s="50" t="s">
        <v>77</v>
      </c>
      <c r="M216" s="50" t="s">
        <v>22</v>
      </c>
      <c r="N216" s="50" t="s">
        <v>46</v>
      </c>
      <c r="O216" s="52" t="s">
        <v>47</v>
      </c>
      <c r="P216" s="50" t="s">
        <v>19</v>
      </c>
      <c r="Q216" s="50" t="s">
        <v>0</v>
      </c>
      <c r="R216" s="50" t="s">
        <v>1</v>
      </c>
      <c r="S216" s="50">
        <v>1825</v>
      </c>
      <c r="T216" s="50" t="s">
        <v>25</v>
      </c>
    </row>
    <row r="217" spans="1:20">
      <c r="A217" s="54">
        <v>99085</v>
      </c>
      <c r="B217" s="53" t="s">
        <v>70</v>
      </c>
      <c r="C217" s="53" t="s">
        <v>54</v>
      </c>
      <c r="D217" s="53" t="s">
        <v>23</v>
      </c>
      <c r="E217" s="53" t="s">
        <v>109</v>
      </c>
      <c r="F217" s="53" t="s">
        <v>110</v>
      </c>
      <c r="G217" s="51" t="s">
        <v>432</v>
      </c>
      <c r="H217" s="51" t="s">
        <v>432</v>
      </c>
      <c r="I217" s="51" t="s">
        <v>432</v>
      </c>
      <c r="J217" s="50" t="s">
        <v>77</v>
      </c>
      <c r="K217" s="50" t="s">
        <v>77</v>
      </c>
      <c r="L217" s="50" t="s">
        <v>77</v>
      </c>
      <c r="M217" s="50" t="s">
        <v>22</v>
      </c>
      <c r="N217" s="50" t="s">
        <v>46</v>
      </c>
      <c r="O217" s="52" t="s">
        <v>47</v>
      </c>
      <c r="P217" s="50" t="s">
        <v>19</v>
      </c>
      <c r="Q217" s="50" t="s">
        <v>0</v>
      </c>
      <c r="R217" s="50" t="s">
        <v>1</v>
      </c>
      <c r="S217" s="50">
        <v>1825</v>
      </c>
      <c r="T217" s="50" t="s">
        <v>25</v>
      </c>
    </row>
    <row r="218" spans="1:20">
      <c r="A218" s="54">
        <v>99087</v>
      </c>
      <c r="B218" s="53" t="s">
        <v>70</v>
      </c>
      <c r="C218" s="53" t="s">
        <v>54</v>
      </c>
      <c r="D218" s="53" t="s">
        <v>23</v>
      </c>
      <c r="E218" s="53" t="s">
        <v>109</v>
      </c>
      <c r="F218" s="53" t="s">
        <v>110</v>
      </c>
      <c r="G218" s="50" t="s">
        <v>34</v>
      </c>
      <c r="H218" s="50" t="s">
        <v>34</v>
      </c>
      <c r="I218" s="50" t="s">
        <v>34</v>
      </c>
      <c r="J218" s="50" t="s">
        <v>446</v>
      </c>
      <c r="K218" s="50" t="s">
        <v>446</v>
      </c>
      <c r="L218" s="50" t="s">
        <v>446</v>
      </c>
      <c r="M218" s="50" t="s">
        <v>22</v>
      </c>
      <c r="N218" s="50" t="s">
        <v>46</v>
      </c>
      <c r="O218" s="52" t="s">
        <v>47</v>
      </c>
      <c r="P218" s="50" t="s">
        <v>19</v>
      </c>
      <c r="Q218" s="50" t="s">
        <v>0</v>
      </c>
      <c r="R218" s="50" t="s">
        <v>1</v>
      </c>
      <c r="S218" s="50">
        <v>1825</v>
      </c>
      <c r="T218" s="50" t="s">
        <v>25</v>
      </c>
    </row>
    <row r="219" spans="1:20">
      <c r="A219" s="54">
        <v>99088</v>
      </c>
      <c r="B219" s="53" t="s">
        <v>70</v>
      </c>
      <c r="C219" s="53" t="s">
        <v>54</v>
      </c>
      <c r="D219" s="53" t="s">
        <v>23</v>
      </c>
      <c r="E219" s="53" t="s">
        <v>109</v>
      </c>
      <c r="F219" s="53" t="s">
        <v>110</v>
      </c>
      <c r="G219" s="51" t="s">
        <v>432</v>
      </c>
      <c r="H219" s="51" t="s">
        <v>432</v>
      </c>
      <c r="I219" s="51" t="s">
        <v>432</v>
      </c>
      <c r="J219" s="50" t="s">
        <v>446</v>
      </c>
      <c r="K219" s="50" t="s">
        <v>446</v>
      </c>
      <c r="L219" s="50" t="s">
        <v>446</v>
      </c>
      <c r="M219" s="50" t="s">
        <v>22</v>
      </c>
      <c r="N219" s="50" t="s">
        <v>46</v>
      </c>
      <c r="O219" s="52" t="s">
        <v>47</v>
      </c>
      <c r="P219" s="50" t="s">
        <v>19</v>
      </c>
      <c r="Q219" s="50" t="s">
        <v>0</v>
      </c>
      <c r="R219" s="50" t="s">
        <v>1</v>
      </c>
      <c r="S219" s="50">
        <v>1825</v>
      </c>
      <c r="T219" s="50" t="s">
        <v>25</v>
      </c>
    </row>
    <row r="220" spans="1:20">
      <c r="A220" s="54">
        <v>99090</v>
      </c>
      <c r="B220" s="53" t="s">
        <v>70</v>
      </c>
      <c r="C220" s="53" t="s">
        <v>54</v>
      </c>
      <c r="D220" s="53" t="s">
        <v>23</v>
      </c>
      <c r="E220" s="53" t="s">
        <v>109</v>
      </c>
      <c r="F220" s="53" t="s">
        <v>110</v>
      </c>
      <c r="G220" s="50" t="s">
        <v>34</v>
      </c>
      <c r="H220" s="50" t="s">
        <v>34</v>
      </c>
      <c r="I220" s="50" t="s">
        <v>34</v>
      </c>
      <c r="J220" s="50" t="s">
        <v>447</v>
      </c>
      <c r="K220" s="50" t="s">
        <v>447</v>
      </c>
      <c r="L220" s="50" t="s">
        <v>447</v>
      </c>
      <c r="M220" s="50" t="s">
        <v>22</v>
      </c>
      <c r="N220" s="50" t="s">
        <v>46</v>
      </c>
      <c r="O220" s="52" t="s">
        <v>47</v>
      </c>
      <c r="P220" s="50" t="s">
        <v>19</v>
      </c>
      <c r="Q220" s="50" t="s">
        <v>0</v>
      </c>
      <c r="R220" s="50" t="s">
        <v>1</v>
      </c>
      <c r="S220" s="50">
        <v>1825</v>
      </c>
      <c r="T220" s="50" t="s">
        <v>25</v>
      </c>
    </row>
    <row r="221" spans="1:20">
      <c r="A221" s="54">
        <v>99091</v>
      </c>
      <c r="B221" s="53" t="s">
        <v>70</v>
      </c>
      <c r="C221" s="53" t="s">
        <v>54</v>
      </c>
      <c r="D221" s="53" t="s">
        <v>23</v>
      </c>
      <c r="E221" s="53" t="s">
        <v>109</v>
      </c>
      <c r="F221" s="53" t="s">
        <v>110</v>
      </c>
      <c r="G221" s="51" t="s">
        <v>432</v>
      </c>
      <c r="H221" s="51" t="s">
        <v>432</v>
      </c>
      <c r="I221" s="51" t="s">
        <v>432</v>
      </c>
      <c r="J221" s="50" t="s">
        <v>447</v>
      </c>
      <c r="K221" s="50" t="s">
        <v>447</v>
      </c>
      <c r="L221" s="50" t="s">
        <v>447</v>
      </c>
      <c r="M221" s="50" t="s">
        <v>22</v>
      </c>
      <c r="N221" s="50" t="s">
        <v>46</v>
      </c>
      <c r="O221" s="52" t="s">
        <v>47</v>
      </c>
      <c r="P221" s="50" t="s">
        <v>19</v>
      </c>
      <c r="Q221" s="50" t="s">
        <v>0</v>
      </c>
      <c r="R221" s="50" t="s">
        <v>1</v>
      </c>
      <c r="S221" s="50">
        <v>1825</v>
      </c>
      <c r="T221" s="50" t="s">
        <v>25</v>
      </c>
    </row>
    <row r="222" spans="1:20">
      <c r="A222" s="54">
        <v>99095</v>
      </c>
      <c r="B222" s="53" t="s">
        <v>70</v>
      </c>
      <c r="C222" s="53" t="s">
        <v>54</v>
      </c>
      <c r="D222" s="53" t="s">
        <v>23</v>
      </c>
      <c r="E222" s="53" t="s">
        <v>109</v>
      </c>
      <c r="F222" s="53" t="s">
        <v>110</v>
      </c>
      <c r="G222" s="50" t="s">
        <v>34</v>
      </c>
      <c r="H222" s="50" t="s">
        <v>34</v>
      </c>
      <c r="I222" s="50" t="s">
        <v>34</v>
      </c>
      <c r="J222" s="50" t="s">
        <v>448</v>
      </c>
      <c r="K222" s="50" t="s">
        <v>448</v>
      </c>
      <c r="L222" s="50" t="s">
        <v>448</v>
      </c>
      <c r="M222" s="50" t="s">
        <v>22</v>
      </c>
      <c r="N222" s="50" t="s">
        <v>46</v>
      </c>
      <c r="O222" s="52" t="s">
        <v>47</v>
      </c>
      <c r="P222" s="50" t="s">
        <v>19</v>
      </c>
      <c r="Q222" s="50" t="s">
        <v>0</v>
      </c>
      <c r="R222" s="50" t="s">
        <v>1</v>
      </c>
      <c r="S222" s="50">
        <v>1825</v>
      </c>
      <c r="T222" s="50" t="s">
        <v>25</v>
      </c>
    </row>
    <row r="223" spans="1:20">
      <c r="A223" s="54">
        <v>99096</v>
      </c>
      <c r="B223" s="53" t="s">
        <v>70</v>
      </c>
      <c r="C223" s="53" t="s">
        <v>54</v>
      </c>
      <c r="D223" s="53" t="s">
        <v>23</v>
      </c>
      <c r="E223" s="53" t="s">
        <v>109</v>
      </c>
      <c r="F223" s="53" t="s">
        <v>110</v>
      </c>
      <c r="G223" s="51" t="s">
        <v>432</v>
      </c>
      <c r="H223" s="51" t="s">
        <v>432</v>
      </c>
      <c r="I223" s="51" t="s">
        <v>432</v>
      </c>
      <c r="J223" s="50" t="s">
        <v>448</v>
      </c>
      <c r="K223" s="50" t="s">
        <v>448</v>
      </c>
      <c r="L223" s="50" t="s">
        <v>448</v>
      </c>
      <c r="M223" s="50" t="s">
        <v>22</v>
      </c>
      <c r="N223" s="50" t="s">
        <v>46</v>
      </c>
      <c r="O223" s="52" t="s">
        <v>47</v>
      </c>
      <c r="P223" s="50" t="s">
        <v>19</v>
      </c>
      <c r="Q223" s="50" t="s">
        <v>0</v>
      </c>
      <c r="R223" s="50" t="s">
        <v>1</v>
      </c>
      <c r="S223" s="50">
        <v>1825</v>
      </c>
      <c r="T223" s="50" t="s">
        <v>25</v>
      </c>
    </row>
    <row r="253" spans="1:20">
      <c r="A253" s="54" t="s">
        <v>449</v>
      </c>
      <c r="G253" s="51"/>
      <c r="H253" s="51"/>
      <c r="I253" s="51"/>
      <c r="J253" s="50"/>
      <c r="K253" s="50"/>
      <c r="L253" s="50"/>
      <c r="M253" s="50"/>
      <c r="N253" s="50"/>
      <c r="O253" s="52"/>
      <c r="P253" s="50"/>
      <c r="Q253" s="50"/>
      <c r="R253" s="50"/>
      <c r="S253" s="50"/>
      <c r="T253" s="50"/>
    </row>
    <row r="254" spans="1:20">
      <c r="A254" s="54" t="s">
        <v>450</v>
      </c>
      <c r="B254" s="53" t="s">
        <v>70</v>
      </c>
      <c r="C254" s="53" t="s">
        <v>54</v>
      </c>
      <c r="D254" s="53" t="s">
        <v>442</v>
      </c>
      <c r="E254" s="53" t="s">
        <v>109</v>
      </c>
      <c r="F254" s="53" t="s">
        <v>110</v>
      </c>
      <c r="G254" s="50" t="s">
        <v>35</v>
      </c>
      <c r="H254" s="50" t="s">
        <v>35</v>
      </c>
      <c r="I254" s="50" t="s">
        <v>35</v>
      </c>
      <c r="J254" s="50" t="s">
        <v>444</v>
      </c>
      <c r="K254" s="50" t="s">
        <v>444</v>
      </c>
      <c r="L254" s="50" t="s">
        <v>444</v>
      </c>
      <c r="M254" s="50" t="s">
        <v>22</v>
      </c>
      <c r="N254" s="50" t="s">
        <v>46</v>
      </c>
      <c r="O254" s="52" t="s">
        <v>47</v>
      </c>
      <c r="P254" s="50" t="s">
        <v>19</v>
      </c>
      <c r="Q254" s="50" t="s">
        <v>0</v>
      </c>
      <c r="R254" s="50" t="s">
        <v>1</v>
      </c>
      <c r="S254" s="50">
        <v>1825</v>
      </c>
      <c r="T254" s="50" t="s">
        <v>25</v>
      </c>
    </row>
    <row r="255" spans="1:20">
      <c r="A255" s="54" t="s">
        <v>451</v>
      </c>
      <c r="B255" s="53" t="s">
        <v>70</v>
      </c>
      <c r="C255" s="53" t="s">
        <v>54</v>
      </c>
      <c r="D255" s="53" t="s">
        <v>443</v>
      </c>
      <c r="E255" s="53" t="s">
        <v>109</v>
      </c>
      <c r="F255" s="53" t="s">
        <v>110</v>
      </c>
      <c r="G255" s="50" t="s">
        <v>34</v>
      </c>
      <c r="H255" s="50" t="s">
        <v>34</v>
      </c>
      <c r="I255" s="50" t="s">
        <v>34</v>
      </c>
      <c r="J255" s="50" t="s">
        <v>444</v>
      </c>
      <c r="K255" s="50" t="s">
        <v>444</v>
      </c>
      <c r="L255" s="50" t="s">
        <v>444</v>
      </c>
      <c r="M255" s="50" t="s">
        <v>22</v>
      </c>
      <c r="N255" s="50" t="s">
        <v>46</v>
      </c>
      <c r="O255" s="52" t="s">
        <v>47</v>
      </c>
      <c r="P255" s="50" t="s">
        <v>19</v>
      </c>
      <c r="Q255" s="50" t="s">
        <v>0</v>
      </c>
      <c r="R255" s="50" t="s">
        <v>1</v>
      </c>
      <c r="S255" s="50">
        <v>1825</v>
      </c>
      <c r="T255" s="50" t="s">
        <v>25</v>
      </c>
    </row>
    <row r="256" spans="1:20">
      <c r="A256" s="54" t="s">
        <v>451</v>
      </c>
      <c r="B256" s="53" t="s">
        <v>70</v>
      </c>
      <c r="C256" s="53" t="s">
        <v>54</v>
      </c>
      <c r="D256" s="53" t="s">
        <v>23</v>
      </c>
      <c r="E256" s="53" t="s">
        <v>109</v>
      </c>
      <c r="F256" s="53" t="s">
        <v>110</v>
      </c>
      <c r="G256" s="51" t="s">
        <v>432</v>
      </c>
      <c r="H256" s="51" t="s">
        <v>432</v>
      </c>
      <c r="I256" s="51" t="s">
        <v>432</v>
      </c>
      <c r="J256" s="50" t="s">
        <v>444</v>
      </c>
      <c r="K256" s="50" t="s">
        <v>444</v>
      </c>
      <c r="L256" s="50" t="s">
        <v>444</v>
      </c>
      <c r="M256" s="50" t="s">
        <v>22</v>
      </c>
      <c r="N256" s="50" t="s">
        <v>46</v>
      </c>
      <c r="O256" s="52" t="s">
        <v>47</v>
      </c>
      <c r="P256" s="50" t="s">
        <v>19</v>
      </c>
      <c r="Q256" s="50" t="s">
        <v>0</v>
      </c>
      <c r="R256" s="50" t="s">
        <v>1</v>
      </c>
      <c r="S256" s="50">
        <v>1825</v>
      </c>
      <c r="T256" s="50" t="s">
        <v>25</v>
      </c>
    </row>
    <row r="257" spans="1:20">
      <c r="A257" s="54" t="s">
        <v>451</v>
      </c>
      <c r="B257" s="53" t="s">
        <v>70</v>
      </c>
      <c r="C257" s="53" t="s">
        <v>54</v>
      </c>
      <c r="D257" s="53" t="s">
        <v>445</v>
      </c>
      <c r="E257" s="53" t="s">
        <v>109</v>
      </c>
      <c r="F257" s="53" t="s">
        <v>110</v>
      </c>
      <c r="G257" s="50" t="s">
        <v>35</v>
      </c>
      <c r="H257" s="50" t="s">
        <v>35</v>
      </c>
      <c r="I257" s="50" t="s">
        <v>35</v>
      </c>
      <c r="J257" s="50" t="s">
        <v>448</v>
      </c>
      <c r="K257" s="50" t="s">
        <v>448</v>
      </c>
      <c r="L257" s="50" t="s">
        <v>448</v>
      </c>
      <c r="M257" s="50" t="s">
        <v>22</v>
      </c>
      <c r="N257" s="50" t="s">
        <v>46</v>
      </c>
      <c r="O257" s="52" t="s">
        <v>47</v>
      </c>
      <c r="P257" s="50" t="s">
        <v>19</v>
      </c>
      <c r="Q257" s="50" t="s">
        <v>0</v>
      </c>
      <c r="R257" s="50" t="s">
        <v>1</v>
      </c>
      <c r="S257" s="50">
        <v>1825</v>
      </c>
      <c r="T257" s="50" t="s">
        <v>25</v>
      </c>
    </row>
    <row r="258" spans="1:20">
      <c r="A258" s="54" t="s">
        <v>452</v>
      </c>
      <c r="B258" s="53" t="s">
        <v>70</v>
      </c>
      <c r="C258" s="53" t="s">
        <v>54</v>
      </c>
      <c r="D258" s="53" t="s">
        <v>445</v>
      </c>
      <c r="E258" s="53" t="s">
        <v>109</v>
      </c>
      <c r="F258" s="53" t="s">
        <v>110</v>
      </c>
      <c r="G258" s="50" t="s">
        <v>34</v>
      </c>
      <c r="H258" s="50" t="s">
        <v>34</v>
      </c>
      <c r="I258" s="50" t="s">
        <v>34</v>
      </c>
      <c r="J258" s="50" t="s">
        <v>448</v>
      </c>
      <c r="K258" s="50" t="s">
        <v>448</v>
      </c>
      <c r="L258" s="50" t="s">
        <v>448</v>
      </c>
      <c r="M258" s="50" t="s">
        <v>22</v>
      </c>
      <c r="N258" s="50" t="s">
        <v>46</v>
      </c>
      <c r="O258" s="52" t="s">
        <v>47</v>
      </c>
      <c r="P258" s="50" t="s">
        <v>19</v>
      </c>
      <c r="Q258" s="50" t="s">
        <v>0</v>
      </c>
      <c r="R258" s="50" t="s">
        <v>1</v>
      </c>
      <c r="S258" s="50">
        <v>1825</v>
      </c>
      <c r="T258" s="50" t="s">
        <v>25</v>
      </c>
    </row>
    <row r="259" spans="1:20">
      <c r="A259" s="54" t="s">
        <v>451</v>
      </c>
      <c r="B259" s="53" t="s">
        <v>70</v>
      </c>
      <c r="C259" s="53" t="s">
        <v>54</v>
      </c>
      <c r="D259" s="53" t="s">
        <v>23</v>
      </c>
      <c r="E259" s="53" t="s">
        <v>109</v>
      </c>
      <c r="F259" s="53" t="s">
        <v>110</v>
      </c>
      <c r="G259" s="51" t="s">
        <v>432</v>
      </c>
      <c r="H259" s="51" t="s">
        <v>432</v>
      </c>
      <c r="I259" s="51" t="s">
        <v>432</v>
      </c>
      <c r="J259" s="50" t="s">
        <v>448</v>
      </c>
      <c r="K259" s="50" t="s">
        <v>448</v>
      </c>
      <c r="L259" s="50" t="s">
        <v>448</v>
      </c>
      <c r="M259" s="50" t="s">
        <v>22</v>
      </c>
      <c r="N259" s="50" t="s">
        <v>46</v>
      </c>
      <c r="O259" s="52" t="s">
        <v>47</v>
      </c>
      <c r="P259" s="50" t="s">
        <v>19</v>
      </c>
      <c r="Q259" s="50" t="s">
        <v>0</v>
      </c>
      <c r="R259" s="50" t="s">
        <v>1</v>
      </c>
      <c r="S259" s="50">
        <v>1825</v>
      </c>
      <c r="T259" s="50" t="s">
        <v>25</v>
      </c>
    </row>
    <row r="260" spans="1:20">
      <c r="A260" s="5">
        <v>99063</v>
      </c>
      <c r="B260" s="53" t="s">
        <v>70</v>
      </c>
      <c r="C260" s="53" t="s">
        <v>54</v>
      </c>
      <c r="D260" s="50" t="s">
        <v>23</v>
      </c>
      <c r="E260" s="53" t="s">
        <v>112</v>
      </c>
      <c r="F260" s="53" t="s">
        <v>417</v>
      </c>
      <c r="G260" s="50" t="s">
        <v>35</v>
      </c>
      <c r="H260" s="50" t="s">
        <v>35</v>
      </c>
      <c r="I260" s="50" t="s">
        <v>35</v>
      </c>
      <c r="J260" s="53" t="s">
        <v>414</v>
      </c>
      <c r="K260" s="53" t="s">
        <v>414</v>
      </c>
      <c r="L260" s="53" t="s">
        <v>414</v>
      </c>
      <c r="M260" s="50" t="s">
        <v>22</v>
      </c>
      <c r="N260" s="50" t="s">
        <v>46</v>
      </c>
      <c r="O260" s="52" t="s">
        <v>47</v>
      </c>
      <c r="P260" s="50" t="s">
        <v>19</v>
      </c>
      <c r="Q260" s="50" t="s">
        <v>0</v>
      </c>
      <c r="R260" s="50" t="s">
        <v>1</v>
      </c>
      <c r="S260" s="50">
        <v>1825</v>
      </c>
      <c r="T260" s="50" t="s">
        <v>25</v>
      </c>
    </row>
    <row r="261" spans="1:20">
      <c r="A261" s="38" t="s">
        <v>398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40"/>
      <c r="P261" s="39"/>
      <c r="Q261" s="39"/>
      <c r="R261" s="50"/>
      <c r="S261" s="50"/>
      <c r="T261" s="50"/>
    </row>
    <row r="262" spans="1:20">
      <c r="A262" s="41">
        <v>99061</v>
      </c>
      <c r="B262" s="39" t="s">
        <v>70</v>
      </c>
      <c r="C262" s="39" t="s">
        <v>54</v>
      </c>
      <c r="D262" s="39" t="s">
        <v>364</v>
      </c>
      <c r="E262" s="39" t="s">
        <v>375</v>
      </c>
      <c r="F262" s="39" t="s">
        <v>374</v>
      </c>
      <c r="G262" s="39" t="s">
        <v>35</v>
      </c>
      <c r="H262" s="39" t="s">
        <v>35</v>
      </c>
      <c r="I262" s="39" t="s">
        <v>35</v>
      </c>
      <c r="J262" s="39" t="s">
        <v>359</v>
      </c>
      <c r="K262" s="39" t="s">
        <v>359</v>
      </c>
      <c r="L262" s="39" t="s">
        <v>359</v>
      </c>
      <c r="M262" s="39" t="s">
        <v>22</v>
      </c>
      <c r="N262" s="39" t="s">
        <v>46</v>
      </c>
      <c r="O262" s="40" t="s">
        <v>47</v>
      </c>
      <c r="P262" s="39" t="s">
        <v>19</v>
      </c>
      <c r="Q262" s="39" t="s">
        <v>0</v>
      </c>
      <c r="R262" s="50" t="s">
        <v>1</v>
      </c>
      <c r="S262" s="50">
        <v>1825</v>
      </c>
      <c r="T262" s="50" t="s">
        <v>25</v>
      </c>
    </row>
    <row r="263" spans="1:20">
      <c r="A263" s="41">
        <v>99062</v>
      </c>
      <c r="B263" s="39" t="s">
        <v>70</v>
      </c>
      <c r="C263" s="39" t="s">
        <v>54</v>
      </c>
      <c r="D263" s="39" t="s">
        <v>364</v>
      </c>
      <c r="E263" s="39" t="s">
        <v>375</v>
      </c>
      <c r="F263" s="39" t="s">
        <v>378</v>
      </c>
      <c r="G263" s="39" t="s">
        <v>35</v>
      </c>
      <c r="H263" s="39" t="s">
        <v>35</v>
      </c>
      <c r="I263" s="39" t="s">
        <v>35</v>
      </c>
      <c r="J263" s="39" t="s">
        <v>359</v>
      </c>
      <c r="K263" s="39" t="s">
        <v>359</v>
      </c>
      <c r="L263" s="39" t="s">
        <v>359</v>
      </c>
      <c r="M263" s="39" t="s">
        <v>22</v>
      </c>
      <c r="N263" s="39" t="s">
        <v>46</v>
      </c>
      <c r="O263" s="40" t="s">
        <v>47</v>
      </c>
      <c r="P263" s="39" t="s">
        <v>19</v>
      </c>
      <c r="Q263" s="39" t="s">
        <v>0</v>
      </c>
      <c r="R263" s="50" t="s">
        <v>1</v>
      </c>
      <c r="S263" s="50">
        <v>1825</v>
      </c>
      <c r="T263" s="50" t="s">
        <v>25</v>
      </c>
    </row>
    <row r="264" spans="1:20">
      <c r="A264" s="41">
        <v>99063</v>
      </c>
      <c r="B264" s="39" t="s">
        <v>70</v>
      </c>
      <c r="C264" s="39" t="s">
        <v>54</v>
      </c>
      <c r="D264" s="39" t="s">
        <v>364</v>
      </c>
      <c r="E264" s="39" t="s">
        <v>375</v>
      </c>
      <c r="F264" s="39" t="s">
        <v>384</v>
      </c>
      <c r="G264" s="39" t="s">
        <v>35</v>
      </c>
      <c r="H264" s="39" t="s">
        <v>35</v>
      </c>
      <c r="I264" s="39" t="s">
        <v>35</v>
      </c>
      <c r="J264" s="39" t="s">
        <v>359</v>
      </c>
      <c r="K264" s="39" t="s">
        <v>359</v>
      </c>
      <c r="L264" s="39" t="s">
        <v>359</v>
      </c>
      <c r="M264" s="39" t="s">
        <v>22</v>
      </c>
      <c r="N264" s="39" t="s">
        <v>46</v>
      </c>
      <c r="O264" s="40" t="s">
        <v>47</v>
      </c>
      <c r="P264" s="39" t="s">
        <v>19</v>
      </c>
      <c r="Q264" s="39" t="s">
        <v>0</v>
      </c>
      <c r="R264" s="50" t="s">
        <v>1</v>
      </c>
      <c r="S264" s="50">
        <v>1825</v>
      </c>
      <c r="T264" s="50" t="s">
        <v>25</v>
      </c>
    </row>
    <row r="265" spans="1:20">
      <c r="A265" s="41">
        <v>99064</v>
      </c>
      <c r="B265" s="39" t="s">
        <v>70</v>
      </c>
      <c r="C265" s="39" t="s">
        <v>54</v>
      </c>
      <c r="D265" s="39" t="s">
        <v>364</v>
      </c>
      <c r="E265" s="39" t="s">
        <v>375</v>
      </c>
      <c r="F265" s="39" t="s">
        <v>385</v>
      </c>
      <c r="G265" s="39" t="s">
        <v>35</v>
      </c>
      <c r="H265" s="39" t="s">
        <v>35</v>
      </c>
      <c r="I265" s="39" t="s">
        <v>35</v>
      </c>
      <c r="J265" s="39" t="s">
        <v>359</v>
      </c>
      <c r="K265" s="39" t="s">
        <v>359</v>
      </c>
      <c r="L265" s="39" t="s">
        <v>359</v>
      </c>
      <c r="M265" s="39" t="s">
        <v>22</v>
      </c>
      <c r="N265" s="39" t="s">
        <v>46</v>
      </c>
      <c r="O265" s="40" t="s">
        <v>47</v>
      </c>
      <c r="P265" s="39" t="s">
        <v>19</v>
      </c>
      <c r="Q265" s="39" t="s">
        <v>0</v>
      </c>
      <c r="R265" s="50" t="s">
        <v>1</v>
      </c>
      <c r="S265" s="50">
        <v>1825</v>
      </c>
      <c r="T265" s="50" t="s">
        <v>25</v>
      </c>
    </row>
    <row r="266" spans="1:20">
      <c r="A266" s="41">
        <v>99061</v>
      </c>
      <c r="B266" s="39" t="s">
        <v>70</v>
      </c>
      <c r="C266" s="39" t="s">
        <v>54</v>
      </c>
      <c r="D266" s="39" t="s">
        <v>364</v>
      </c>
      <c r="E266" s="39" t="s">
        <v>375</v>
      </c>
      <c r="F266" s="39" t="s">
        <v>374</v>
      </c>
      <c r="G266" s="39" t="s">
        <v>35</v>
      </c>
      <c r="H266" s="39" t="s">
        <v>35</v>
      </c>
      <c r="I266" s="39" t="s">
        <v>35</v>
      </c>
      <c r="J266" s="39" t="s">
        <v>359</v>
      </c>
      <c r="K266" s="39" t="s">
        <v>359</v>
      </c>
      <c r="L266" s="39" t="s">
        <v>359</v>
      </c>
      <c r="M266" s="39" t="s">
        <v>22</v>
      </c>
      <c r="N266" s="39" t="s">
        <v>46</v>
      </c>
      <c r="O266" s="40" t="s">
        <v>47</v>
      </c>
      <c r="P266" s="39" t="s">
        <v>19</v>
      </c>
      <c r="Q266" s="39" t="s">
        <v>0</v>
      </c>
      <c r="R266" s="50" t="s">
        <v>1</v>
      </c>
      <c r="S266" s="50">
        <v>1825</v>
      </c>
      <c r="T266" s="50" t="s">
        <v>25</v>
      </c>
    </row>
    <row r="267" spans="1:20">
      <c r="A267" s="41">
        <v>99062</v>
      </c>
      <c r="B267" s="39" t="s">
        <v>70</v>
      </c>
      <c r="C267" s="39" t="s">
        <v>54</v>
      </c>
      <c r="D267" s="39" t="s">
        <v>364</v>
      </c>
      <c r="E267" s="39" t="s">
        <v>375</v>
      </c>
      <c r="F267" s="39" t="s">
        <v>378</v>
      </c>
      <c r="G267" s="39" t="s">
        <v>35</v>
      </c>
      <c r="H267" s="39" t="s">
        <v>35</v>
      </c>
      <c r="I267" s="39" t="s">
        <v>35</v>
      </c>
      <c r="J267" s="39" t="s">
        <v>359</v>
      </c>
      <c r="K267" s="39" t="s">
        <v>359</v>
      </c>
      <c r="L267" s="39" t="s">
        <v>359</v>
      </c>
      <c r="M267" s="39" t="s">
        <v>22</v>
      </c>
      <c r="N267" s="39" t="s">
        <v>46</v>
      </c>
      <c r="O267" s="40" t="s">
        <v>47</v>
      </c>
      <c r="P267" s="39" t="s">
        <v>19</v>
      </c>
      <c r="Q267" s="39" t="s">
        <v>0</v>
      </c>
      <c r="R267" s="50" t="s">
        <v>1</v>
      </c>
      <c r="S267" s="50">
        <v>1825</v>
      </c>
      <c r="T267" s="50" t="s">
        <v>25</v>
      </c>
    </row>
    <row r="268" spans="1:20">
      <c r="A268" s="41">
        <v>99063</v>
      </c>
      <c r="B268" s="39" t="s">
        <v>70</v>
      </c>
      <c r="C268" s="39" t="s">
        <v>54</v>
      </c>
      <c r="D268" s="39" t="s">
        <v>364</v>
      </c>
      <c r="E268" s="39" t="s">
        <v>375</v>
      </c>
      <c r="F268" s="39" t="s">
        <v>384</v>
      </c>
      <c r="G268" s="39" t="s">
        <v>35</v>
      </c>
      <c r="H268" s="39" t="s">
        <v>35</v>
      </c>
      <c r="I268" s="39" t="s">
        <v>35</v>
      </c>
      <c r="J268" s="39" t="s">
        <v>359</v>
      </c>
      <c r="K268" s="39" t="s">
        <v>359</v>
      </c>
      <c r="L268" s="39" t="s">
        <v>359</v>
      </c>
      <c r="M268" s="39" t="s">
        <v>22</v>
      </c>
      <c r="N268" s="39" t="s">
        <v>46</v>
      </c>
      <c r="O268" s="40" t="s">
        <v>47</v>
      </c>
      <c r="P268" s="39" t="s">
        <v>19</v>
      </c>
      <c r="Q268" s="39" t="s">
        <v>0</v>
      </c>
      <c r="R268" s="50" t="s">
        <v>1</v>
      </c>
      <c r="S268" s="50">
        <v>1825</v>
      </c>
      <c r="T268" s="50" t="s">
        <v>25</v>
      </c>
    </row>
    <row r="269" spans="1:20">
      <c r="A269" s="41">
        <v>99064</v>
      </c>
      <c r="B269" s="39" t="s">
        <v>70</v>
      </c>
      <c r="C269" s="39" t="s">
        <v>54</v>
      </c>
      <c r="D269" s="39" t="s">
        <v>364</v>
      </c>
      <c r="E269" s="39" t="s">
        <v>375</v>
      </c>
      <c r="F269" s="39" t="s">
        <v>385</v>
      </c>
      <c r="G269" s="39" t="s">
        <v>35</v>
      </c>
      <c r="H269" s="39" t="s">
        <v>35</v>
      </c>
      <c r="I269" s="39" t="s">
        <v>35</v>
      </c>
      <c r="J269" s="39" t="s">
        <v>359</v>
      </c>
      <c r="K269" s="39" t="s">
        <v>359</v>
      </c>
      <c r="L269" s="39" t="s">
        <v>359</v>
      </c>
      <c r="M269" s="39" t="s">
        <v>22</v>
      </c>
      <c r="N269" s="39" t="s">
        <v>46</v>
      </c>
      <c r="O269" s="40" t="s">
        <v>47</v>
      </c>
      <c r="P269" s="39" t="s">
        <v>19</v>
      </c>
      <c r="Q269" s="39" t="s">
        <v>0</v>
      </c>
      <c r="R269" s="50" t="s">
        <v>1</v>
      </c>
      <c r="S269" s="50">
        <v>1825</v>
      </c>
      <c r="T269" s="50" t="s">
        <v>25</v>
      </c>
    </row>
    <row r="270" spans="1:20">
      <c r="A270" s="38" t="s">
        <v>401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40"/>
      <c r="P270" s="39"/>
      <c r="Q270" s="39"/>
      <c r="R270" s="50"/>
      <c r="S270" s="50"/>
      <c r="T270" s="50"/>
    </row>
    <row r="271" spans="1:20">
      <c r="A271" s="38">
        <v>99060</v>
      </c>
      <c r="B271" s="39" t="s">
        <v>70</v>
      </c>
      <c r="C271" s="39" t="s">
        <v>54</v>
      </c>
      <c r="D271" s="39" t="s">
        <v>364</v>
      </c>
      <c r="E271" s="39" t="s">
        <v>109</v>
      </c>
      <c r="F271" s="39" t="s">
        <v>110</v>
      </c>
      <c r="G271" s="39" t="s">
        <v>35</v>
      </c>
      <c r="H271" s="39" t="s">
        <v>35</v>
      </c>
      <c r="I271" s="39" t="s">
        <v>35</v>
      </c>
      <c r="J271" s="39" t="s">
        <v>359</v>
      </c>
      <c r="K271" s="39" t="s">
        <v>359</v>
      </c>
      <c r="L271" s="39" t="s">
        <v>359</v>
      </c>
      <c r="M271" s="42" t="s">
        <v>399</v>
      </c>
      <c r="N271" s="39" t="s">
        <v>46</v>
      </c>
      <c r="O271" s="40" t="s">
        <v>47</v>
      </c>
      <c r="P271" s="39" t="s">
        <v>19</v>
      </c>
      <c r="Q271" s="39" t="s">
        <v>0</v>
      </c>
      <c r="R271" s="50" t="s">
        <v>1</v>
      </c>
      <c r="S271" s="50">
        <v>1825</v>
      </c>
      <c r="T271" s="50" t="s">
        <v>25</v>
      </c>
    </row>
    <row r="272" spans="1:20">
      <c r="A272" s="38" t="s">
        <v>402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40"/>
      <c r="P272" s="39"/>
      <c r="Q272" s="39"/>
      <c r="R272" s="50"/>
      <c r="S272" s="50"/>
      <c r="T272" s="50"/>
    </row>
    <row r="273" spans="1:20">
      <c r="A273" s="38">
        <v>99061</v>
      </c>
      <c r="B273" s="39" t="s">
        <v>70</v>
      </c>
      <c r="C273" s="39" t="s">
        <v>54</v>
      </c>
      <c r="D273" s="39" t="s">
        <v>23</v>
      </c>
      <c r="E273" s="39" t="s">
        <v>376</v>
      </c>
      <c r="F273" s="39" t="s">
        <v>377</v>
      </c>
      <c r="G273" s="39" t="s">
        <v>35</v>
      </c>
      <c r="H273" s="39" t="s">
        <v>35</v>
      </c>
      <c r="I273" s="39" t="s">
        <v>35</v>
      </c>
      <c r="J273" s="39" t="s">
        <v>359</v>
      </c>
      <c r="K273" s="39" t="s">
        <v>359</v>
      </c>
      <c r="L273" s="39" t="s">
        <v>359</v>
      </c>
      <c r="M273" s="42" t="s">
        <v>386</v>
      </c>
      <c r="N273" s="39" t="s">
        <v>46</v>
      </c>
      <c r="O273" s="40" t="s">
        <v>47</v>
      </c>
      <c r="P273" s="39" t="s">
        <v>19</v>
      </c>
      <c r="Q273" s="39" t="s">
        <v>0</v>
      </c>
      <c r="R273" s="50" t="s">
        <v>1</v>
      </c>
      <c r="S273" s="50">
        <v>1825</v>
      </c>
      <c r="T273" s="50" t="s">
        <v>25</v>
      </c>
    </row>
    <row r="274" spans="1:20">
      <c r="A274" s="38" t="s">
        <v>396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40"/>
      <c r="P274" s="39"/>
      <c r="Q274" s="39"/>
      <c r="R274" s="50"/>
      <c r="S274" s="50"/>
      <c r="T274" s="50"/>
    </row>
    <row r="275" spans="1:20">
      <c r="A275" s="38">
        <v>99062</v>
      </c>
      <c r="B275" s="39" t="s">
        <v>70</v>
      </c>
      <c r="C275" s="39" t="s">
        <v>54</v>
      </c>
      <c r="D275" s="39" t="s">
        <v>405</v>
      </c>
      <c r="E275" s="39" t="s">
        <v>388</v>
      </c>
      <c r="F275" s="39" t="s">
        <v>389</v>
      </c>
      <c r="G275" s="39" t="s">
        <v>35</v>
      </c>
      <c r="H275" s="39" t="s">
        <v>35</v>
      </c>
      <c r="I275" s="39" t="s">
        <v>35</v>
      </c>
      <c r="J275" s="39" t="s">
        <v>359</v>
      </c>
      <c r="K275" s="39" t="s">
        <v>359</v>
      </c>
      <c r="L275" s="39" t="s">
        <v>359</v>
      </c>
      <c r="M275" s="42" t="s">
        <v>386</v>
      </c>
      <c r="N275" s="39" t="s">
        <v>46</v>
      </c>
      <c r="O275" s="40" t="s">
        <v>47</v>
      </c>
      <c r="P275" s="39" t="s">
        <v>19</v>
      </c>
      <c r="Q275" s="39" t="s">
        <v>0</v>
      </c>
      <c r="R275" s="50" t="s">
        <v>1</v>
      </c>
      <c r="S275" s="50">
        <v>1825</v>
      </c>
      <c r="T275" s="50" t="s">
        <v>25</v>
      </c>
    </row>
    <row r="276" spans="1:20">
      <c r="A276" s="38" t="s">
        <v>395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</row>
    <row r="277" spans="1:20" ht="13.5" customHeight="1">
      <c r="A277" s="38">
        <v>99070</v>
      </c>
      <c r="B277" s="39" t="s">
        <v>70</v>
      </c>
      <c r="C277" s="39" t="s">
        <v>54</v>
      </c>
      <c r="D277" s="39" t="s">
        <v>387</v>
      </c>
      <c r="E277" s="39" t="s">
        <v>390</v>
      </c>
      <c r="F277" s="39" t="s">
        <v>379</v>
      </c>
      <c r="G277" s="39" t="s">
        <v>35</v>
      </c>
      <c r="H277" s="39" t="s">
        <v>35</v>
      </c>
      <c r="I277" s="39" t="s">
        <v>35</v>
      </c>
      <c r="J277" s="39" t="s">
        <v>359</v>
      </c>
      <c r="K277" s="39" t="s">
        <v>359</v>
      </c>
      <c r="L277" s="39" t="s">
        <v>359</v>
      </c>
      <c r="M277" s="42" t="s">
        <v>386</v>
      </c>
      <c r="N277" s="39" t="s">
        <v>46</v>
      </c>
      <c r="O277" s="40" t="s">
        <v>47</v>
      </c>
      <c r="P277" s="39" t="s">
        <v>19</v>
      </c>
      <c r="Q277" s="39" t="s">
        <v>0</v>
      </c>
      <c r="R277" s="50" t="s">
        <v>1</v>
      </c>
      <c r="S277" s="50">
        <v>1825</v>
      </c>
      <c r="T277" s="50" t="s">
        <v>25</v>
      </c>
    </row>
    <row r="278" spans="1:20">
      <c r="A278" s="38">
        <v>99071</v>
      </c>
      <c r="B278" s="39" t="s">
        <v>70</v>
      </c>
      <c r="C278" s="39" t="s">
        <v>54</v>
      </c>
      <c r="D278" s="39" t="s">
        <v>387</v>
      </c>
      <c r="E278" s="39" t="s">
        <v>393</v>
      </c>
      <c r="F278" s="39" t="s">
        <v>380</v>
      </c>
      <c r="G278" s="39" t="s">
        <v>35</v>
      </c>
      <c r="H278" s="39" t="s">
        <v>35</v>
      </c>
      <c r="I278" s="39" t="s">
        <v>35</v>
      </c>
      <c r="J278" s="39" t="s">
        <v>359</v>
      </c>
      <c r="K278" s="39" t="s">
        <v>359</v>
      </c>
      <c r="L278" s="39" t="s">
        <v>359</v>
      </c>
      <c r="M278" s="42" t="s">
        <v>386</v>
      </c>
      <c r="N278" s="39" t="s">
        <v>46</v>
      </c>
      <c r="O278" s="40" t="s">
        <v>47</v>
      </c>
      <c r="P278" s="39" t="s">
        <v>19</v>
      </c>
      <c r="Q278" s="39" t="s">
        <v>0</v>
      </c>
      <c r="R278" s="50" t="s">
        <v>1</v>
      </c>
      <c r="S278" s="50">
        <v>1825</v>
      </c>
      <c r="T278" s="50" t="s">
        <v>25</v>
      </c>
    </row>
    <row r="279" spans="1:20">
      <c r="A279" s="38">
        <v>99072</v>
      </c>
      <c r="B279" s="39" t="s">
        <v>70</v>
      </c>
      <c r="C279" s="39" t="s">
        <v>54</v>
      </c>
      <c r="D279" s="39" t="s">
        <v>387</v>
      </c>
      <c r="E279" s="39" t="s">
        <v>381</v>
      </c>
      <c r="F279" s="39" t="s">
        <v>382</v>
      </c>
      <c r="G279" s="39" t="s">
        <v>35</v>
      </c>
      <c r="H279" s="39" t="s">
        <v>35</v>
      </c>
      <c r="I279" s="39" t="s">
        <v>35</v>
      </c>
      <c r="J279" s="39" t="s">
        <v>359</v>
      </c>
      <c r="K279" s="39" t="s">
        <v>359</v>
      </c>
      <c r="L279" s="39" t="s">
        <v>359</v>
      </c>
      <c r="M279" s="42" t="s">
        <v>386</v>
      </c>
      <c r="N279" s="39" t="s">
        <v>46</v>
      </c>
      <c r="O279" s="40" t="s">
        <v>47</v>
      </c>
      <c r="P279" s="39" t="s">
        <v>19</v>
      </c>
      <c r="Q279" s="39" t="s">
        <v>0</v>
      </c>
      <c r="R279" s="50" t="s">
        <v>1</v>
      </c>
      <c r="S279" s="50">
        <v>1825</v>
      </c>
      <c r="T279" s="50" t="s">
        <v>25</v>
      </c>
    </row>
    <row r="280" spans="1:20">
      <c r="A280" s="38">
        <v>99073</v>
      </c>
      <c r="B280" s="39" t="s">
        <v>70</v>
      </c>
      <c r="C280" s="39" t="s">
        <v>54</v>
      </c>
      <c r="D280" s="39" t="s">
        <v>387</v>
      </c>
      <c r="E280" s="39" t="s">
        <v>394</v>
      </c>
      <c r="F280" s="39" t="s">
        <v>383</v>
      </c>
      <c r="G280" s="39" t="s">
        <v>35</v>
      </c>
      <c r="H280" s="39" t="s">
        <v>35</v>
      </c>
      <c r="I280" s="39" t="s">
        <v>35</v>
      </c>
      <c r="J280" s="39" t="s">
        <v>359</v>
      </c>
      <c r="K280" s="39" t="s">
        <v>359</v>
      </c>
      <c r="L280" s="39" t="s">
        <v>359</v>
      </c>
      <c r="M280" s="42" t="s">
        <v>386</v>
      </c>
      <c r="N280" s="39" t="s">
        <v>46</v>
      </c>
      <c r="O280" s="40" t="s">
        <v>47</v>
      </c>
      <c r="P280" s="39" t="s">
        <v>19</v>
      </c>
      <c r="Q280" s="39" t="s">
        <v>0</v>
      </c>
      <c r="R280" s="50" t="s">
        <v>1</v>
      </c>
      <c r="S280" s="50">
        <v>1825</v>
      </c>
      <c r="T280" s="50" t="s">
        <v>25</v>
      </c>
    </row>
    <row r="281" spans="1:20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</row>
    <row r="282" spans="1:20">
      <c r="A282" s="38">
        <v>99066</v>
      </c>
      <c r="B282" s="39" t="s">
        <v>70</v>
      </c>
      <c r="C282" s="39" t="s">
        <v>54</v>
      </c>
      <c r="D282" s="39" t="s">
        <v>387</v>
      </c>
      <c r="E282" s="39" t="s">
        <v>390</v>
      </c>
      <c r="F282" s="39" t="s">
        <v>379</v>
      </c>
      <c r="G282" s="39" t="s">
        <v>35</v>
      </c>
      <c r="H282" s="39" t="s">
        <v>35</v>
      </c>
      <c r="I282" s="39" t="s">
        <v>35</v>
      </c>
      <c r="J282" s="39" t="s">
        <v>359</v>
      </c>
      <c r="K282" s="39" t="s">
        <v>359</v>
      </c>
      <c r="L282" s="39" t="s">
        <v>359</v>
      </c>
      <c r="M282" s="39" t="s">
        <v>22</v>
      </c>
      <c r="N282" s="39" t="s">
        <v>46</v>
      </c>
      <c r="O282" s="40" t="s">
        <v>47</v>
      </c>
      <c r="P282" s="39" t="s">
        <v>19</v>
      </c>
      <c r="Q282" s="39" t="s">
        <v>0</v>
      </c>
      <c r="R282" s="50" t="s">
        <v>1</v>
      </c>
      <c r="S282" s="50">
        <v>1825</v>
      </c>
      <c r="T282" s="50" t="s">
        <v>25</v>
      </c>
    </row>
    <row r="283" spans="1:20">
      <c r="A283" s="38">
        <v>99067</v>
      </c>
      <c r="B283" s="39" t="s">
        <v>70</v>
      </c>
      <c r="C283" s="39" t="s">
        <v>54</v>
      </c>
      <c r="D283" s="39" t="s">
        <v>387</v>
      </c>
      <c r="E283" s="39" t="s">
        <v>391</v>
      </c>
      <c r="F283" s="39" t="s">
        <v>380</v>
      </c>
      <c r="G283" s="39" t="s">
        <v>35</v>
      </c>
      <c r="H283" s="39" t="s">
        <v>35</v>
      </c>
      <c r="I283" s="39" t="s">
        <v>35</v>
      </c>
      <c r="J283" s="39" t="s">
        <v>359</v>
      </c>
      <c r="K283" s="39" t="s">
        <v>359</v>
      </c>
      <c r="L283" s="39" t="s">
        <v>359</v>
      </c>
      <c r="M283" s="39" t="s">
        <v>22</v>
      </c>
      <c r="N283" s="39" t="s">
        <v>46</v>
      </c>
      <c r="O283" s="40" t="s">
        <v>47</v>
      </c>
      <c r="P283" s="39" t="s">
        <v>19</v>
      </c>
      <c r="Q283" s="39" t="s">
        <v>0</v>
      </c>
      <c r="R283" s="50" t="s">
        <v>1</v>
      </c>
      <c r="S283" s="50">
        <v>1825</v>
      </c>
      <c r="T283" s="50" t="s">
        <v>25</v>
      </c>
    </row>
    <row r="284" spans="1:20">
      <c r="A284" s="38">
        <v>99068</v>
      </c>
      <c r="B284" s="39" t="s">
        <v>70</v>
      </c>
      <c r="C284" s="39" t="s">
        <v>54</v>
      </c>
      <c r="D284" s="39" t="s">
        <v>387</v>
      </c>
      <c r="E284" s="39" t="s">
        <v>381</v>
      </c>
      <c r="F284" s="39" t="s">
        <v>382</v>
      </c>
      <c r="G284" s="39" t="s">
        <v>35</v>
      </c>
      <c r="H284" s="39" t="s">
        <v>35</v>
      </c>
      <c r="I284" s="39" t="s">
        <v>35</v>
      </c>
      <c r="J284" s="39" t="s">
        <v>359</v>
      </c>
      <c r="K284" s="39" t="s">
        <v>359</v>
      </c>
      <c r="L284" s="39" t="s">
        <v>359</v>
      </c>
      <c r="M284" s="39" t="s">
        <v>22</v>
      </c>
      <c r="N284" s="39" t="s">
        <v>46</v>
      </c>
      <c r="O284" s="40" t="s">
        <v>47</v>
      </c>
      <c r="P284" s="39" t="s">
        <v>19</v>
      </c>
      <c r="Q284" s="39" t="s">
        <v>0</v>
      </c>
      <c r="R284" s="50" t="s">
        <v>1</v>
      </c>
      <c r="S284" s="50">
        <v>1825</v>
      </c>
      <c r="T284" s="50" t="s">
        <v>25</v>
      </c>
    </row>
    <row r="285" spans="1:20">
      <c r="A285" s="38">
        <v>99069</v>
      </c>
      <c r="B285" s="39" t="s">
        <v>70</v>
      </c>
      <c r="C285" s="39" t="s">
        <v>54</v>
      </c>
      <c r="D285" s="39" t="s">
        <v>387</v>
      </c>
      <c r="E285" s="39" t="s">
        <v>392</v>
      </c>
      <c r="F285" s="39" t="s">
        <v>383</v>
      </c>
      <c r="G285" s="39" t="s">
        <v>35</v>
      </c>
      <c r="H285" s="39" t="s">
        <v>35</v>
      </c>
      <c r="I285" s="39" t="s">
        <v>35</v>
      </c>
      <c r="J285" s="39" t="s">
        <v>359</v>
      </c>
      <c r="K285" s="39" t="s">
        <v>359</v>
      </c>
      <c r="L285" s="39" t="s">
        <v>359</v>
      </c>
      <c r="M285" s="39" t="s">
        <v>22</v>
      </c>
      <c r="N285" s="39" t="s">
        <v>46</v>
      </c>
      <c r="O285" s="40" t="s">
        <v>47</v>
      </c>
      <c r="P285" s="39" t="s">
        <v>19</v>
      </c>
      <c r="Q285" s="39" t="s">
        <v>0</v>
      </c>
      <c r="R285" s="50" t="s">
        <v>1</v>
      </c>
      <c r="S285" s="50">
        <v>1825</v>
      </c>
      <c r="T285" s="50" t="s">
        <v>25</v>
      </c>
    </row>
    <row r="286" spans="1:20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</row>
    <row r="287" spans="1:20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</row>
    <row r="288" spans="1:20">
      <c r="A288" s="38" t="s">
        <v>247</v>
      </c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</row>
    <row r="289" spans="1:20">
      <c r="A289" s="38" t="s">
        <v>256</v>
      </c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</row>
    <row r="290" spans="1:20">
      <c r="A290" s="38">
        <v>80001</v>
      </c>
      <c r="B290" s="39" t="s">
        <v>259</v>
      </c>
      <c r="C290" s="39" t="s">
        <v>54</v>
      </c>
      <c r="D290" s="39" t="s">
        <v>262</v>
      </c>
      <c r="E290" s="39" t="s">
        <v>248</v>
      </c>
      <c r="F290" s="39" t="s">
        <v>249</v>
      </c>
      <c r="G290" s="39" t="s">
        <v>260</v>
      </c>
      <c r="H290" s="39" t="s">
        <v>248</v>
      </c>
      <c r="I290" s="39" t="s">
        <v>248</v>
      </c>
      <c r="J290" s="39" t="s">
        <v>258</v>
      </c>
      <c r="K290" s="39" t="s">
        <v>31</v>
      </c>
      <c r="L290" s="39" t="s">
        <v>31</v>
      </c>
      <c r="M290" s="39" t="s">
        <v>250</v>
      </c>
      <c r="N290" s="39" t="s">
        <v>262</v>
      </c>
      <c r="O290" s="40" t="s">
        <v>47</v>
      </c>
      <c r="P290" s="39" t="s">
        <v>19</v>
      </c>
      <c r="Q290" s="39" t="s">
        <v>0</v>
      </c>
      <c r="R290" s="50" t="s">
        <v>1</v>
      </c>
      <c r="S290" s="50">
        <v>1825</v>
      </c>
      <c r="T290" s="50" t="s">
        <v>25</v>
      </c>
    </row>
    <row r="291" spans="1:20">
      <c r="A291" s="38">
        <v>80012</v>
      </c>
      <c r="B291" s="39" t="s">
        <v>259</v>
      </c>
      <c r="C291" s="39" t="s">
        <v>54</v>
      </c>
      <c r="D291" s="39" t="s">
        <v>263</v>
      </c>
      <c r="E291" s="39" t="s">
        <v>248</v>
      </c>
      <c r="F291" s="39" t="s">
        <v>249</v>
      </c>
      <c r="G291" s="39" t="s">
        <v>261</v>
      </c>
      <c r="H291" s="39" t="s">
        <v>248</v>
      </c>
      <c r="I291" s="39" t="s">
        <v>248</v>
      </c>
      <c r="J291" s="39" t="s">
        <v>258</v>
      </c>
      <c r="K291" s="39" t="s">
        <v>31</v>
      </c>
      <c r="L291" s="39" t="s">
        <v>31</v>
      </c>
      <c r="M291" s="39" t="s">
        <v>250</v>
      </c>
      <c r="N291" s="39" t="s">
        <v>263</v>
      </c>
      <c r="O291" s="40" t="s">
        <v>47</v>
      </c>
      <c r="P291" s="39" t="s">
        <v>19</v>
      </c>
      <c r="Q291" s="39" t="s">
        <v>0</v>
      </c>
      <c r="R291" s="50" t="s">
        <v>1</v>
      </c>
      <c r="S291" s="50">
        <v>1825</v>
      </c>
      <c r="T291" s="50" t="s">
        <v>25</v>
      </c>
    </row>
    <row r="292" spans="1:20">
      <c r="A292" s="38">
        <v>80123</v>
      </c>
      <c r="B292" s="39" t="s">
        <v>259</v>
      </c>
      <c r="C292" s="39" t="s">
        <v>54</v>
      </c>
      <c r="D292" s="39" t="s">
        <v>251</v>
      </c>
      <c r="E292" s="39" t="s">
        <v>248</v>
      </c>
      <c r="F292" s="39" t="s">
        <v>249</v>
      </c>
      <c r="G292" s="39" t="s">
        <v>261</v>
      </c>
      <c r="H292" s="39" t="s">
        <v>248</v>
      </c>
      <c r="I292" s="39" t="s">
        <v>248</v>
      </c>
      <c r="J292" s="39" t="s">
        <v>258</v>
      </c>
      <c r="K292" s="39" t="s">
        <v>31</v>
      </c>
      <c r="L292" s="39" t="s">
        <v>31</v>
      </c>
      <c r="M292" s="39" t="s">
        <v>250</v>
      </c>
      <c r="N292" s="39" t="s">
        <v>251</v>
      </c>
      <c r="O292" s="40" t="s">
        <v>47</v>
      </c>
      <c r="P292" s="39" t="s">
        <v>19</v>
      </c>
      <c r="Q292" s="39" t="s">
        <v>0</v>
      </c>
      <c r="R292" s="50" t="s">
        <v>1</v>
      </c>
      <c r="S292" s="50">
        <v>1825</v>
      </c>
      <c r="T292" s="50" t="s">
        <v>25</v>
      </c>
    </row>
    <row r="293" spans="1:20">
      <c r="A293" s="38" t="s">
        <v>257</v>
      </c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</row>
    <row r="294" spans="1:20">
      <c r="A294" s="38">
        <v>90001</v>
      </c>
      <c r="B294" s="39" t="s">
        <v>259</v>
      </c>
      <c r="C294" s="39" t="s">
        <v>54</v>
      </c>
      <c r="D294" s="39" t="s">
        <v>252</v>
      </c>
      <c r="E294" s="39" t="s">
        <v>248</v>
      </c>
      <c r="F294" s="39" t="s">
        <v>249</v>
      </c>
      <c r="G294" s="39" t="s">
        <v>261</v>
      </c>
      <c r="H294" s="39" t="s">
        <v>248</v>
      </c>
      <c r="I294" s="39" t="s">
        <v>248</v>
      </c>
      <c r="J294" s="39" t="s">
        <v>258</v>
      </c>
      <c r="K294" s="39" t="s">
        <v>31</v>
      </c>
      <c r="L294" s="39" t="s">
        <v>31</v>
      </c>
      <c r="M294" s="39" t="s">
        <v>255</v>
      </c>
      <c r="N294" s="39" t="s">
        <v>262</v>
      </c>
      <c r="O294" s="40" t="s">
        <v>47</v>
      </c>
      <c r="P294" s="39" t="s">
        <v>19</v>
      </c>
      <c r="Q294" s="39" t="s">
        <v>0</v>
      </c>
      <c r="R294" s="50" t="s">
        <v>1</v>
      </c>
      <c r="S294" s="50">
        <v>1825</v>
      </c>
      <c r="T294" s="50" t="s">
        <v>25</v>
      </c>
    </row>
    <row r="295" spans="1:20">
      <c r="A295" s="38">
        <v>90012</v>
      </c>
      <c r="B295" s="39" t="s">
        <v>259</v>
      </c>
      <c r="C295" s="39" t="s">
        <v>54</v>
      </c>
      <c r="D295" s="39" t="s">
        <v>253</v>
      </c>
      <c r="E295" s="39" t="s">
        <v>248</v>
      </c>
      <c r="F295" s="39" t="s">
        <v>249</v>
      </c>
      <c r="G295" s="39" t="s">
        <v>261</v>
      </c>
      <c r="H295" s="39" t="s">
        <v>248</v>
      </c>
      <c r="I295" s="39" t="s">
        <v>248</v>
      </c>
      <c r="J295" s="39" t="s">
        <v>258</v>
      </c>
      <c r="K295" s="39" t="s">
        <v>31</v>
      </c>
      <c r="L295" s="39" t="s">
        <v>31</v>
      </c>
      <c r="M295" s="39" t="s">
        <v>255</v>
      </c>
      <c r="N295" s="39" t="s">
        <v>263</v>
      </c>
      <c r="O295" s="40" t="s">
        <v>47</v>
      </c>
      <c r="P295" s="39" t="s">
        <v>19</v>
      </c>
      <c r="Q295" s="39" t="s">
        <v>0</v>
      </c>
      <c r="R295" s="50" t="s">
        <v>1</v>
      </c>
      <c r="S295" s="50">
        <v>1825</v>
      </c>
      <c r="T295" s="50" t="s">
        <v>25</v>
      </c>
    </row>
    <row r="296" spans="1:20">
      <c r="A296" s="38">
        <v>90123</v>
      </c>
      <c r="B296" s="39" t="s">
        <v>259</v>
      </c>
      <c r="C296" s="39" t="s">
        <v>54</v>
      </c>
      <c r="D296" s="39" t="s">
        <v>254</v>
      </c>
      <c r="E296" s="39" t="s">
        <v>248</v>
      </c>
      <c r="F296" s="39" t="s">
        <v>249</v>
      </c>
      <c r="G296" s="39" t="s">
        <v>261</v>
      </c>
      <c r="H296" s="39" t="s">
        <v>248</v>
      </c>
      <c r="I296" s="39" t="s">
        <v>248</v>
      </c>
      <c r="J296" s="39" t="s">
        <v>258</v>
      </c>
      <c r="K296" s="39" t="s">
        <v>31</v>
      </c>
      <c r="L296" s="39" t="s">
        <v>31</v>
      </c>
      <c r="M296" s="39" t="s">
        <v>255</v>
      </c>
      <c r="N296" s="39" t="s">
        <v>251</v>
      </c>
      <c r="O296" s="40" t="s">
        <v>47</v>
      </c>
      <c r="P296" s="39" t="s">
        <v>19</v>
      </c>
      <c r="Q296" s="39" t="s">
        <v>0</v>
      </c>
      <c r="R296" s="50" t="s">
        <v>1</v>
      </c>
      <c r="S296" s="50">
        <v>1825</v>
      </c>
      <c r="T296" s="50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workbookViewId="0">
      <selection activeCell="E6" sqref="E6"/>
    </sheetView>
  </sheetViews>
  <sheetFormatPr defaultRowHeight="14.25"/>
  <cols>
    <col min="1" max="1" width="23.8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32" t="s">
        <v>268</v>
      </c>
      <c r="V134" s="24" t="s">
        <v>218</v>
      </c>
      <c r="W134" s="25">
        <v>1.942384602566239E-3</v>
      </c>
    </row>
    <row r="135" spans="2:23">
      <c r="B135" s="32" t="s">
        <v>269</v>
      </c>
      <c r="V135" s="24" t="s">
        <v>219</v>
      </c>
      <c r="W135" s="25">
        <v>2.7235044159306782E-3</v>
      </c>
    </row>
    <row r="136" spans="2:23">
      <c r="B136" s="32" t="s">
        <v>270</v>
      </c>
      <c r="V136" s="24" t="s">
        <v>220</v>
      </c>
      <c r="W136" s="25">
        <v>2.4631311448091984E-3</v>
      </c>
    </row>
    <row r="137" spans="2:23">
      <c r="B137" s="32" t="s">
        <v>271</v>
      </c>
      <c r="V137" s="24" t="s">
        <v>221</v>
      </c>
      <c r="W137" s="25">
        <v>1.8121979670054991E-3</v>
      </c>
    </row>
    <row r="138" spans="2:23">
      <c r="B138" s="32" t="s">
        <v>272</v>
      </c>
      <c r="V138" s="24" t="s">
        <v>222</v>
      </c>
      <c r="W138" s="25">
        <v>1.4685052491251458E-3</v>
      </c>
    </row>
    <row r="139" spans="2:23">
      <c r="B139" s="32" t="s">
        <v>273</v>
      </c>
      <c r="V139" s="24" t="s">
        <v>223</v>
      </c>
      <c r="W139" s="25">
        <v>1.4320529911681387E-3</v>
      </c>
    </row>
    <row r="140" spans="2:23">
      <c r="B140" s="32" t="s">
        <v>274</v>
      </c>
      <c r="V140" s="24" t="s">
        <v>224</v>
      </c>
      <c r="W140" s="25">
        <v>3.3692301283119478E-3</v>
      </c>
    </row>
    <row r="141" spans="2:23">
      <c r="B141" s="32" t="s">
        <v>275</v>
      </c>
      <c r="V141" s="24" t="s">
        <v>225</v>
      </c>
      <c r="W141" s="25">
        <v>3.0828195300783203E-3</v>
      </c>
    </row>
    <row r="142" spans="2:23">
      <c r="B142" s="32" t="s">
        <v>276</v>
      </c>
      <c r="V142" s="24" t="s">
        <v>226</v>
      </c>
      <c r="W142" s="25">
        <v>2.4787535410764872E-3</v>
      </c>
    </row>
    <row r="143" spans="2:23">
      <c r="B143" s="32" t="s">
        <v>277</v>
      </c>
      <c r="V143" s="24" t="s">
        <v>227</v>
      </c>
      <c r="W143" s="25">
        <v>1.864272621229795E-3</v>
      </c>
    </row>
    <row r="144" spans="2:23">
      <c r="B144" s="32" t="s">
        <v>278</v>
      </c>
      <c r="V144" s="24" t="s">
        <v>228</v>
      </c>
      <c r="W144" s="25">
        <v>2.2548325279120145E-3</v>
      </c>
    </row>
    <row r="145" spans="2:23">
      <c r="B145" s="32" t="s">
        <v>279</v>
      </c>
      <c r="V145" s="24" t="s">
        <v>229</v>
      </c>
      <c r="W145" s="25">
        <v>1.6091068155307448E-3</v>
      </c>
    </row>
    <row r="146" spans="2:23">
      <c r="B146" s="32" t="s">
        <v>280</v>
      </c>
      <c r="V146" s="24" t="s">
        <v>230</v>
      </c>
      <c r="W146" s="25">
        <v>1.5049575070821529E-3</v>
      </c>
    </row>
    <row r="147" spans="2:23">
      <c r="B147" s="32" t="s">
        <v>281</v>
      </c>
      <c r="V147" s="24" t="s">
        <v>231</v>
      </c>
      <c r="W147" s="25">
        <v>1.1925095817363772E-3</v>
      </c>
    </row>
    <row r="148" spans="2:23">
      <c r="B148" s="32" t="s">
        <v>282</v>
      </c>
      <c r="V148" s="24" t="s">
        <v>232</v>
      </c>
      <c r="W148" s="25">
        <v>1.6403516080653224E-3</v>
      </c>
    </row>
    <row r="149" spans="2:23">
      <c r="B149" s="32" t="s">
        <v>283</v>
      </c>
      <c r="V149" s="24" t="s">
        <v>233</v>
      </c>
      <c r="W149" s="25">
        <v>1.348733544409265E-3</v>
      </c>
    </row>
    <row r="150" spans="2:23">
      <c r="B150" s="32" t="s">
        <v>284</v>
      </c>
      <c r="V150" s="24" t="s">
        <v>234</v>
      </c>
      <c r="W150" s="25">
        <v>1.3695634060989835E-3</v>
      </c>
    </row>
    <row r="151" spans="2:23">
      <c r="B151" s="32" t="s">
        <v>285</v>
      </c>
      <c r="V151" s="24" t="s">
        <v>235</v>
      </c>
      <c r="W151" s="25">
        <v>1.0727378770204966E-3</v>
      </c>
    </row>
    <row r="152" spans="2:23">
      <c r="B152" s="32" t="s">
        <v>286</v>
      </c>
      <c r="V152" s="24" t="s">
        <v>236</v>
      </c>
      <c r="W152" s="25">
        <v>1.7184635894017665E-3</v>
      </c>
    </row>
    <row r="153" spans="2:23">
      <c r="B153" s="32" t="s">
        <v>287</v>
      </c>
      <c r="V153" s="24" t="s">
        <v>237</v>
      </c>
      <c r="W153" s="25">
        <v>1.3956007332111314E-3</v>
      </c>
    </row>
    <row r="154" spans="2:23">
      <c r="B154" s="32" t="s">
        <v>288</v>
      </c>
      <c r="V154" s="24" t="s">
        <v>238</v>
      </c>
      <c r="W154" s="25">
        <v>1.0883602732877854E-3</v>
      </c>
    </row>
    <row r="155" spans="2:23">
      <c r="B155" s="32" t="s">
        <v>289</v>
      </c>
      <c r="V155" s="24" t="s">
        <v>239</v>
      </c>
      <c r="W155" s="25">
        <v>1.1508498583569404E-3</v>
      </c>
    </row>
    <row r="156" spans="2:23">
      <c r="B156" s="32" t="s">
        <v>290</v>
      </c>
      <c r="V156" s="24" t="s">
        <v>240</v>
      </c>
      <c r="W156" s="25">
        <v>1.1873021163139477E-3</v>
      </c>
    </row>
    <row r="157" spans="2:23">
      <c r="B157" s="32" t="s">
        <v>291</v>
      </c>
      <c r="V157" s="24" t="s">
        <v>241</v>
      </c>
      <c r="W157" s="25">
        <v>1.0727378770204966E-3</v>
      </c>
    </row>
    <row r="158" spans="2:23">
      <c r="B158" s="33" t="s">
        <v>292</v>
      </c>
      <c r="V158" s="24" t="s">
        <v>242</v>
      </c>
      <c r="W158" s="25">
        <v>8.1236460589901682E-4</v>
      </c>
    </row>
    <row r="159" spans="2:23">
      <c r="B159" s="33" t="s">
        <v>293</v>
      </c>
      <c r="V159" s="24" t="s">
        <v>243</v>
      </c>
      <c r="W159" s="25">
        <v>9.633811031494751E-4</v>
      </c>
    </row>
    <row r="160" spans="2:23">
      <c r="B160" s="33" t="s">
        <v>294</v>
      </c>
    </row>
    <row r="161" spans="2:93">
      <c r="B161" s="33" t="s">
        <v>295</v>
      </c>
    </row>
    <row r="162" spans="2:93">
      <c r="B162" s="33" t="s">
        <v>296</v>
      </c>
    </row>
    <row r="163" spans="2:93">
      <c r="B163" s="33" t="s">
        <v>297</v>
      </c>
    </row>
    <row r="164" spans="2:93">
      <c r="B164" s="34" t="s">
        <v>298</v>
      </c>
    </row>
    <row r="165" spans="2:93">
      <c r="B165" s="34" t="s">
        <v>299</v>
      </c>
    </row>
    <row r="166" spans="2:93">
      <c r="B166" s="34" t="s">
        <v>300</v>
      </c>
    </row>
    <row r="167" spans="2:93">
      <c r="B167" s="34" t="s">
        <v>301</v>
      </c>
    </row>
    <row r="168" spans="2:93">
      <c r="B168" s="34" t="s">
        <v>302</v>
      </c>
    </row>
    <row r="169" spans="2:93">
      <c r="B169" s="34" t="s">
        <v>303</v>
      </c>
    </row>
    <row r="170" spans="2:93">
      <c r="B170" s="34" t="s">
        <v>304</v>
      </c>
    </row>
    <row r="171" spans="2:93">
      <c r="B171" s="34" t="s">
        <v>305</v>
      </c>
    </row>
    <row r="172" spans="2:93">
      <c r="B172" s="34" t="s">
        <v>306</v>
      </c>
    </row>
    <row r="173" spans="2:93">
      <c r="B173" s="34" t="s">
        <v>307</v>
      </c>
    </row>
    <row r="174" spans="2:93">
      <c r="B174" s="34" t="s">
        <v>308</v>
      </c>
    </row>
    <row r="175" spans="2:93">
      <c r="B175" s="34" t="s">
        <v>309</v>
      </c>
      <c r="D175" s="33" t="s">
        <v>268</v>
      </c>
      <c r="E175" s="33" t="s">
        <v>269</v>
      </c>
      <c r="F175" s="33" t="s">
        <v>270</v>
      </c>
      <c r="G175" s="33" t="s">
        <v>271</v>
      </c>
      <c r="H175" s="33" t="s">
        <v>272</v>
      </c>
      <c r="I175" s="33" t="s">
        <v>273</v>
      </c>
      <c r="J175" s="33" t="s">
        <v>274</v>
      </c>
      <c r="K175" s="33" t="s">
        <v>275</v>
      </c>
      <c r="L175" s="33" t="s">
        <v>276</v>
      </c>
      <c r="M175" s="33" t="s">
        <v>277</v>
      </c>
      <c r="N175" s="33" t="s">
        <v>278</v>
      </c>
      <c r="O175" s="33" t="s">
        <v>279</v>
      </c>
      <c r="P175" s="33" t="s">
        <v>280</v>
      </c>
      <c r="Q175" s="33" t="s">
        <v>281</v>
      </c>
      <c r="R175" s="33" t="s">
        <v>282</v>
      </c>
      <c r="S175" s="33" t="s">
        <v>283</v>
      </c>
      <c r="T175" s="33" t="s">
        <v>284</v>
      </c>
      <c r="U175" s="33" t="s">
        <v>285</v>
      </c>
      <c r="V175" s="33" t="s">
        <v>286</v>
      </c>
      <c r="W175" s="33" t="s">
        <v>287</v>
      </c>
      <c r="X175" s="33" t="s">
        <v>288</v>
      </c>
      <c r="Y175" s="33" t="s">
        <v>289</v>
      </c>
      <c r="Z175" s="33" t="s">
        <v>290</v>
      </c>
      <c r="AA175" s="33" t="s">
        <v>291</v>
      </c>
      <c r="AB175" s="33" t="s">
        <v>292</v>
      </c>
      <c r="AC175" s="33" t="s">
        <v>293</v>
      </c>
      <c r="AD175" s="33" t="s">
        <v>294</v>
      </c>
      <c r="AE175" s="33" t="s">
        <v>295</v>
      </c>
      <c r="AF175" s="33" t="s">
        <v>296</v>
      </c>
      <c r="AG175" s="33" t="s">
        <v>297</v>
      </c>
      <c r="AH175" s="34" t="s">
        <v>298</v>
      </c>
      <c r="AI175" s="34" t="s">
        <v>299</v>
      </c>
      <c r="AJ175" s="34" t="s">
        <v>300</v>
      </c>
      <c r="AK175" s="34" t="s">
        <v>301</v>
      </c>
      <c r="AL175" s="34" t="s">
        <v>302</v>
      </c>
      <c r="AM175" s="34" t="s">
        <v>303</v>
      </c>
      <c r="AN175" s="34" t="s">
        <v>304</v>
      </c>
      <c r="AO175" s="34" t="s">
        <v>305</v>
      </c>
      <c r="AP175" s="34" t="s">
        <v>306</v>
      </c>
      <c r="AQ175" s="34" t="s">
        <v>307</v>
      </c>
      <c r="AR175" s="34" t="s">
        <v>308</v>
      </c>
      <c r="AS175" s="34" t="s">
        <v>309</v>
      </c>
      <c r="AT175" s="34" t="s">
        <v>310</v>
      </c>
      <c r="AU175" s="34" t="s">
        <v>311</v>
      </c>
      <c r="AV175" s="34" t="s">
        <v>312</v>
      </c>
      <c r="AW175" s="34" t="s">
        <v>313</v>
      </c>
      <c r="AX175" s="34" t="s">
        <v>314</v>
      </c>
      <c r="AY175" s="34" t="s">
        <v>315</v>
      </c>
      <c r="AZ175" s="33" t="s">
        <v>316</v>
      </c>
      <c r="BA175" s="33" t="s">
        <v>317</v>
      </c>
      <c r="BB175" s="33" t="s">
        <v>318</v>
      </c>
      <c r="BC175" s="33" t="s">
        <v>319</v>
      </c>
      <c r="BD175" s="33" t="s">
        <v>320</v>
      </c>
      <c r="BE175" s="33" t="s">
        <v>321</v>
      </c>
      <c r="BF175" s="33" t="s">
        <v>322</v>
      </c>
      <c r="BG175" s="33" t="s">
        <v>323</v>
      </c>
      <c r="BH175" s="33" t="s">
        <v>324</v>
      </c>
      <c r="BI175" s="33" t="s">
        <v>325</v>
      </c>
      <c r="BJ175" s="33" t="s">
        <v>326</v>
      </c>
      <c r="BK175" s="33" t="s">
        <v>327</v>
      </c>
      <c r="BL175" s="33" t="s">
        <v>328</v>
      </c>
      <c r="BM175" s="33" t="s">
        <v>329</v>
      </c>
      <c r="BN175" s="33" t="s">
        <v>330</v>
      </c>
      <c r="BO175" s="33" t="s">
        <v>331</v>
      </c>
      <c r="BP175" s="33" t="s">
        <v>332</v>
      </c>
      <c r="BQ175" s="33" t="s">
        <v>333</v>
      </c>
      <c r="BR175" s="33" t="s">
        <v>334</v>
      </c>
      <c r="BS175" s="33" t="s">
        <v>335</v>
      </c>
      <c r="BT175" s="33" t="s">
        <v>336</v>
      </c>
      <c r="BU175" s="33" t="s">
        <v>337</v>
      </c>
      <c r="BV175" s="33" t="s">
        <v>338</v>
      </c>
      <c r="BW175" s="33" t="s">
        <v>339</v>
      </c>
      <c r="BX175" s="33" t="s">
        <v>340</v>
      </c>
      <c r="BY175" s="33" t="s">
        <v>341</v>
      </c>
      <c r="BZ175" s="33" t="s">
        <v>342</v>
      </c>
      <c r="CA175" s="33" t="s">
        <v>343</v>
      </c>
      <c r="CB175" s="33" t="s">
        <v>344</v>
      </c>
      <c r="CC175" s="33" t="s">
        <v>345</v>
      </c>
      <c r="CD175" s="33" t="s">
        <v>346</v>
      </c>
      <c r="CE175" s="33" t="s">
        <v>347</v>
      </c>
      <c r="CF175" s="33" t="s">
        <v>348</v>
      </c>
      <c r="CG175" s="33" t="s">
        <v>349</v>
      </c>
      <c r="CH175" s="33" t="s">
        <v>350</v>
      </c>
      <c r="CI175" s="33" t="s">
        <v>351</v>
      </c>
      <c r="CJ175" s="33" t="s">
        <v>352</v>
      </c>
      <c r="CK175" s="33" t="s">
        <v>353</v>
      </c>
      <c r="CL175" s="33" t="s">
        <v>354</v>
      </c>
      <c r="CM175" s="33" t="s">
        <v>355</v>
      </c>
      <c r="CN175" s="33" t="s">
        <v>356</v>
      </c>
      <c r="CO175" s="33" t="s">
        <v>357</v>
      </c>
    </row>
    <row r="176" spans="2:93">
      <c r="B176" s="34" t="s">
        <v>310</v>
      </c>
    </row>
    <row r="177" spans="2:2">
      <c r="B177" s="34" t="s">
        <v>311</v>
      </c>
    </row>
    <row r="178" spans="2:2">
      <c r="B178" s="34" t="s">
        <v>312</v>
      </c>
    </row>
    <row r="179" spans="2:2">
      <c r="B179" s="34" t="s">
        <v>313</v>
      </c>
    </row>
    <row r="180" spans="2:2">
      <c r="B180" s="34" t="s">
        <v>314</v>
      </c>
    </row>
    <row r="181" spans="2:2">
      <c r="B181" s="34" t="s">
        <v>315</v>
      </c>
    </row>
    <row r="182" spans="2:2">
      <c r="B182" s="33" t="s">
        <v>316</v>
      </c>
    </row>
    <row r="183" spans="2:2">
      <c r="B183" s="33" t="s">
        <v>317</v>
      </c>
    </row>
    <row r="184" spans="2:2">
      <c r="B184" s="33" t="s">
        <v>318</v>
      </c>
    </row>
    <row r="185" spans="2:2">
      <c r="B185" s="33" t="s">
        <v>319</v>
      </c>
    </row>
    <row r="186" spans="2:2">
      <c r="B186" s="33" t="s">
        <v>320</v>
      </c>
    </row>
    <row r="187" spans="2:2">
      <c r="B187" s="33" t="s">
        <v>321</v>
      </c>
    </row>
    <row r="188" spans="2:2">
      <c r="B188" s="33" t="s">
        <v>322</v>
      </c>
    </row>
    <row r="189" spans="2:2">
      <c r="B189" s="33" t="s">
        <v>323</v>
      </c>
    </row>
    <row r="190" spans="2:2">
      <c r="B190" s="33" t="s">
        <v>324</v>
      </c>
    </row>
    <row r="191" spans="2:2">
      <c r="B191" s="33" t="s">
        <v>325</v>
      </c>
    </row>
    <row r="192" spans="2:2">
      <c r="B192" s="33" t="s">
        <v>326</v>
      </c>
    </row>
    <row r="193" spans="2:2">
      <c r="B193" s="33" t="s">
        <v>327</v>
      </c>
    </row>
    <row r="194" spans="2:2">
      <c r="B194" s="33" t="s">
        <v>328</v>
      </c>
    </row>
    <row r="195" spans="2:2">
      <c r="B195" s="33" t="s">
        <v>329</v>
      </c>
    </row>
    <row r="196" spans="2:2">
      <c r="B196" s="33" t="s">
        <v>330</v>
      </c>
    </row>
    <row r="197" spans="2:2">
      <c r="B197" s="33" t="s">
        <v>331</v>
      </c>
    </row>
    <row r="198" spans="2:2">
      <c r="B198" s="33" t="s">
        <v>332</v>
      </c>
    </row>
    <row r="199" spans="2:2">
      <c r="B199" s="33" t="s">
        <v>333</v>
      </c>
    </row>
    <row r="200" spans="2:2">
      <c r="B200" s="33" t="s">
        <v>334</v>
      </c>
    </row>
    <row r="201" spans="2:2">
      <c r="B201" s="33" t="s">
        <v>335</v>
      </c>
    </row>
    <row r="202" spans="2:2">
      <c r="B202" s="33" t="s">
        <v>336</v>
      </c>
    </row>
    <row r="203" spans="2:2">
      <c r="B203" s="33" t="s">
        <v>337</v>
      </c>
    </row>
    <row r="204" spans="2:2">
      <c r="B204" s="33" t="s">
        <v>338</v>
      </c>
    </row>
    <row r="205" spans="2:2">
      <c r="B205" s="33" t="s">
        <v>339</v>
      </c>
    </row>
    <row r="206" spans="2:2">
      <c r="B206" s="33" t="s">
        <v>340</v>
      </c>
    </row>
    <row r="207" spans="2:2">
      <c r="B207" s="33" t="s">
        <v>341</v>
      </c>
    </row>
    <row r="208" spans="2:2">
      <c r="B208" s="33" t="s">
        <v>342</v>
      </c>
    </row>
    <row r="209" spans="2:2">
      <c r="B209" s="33" t="s">
        <v>343</v>
      </c>
    </row>
    <row r="210" spans="2:2">
      <c r="B210" s="33" t="s">
        <v>344</v>
      </c>
    </row>
    <row r="211" spans="2:2">
      <c r="B211" s="33" t="s">
        <v>345</v>
      </c>
    </row>
    <row r="212" spans="2:2">
      <c r="B212" s="33" t="s">
        <v>346</v>
      </c>
    </row>
    <row r="213" spans="2:2">
      <c r="B213" s="33" t="s">
        <v>347</v>
      </c>
    </row>
    <row r="214" spans="2:2">
      <c r="B214" s="33" t="s">
        <v>348</v>
      </c>
    </row>
    <row r="215" spans="2:2">
      <c r="B215" s="33" t="s">
        <v>349</v>
      </c>
    </row>
    <row r="216" spans="2:2">
      <c r="B216" s="33" t="s">
        <v>350</v>
      </c>
    </row>
    <row r="217" spans="2:2">
      <c r="B217" s="33" t="s">
        <v>351</v>
      </c>
    </row>
    <row r="218" spans="2:2">
      <c r="B218" s="33" t="s">
        <v>352</v>
      </c>
    </row>
    <row r="219" spans="2:2">
      <c r="B219" s="33" t="s">
        <v>353</v>
      </c>
    </row>
    <row r="220" spans="2:2">
      <c r="B220" s="33" t="s">
        <v>354</v>
      </c>
    </row>
    <row r="221" spans="2:2">
      <c r="B221" s="33" t="s">
        <v>355</v>
      </c>
    </row>
    <row r="222" spans="2:2">
      <c r="B222" s="33" t="s">
        <v>356</v>
      </c>
    </row>
    <row r="223" spans="2:2">
      <c r="B223" s="33" t="s">
        <v>357</v>
      </c>
    </row>
    <row r="239" spans="4:5">
      <c r="D239" s="33"/>
      <c r="E239" s="33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4.25"/>
  <cols>
    <col min="1" max="8" width="9" style="51"/>
    <col min="9" max="9" width="1.625" style="51" customWidth="1"/>
    <col min="10" max="17" width="9" style="51"/>
    <col min="18" max="18" width="2" style="51" customWidth="1"/>
    <col min="19" max="16384" width="9" style="51"/>
  </cols>
  <sheetData>
    <row r="1" spans="1:26">
      <c r="A1" s="51" t="s">
        <v>469</v>
      </c>
      <c r="J1" s="51" t="s">
        <v>493</v>
      </c>
      <c r="S1" s="51" t="s">
        <v>497</v>
      </c>
    </row>
    <row r="2" spans="1:26" ht="28.5">
      <c r="A2" s="56" t="s">
        <v>470</v>
      </c>
      <c r="B2" s="56" t="s">
        <v>471</v>
      </c>
      <c r="C2" s="56" t="s">
        <v>494</v>
      </c>
      <c r="D2" s="56" t="s">
        <v>495</v>
      </c>
      <c r="E2" s="56" t="s">
        <v>472</v>
      </c>
      <c r="F2" s="56" t="s">
        <v>473</v>
      </c>
      <c r="G2" s="56" t="s">
        <v>474</v>
      </c>
      <c r="J2" s="56" t="s">
        <v>470</v>
      </c>
      <c r="K2" s="56" t="s">
        <v>471</v>
      </c>
      <c r="L2" s="56" t="s">
        <v>494</v>
      </c>
      <c r="M2" s="56" t="s">
        <v>495</v>
      </c>
      <c r="N2" s="56" t="s">
        <v>472</v>
      </c>
      <c r="O2" s="56" t="s">
        <v>473</v>
      </c>
      <c r="P2" s="56" t="s">
        <v>474</v>
      </c>
      <c r="S2" s="56" t="s">
        <v>470</v>
      </c>
      <c r="T2" s="56" t="s">
        <v>471</v>
      </c>
      <c r="U2" s="56" t="s">
        <v>494</v>
      </c>
      <c r="V2" s="56" t="s">
        <v>495</v>
      </c>
      <c r="W2" s="56" t="s">
        <v>472</v>
      </c>
      <c r="X2" s="56" t="s">
        <v>473</v>
      </c>
      <c r="Y2" s="56" t="s">
        <v>474</v>
      </c>
    </row>
    <row r="3" spans="1:26">
      <c r="A3" s="57" t="s">
        <v>475</v>
      </c>
      <c r="B3" s="57" t="s">
        <v>479</v>
      </c>
      <c r="C3" s="57" t="s">
        <v>459</v>
      </c>
      <c r="D3" s="57" t="s">
        <v>460</v>
      </c>
      <c r="E3" s="58">
        <v>162495</v>
      </c>
      <c r="F3" s="58">
        <v>90689</v>
      </c>
      <c r="G3" s="59">
        <v>0.56000000000000005</v>
      </c>
      <c r="J3" s="57" t="s">
        <v>496</v>
      </c>
      <c r="K3" s="57" t="s">
        <v>476</v>
      </c>
      <c r="L3" s="57" t="s">
        <v>459</v>
      </c>
      <c r="M3" s="57" t="s">
        <v>477</v>
      </c>
      <c r="N3" s="58">
        <v>162495</v>
      </c>
      <c r="O3" s="58">
        <v>47186</v>
      </c>
      <c r="P3" s="59">
        <v>0.28999999999999998</v>
      </c>
      <c r="S3" s="57" t="s">
        <v>498</v>
      </c>
      <c r="T3" s="57" t="s">
        <v>476</v>
      </c>
      <c r="U3" s="57" t="s">
        <v>459</v>
      </c>
      <c r="V3" s="57" t="s">
        <v>477</v>
      </c>
      <c r="W3" s="58">
        <v>162495</v>
      </c>
      <c r="X3" s="58">
        <v>39480</v>
      </c>
      <c r="Y3" s="59">
        <v>0.24</v>
      </c>
    </row>
    <row r="4" spans="1:26">
      <c r="A4" s="57" t="s">
        <v>475</v>
      </c>
      <c r="B4" s="57" t="s">
        <v>476</v>
      </c>
      <c r="C4" s="57" t="s">
        <v>459</v>
      </c>
      <c r="D4" s="57" t="s">
        <v>477</v>
      </c>
      <c r="E4" s="58">
        <v>162495</v>
      </c>
      <c r="F4" s="58">
        <v>91153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478</v>
      </c>
      <c r="U4" s="57" t="s">
        <v>459</v>
      </c>
      <c r="V4" s="57" t="s">
        <v>465</v>
      </c>
      <c r="W4" s="58">
        <v>162495</v>
      </c>
      <c r="X4" s="58">
        <v>39406</v>
      </c>
      <c r="Y4" s="59">
        <v>0.24</v>
      </c>
    </row>
    <row r="5" spans="1:26">
      <c r="A5" s="57" t="s">
        <v>475</v>
      </c>
      <c r="B5" s="57" t="s">
        <v>478</v>
      </c>
      <c r="C5" s="57" t="s">
        <v>459</v>
      </c>
      <c r="D5" s="57" t="s">
        <v>465</v>
      </c>
      <c r="E5" s="58">
        <v>162495</v>
      </c>
      <c r="F5" s="58">
        <v>91374</v>
      </c>
      <c r="G5" s="59">
        <v>0.56000000000000005</v>
      </c>
      <c r="J5" s="57" t="s">
        <v>496</v>
      </c>
      <c r="K5" s="57" t="s">
        <v>479</v>
      </c>
      <c r="L5" s="57" t="s">
        <v>459</v>
      </c>
      <c r="M5" s="57" t="s">
        <v>460</v>
      </c>
      <c r="N5" s="58">
        <v>162495</v>
      </c>
      <c r="O5" s="58">
        <v>43144</v>
      </c>
      <c r="P5" s="59">
        <v>0.27</v>
      </c>
      <c r="S5" s="57" t="s">
        <v>498</v>
      </c>
      <c r="T5" s="57" t="s">
        <v>479</v>
      </c>
      <c r="U5" s="57" t="s">
        <v>459</v>
      </c>
      <c r="V5" s="57" t="s">
        <v>460</v>
      </c>
      <c r="W5" s="58">
        <v>162495</v>
      </c>
      <c r="X5" s="58">
        <v>36025</v>
      </c>
      <c r="Y5" s="59">
        <v>0.22</v>
      </c>
    </row>
    <row r="6" spans="1:26">
      <c r="A6" s="57" t="s">
        <v>475</v>
      </c>
      <c r="B6" s="57" t="s">
        <v>482</v>
      </c>
      <c r="C6" s="57" t="s">
        <v>459</v>
      </c>
      <c r="D6" s="57" t="s">
        <v>483</v>
      </c>
      <c r="E6" s="58">
        <v>162495</v>
      </c>
      <c r="F6" s="58">
        <v>88922</v>
      </c>
      <c r="G6" s="59">
        <v>0.55000000000000004</v>
      </c>
      <c r="J6" s="57" t="s">
        <v>496</v>
      </c>
      <c r="K6" s="57" t="s">
        <v>480</v>
      </c>
      <c r="L6" s="57" t="s">
        <v>459</v>
      </c>
      <c r="M6" s="57" t="s">
        <v>481</v>
      </c>
      <c r="N6" s="58">
        <v>162495</v>
      </c>
      <c r="O6" s="58">
        <v>43190</v>
      </c>
      <c r="P6" s="59">
        <v>0.27</v>
      </c>
      <c r="S6" s="57" t="s">
        <v>498</v>
      </c>
      <c r="T6" s="57" t="s">
        <v>480</v>
      </c>
      <c r="U6" s="57" t="s">
        <v>459</v>
      </c>
      <c r="V6" s="57" t="s">
        <v>481</v>
      </c>
      <c r="W6" s="58">
        <v>162495</v>
      </c>
      <c r="X6" s="58">
        <v>36012</v>
      </c>
      <c r="Y6" s="59">
        <v>0.22</v>
      </c>
    </row>
    <row r="7" spans="1:26">
      <c r="A7" s="57" t="s">
        <v>475</v>
      </c>
      <c r="B7" s="57" t="s">
        <v>484</v>
      </c>
      <c r="C7" s="57" t="s">
        <v>459</v>
      </c>
      <c r="D7" s="57" t="s">
        <v>485</v>
      </c>
      <c r="E7" s="58">
        <v>162495</v>
      </c>
      <c r="F7" s="58">
        <v>89246</v>
      </c>
      <c r="G7" s="59">
        <v>0.55000000000000004</v>
      </c>
      <c r="J7" s="57" t="s">
        <v>496</v>
      </c>
      <c r="K7" s="57" t="s">
        <v>482</v>
      </c>
      <c r="L7" s="57" t="s">
        <v>459</v>
      </c>
      <c r="M7" s="57" t="s">
        <v>483</v>
      </c>
      <c r="N7" s="58">
        <v>162495</v>
      </c>
      <c r="O7" s="58">
        <v>41775</v>
      </c>
      <c r="P7" s="59">
        <v>0.26</v>
      </c>
      <c r="S7" s="57" t="s">
        <v>498</v>
      </c>
      <c r="T7" s="57" t="s">
        <v>482</v>
      </c>
      <c r="U7" s="57" t="s">
        <v>459</v>
      </c>
      <c r="V7" s="57" t="s">
        <v>483</v>
      </c>
      <c r="W7" s="58">
        <v>162495</v>
      </c>
      <c r="X7" s="58">
        <v>34911</v>
      </c>
      <c r="Y7" s="59">
        <v>0.21</v>
      </c>
    </row>
    <row r="8" spans="1:26">
      <c r="A8" s="57" t="s">
        <v>475</v>
      </c>
      <c r="B8" s="57" t="s">
        <v>480</v>
      </c>
      <c r="C8" s="57" t="s">
        <v>459</v>
      </c>
      <c r="D8" s="57" t="s">
        <v>481</v>
      </c>
      <c r="E8" s="58">
        <v>162495</v>
      </c>
      <c r="F8" s="58">
        <v>89818</v>
      </c>
      <c r="G8" s="59">
        <v>0.55000000000000004</v>
      </c>
      <c r="J8" s="57" t="s">
        <v>496</v>
      </c>
      <c r="K8" s="57" t="s">
        <v>484</v>
      </c>
      <c r="L8" s="57" t="s">
        <v>459</v>
      </c>
      <c r="M8" s="57" t="s">
        <v>485</v>
      </c>
      <c r="N8" s="58">
        <v>162495</v>
      </c>
      <c r="O8" s="58">
        <v>41741</v>
      </c>
      <c r="P8" s="59">
        <v>0.26</v>
      </c>
      <c r="S8" s="57" t="s">
        <v>498</v>
      </c>
      <c r="T8" s="57" t="s">
        <v>484</v>
      </c>
      <c r="U8" s="57" t="s">
        <v>459</v>
      </c>
      <c r="V8" s="57" t="s">
        <v>485</v>
      </c>
      <c r="W8" s="58">
        <v>162495</v>
      </c>
      <c r="X8" s="58">
        <v>34715</v>
      </c>
      <c r="Y8" s="59">
        <v>0.21</v>
      </c>
    </row>
    <row r="12" spans="1:26" ht="28.5">
      <c r="A12" s="56" t="s">
        <v>470</v>
      </c>
      <c r="B12" s="56" t="s">
        <v>471</v>
      </c>
      <c r="C12" s="56" t="s">
        <v>486</v>
      </c>
      <c r="D12" s="56" t="s">
        <v>494</v>
      </c>
      <c r="E12" s="56" t="s">
        <v>495</v>
      </c>
      <c r="F12" s="56" t="s">
        <v>472</v>
      </c>
      <c r="G12" s="56" t="s">
        <v>473</v>
      </c>
      <c r="H12" s="56" t="s">
        <v>474</v>
      </c>
      <c r="J12" s="56" t="s">
        <v>470</v>
      </c>
      <c r="K12" s="56" t="s">
        <v>471</v>
      </c>
      <c r="L12" s="56" t="s">
        <v>486</v>
      </c>
      <c r="M12" s="56" t="s">
        <v>494</v>
      </c>
      <c r="N12" s="56" t="s">
        <v>495</v>
      </c>
      <c r="O12" s="56" t="s">
        <v>472</v>
      </c>
      <c r="P12" s="56" t="s">
        <v>473</v>
      </c>
      <c r="Q12" s="56" t="s">
        <v>474</v>
      </c>
      <c r="S12" s="56" t="s">
        <v>470</v>
      </c>
      <c r="T12" s="56" t="s">
        <v>471</v>
      </c>
      <c r="U12" s="56" t="s">
        <v>486</v>
      </c>
      <c r="V12" s="56" t="s">
        <v>494</v>
      </c>
      <c r="W12" s="56" t="s">
        <v>495</v>
      </c>
      <c r="X12" s="56" t="s">
        <v>472</v>
      </c>
      <c r="Y12" s="56" t="s">
        <v>473</v>
      </c>
      <c r="Z12" s="56" t="s">
        <v>474</v>
      </c>
    </row>
    <row r="13" spans="1:26" hidden="1">
      <c r="A13" s="57" t="s">
        <v>475</v>
      </c>
      <c r="B13" s="57" t="s">
        <v>479</v>
      </c>
      <c r="C13" s="57" t="s">
        <v>487</v>
      </c>
      <c r="D13" s="57" t="s">
        <v>459</v>
      </c>
      <c r="E13" s="57" t="s">
        <v>460</v>
      </c>
      <c r="F13" s="58">
        <v>126908</v>
      </c>
      <c r="G13" s="58">
        <v>78368</v>
      </c>
      <c r="H13" s="59">
        <v>0.62</v>
      </c>
      <c r="J13" s="57" t="s">
        <v>496</v>
      </c>
      <c r="K13" s="57" t="s">
        <v>478</v>
      </c>
      <c r="L13" s="57" t="s">
        <v>487</v>
      </c>
      <c r="M13" s="57" t="s">
        <v>459</v>
      </c>
      <c r="N13" s="57" t="s">
        <v>465</v>
      </c>
      <c r="O13" s="58">
        <v>3543</v>
      </c>
      <c r="P13" s="58">
        <v>789</v>
      </c>
      <c r="Q13" s="59">
        <v>0.22</v>
      </c>
      <c r="S13" s="57" t="s">
        <v>498</v>
      </c>
      <c r="T13" s="57" t="s">
        <v>478</v>
      </c>
      <c r="U13" s="57" t="s">
        <v>487</v>
      </c>
      <c r="V13" s="57" t="s">
        <v>459</v>
      </c>
      <c r="W13" s="57" t="s">
        <v>465</v>
      </c>
      <c r="X13" s="58">
        <v>263</v>
      </c>
      <c r="Y13" s="58">
        <v>41</v>
      </c>
      <c r="Z13" s="59">
        <v>0.16</v>
      </c>
    </row>
    <row r="14" spans="1:26" hidden="1">
      <c r="A14" s="57" t="s">
        <v>475</v>
      </c>
      <c r="B14" s="57" t="s">
        <v>480</v>
      </c>
      <c r="C14" s="57" t="s">
        <v>487</v>
      </c>
      <c r="D14" s="57" t="s">
        <v>459</v>
      </c>
      <c r="E14" s="57" t="s">
        <v>481</v>
      </c>
      <c r="F14" s="58">
        <v>124945</v>
      </c>
      <c r="G14" s="58">
        <v>77411</v>
      </c>
      <c r="H14" s="59">
        <v>0.62</v>
      </c>
      <c r="J14" s="57" t="s">
        <v>496</v>
      </c>
      <c r="K14" s="57" t="s">
        <v>476</v>
      </c>
      <c r="L14" s="57" t="s">
        <v>487</v>
      </c>
      <c r="M14" s="57" t="s">
        <v>459</v>
      </c>
      <c r="N14" s="57" t="s">
        <v>477</v>
      </c>
      <c r="O14" s="58">
        <v>2015</v>
      </c>
      <c r="P14" s="58">
        <v>440</v>
      </c>
      <c r="Q14" s="59">
        <v>0.22</v>
      </c>
      <c r="S14" s="57" t="s">
        <v>498</v>
      </c>
      <c r="T14" s="57" t="s">
        <v>476</v>
      </c>
      <c r="U14" s="57" t="s">
        <v>487</v>
      </c>
      <c r="V14" s="57" t="s">
        <v>459</v>
      </c>
      <c r="W14" s="57" t="s">
        <v>477</v>
      </c>
      <c r="X14" s="58">
        <v>197</v>
      </c>
      <c r="Y14" s="58">
        <v>31</v>
      </c>
      <c r="Z14" s="59">
        <v>0.16</v>
      </c>
    </row>
    <row r="15" spans="1:26" hidden="1">
      <c r="A15" s="57" t="s">
        <v>475</v>
      </c>
      <c r="B15" s="57" t="s">
        <v>478</v>
      </c>
      <c r="C15" s="57" t="s">
        <v>487</v>
      </c>
      <c r="D15" s="57" t="s">
        <v>459</v>
      </c>
      <c r="E15" s="57" t="s">
        <v>465</v>
      </c>
      <c r="F15" s="58">
        <v>132922</v>
      </c>
      <c r="G15" s="58">
        <v>80599</v>
      </c>
      <c r="H15" s="59">
        <v>0.61</v>
      </c>
      <c r="J15" s="57" t="s">
        <v>496</v>
      </c>
      <c r="K15" s="57" t="s">
        <v>482</v>
      </c>
      <c r="L15" s="57" t="s">
        <v>487</v>
      </c>
      <c r="M15" s="57" t="s">
        <v>459</v>
      </c>
      <c r="N15" s="57" t="s">
        <v>483</v>
      </c>
      <c r="O15" s="58">
        <v>23647</v>
      </c>
      <c r="P15" s="58">
        <v>4911</v>
      </c>
      <c r="Q15" s="59">
        <v>0.21</v>
      </c>
      <c r="S15" s="57" t="s">
        <v>498</v>
      </c>
      <c r="T15" s="57" t="s">
        <v>480</v>
      </c>
      <c r="U15" s="57" t="s">
        <v>487</v>
      </c>
      <c r="V15" s="57" t="s">
        <v>459</v>
      </c>
      <c r="W15" s="57" t="s">
        <v>481</v>
      </c>
      <c r="X15" s="58">
        <v>5656</v>
      </c>
      <c r="Y15" s="58">
        <v>736</v>
      </c>
      <c r="Z15" s="59">
        <v>0.13</v>
      </c>
    </row>
    <row r="16" spans="1:26" hidden="1">
      <c r="A16" s="57" t="s">
        <v>475</v>
      </c>
      <c r="B16" s="57" t="s">
        <v>484</v>
      </c>
      <c r="C16" s="57" t="s">
        <v>487</v>
      </c>
      <c r="D16" s="57" t="s">
        <v>459</v>
      </c>
      <c r="E16" s="57" t="s">
        <v>485</v>
      </c>
      <c r="F16" s="58">
        <v>129595</v>
      </c>
      <c r="G16" s="58">
        <v>78677</v>
      </c>
      <c r="H16" s="59">
        <v>0.61</v>
      </c>
      <c r="J16" s="57" t="s">
        <v>496</v>
      </c>
      <c r="K16" s="57" t="s">
        <v>484</v>
      </c>
      <c r="L16" s="57" t="s">
        <v>487</v>
      </c>
      <c r="M16" s="57" t="s">
        <v>459</v>
      </c>
      <c r="N16" s="57" t="s">
        <v>485</v>
      </c>
      <c r="O16" s="58">
        <v>22868</v>
      </c>
      <c r="P16" s="58">
        <v>4729</v>
      </c>
      <c r="Q16" s="59">
        <v>0.21</v>
      </c>
      <c r="S16" s="57" t="s">
        <v>498</v>
      </c>
      <c r="T16" s="57" t="s">
        <v>482</v>
      </c>
      <c r="U16" s="57" t="s">
        <v>487</v>
      </c>
      <c r="V16" s="57" t="s">
        <v>459</v>
      </c>
      <c r="W16" s="57" t="s">
        <v>483</v>
      </c>
      <c r="X16" s="58">
        <v>5800</v>
      </c>
      <c r="Y16" s="58">
        <v>718</v>
      </c>
      <c r="Z16" s="59">
        <v>0.12</v>
      </c>
    </row>
    <row r="17" spans="1:26" hidden="1">
      <c r="A17" s="57" t="s">
        <v>475</v>
      </c>
      <c r="B17" s="57" t="s">
        <v>482</v>
      </c>
      <c r="C17" s="57" t="s">
        <v>487</v>
      </c>
      <c r="D17" s="57" t="s">
        <v>459</v>
      </c>
      <c r="E17" s="57" t="s">
        <v>483</v>
      </c>
      <c r="F17" s="58">
        <v>128769</v>
      </c>
      <c r="G17" s="58">
        <v>78273</v>
      </c>
      <c r="H17" s="59">
        <v>0.61</v>
      </c>
      <c r="J17" s="57" t="s">
        <v>496</v>
      </c>
      <c r="K17" s="57" t="s">
        <v>479</v>
      </c>
      <c r="L17" s="57" t="s">
        <v>487</v>
      </c>
      <c r="M17" s="57" t="s">
        <v>459</v>
      </c>
      <c r="N17" s="57" t="s">
        <v>460</v>
      </c>
      <c r="O17" s="58">
        <v>22310</v>
      </c>
      <c r="P17" s="58">
        <v>4663</v>
      </c>
      <c r="Q17" s="59">
        <v>0.21</v>
      </c>
      <c r="S17" s="57" t="s">
        <v>498</v>
      </c>
      <c r="T17" s="57" t="s">
        <v>484</v>
      </c>
      <c r="U17" s="57" t="s">
        <v>487</v>
      </c>
      <c r="V17" s="57" t="s">
        <v>459</v>
      </c>
      <c r="W17" s="57" t="s">
        <v>485</v>
      </c>
      <c r="X17" s="58">
        <v>5459</v>
      </c>
      <c r="Y17" s="58">
        <v>661</v>
      </c>
      <c r="Z17" s="59">
        <v>0.12</v>
      </c>
    </row>
    <row r="18" spans="1:26" hidden="1">
      <c r="A18" s="57" t="s">
        <v>475</v>
      </c>
      <c r="B18" s="57" t="s">
        <v>476</v>
      </c>
      <c r="C18" s="57" t="s">
        <v>487</v>
      </c>
      <c r="D18" s="57" t="s">
        <v>459</v>
      </c>
      <c r="E18" s="57" t="s">
        <v>477</v>
      </c>
      <c r="F18" s="58">
        <v>134333</v>
      </c>
      <c r="G18" s="58">
        <v>80886</v>
      </c>
      <c r="H18" s="59">
        <v>0.6</v>
      </c>
      <c r="J18" s="57" t="s">
        <v>496</v>
      </c>
      <c r="K18" s="57" t="s">
        <v>480</v>
      </c>
      <c r="L18" s="57" t="s">
        <v>487</v>
      </c>
      <c r="M18" s="57" t="s">
        <v>459</v>
      </c>
      <c r="N18" s="57" t="s">
        <v>481</v>
      </c>
      <c r="O18" s="58">
        <v>22206</v>
      </c>
      <c r="P18" s="58">
        <v>4675</v>
      </c>
      <c r="Q18" s="59">
        <v>0.21</v>
      </c>
      <c r="S18" s="57" t="s">
        <v>498</v>
      </c>
      <c r="T18" s="57" t="s">
        <v>479</v>
      </c>
      <c r="U18" s="57" t="s">
        <v>487</v>
      </c>
      <c r="V18" s="57" t="s">
        <v>459</v>
      </c>
      <c r="W18" s="57" t="s">
        <v>460</v>
      </c>
      <c r="X18" s="58">
        <v>5326</v>
      </c>
      <c r="Y18" s="58">
        <v>659</v>
      </c>
      <c r="Z18" s="59">
        <v>0.12</v>
      </c>
    </row>
    <row r="19" spans="1:26">
      <c r="A19" s="57" t="s">
        <v>475</v>
      </c>
      <c r="B19" s="57" t="s">
        <v>479</v>
      </c>
      <c r="C19" s="57" t="s">
        <v>488</v>
      </c>
      <c r="D19" s="57" t="s">
        <v>459</v>
      </c>
      <c r="E19" s="57" t="s">
        <v>460</v>
      </c>
      <c r="F19" s="58">
        <v>16049</v>
      </c>
      <c r="G19" s="58">
        <v>6121</v>
      </c>
      <c r="H19" s="59">
        <v>0.38</v>
      </c>
      <c r="J19" s="57" t="s">
        <v>496</v>
      </c>
      <c r="K19" s="57" t="s">
        <v>476</v>
      </c>
      <c r="L19" s="57" t="s">
        <v>488</v>
      </c>
      <c r="M19" s="57" t="s">
        <v>459</v>
      </c>
      <c r="N19" s="57" t="s">
        <v>477</v>
      </c>
      <c r="O19" s="58">
        <v>79147</v>
      </c>
      <c r="P19" s="58">
        <v>24309</v>
      </c>
      <c r="Q19" s="59">
        <v>0.31</v>
      </c>
      <c r="S19" s="57" t="s">
        <v>498</v>
      </c>
      <c r="T19" s="57" t="s">
        <v>476</v>
      </c>
      <c r="U19" s="57" t="s">
        <v>488</v>
      </c>
      <c r="V19" s="57" t="s">
        <v>459</v>
      </c>
      <c r="W19" s="57" t="s">
        <v>477</v>
      </c>
      <c r="X19" s="58">
        <v>5272</v>
      </c>
      <c r="Y19" s="58">
        <v>1205</v>
      </c>
      <c r="Z19" s="59">
        <v>0.23</v>
      </c>
    </row>
    <row r="20" spans="1:26">
      <c r="A20" s="57" t="s">
        <v>475</v>
      </c>
      <c r="B20" s="57" t="s">
        <v>478</v>
      </c>
      <c r="C20" s="57" t="s">
        <v>488</v>
      </c>
      <c r="D20" s="57" t="s">
        <v>459</v>
      </c>
      <c r="E20" s="57" t="s">
        <v>465</v>
      </c>
      <c r="F20" s="58">
        <v>15165</v>
      </c>
      <c r="G20" s="58">
        <v>5787</v>
      </c>
      <c r="H20" s="59">
        <v>0.38</v>
      </c>
      <c r="J20" s="57" t="s">
        <v>496</v>
      </c>
      <c r="K20" s="57" t="s">
        <v>478</v>
      </c>
      <c r="L20" s="57" t="s">
        <v>488</v>
      </c>
      <c r="M20" s="57" t="s">
        <v>459</v>
      </c>
      <c r="N20" s="57" t="s">
        <v>465</v>
      </c>
      <c r="O20" s="58">
        <v>77611</v>
      </c>
      <c r="P20" s="58">
        <v>24049</v>
      </c>
      <c r="Q20" s="59">
        <v>0.31</v>
      </c>
      <c r="S20" s="57" t="s">
        <v>498</v>
      </c>
      <c r="T20" s="57" t="s">
        <v>478</v>
      </c>
      <c r="U20" s="57" t="s">
        <v>488</v>
      </c>
      <c r="V20" s="57" t="s">
        <v>459</v>
      </c>
      <c r="W20" s="57" t="s">
        <v>465</v>
      </c>
      <c r="X20" s="58">
        <v>6540</v>
      </c>
      <c r="Y20" s="58">
        <v>1440</v>
      </c>
      <c r="Z20" s="59">
        <v>0.22</v>
      </c>
    </row>
    <row r="21" spans="1:26">
      <c r="A21" s="57" t="s">
        <v>475</v>
      </c>
      <c r="B21" s="57" t="s">
        <v>476</v>
      </c>
      <c r="C21" s="57" t="s">
        <v>488</v>
      </c>
      <c r="D21" s="57" t="s">
        <v>459</v>
      </c>
      <c r="E21" s="57" t="s">
        <v>477</v>
      </c>
      <c r="F21" s="58">
        <v>14845</v>
      </c>
      <c r="G21" s="58">
        <v>5680</v>
      </c>
      <c r="H21" s="59">
        <v>0.38</v>
      </c>
      <c r="J21" s="57" t="s">
        <v>496</v>
      </c>
      <c r="K21" s="57" t="s">
        <v>479</v>
      </c>
      <c r="L21" s="57" t="s">
        <v>488</v>
      </c>
      <c r="M21" s="57" t="s">
        <v>459</v>
      </c>
      <c r="N21" s="57" t="s">
        <v>460</v>
      </c>
      <c r="O21" s="58">
        <v>59354</v>
      </c>
      <c r="P21" s="58">
        <v>18299</v>
      </c>
      <c r="Q21" s="59">
        <v>0.31</v>
      </c>
      <c r="S21" s="57" t="s">
        <v>498</v>
      </c>
      <c r="T21" s="57" t="s">
        <v>479</v>
      </c>
      <c r="U21" s="57" t="s">
        <v>488</v>
      </c>
      <c r="V21" s="57" t="s">
        <v>459</v>
      </c>
      <c r="W21" s="57" t="s">
        <v>460</v>
      </c>
      <c r="X21" s="58">
        <v>28306</v>
      </c>
      <c r="Y21" s="58">
        <v>5674</v>
      </c>
      <c r="Z21" s="59">
        <v>0.2</v>
      </c>
    </row>
    <row r="22" spans="1:26">
      <c r="A22" s="57" t="s">
        <v>475</v>
      </c>
      <c r="B22" s="57" t="s">
        <v>480</v>
      </c>
      <c r="C22" s="57" t="s">
        <v>488</v>
      </c>
      <c r="D22" s="57" t="s">
        <v>459</v>
      </c>
      <c r="E22" s="57" t="s">
        <v>481</v>
      </c>
      <c r="F22" s="58">
        <v>16326</v>
      </c>
      <c r="G22" s="58">
        <v>5951</v>
      </c>
      <c r="H22" s="59">
        <v>0.36</v>
      </c>
      <c r="J22" s="57" t="s">
        <v>496</v>
      </c>
      <c r="K22" s="57" t="s">
        <v>480</v>
      </c>
      <c r="L22" s="57" t="s">
        <v>488</v>
      </c>
      <c r="M22" s="57" t="s">
        <v>459</v>
      </c>
      <c r="N22" s="57" t="s">
        <v>481</v>
      </c>
      <c r="O22" s="58">
        <v>57134</v>
      </c>
      <c r="P22" s="58">
        <v>17756</v>
      </c>
      <c r="Q22" s="59">
        <v>0.31</v>
      </c>
      <c r="S22" s="57" t="s">
        <v>498</v>
      </c>
      <c r="T22" s="57" t="s">
        <v>484</v>
      </c>
      <c r="U22" s="57" t="s">
        <v>488</v>
      </c>
      <c r="V22" s="57" t="s">
        <v>459</v>
      </c>
      <c r="W22" s="57" t="s">
        <v>485</v>
      </c>
      <c r="X22" s="58">
        <v>28301</v>
      </c>
      <c r="Y22" s="58">
        <v>5616</v>
      </c>
      <c r="Z22" s="59">
        <v>0.2</v>
      </c>
    </row>
    <row r="23" spans="1:26">
      <c r="A23" s="57" t="s">
        <v>475</v>
      </c>
      <c r="B23" s="57" t="s">
        <v>484</v>
      </c>
      <c r="C23" s="57" t="s">
        <v>488</v>
      </c>
      <c r="D23" s="57" t="s">
        <v>459</v>
      </c>
      <c r="E23" s="57" t="s">
        <v>485</v>
      </c>
      <c r="F23" s="58">
        <v>14429</v>
      </c>
      <c r="G23" s="58">
        <v>5164</v>
      </c>
      <c r="H23" s="59">
        <v>0.36</v>
      </c>
      <c r="J23" s="57" t="s">
        <v>496</v>
      </c>
      <c r="K23" s="57" t="s">
        <v>484</v>
      </c>
      <c r="L23" s="57" t="s">
        <v>488</v>
      </c>
      <c r="M23" s="57" t="s">
        <v>459</v>
      </c>
      <c r="N23" s="57" t="s">
        <v>485</v>
      </c>
      <c r="O23" s="58">
        <v>57694</v>
      </c>
      <c r="P23" s="58">
        <v>17416</v>
      </c>
      <c r="Q23" s="59">
        <v>0.3</v>
      </c>
      <c r="S23" s="57" t="s">
        <v>498</v>
      </c>
      <c r="T23" s="57" t="s">
        <v>482</v>
      </c>
      <c r="U23" s="57" t="s">
        <v>488</v>
      </c>
      <c r="V23" s="57" t="s">
        <v>459</v>
      </c>
      <c r="W23" s="57" t="s">
        <v>483</v>
      </c>
      <c r="X23" s="58">
        <v>28002</v>
      </c>
      <c r="Y23" s="58">
        <v>5552</v>
      </c>
      <c r="Z23" s="59">
        <v>0.2</v>
      </c>
    </row>
    <row r="24" spans="1:26">
      <c r="A24" s="57" t="s">
        <v>475</v>
      </c>
      <c r="B24" s="57" t="s">
        <v>482</v>
      </c>
      <c r="C24" s="57" t="s">
        <v>488</v>
      </c>
      <c r="D24" s="57" t="s">
        <v>459</v>
      </c>
      <c r="E24" s="57" t="s">
        <v>483</v>
      </c>
      <c r="F24" s="58">
        <v>14897</v>
      </c>
      <c r="G24" s="58">
        <v>5224</v>
      </c>
      <c r="H24" s="59">
        <v>0.35</v>
      </c>
      <c r="J24" s="57" t="s">
        <v>496</v>
      </c>
      <c r="K24" s="57" t="s">
        <v>482</v>
      </c>
      <c r="L24" s="57" t="s">
        <v>488</v>
      </c>
      <c r="M24" s="57" t="s">
        <v>459</v>
      </c>
      <c r="N24" s="57" t="s">
        <v>483</v>
      </c>
      <c r="O24" s="58">
        <v>57130</v>
      </c>
      <c r="P24" s="58">
        <v>17364</v>
      </c>
      <c r="Q24" s="59">
        <v>0.3</v>
      </c>
      <c r="S24" s="57" t="s">
        <v>498</v>
      </c>
      <c r="T24" s="57" t="s">
        <v>480</v>
      </c>
      <c r="U24" s="57" t="s">
        <v>488</v>
      </c>
      <c r="V24" s="57" t="s">
        <v>459</v>
      </c>
      <c r="W24" s="57" t="s">
        <v>481</v>
      </c>
      <c r="X24" s="58">
        <v>27944</v>
      </c>
      <c r="Y24" s="58">
        <v>5647</v>
      </c>
      <c r="Z24" s="59">
        <v>0.2</v>
      </c>
    </row>
    <row r="25" spans="1:26" hidden="1">
      <c r="A25" s="57" t="s">
        <v>475</v>
      </c>
      <c r="B25" s="57" t="s">
        <v>476</v>
      </c>
      <c r="C25" s="57" t="s">
        <v>489</v>
      </c>
      <c r="D25" s="57" t="s">
        <v>459</v>
      </c>
      <c r="E25" s="57" t="s">
        <v>477</v>
      </c>
      <c r="F25" s="58">
        <v>7276</v>
      </c>
      <c r="G25" s="58">
        <v>2598</v>
      </c>
      <c r="H25" s="59">
        <v>0.36</v>
      </c>
      <c r="J25" s="57" t="s">
        <v>496</v>
      </c>
      <c r="K25" s="57" t="s">
        <v>478</v>
      </c>
      <c r="L25" s="57" t="s">
        <v>489</v>
      </c>
      <c r="M25" s="57" t="s">
        <v>459</v>
      </c>
      <c r="N25" s="57" t="s">
        <v>465</v>
      </c>
      <c r="O25" s="58">
        <v>39043</v>
      </c>
      <c r="P25" s="58">
        <v>11264</v>
      </c>
      <c r="Q25" s="59">
        <v>0.28999999999999998</v>
      </c>
      <c r="S25" s="57" t="s">
        <v>498</v>
      </c>
      <c r="T25" s="57" t="s">
        <v>478</v>
      </c>
      <c r="U25" s="57" t="s">
        <v>489</v>
      </c>
      <c r="V25" s="57" t="s">
        <v>459</v>
      </c>
      <c r="W25" s="57" t="s">
        <v>465</v>
      </c>
      <c r="X25" s="58">
        <v>32245</v>
      </c>
      <c r="Y25" s="58">
        <v>8032</v>
      </c>
      <c r="Z25" s="59">
        <v>0.25</v>
      </c>
    </row>
    <row r="26" spans="1:26" hidden="1">
      <c r="A26" s="57" t="s">
        <v>475</v>
      </c>
      <c r="B26" s="57" t="s">
        <v>478</v>
      </c>
      <c r="C26" s="57" t="s">
        <v>489</v>
      </c>
      <c r="D26" s="57" t="s">
        <v>459</v>
      </c>
      <c r="E26" s="57" t="s">
        <v>465</v>
      </c>
      <c r="F26" s="58">
        <v>7790</v>
      </c>
      <c r="G26" s="58">
        <v>2757</v>
      </c>
      <c r="H26" s="59">
        <v>0.35</v>
      </c>
      <c r="J26" s="57" t="s">
        <v>496</v>
      </c>
      <c r="K26" s="57" t="s">
        <v>476</v>
      </c>
      <c r="L26" s="57" t="s">
        <v>489</v>
      </c>
      <c r="M26" s="57" t="s">
        <v>459</v>
      </c>
      <c r="N26" s="57" t="s">
        <v>477</v>
      </c>
      <c r="O26" s="58">
        <v>38793</v>
      </c>
      <c r="P26" s="58">
        <v>11152</v>
      </c>
      <c r="Q26" s="59">
        <v>0.28999999999999998</v>
      </c>
      <c r="S26" s="57" t="s">
        <v>498</v>
      </c>
      <c r="T26" s="57" t="s">
        <v>476</v>
      </c>
      <c r="U26" s="57" t="s">
        <v>489</v>
      </c>
      <c r="V26" s="57" t="s">
        <v>459</v>
      </c>
      <c r="W26" s="57" t="s">
        <v>477</v>
      </c>
      <c r="X26" s="58">
        <v>30686</v>
      </c>
      <c r="Y26" s="58">
        <v>7613</v>
      </c>
      <c r="Z26" s="59">
        <v>0.25</v>
      </c>
    </row>
    <row r="27" spans="1:26" hidden="1">
      <c r="A27" s="57" t="s">
        <v>475</v>
      </c>
      <c r="B27" s="57" t="s">
        <v>479</v>
      </c>
      <c r="C27" s="57" t="s">
        <v>489</v>
      </c>
      <c r="D27" s="57" t="s">
        <v>459</v>
      </c>
      <c r="E27" s="57" t="s">
        <v>460</v>
      </c>
      <c r="F27" s="58">
        <v>9664</v>
      </c>
      <c r="G27" s="58">
        <v>3220</v>
      </c>
      <c r="H27" s="59">
        <v>0.33</v>
      </c>
      <c r="J27" s="57" t="s">
        <v>496</v>
      </c>
      <c r="K27" s="57" t="s">
        <v>479</v>
      </c>
      <c r="L27" s="57" t="s">
        <v>489</v>
      </c>
      <c r="M27" s="57" t="s">
        <v>459</v>
      </c>
      <c r="N27" s="57" t="s">
        <v>460</v>
      </c>
      <c r="O27" s="58">
        <v>36928</v>
      </c>
      <c r="P27" s="58">
        <v>10034</v>
      </c>
      <c r="Q27" s="59">
        <v>0.27</v>
      </c>
      <c r="S27" s="57" t="s">
        <v>498</v>
      </c>
      <c r="T27" s="57" t="s">
        <v>479</v>
      </c>
      <c r="U27" s="57" t="s">
        <v>489</v>
      </c>
      <c r="V27" s="57" t="s">
        <v>459</v>
      </c>
      <c r="W27" s="57" t="s">
        <v>460</v>
      </c>
      <c r="X27" s="58">
        <v>36676</v>
      </c>
      <c r="Y27" s="58">
        <v>8404</v>
      </c>
      <c r="Z27" s="59">
        <v>0.23</v>
      </c>
    </row>
    <row r="28" spans="1:26" hidden="1">
      <c r="A28" s="57" t="s">
        <v>475</v>
      </c>
      <c r="B28" s="57" t="s">
        <v>480</v>
      </c>
      <c r="C28" s="57" t="s">
        <v>489</v>
      </c>
      <c r="D28" s="57" t="s">
        <v>459</v>
      </c>
      <c r="E28" s="57" t="s">
        <v>481</v>
      </c>
      <c r="F28" s="58">
        <v>10229</v>
      </c>
      <c r="G28" s="58">
        <v>3299</v>
      </c>
      <c r="H28" s="59">
        <v>0.32</v>
      </c>
      <c r="J28" s="57" t="s">
        <v>496</v>
      </c>
      <c r="K28" s="57" t="s">
        <v>480</v>
      </c>
      <c r="L28" s="57" t="s">
        <v>489</v>
      </c>
      <c r="M28" s="57" t="s">
        <v>459</v>
      </c>
      <c r="N28" s="57" t="s">
        <v>481</v>
      </c>
      <c r="O28" s="58">
        <v>36779</v>
      </c>
      <c r="P28" s="58">
        <v>10044</v>
      </c>
      <c r="Q28" s="59">
        <v>0.27</v>
      </c>
      <c r="S28" s="57" t="s">
        <v>498</v>
      </c>
      <c r="T28" s="57" t="s">
        <v>480</v>
      </c>
      <c r="U28" s="57" t="s">
        <v>489</v>
      </c>
      <c r="V28" s="57" t="s">
        <v>459</v>
      </c>
      <c r="W28" s="57" t="s">
        <v>481</v>
      </c>
      <c r="X28" s="58">
        <v>36076</v>
      </c>
      <c r="Y28" s="58">
        <v>8198</v>
      </c>
      <c r="Z28" s="59">
        <v>0.23</v>
      </c>
    </row>
    <row r="29" spans="1:26" hidden="1">
      <c r="A29" s="57" t="s">
        <v>475</v>
      </c>
      <c r="B29" s="57" t="s">
        <v>484</v>
      </c>
      <c r="C29" s="57" t="s">
        <v>489</v>
      </c>
      <c r="D29" s="57" t="s">
        <v>459</v>
      </c>
      <c r="E29" s="57" t="s">
        <v>485</v>
      </c>
      <c r="F29" s="58">
        <v>8851</v>
      </c>
      <c r="G29" s="58">
        <v>2766</v>
      </c>
      <c r="H29" s="59">
        <v>0.31</v>
      </c>
      <c r="J29" s="57" t="s">
        <v>496</v>
      </c>
      <c r="K29" s="57" t="s">
        <v>484</v>
      </c>
      <c r="L29" s="57" t="s">
        <v>489</v>
      </c>
      <c r="M29" s="57" t="s">
        <v>459</v>
      </c>
      <c r="N29" s="57" t="s">
        <v>485</v>
      </c>
      <c r="O29" s="58">
        <v>36802</v>
      </c>
      <c r="P29" s="58">
        <v>9593</v>
      </c>
      <c r="Q29" s="59">
        <v>0.26</v>
      </c>
      <c r="S29" s="57" t="s">
        <v>498</v>
      </c>
      <c r="T29" s="57" t="s">
        <v>482</v>
      </c>
      <c r="U29" s="57" t="s">
        <v>489</v>
      </c>
      <c r="V29" s="57" t="s">
        <v>459</v>
      </c>
      <c r="W29" s="57" t="s">
        <v>483</v>
      </c>
      <c r="X29" s="58">
        <v>36568</v>
      </c>
      <c r="Y29" s="58">
        <v>8216</v>
      </c>
      <c r="Z29" s="59">
        <v>0.22</v>
      </c>
    </row>
    <row r="30" spans="1:26" hidden="1">
      <c r="A30" s="57" t="s">
        <v>475</v>
      </c>
      <c r="B30" s="57" t="s">
        <v>482</v>
      </c>
      <c r="C30" s="57" t="s">
        <v>489</v>
      </c>
      <c r="D30" s="57" t="s">
        <v>459</v>
      </c>
      <c r="E30" s="57" t="s">
        <v>483</v>
      </c>
      <c r="F30" s="58">
        <v>9128</v>
      </c>
      <c r="G30" s="58">
        <v>2773</v>
      </c>
      <c r="H30" s="59">
        <v>0.3</v>
      </c>
      <c r="J30" s="57" t="s">
        <v>496</v>
      </c>
      <c r="K30" s="57" t="s">
        <v>482</v>
      </c>
      <c r="L30" s="57" t="s">
        <v>489</v>
      </c>
      <c r="M30" s="57" t="s">
        <v>459</v>
      </c>
      <c r="N30" s="57" t="s">
        <v>483</v>
      </c>
      <c r="O30" s="58">
        <v>36362</v>
      </c>
      <c r="P30" s="58">
        <v>9540</v>
      </c>
      <c r="Q30" s="59">
        <v>0.26</v>
      </c>
      <c r="S30" s="57" t="s">
        <v>498</v>
      </c>
      <c r="T30" s="57" t="s">
        <v>484</v>
      </c>
      <c r="U30" s="57" t="s">
        <v>489</v>
      </c>
      <c r="V30" s="57" t="s">
        <v>459</v>
      </c>
      <c r="W30" s="57" t="s">
        <v>485</v>
      </c>
      <c r="X30" s="58">
        <v>36535</v>
      </c>
      <c r="Y30" s="58">
        <v>8157</v>
      </c>
      <c r="Z30" s="59">
        <v>0.22</v>
      </c>
    </row>
    <row r="31" spans="1:26" hidden="1">
      <c r="A31" s="57" t="s">
        <v>475</v>
      </c>
      <c r="B31" s="57" t="s">
        <v>478</v>
      </c>
      <c r="C31" s="57" t="s">
        <v>490</v>
      </c>
      <c r="D31" s="57" t="s">
        <v>459</v>
      </c>
      <c r="E31" s="57" t="s">
        <v>465</v>
      </c>
      <c r="F31" s="58">
        <v>4669</v>
      </c>
      <c r="G31" s="58">
        <v>1672</v>
      </c>
      <c r="H31" s="59">
        <v>0.36</v>
      </c>
      <c r="J31" s="57" t="s">
        <v>496</v>
      </c>
      <c r="K31" s="57" t="s">
        <v>478</v>
      </c>
      <c r="L31" s="57" t="s">
        <v>490</v>
      </c>
      <c r="M31" s="57" t="s">
        <v>459</v>
      </c>
      <c r="N31" s="57" t="s">
        <v>465</v>
      </c>
      <c r="O31" s="58">
        <v>24580</v>
      </c>
      <c r="P31" s="58">
        <v>6819</v>
      </c>
      <c r="Q31" s="59">
        <v>0.28000000000000003</v>
      </c>
      <c r="S31" s="57" t="s">
        <v>498</v>
      </c>
      <c r="T31" s="57" t="s">
        <v>476</v>
      </c>
      <c r="U31" s="57" t="s">
        <v>490</v>
      </c>
      <c r="V31" s="57" t="s">
        <v>459</v>
      </c>
      <c r="W31" s="57" t="s">
        <v>477</v>
      </c>
      <c r="X31" s="58">
        <v>47392</v>
      </c>
      <c r="Y31" s="58">
        <v>11545</v>
      </c>
      <c r="Z31" s="59">
        <v>0.24</v>
      </c>
    </row>
    <row r="32" spans="1:26" hidden="1">
      <c r="A32" s="57" t="s">
        <v>475</v>
      </c>
      <c r="B32" s="57" t="s">
        <v>476</v>
      </c>
      <c r="C32" s="57" t="s">
        <v>490</v>
      </c>
      <c r="D32" s="57" t="s">
        <v>459</v>
      </c>
      <c r="E32" s="57" t="s">
        <v>477</v>
      </c>
      <c r="F32" s="58">
        <v>4224</v>
      </c>
      <c r="G32" s="58">
        <v>1451</v>
      </c>
      <c r="H32" s="59">
        <v>0.34</v>
      </c>
      <c r="J32" s="57" t="s">
        <v>496</v>
      </c>
      <c r="K32" s="57" t="s">
        <v>476</v>
      </c>
      <c r="L32" s="57" t="s">
        <v>490</v>
      </c>
      <c r="M32" s="57" t="s">
        <v>459</v>
      </c>
      <c r="N32" s="57" t="s">
        <v>477</v>
      </c>
      <c r="O32" s="58">
        <v>24943</v>
      </c>
      <c r="P32" s="58">
        <v>6857</v>
      </c>
      <c r="Q32" s="59">
        <v>0.27</v>
      </c>
      <c r="S32" s="57" t="s">
        <v>498</v>
      </c>
      <c r="T32" s="57" t="s">
        <v>478</v>
      </c>
      <c r="U32" s="57" t="s">
        <v>490</v>
      </c>
      <c r="V32" s="57" t="s">
        <v>459</v>
      </c>
      <c r="W32" s="57" t="s">
        <v>465</v>
      </c>
      <c r="X32" s="58">
        <v>45919</v>
      </c>
      <c r="Y32" s="58">
        <v>11154</v>
      </c>
      <c r="Z32" s="59">
        <v>0.24</v>
      </c>
    </row>
    <row r="33" spans="1:26" hidden="1">
      <c r="A33" s="57" t="s">
        <v>475</v>
      </c>
      <c r="B33" s="57" t="s">
        <v>479</v>
      </c>
      <c r="C33" s="57" t="s">
        <v>490</v>
      </c>
      <c r="D33" s="57" t="s">
        <v>459</v>
      </c>
      <c r="E33" s="57" t="s">
        <v>460</v>
      </c>
      <c r="F33" s="58">
        <v>6278</v>
      </c>
      <c r="G33" s="58" t="s">
        <v>553</v>
      </c>
      <c r="H33" s="59">
        <v>0.33</v>
      </c>
      <c r="J33" s="57" t="s">
        <v>496</v>
      </c>
      <c r="K33" s="57" t="s">
        <v>480</v>
      </c>
      <c r="L33" s="57" t="s">
        <v>490</v>
      </c>
      <c r="M33" s="57" t="s">
        <v>459</v>
      </c>
      <c r="N33" s="57" t="s">
        <v>481</v>
      </c>
      <c r="O33" s="58">
        <v>25153</v>
      </c>
      <c r="P33" s="58">
        <v>6191</v>
      </c>
      <c r="Q33" s="59">
        <v>0.25</v>
      </c>
      <c r="S33" s="57" t="s">
        <v>498</v>
      </c>
      <c r="T33" s="57" t="s">
        <v>479</v>
      </c>
      <c r="U33" s="57" t="s">
        <v>490</v>
      </c>
      <c r="V33" s="57" t="s">
        <v>459</v>
      </c>
      <c r="W33" s="57" t="s">
        <v>460</v>
      </c>
      <c r="X33" s="58">
        <v>37633</v>
      </c>
      <c r="Y33" s="58">
        <v>8819</v>
      </c>
      <c r="Z33" s="59">
        <v>0.23</v>
      </c>
    </row>
    <row r="34" spans="1:26" hidden="1">
      <c r="A34" s="57" t="s">
        <v>475</v>
      </c>
      <c r="B34" s="57" t="s">
        <v>480</v>
      </c>
      <c r="C34" s="57" t="s">
        <v>490</v>
      </c>
      <c r="D34" s="57" t="s">
        <v>459</v>
      </c>
      <c r="E34" s="57" t="s">
        <v>481</v>
      </c>
      <c r="F34" s="58">
        <v>7006</v>
      </c>
      <c r="G34" s="58">
        <v>2186</v>
      </c>
      <c r="H34" s="59">
        <v>0.31</v>
      </c>
      <c r="J34" s="57" t="s">
        <v>496</v>
      </c>
      <c r="K34" s="57" t="s">
        <v>479</v>
      </c>
      <c r="L34" s="57" t="s">
        <v>490</v>
      </c>
      <c r="M34" s="57" t="s">
        <v>459</v>
      </c>
      <c r="N34" s="57" t="s">
        <v>460</v>
      </c>
      <c r="O34" s="58">
        <v>23497</v>
      </c>
      <c r="P34" s="58">
        <v>5802</v>
      </c>
      <c r="Q34" s="59">
        <v>0.25</v>
      </c>
      <c r="S34" s="57" t="s">
        <v>498</v>
      </c>
      <c r="T34" s="57" t="s">
        <v>480</v>
      </c>
      <c r="U34" s="57" t="s">
        <v>490</v>
      </c>
      <c r="V34" s="57" t="s">
        <v>459</v>
      </c>
      <c r="W34" s="57" t="s">
        <v>481</v>
      </c>
      <c r="X34" s="58">
        <v>37454</v>
      </c>
      <c r="Y34" s="58">
        <v>8754</v>
      </c>
      <c r="Z34" s="59">
        <v>0.23</v>
      </c>
    </row>
    <row r="35" spans="1:26" hidden="1">
      <c r="A35" s="57" t="s">
        <v>475</v>
      </c>
      <c r="B35" s="57" t="s">
        <v>482</v>
      </c>
      <c r="C35" s="57" t="s">
        <v>490</v>
      </c>
      <c r="D35" s="57" t="s">
        <v>459</v>
      </c>
      <c r="E35" s="57" t="s">
        <v>483</v>
      </c>
      <c r="F35" s="58">
        <v>6299</v>
      </c>
      <c r="G35" s="58">
        <v>1857</v>
      </c>
      <c r="H35" s="59">
        <v>0.28999999999999998</v>
      </c>
      <c r="J35" s="57" t="s">
        <v>496</v>
      </c>
      <c r="K35" s="57" t="s">
        <v>484</v>
      </c>
      <c r="L35" s="57" t="s">
        <v>490</v>
      </c>
      <c r="M35" s="57" t="s">
        <v>459</v>
      </c>
      <c r="N35" s="57" t="s">
        <v>485</v>
      </c>
      <c r="O35" s="58">
        <v>24666</v>
      </c>
      <c r="P35" s="58">
        <v>5876</v>
      </c>
      <c r="Q35" s="59">
        <v>0.24</v>
      </c>
      <c r="S35" s="57" t="s">
        <v>498</v>
      </c>
      <c r="T35" s="57" t="s">
        <v>484</v>
      </c>
      <c r="U35" s="57" t="s">
        <v>490</v>
      </c>
      <c r="V35" s="57" t="s">
        <v>459</v>
      </c>
      <c r="W35" s="57" t="s">
        <v>485</v>
      </c>
      <c r="X35" s="58">
        <v>36875</v>
      </c>
      <c r="Y35" s="58">
        <v>8437</v>
      </c>
      <c r="Z35" s="59">
        <v>0.23</v>
      </c>
    </row>
    <row r="36" spans="1:26" hidden="1">
      <c r="A36" s="57" t="s">
        <v>475</v>
      </c>
      <c r="B36" s="57" t="s">
        <v>484</v>
      </c>
      <c r="C36" s="57" t="s">
        <v>490</v>
      </c>
      <c r="D36" s="57" t="s">
        <v>459</v>
      </c>
      <c r="E36" s="57" t="s">
        <v>485</v>
      </c>
      <c r="F36" s="58">
        <v>6086</v>
      </c>
      <c r="G36" s="58">
        <v>1792</v>
      </c>
      <c r="H36" s="59">
        <v>0.28999999999999998</v>
      </c>
      <c r="J36" s="57" t="s">
        <v>496</v>
      </c>
      <c r="K36" s="57" t="s">
        <v>482</v>
      </c>
      <c r="L36" s="57" t="s">
        <v>490</v>
      </c>
      <c r="M36" s="57" t="s">
        <v>459</v>
      </c>
      <c r="N36" s="57" t="s">
        <v>483</v>
      </c>
      <c r="O36" s="58">
        <v>24364</v>
      </c>
      <c r="P36" s="58">
        <v>5780</v>
      </c>
      <c r="Q36" s="59">
        <v>0.24</v>
      </c>
      <c r="S36" s="57" t="s">
        <v>498</v>
      </c>
      <c r="T36" s="57" t="s">
        <v>482</v>
      </c>
      <c r="U36" s="57" t="s">
        <v>490</v>
      </c>
      <c r="V36" s="57" t="s">
        <v>459</v>
      </c>
      <c r="W36" s="57" t="s">
        <v>483</v>
      </c>
      <c r="X36" s="58">
        <v>36586</v>
      </c>
      <c r="Y36" s="58">
        <v>8396</v>
      </c>
      <c r="Z36" s="59">
        <v>0.23</v>
      </c>
    </row>
    <row r="37" spans="1:26" hidden="1">
      <c r="A37" s="57" t="s">
        <v>475</v>
      </c>
      <c r="B37" s="57" t="s">
        <v>476</v>
      </c>
      <c r="C37" s="57" t="s">
        <v>491</v>
      </c>
      <c r="D37" s="57" t="s">
        <v>459</v>
      </c>
      <c r="E37" s="57" t="s">
        <v>477</v>
      </c>
      <c r="F37" s="58">
        <v>1193</v>
      </c>
      <c r="G37" s="58">
        <v>371</v>
      </c>
      <c r="H37" s="59">
        <v>0.31</v>
      </c>
      <c r="J37" s="57" t="s">
        <v>496</v>
      </c>
      <c r="K37" s="57" t="s">
        <v>478</v>
      </c>
      <c r="L37" s="57" t="s">
        <v>491</v>
      </c>
      <c r="M37" s="57" t="s">
        <v>459</v>
      </c>
      <c r="N37" s="57" t="s">
        <v>465</v>
      </c>
      <c r="O37" s="58">
        <v>10394</v>
      </c>
      <c r="P37" s="58">
        <v>2708</v>
      </c>
      <c r="Q37" s="59">
        <v>0.26</v>
      </c>
      <c r="S37" s="57" t="s">
        <v>498</v>
      </c>
      <c r="T37" s="57" t="s">
        <v>476</v>
      </c>
      <c r="U37" s="57" t="s">
        <v>491</v>
      </c>
      <c r="V37" s="57" t="s">
        <v>459</v>
      </c>
      <c r="W37" s="57" t="s">
        <v>477</v>
      </c>
      <c r="X37" s="58">
        <v>38167</v>
      </c>
      <c r="Y37" s="58">
        <v>9221</v>
      </c>
      <c r="Z37" s="59">
        <v>0.24</v>
      </c>
    </row>
    <row r="38" spans="1:26" hidden="1">
      <c r="A38" s="57" t="s">
        <v>475</v>
      </c>
      <c r="B38" s="57" t="s">
        <v>478</v>
      </c>
      <c r="C38" s="57" t="s">
        <v>491</v>
      </c>
      <c r="D38" s="57" t="s">
        <v>459</v>
      </c>
      <c r="E38" s="57" t="s">
        <v>465</v>
      </c>
      <c r="F38" s="58">
        <v>1300</v>
      </c>
      <c r="G38" s="58">
        <v>378</v>
      </c>
      <c r="H38" s="59">
        <v>0.28999999999999998</v>
      </c>
      <c r="J38" s="57" t="s">
        <v>496</v>
      </c>
      <c r="K38" s="57" t="s">
        <v>476</v>
      </c>
      <c r="L38" s="57" t="s">
        <v>491</v>
      </c>
      <c r="M38" s="57" t="s">
        <v>459</v>
      </c>
      <c r="N38" s="57" t="s">
        <v>477</v>
      </c>
      <c r="O38" s="58">
        <v>10285</v>
      </c>
      <c r="P38" s="58">
        <v>2622</v>
      </c>
      <c r="Q38" s="59">
        <v>0.25</v>
      </c>
      <c r="S38" s="57" t="s">
        <v>498</v>
      </c>
      <c r="T38" s="57" t="s">
        <v>478</v>
      </c>
      <c r="U38" s="57" t="s">
        <v>491</v>
      </c>
      <c r="V38" s="57" t="s">
        <v>459</v>
      </c>
      <c r="W38" s="57" t="s">
        <v>465</v>
      </c>
      <c r="X38" s="58">
        <v>36926</v>
      </c>
      <c r="Y38" s="58">
        <v>8861</v>
      </c>
      <c r="Z38" s="59">
        <v>0.24</v>
      </c>
    </row>
    <row r="39" spans="1:26" hidden="1">
      <c r="A39" s="57" t="s">
        <v>475</v>
      </c>
      <c r="B39" s="57" t="s">
        <v>480</v>
      </c>
      <c r="C39" s="57" t="s">
        <v>491</v>
      </c>
      <c r="D39" s="57" t="s">
        <v>459</v>
      </c>
      <c r="E39" s="57" t="s">
        <v>481</v>
      </c>
      <c r="F39" s="58">
        <v>2591</v>
      </c>
      <c r="G39" s="58">
        <v>648</v>
      </c>
      <c r="H39" s="59">
        <v>0.25</v>
      </c>
      <c r="J39" s="57" t="s">
        <v>496</v>
      </c>
      <c r="K39" s="57" t="s">
        <v>480</v>
      </c>
      <c r="L39" s="57" t="s">
        <v>491</v>
      </c>
      <c r="M39" s="57" t="s">
        <v>459</v>
      </c>
      <c r="N39" s="57" t="s">
        <v>481</v>
      </c>
      <c r="O39" s="58">
        <v>12798</v>
      </c>
      <c r="P39" s="58">
        <v>2794</v>
      </c>
      <c r="Q39" s="59">
        <v>0.22</v>
      </c>
      <c r="S39" s="57" t="s">
        <v>498</v>
      </c>
      <c r="T39" s="57" t="s">
        <v>480</v>
      </c>
      <c r="U39" s="57" t="s">
        <v>491</v>
      </c>
      <c r="V39" s="57" t="s">
        <v>459</v>
      </c>
      <c r="W39" s="57" t="s">
        <v>481</v>
      </c>
      <c r="X39" s="58">
        <v>28787</v>
      </c>
      <c r="Y39" s="58">
        <v>6494</v>
      </c>
      <c r="Z39" s="59">
        <v>0.23</v>
      </c>
    </row>
    <row r="40" spans="1:26" hidden="1">
      <c r="A40" s="57" t="s">
        <v>475</v>
      </c>
      <c r="B40" s="57" t="s">
        <v>479</v>
      </c>
      <c r="C40" s="57" t="s">
        <v>491</v>
      </c>
      <c r="D40" s="57" t="s">
        <v>459</v>
      </c>
      <c r="E40" s="57" t="s">
        <v>460</v>
      </c>
      <c r="F40" s="58">
        <v>2277</v>
      </c>
      <c r="G40" s="58">
        <v>574</v>
      </c>
      <c r="H40" s="59">
        <v>0.25</v>
      </c>
      <c r="J40" s="57" t="s">
        <v>496</v>
      </c>
      <c r="K40" s="57" t="s">
        <v>479</v>
      </c>
      <c r="L40" s="57" t="s">
        <v>491</v>
      </c>
      <c r="M40" s="57" t="s">
        <v>459</v>
      </c>
      <c r="N40" s="57" t="s">
        <v>460</v>
      </c>
      <c r="O40" s="58">
        <v>12122</v>
      </c>
      <c r="P40" s="58">
        <v>2648</v>
      </c>
      <c r="Q40" s="59">
        <v>0.22</v>
      </c>
      <c r="S40" s="57" t="s">
        <v>498</v>
      </c>
      <c r="T40" s="57" t="s">
        <v>479</v>
      </c>
      <c r="U40" s="57" t="s">
        <v>491</v>
      </c>
      <c r="V40" s="57" t="s">
        <v>459</v>
      </c>
      <c r="W40" s="57" t="s">
        <v>460</v>
      </c>
      <c r="X40" s="58">
        <v>28624</v>
      </c>
      <c r="Y40" s="58">
        <v>6422</v>
      </c>
      <c r="Z40" s="59">
        <v>0.22</v>
      </c>
    </row>
    <row r="41" spans="1:26" hidden="1">
      <c r="A41" s="57" t="s">
        <v>475</v>
      </c>
      <c r="B41" s="57" t="s">
        <v>484</v>
      </c>
      <c r="C41" s="57" t="s">
        <v>491</v>
      </c>
      <c r="D41" s="57" t="s">
        <v>459</v>
      </c>
      <c r="E41" s="57" t="s">
        <v>485</v>
      </c>
      <c r="F41" s="58">
        <v>2204</v>
      </c>
      <c r="G41" s="58">
        <v>521</v>
      </c>
      <c r="H41" s="59">
        <v>0.24</v>
      </c>
      <c r="J41" s="57" t="s">
        <v>496</v>
      </c>
      <c r="K41" s="57" t="s">
        <v>482</v>
      </c>
      <c r="L41" s="57" t="s">
        <v>491</v>
      </c>
      <c r="M41" s="57" t="s">
        <v>459</v>
      </c>
      <c r="N41" s="57" t="s">
        <v>483</v>
      </c>
      <c r="O41" s="58">
        <v>12506</v>
      </c>
      <c r="P41" s="58">
        <v>2584</v>
      </c>
      <c r="Q41" s="59">
        <v>0.21</v>
      </c>
      <c r="S41" s="57" t="s">
        <v>498</v>
      </c>
      <c r="T41" s="57" t="s">
        <v>482</v>
      </c>
      <c r="U41" s="57" t="s">
        <v>491</v>
      </c>
      <c r="V41" s="57" t="s">
        <v>459</v>
      </c>
      <c r="W41" s="57" t="s">
        <v>483</v>
      </c>
      <c r="X41" s="58">
        <v>28768</v>
      </c>
      <c r="Y41" s="58">
        <v>6139</v>
      </c>
      <c r="Z41" s="59">
        <v>0.21</v>
      </c>
    </row>
    <row r="42" spans="1:26" hidden="1">
      <c r="A42" s="57" t="s">
        <v>475</v>
      </c>
      <c r="B42" s="57" t="s">
        <v>482</v>
      </c>
      <c r="C42" s="57" t="s">
        <v>491</v>
      </c>
      <c r="D42" s="57" t="s">
        <v>459</v>
      </c>
      <c r="E42" s="57" t="s">
        <v>483</v>
      </c>
      <c r="F42" s="58">
        <v>2188</v>
      </c>
      <c r="G42" s="58">
        <v>500</v>
      </c>
      <c r="H42" s="59">
        <v>0.23</v>
      </c>
      <c r="J42" s="57" t="s">
        <v>496</v>
      </c>
      <c r="K42" s="57" t="s">
        <v>484</v>
      </c>
      <c r="L42" s="57" t="s">
        <v>491</v>
      </c>
      <c r="M42" s="57" t="s">
        <v>459</v>
      </c>
      <c r="N42" s="57" t="s">
        <v>485</v>
      </c>
      <c r="O42" s="58">
        <v>12293</v>
      </c>
      <c r="P42" s="58">
        <v>2547</v>
      </c>
      <c r="Q42" s="59">
        <v>0.21</v>
      </c>
      <c r="S42" s="57" t="s">
        <v>498</v>
      </c>
      <c r="T42" s="57" t="s">
        <v>484</v>
      </c>
      <c r="U42" s="57" t="s">
        <v>491</v>
      </c>
      <c r="V42" s="57" t="s">
        <v>459</v>
      </c>
      <c r="W42" s="57" t="s">
        <v>485</v>
      </c>
      <c r="X42" s="58">
        <v>28752</v>
      </c>
      <c r="Y42" s="58">
        <v>6104</v>
      </c>
      <c r="Z42" s="59">
        <v>0.21</v>
      </c>
    </row>
    <row r="43" spans="1:26" hidden="1">
      <c r="A43" s="57" t="s">
        <v>475</v>
      </c>
      <c r="B43" s="57" t="s">
        <v>478</v>
      </c>
      <c r="C43" s="57" t="s">
        <v>492</v>
      </c>
      <c r="D43" s="57" t="s">
        <v>459</v>
      </c>
      <c r="E43" s="57" t="s">
        <v>465</v>
      </c>
      <c r="F43" s="58">
        <v>649</v>
      </c>
      <c r="G43" s="58">
        <v>181</v>
      </c>
      <c r="H43" s="59">
        <v>0.28000000000000003</v>
      </c>
      <c r="J43" s="57" t="s">
        <v>496</v>
      </c>
      <c r="K43" s="57" t="s">
        <v>476</v>
      </c>
      <c r="L43" s="57" t="s">
        <v>492</v>
      </c>
      <c r="M43" s="57" t="s">
        <v>459</v>
      </c>
      <c r="N43" s="57" t="s">
        <v>477</v>
      </c>
      <c r="O43" s="58">
        <v>7312</v>
      </c>
      <c r="P43" s="58">
        <v>1806</v>
      </c>
      <c r="Q43" s="59">
        <v>0.25</v>
      </c>
      <c r="S43" s="57" t="s">
        <v>498</v>
      </c>
      <c r="T43" s="57" t="s">
        <v>476</v>
      </c>
      <c r="U43" s="57" t="s">
        <v>492</v>
      </c>
      <c r="V43" s="57" t="s">
        <v>459</v>
      </c>
      <c r="W43" s="57" t="s">
        <v>477</v>
      </c>
      <c r="X43" s="58">
        <v>40781</v>
      </c>
      <c r="Y43" s="58">
        <v>9865</v>
      </c>
      <c r="Z43" s="59">
        <v>0.24</v>
      </c>
    </row>
    <row r="44" spans="1:26" hidden="1">
      <c r="A44" s="57" t="s">
        <v>475</v>
      </c>
      <c r="B44" s="57" t="s">
        <v>476</v>
      </c>
      <c r="C44" s="57" t="s">
        <v>492</v>
      </c>
      <c r="D44" s="57" t="s">
        <v>459</v>
      </c>
      <c r="E44" s="57" t="s">
        <v>477</v>
      </c>
      <c r="F44" s="58">
        <v>624</v>
      </c>
      <c r="G44" s="58">
        <v>167</v>
      </c>
      <c r="H44" s="59">
        <v>0.27</v>
      </c>
      <c r="J44" s="57" t="s">
        <v>496</v>
      </c>
      <c r="K44" s="57" t="s">
        <v>478</v>
      </c>
      <c r="L44" s="57" t="s">
        <v>492</v>
      </c>
      <c r="M44" s="57" t="s">
        <v>459</v>
      </c>
      <c r="N44" s="57" t="s">
        <v>465</v>
      </c>
      <c r="O44" s="58">
        <v>7324</v>
      </c>
      <c r="P44" s="58">
        <v>1785</v>
      </c>
      <c r="Q44" s="59">
        <v>0.24</v>
      </c>
      <c r="S44" s="57" t="s">
        <v>498</v>
      </c>
      <c r="T44" s="57" t="s">
        <v>478</v>
      </c>
      <c r="U44" s="57" t="s">
        <v>492</v>
      </c>
      <c r="V44" s="57" t="s">
        <v>459</v>
      </c>
      <c r="W44" s="57" t="s">
        <v>465</v>
      </c>
      <c r="X44" s="58">
        <v>40602</v>
      </c>
      <c r="Y44" s="58">
        <v>9878</v>
      </c>
      <c r="Z44" s="59">
        <v>0.24</v>
      </c>
    </row>
    <row r="45" spans="1:26" hidden="1">
      <c r="A45" s="57" t="s">
        <v>475</v>
      </c>
      <c r="B45" s="57" t="s">
        <v>484</v>
      </c>
      <c r="C45" s="57" t="s">
        <v>492</v>
      </c>
      <c r="D45" s="57" t="s">
        <v>459</v>
      </c>
      <c r="E45" s="57" t="s">
        <v>485</v>
      </c>
      <c r="F45" s="58">
        <v>1330</v>
      </c>
      <c r="G45" s="58">
        <v>326</v>
      </c>
      <c r="H45" s="59">
        <v>0.25</v>
      </c>
      <c r="J45" s="57" t="s">
        <v>496</v>
      </c>
      <c r="K45" s="57" t="s">
        <v>480</v>
      </c>
      <c r="L45" s="57" t="s">
        <v>492</v>
      </c>
      <c r="M45" s="57" t="s">
        <v>459</v>
      </c>
      <c r="N45" s="57" t="s">
        <v>481</v>
      </c>
      <c r="O45" s="58">
        <v>8425</v>
      </c>
      <c r="P45" s="58">
        <v>1730</v>
      </c>
      <c r="Q45" s="59">
        <v>0.21</v>
      </c>
      <c r="S45" s="57" t="s">
        <v>498</v>
      </c>
      <c r="T45" s="57" t="s">
        <v>480</v>
      </c>
      <c r="U45" s="57" t="s">
        <v>492</v>
      </c>
      <c r="V45" s="57" t="s">
        <v>459</v>
      </c>
      <c r="W45" s="57" t="s">
        <v>481</v>
      </c>
      <c r="X45" s="58">
        <v>26578</v>
      </c>
      <c r="Y45" s="58">
        <v>6183</v>
      </c>
      <c r="Z45" s="59">
        <v>0.23</v>
      </c>
    </row>
    <row r="46" spans="1:26" hidden="1">
      <c r="A46" s="57" t="s">
        <v>475</v>
      </c>
      <c r="B46" s="57" t="s">
        <v>479</v>
      </c>
      <c r="C46" s="57" t="s">
        <v>492</v>
      </c>
      <c r="D46" s="57" t="s">
        <v>459</v>
      </c>
      <c r="E46" s="57" t="s">
        <v>460</v>
      </c>
      <c r="F46" s="58">
        <v>1319</v>
      </c>
      <c r="G46" s="58">
        <v>328</v>
      </c>
      <c r="H46" s="59">
        <v>0.25</v>
      </c>
      <c r="J46" s="57" t="s">
        <v>496</v>
      </c>
      <c r="K46" s="57" t="s">
        <v>479</v>
      </c>
      <c r="L46" s="57" t="s">
        <v>492</v>
      </c>
      <c r="M46" s="57" t="s">
        <v>459</v>
      </c>
      <c r="N46" s="57" t="s">
        <v>460</v>
      </c>
      <c r="O46" s="58">
        <v>8284</v>
      </c>
      <c r="P46" s="58">
        <v>1698</v>
      </c>
      <c r="Q46" s="59">
        <v>0.2</v>
      </c>
      <c r="S46" s="57" t="s">
        <v>498</v>
      </c>
      <c r="T46" s="57" t="s">
        <v>479</v>
      </c>
      <c r="U46" s="57" t="s">
        <v>492</v>
      </c>
      <c r="V46" s="57" t="s">
        <v>459</v>
      </c>
      <c r="W46" s="57" t="s">
        <v>460</v>
      </c>
      <c r="X46" s="58">
        <v>25930</v>
      </c>
      <c r="Y46" s="58">
        <v>6047</v>
      </c>
      <c r="Z46" s="59">
        <v>0.23</v>
      </c>
    </row>
    <row r="47" spans="1:26" hidden="1">
      <c r="A47" s="57" t="s">
        <v>475</v>
      </c>
      <c r="B47" s="57" t="s">
        <v>482</v>
      </c>
      <c r="C47" s="57" t="s">
        <v>492</v>
      </c>
      <c r="D47" s="57" t="s">
        <v>459</v>
      </c>
      <c r="E47" s="57" t="s">
        <v>483</v>
      </c>
      <c r="F47" s="58">
        <v>1214</v>
      </c>
      <c r="G47" s="58">
        <v>295</v>
      </c>
      <c r="H47" s="59">
        <v>0.24</v>
      </c>
      <c r="J47" s="57" t="s">
        <v>496</v>
      </c>
      <c r="K47" s="57" t="s">
        <v>482</v>
      </c>
      <c r="L47" s="57" t="s">
        <v>492</v>
      </c>
      <c r="M47" s="57" t="s">
        <v>459</v>
      </c>
      <c r="N47" s="57" t="s">
        <v>483</v>
      </c>
      <c r="O47" s="58">
        <v>8486</v>
      </c>
      <c r="P47" s="58">
        <v>1596</v>
      </c>
      <c r="Q47" s="59">
        <v>0.19</v>
      </c>
      <c r="S47" s="57" t="s">
        <v>498</v>
      </c>
      <c r="T47" s="57" t="s">
        <v>482</v>
      </c>
      <c r="U47" s="57" t="s">
        <v>492</v>
      </c>
      <c r="V47" s="57" t="s">
        <v>459</v>
      </c>
      <c r="W47" s="57" t="s">
        <v>483</v>
      </c>
      <c r="X47" s="58">
        <v>26771</v>
      </c>
      <c r="Y47" s="58">
        <v>5890</v>
      </c>
      <c r="Z47" s="59">
        <v>0.22</v>
      </c>
    </row>
    <row r="48" spans="1:26" hidden="1">
      <c r="A48" s="57" t="s">
        <v>475</v>
      </c>
      <c r="B48" s="57" t="s">
        <v>480</v>
      </c>
      <c r="C48" s="57" t="s">
        <v>492</v>
      </c>
      <c r="D48" s="57" t="s">
        <v>459</v>
      </c>
      <c r="E48" s="57" t="s">
        <v>481</v>
      </c>
      <c r="F48" s="58">
        <v>1398</v>
      </c>
      <c r="G48" s="58">
        <v>323</v>
      </c>
      <c r="H48" s="59">
        <v>0.23</v>
      </c>
      <c r="J48" s="57" t="s">
        <v>496</v>
      </c>
      <c r="K48" s="57" t="s">
        <v>484</v>
      </c>
      <c r="L48" s="57" t="s">
        <v>492</v>
      </c>
      <c r="M48" s="57" t="s">
        <v>459</v>
      </c>
      <c r="N48" s="57" t="s">
        <v>485</v>
      </c>
      <c r="O48" s="58">
        <v>8172</v>
      </c>
      <c r="P48" s="58">
        <v>1580</v>
      </c>
      <c r="Q48" s="59">
        <v>0.19</v>
      </c>
      <c r="S48" s="57" t="s">
        <v>498</v>
      </c>
      <c r="T48" s="57" t="s">
        <v>484</v>
      </c>
      <c r="U48" s="57" t="s">
        <v>492</v>
      </c>
      <c r="V48" s="57" t="s">
        <v>459</v>
      </c>
      <c r="W48" s="57" t="s">
        <v>485</v>
      </c>
      <c r="X48" s="58">
        <v>26573</v>
      </c>
      <c r="Y48" s="58">
        <v>5740</v>
      </c>
      <c r="Z48" s="59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51" customFormat="1">
      <c r="A1" s="51" t="s">
        <v>469</v>
      </c>
      <c r="J1" s="51" t="s">
        <v>513</v>
      </c>
      <c r="S1" s="51" t="s">
        <v>514</v>
      </c>
    </row>
    <row r="2" spans="1:26" s="51" customFormat="1"/>
    <row r="3" spans="1:26">
      <c r="A3" s="56" t="s">
        <v>470</v>
      </c>
      <c r="B3" s="56" t="s">
        <v>471</v>
      </c>
      <c r="C3" s="56" t="s">
        <v>494</v>
      </c>
      <c r="D3" s="56" t="s">
        <v>495</v>
      </c>
      <c r="E3" s="56" t="s">
        <v>472</v>
      </c>
      <c r="F3" s="56" t="s">
        <v>473</v>
      </c>
      <c r="G3" s="56" t="s">
        <v>474</v>
      </c>
      <c r="J3" s="56" t="s">
        <v>470</v>
      </c>
      <c r="K3" s="56" t="s">
        <v>471</v>
      </c>
      <c r="L3" s="56" t="s">
        <v>494</v>
      </c>
      <c r="M3" s="56" t="s">
        <v>495</v>
      </c>
      <c r="N3" s="56" t="s">
        <v>472</v>
      </c>
      <c r="O3" s="56" t="s">
        <v>473</v>
      </c>
      <c r="P3" s="56" t="s">
        <v>474</v>
      </c>
      <c r="S3" s="56" t="s">
        <v>470</v>
      </c>
      <c r="T3" s="56" t="s">
        <v>471</v>
      </c>
      <c r="U3" s="56" t="s">
        <v>494</v>
      </c>
      <c r="V3" s="56" t="s">
        <v>495</v>
      </c>
      <c r="W3" s="56" t="s">
        <v>472</v>
      </c>
      <c r="X3" s="56" t="s">
        <v>473</v>
      </c>
      <c r="Y3" s="56" t="s">
        <v>474</v>
      </c>
    </row>
    <row r="4" spans="1:26">
      <c r="A4" s="57" t="s">
        <v>475</v>
      </c>
      <c r="B4" s="57" t="s">
        <v>499</v>
      </c>
      <c r="C4" s="57" t="s">
        <v>500</v>
      </c>
      <c r="D4" s="57" t="s">
        <v>477</v>
      </c>
      <c r="E4" s="58">
        <v>162495</v>
      </c>
      <c r="F4" s="58">
        <v>90876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499</v>
      </c>
      <c r="U4" s="57" t="s">
        <v>500</v>
      </c>
      <c r="V4" s="57" t="s">
        <v>477</v>
      </c>
      <c r="W4" s="58">
        <v>162495</v>
      </c>
      <c r="X4" s="58">
        <v>38378</v>
      </c>
      <c r="Y4" s="59">
        <v>0.24</v>
      </c>
    </row>
    <row r="5" spans="1:26">
      <c r="A5" s="57" t="s">
        <v>475</v>
      </c>
      <c r="B5" s="57" t="s">
        <v>476</v>
      </c>
      <c r="C5" s="57" t="s">
        <v>459</v>
      </c>
      <c r="D5" s="57" t="s">
        <v>477</v>
      </c>
      <c r="E5" s="58">
        <v>162495</v>
      </c>
      <c r="F5" s="58">
        <v>91153</v>
      </c>
      <c r="G5" s="59">
        <v>0.56000000000000005</v>
      </c>
      <c r="J5" s="57" t="s">
        <v>496</v>
      </c>
      <c r="K5" s="57" t="s">
        <v>499</v>
      </c>
      <c r="L5" s="57" t="s">
        <v>500</v>
      </c>
      <c r="M5" s="57" t="s">
        <v>477</v>
      </c>
      <c r="N5" s="58">
        <v>162495</v>
      </c>
      <c r="O5" s="58">
        <v>46439</v>
      </c>
      <c r="P5" s="59">
        <v>0.28999999999999998</v>
      </c>
      <c r="S5" s="57" t="s">
        <v>498</v>
      </c>
      <c r="T5" s="57" t="s">
        <v>478</v>
      </c>
      <c r="U5" s="57" t="s">
        <v>459</v>
      </c>
      <c r="V5" s="57" t="s">
        <v>465</v>
      </c>
      <c r="W5" s="58">
        <v>162495</v>
      </c>
      <c r="X5" s="58">
        <v>39406</v>
      </c>
      <c r="Y5" s="59">
        <v>0.24</v>
      </c>
    </row>
    <row r="6" spans="1:26">
      <c r="A6" s="57" t="s">
        <v>475</v>
      </c>
      <c r="B6" s="57" t="s">
        <v>479</v>
      </c>
      <c r="C6" s="57" t="s">
        <v>459</v>
      </c>
      <c r="D6" s="57" t="s">
        <v>460</v>
      </c>
      <c r="E6" s="58">
        <v>162495</v>
      </c>
      <c r="F6" s="58">
        <v>90689</v>
      </c>
      <c r="G6" s="59">
        <v>0.56000000000000005</v>
      </c>
      <c r="J6" s="57" t="s">
        <v>496</v>
      </c>
      <c r="K6" s="57" t="s">
        <v>476</v>
      </c>
      <c r="L6" s="57" t="s">
        <v>459</v>
      </c>
      <c r="M6" s="57" t="s">
        <v>477</v>
      </c>
      <c r="N6" s="58">
        <v>162495</v>
      </c>
      <c r="O6" s="58">
        <v>47186</v>
      </c>
      <c r="P6" s="59">
        <v>0.28999999999999998</v>
      </c>
      <c r="S6" s="57" t="s">
        <v>498</v>
      </c>
      <c r="T6" s="57" t="s">
        <v>476</v>
      </c>
      <c r="U6" s="57" t="s">
        <v>459</v>
      </c>
      <c r="V6" s="57" t="s">
        <v>477</v>
      </c>
      <c r="W6" s="58">
        <v>162495</v>
      </c>
      <c r="X6" s="58">
        <v>39480</v>
      </c>
      <c r="Y6" s="59">
        <v>0.24</v>
      </c>
    </row>
    <row r="7" spans="1:26">
      <c r="A7" s="57" t="s">
        <v>475</v>
      </c>
      <c r="B7" s="57" t="s">
        <v>478</v>
      </c>
      <c r="C7" s="57" t="s">
        <v>459</v>
      </c>
      <c r="D7" s="57" t="s">
        <v>465</v>
      </c>
      <c r="E7" s="58">
        <v>162495</v>
      </c>
      <c r="F7" s="58">
        <v>91374</v>
      </c>
      <c r="G7" s="59">
        <v>0.56000000000000005</v>
      </c>
      <c r="J7" s="57" t="s">
        <v>496</v>
      </c>
      <c r="K7" s="57" t="s">
        <v>502</v>
      </c>
      <c r="L7" s="57" t="s">
        <v>500</v>
      </c>
      <c r="M7" s="57" t="s">
        <v>465</v>
      </c>
      <c r="N7" s="58">
        <v>162495</v>
      </c>
      <c r="O7" s="58">
        <v>45052</v>
      </c>
      <c r="P7" s="59">
        <v>0.28000000000000003</v>
      </c>
      <c r="S7" s="57" t="s">
        <v>498</v>
      </c>
      <c r="T7" s="57" t="s">
        <v>502</v>
      </c>
      <c r="U7" s="57" t="s">
        <v>500</v>
      </c>
      <c r="V7" s="57" t="s">
        <v>465</v>
      </c>
      <c r="W7" s="58">
        <v>162495</v>
      </c>
      <c r="X7" s="58">
        <v>37231</v>
      </c>
      <c r="Y7" s="59">
        <v>0.23</v>
      </c>
    </row>
    <row r="8" spans="1:26">
      <c r="A8" s="57" t="s">
        <v>475</v>
      </c>
      <c r="B8" s="57" t="s">
        <v>484</v>
      </c>
      <c r="C8" s="57" t="s">
        <v>459</v>
      </c>
      <c r="D8" s="57" t="s">
        <v>485</v>
      </c>
      <c r="E8" s="58">
        <v>162495</v>
      </c>
      <c r="F8" s="58">
        <v>89246</v>
      </c>
      <c r="G8" s="59">
        <v>0.55000000000000004</v>
      </c>
      <c r="J8" s="57" t="s">
        <v>496</v>
      </c>
      <c r="K8" s="57" t="s">
        <v>504</v>
      </c>
      <c r="L8" s="57" t="s">
        <v>500</v>
      </c>
      <c r="M8" s="57" t="s">
        <v>481</v>
      </c>
      <c r="N8" s="58">
        <v>162495</v>
      </c>
      <c r="O8" s="58">
        <v>43509</v>
      </c>
      <c r="P8" s="59">
        <v>0.27</v>
      </c>
      <c r="S8" s="57" t="s">
        <v>498</v>
      </c>
      <c r="T8" s="57" t="s">
        <v>480</v>
      </c>
      <c r="U8" s="57" t="s">
        <v>459</v>
      </c>
      <c r="V8" s="57" t="s">
        <v>481</v>
      </c>
      <c r="W8" s="58">
        <v>162495</v>
      </c>
      <c r="X8" s="58">
        <v>36012</v>
      </c>
      <c r="Y8" s="59">
        <v>0.22</v>
      </c>
    </row>
    <row r="9" spans="1:26">
      <c r="A9" s="57" t="s">
        <v>475</v>
      </c>
      <c r="B9" s="57" t="s">
        <v>482</v>
      </c>
      <c r="C9" s="57" t="s">
        <v>459</v>
      </c>
      <c r="D9" s="57" t="s">
        <v>483</v>
      </c>
      <c r="E9" s="58">
        <v>162495</v>
      </c>
      <c r="F9" s="58">
        <v>88922</v>
      </c>
      <c r="G9" s="59">
        <v>0.55000000000000004</v>
      </c>
      <c r="J9" s="57" t="s">
        <v>496</v>
      </c>
      <c r="K9" s="57" t="s">
        <v>480</v>
      </c>
      <c r="L9" s="57" t="s">
        <v>459</v>
      </c>
      <c r="M9" s="57" t="s">
        <v>481</v>
      </c>
      <c r="N9" s="58">
        <v>162495</v>
      </c>
      <c r="O9" s="58">
        <v>43190</v>
      </c>
      <c r="P9" s="59">
        <v>0.27</v>
      </c>
      <c r="S9" s="57" t="s">
        <v>498</v>
      </c>
      <c r="T9" s="57" t="s">
        <v>504</v>
      </c>
      <c r="U9" s="57" t="s">
        <v>500</v>
      </c>
      <c r="V9" s="57" t="s">
        <v>481</v>
      </c>
      <c r="W9" s="58">
        <v>162495</v>
      </c>
      <c r="X9" s="58">
        <v>35828</v>
      </c>
      <c r="Y9" s="59">
        <v>0.22</v>
      </c>
    </row>
    <row r="10" spans="1:26">
      <c r="A10" s="57" t="s">
        <v>475</v>
      </c>
      <c r="B10" s="57" t="s">
        <v>480</v>
      </c>
      <c r="C10" s="57" t="s">
        <v>459</v>
      </c>
      <c r="D10" s="57" t="s">
        <v>481</v>
      </c>
      <c r="E10" s="58">
        <v>162495</v>
      </c>
      <c r="F10" s="58">
        <v>89818</v>
      </c>
      <c r="G10" s="59">
        <v>0.55000000000000004</v>
      </c>
      <c r="J10" s="57" t="s">
        <v>496</v>
      </c>
      <c r="K10" s="57" t="s">
        <v>505</v>
      </c>
      <c r="L10" s="57" t="s">
        <v>500</v>
      </c>
      <c r="M10" s="57" t="s">
        <v>506</v>
      </c>
      <c r="N10" s="58">
        <v>162495</v>
      </c>
      <c r="O10" s="58">
        <v>43176</v>
      </c>
      <c r="P10" s="59">
        <v>0.27</v>
      </c>
      <c r="S10" s="57" t="s">
        <v>498</v>
      </c>
      <c r="T10" s="57" t="s">
        <v>505</v>
      </c>
      <c r="U10" s="57" t="s">
        <v>500</v>
      </c>
      <c r="V10" s="57" t="s">
        <v>506</v>
      </c>
      <c r="W10" s="58">
        <v>162495</v>
      </c>
      <c r="X10" s="58">
        <v>35668</v>
      </c>
      <c r="Y10" s="59">
        <v>0.22</v>
      </c>
    </row>
    <row r="11" spans="1:26">
      <c r="A11" s="57" t="s">
        <v>475</v>
      </c>
      <c r="B11" s="57" t="s">
        <v>501</v>
      </c>
      <c r="C11" s="57" t="s">
        <v>500</v>
      </c>
      <c r="D11" s="57" t="s">
        <v>483</v>
      </c>
      <c r="E11" s="58">
        <v>162495</v>
      </c>
      <c r="F11" s="58">
        <v>87844</v>
      </c>
      <c r="G11" s="59">
        <v>0.54</v>
      </c>
      <c r="J11" s="57" t="s">
        <v>496</v>
      </c>
      <c r="K11" s="57" t="s">
        <v>479</v>
      </c>
      <c r="L11" s="57" t="s">
        <v>459</v>
      </c>
      <c r="M11" s="57" t="s">
        <v>460</v>
      </c>
      <c r="N11" s="58">
        <v>162495</v>
      </c>
      <c r="O11" s="58">
        <v>43144</v>
      </c>
      <c r="P11" s="59">
        <v>0.27</v>
      </c>
      <c r="S11" s="57" t="s">
        <v>498</v>
      </c>
      <c r="T11" s="57" t="s">
        <v>479</v>
      </c>
      <c r="U11" s="57" t="s">
        <v>459</v>
      </c>
      <c r="V11" s="57" t="s">
        <v>460</v>
      </c>
      <c r="W11" s="58">
        <v>162495</v>
      </c>
      <c r="X11" s="58">
        <v>36025</v>
      </c>
      <c r="Y11" s="59">
        <v>0.22</v>
      </c>
    </row>
    <row r="12" spans="1:26">
      <c r="A12" s="57" t="s">
        <v>475</v>
      </c>
      <c r="B12" s="57" t="s">
        <v>502</v>
      </c>
      <c r="C12" s="57" t="s">
        <v>500</v>
      </c>
      <c r="D12" s="57" t="s">
        <v>465</v>
      </c>
      <c r="E12" s="58">
        <v>162495</v>
      </c>
      <c r="F12" s="58">
        <v>87641</v>
      </c>
      <c r="G12" s="59">
        <v>0.54</v>
      </c>
      <c r="J12" s="57" t="s">
        <v>496</v>
      </c>
      <c r="K12" s="57" t="s">
        <v>484</v>
      </c>
      <c r="L12" s="57" t="s">
        <v>459</v>
      </c>
      <c r="M12" s="57" t="s">
        <v>485</v>
      </c>
      <c r="N12" s="58">
        <v>162495</v>
      </c>
      <c r="O12" s="58">
        <v>41741</v>
      </c>
      <c r="P12" s="59">
        <v>0.26</v>
      </c>
      <c r="S12" s="57" t="s">
        <v>498</v>
      </c>
      <c r="T12" s="57" t="s">
        <v>507</v>
      </c>
      <c r="U12" s="57" t="s">
        <v>432</v>
      </c>
      <c r="V12" s="57" t="s">
        <v>481</v>
      </c>
      <c r="W12" s="58">
        <v>162495</v>
      </c>
      <c r="X12" s="58">
        <v>33424</v>
      </c>
      <c r="Y12" s="59">
        <v>0.21</v>
      </c>
    </row>
    <row r="13" spans="1:26">
      <c r="A13" s="57" t="s">
        <v>475</v>
      </c>
      <c r="B13" s="57" t="s">
        <v>503</v>
      </c>
      <c r="C13" s="57" t="s">
        <v>500</v>
      </c>
      <c r="D13" s="57" t="s">
        <v>485</v>
      </c>
      <c r="E13" s="58">
        <v>162495</v>
      </c>
      <c r="F13" s="58">
        <v>85637</v>
      </c>
      <c r="G13" s="59">
        <v>0.53</v>
      </c>
      <c r="J13" s="57" t="s">
        <v>496</v>
      </c>
      <c r="K13" s="57" t="s">
        <v>482</v>
      </c>
      <c r="L13" s="57" t="s">
        <v>459</v>
      </c>
      <c r="M13" s="57" t="s">
        <v>483</v>
      </c>
      <c r="N13" s="58">
        <v>162495</v>
      </c>
      <c r="O13" s="58">
        <v>41775</v>
      </c>
      <c r="P13" s="59">
        <v>0.26</v>
      </c>
      <c r="S13" s="57" t="s">
        <v>498</v>
      </c>
      <c r="T13" s="57" t="s">
        <v>508</v>
      </c>
      <c r="U13" s="57" t="s">
        <v>432</v>
      </c>
      <c r="V13" s="57" t="s">
        <v>506</v>
      </c>
      <c r="W13" s="58">
        <v>162495</v>
      </c>
      <c r="X13" s="58">
        <v>33901</v>
      </c>
      <c r="Y13" s="59">
        <v>0.21</v>
      </c>
    </row>
    <row r="14" spans="1:26">
      <c r="A14" s="57" t="s">
        <v>475</v>
      </c>
      <c r="B14" s="57" t="s">
        <v>504</v>
      </c>
      <c r="C14" s="57" t="s">
        <v>500</v>
      </c>
      <c r="D14" s="57" t="s">
        <v>481</v>
      </c>
      <c r="E14" s="58">
        <v>162495</v>
      </c>
      <c r="F14" s="58">
        <v>83815</v>
      </c>
      <c r="G14" s="59">
        <v>0.52</v>
      </c>
      <c r="H14" s="51"/>
      <c r="J14" s="57" t="s">
        <v>496</v>
      </c>
      <c r="K14" s="57" t="s">
        <v>501</v>
      </c>
      <c r="L14" s="57" t="s">
        <v>500</v>
      </c>
      <c r="M14" s="57" t="s">
        <v>483</v>
      </c>
      <c r="N14" s="58">
        <v>162495</v>
      </c>
      <c r="O14" s="58">
        <v>41515</v>
      </c>
      <c r="P14" s="59">
        <v>0.26</v>
      </c>
      <c r="Q14" s="51"/>
      <c r="S14" s="57" t="s">
        <v>498</v>
      </c>
      <c r="T14" s="57" t="s">
        <v>482</v>
      </c>
      <c r="U14" s="57" t="s">
        <v>459</v>
      </c>
      <c r="V14" s="57" t="s">
        <v>483</v>
      </c>
      <c r="W14" s="58">
        <v>162495</v>
      </c>
      <c r="X14" s="58">
        <v>34911</v>
      </c>
      <c r="Y14" s="59">
        <v>0.21</v>
      </c>
      <c r="Z14" s="51"/>
    </row>
    <row r="15" spans="1:26">
      <c r="A15" s="57" t="s">
        <v>475</v>
      </c>
      <c r="B15" s="57" t="s">
        <v>505</v>
      </c>
      <c r="C15" s="57" t="s">
        <v>500</v>
      </c>
      <c r="D15" s="57" t="s">
        <v>506</v>
      </c>
      <c r="E15" s="58">
        <v>162495</v>
      </c>
      <c r="F15" s="58">
        <v>72970</v>
      </c>
      <c r="G15" s="59">
        <v>0.45</v>
      </c>
      <c r="H15" s="51"/>
      <c r="J15" s="57" t="s">
        <v>496</v>
      </c>
      <c r="K15" s="57" t="s">
        <v>503</v>
      </c>
      <c r="L15" s="57" t="s">
        <v>500</v>
      </c>
      <c r="M15" s="57" t="s">
        <v>485</v>
      </c>
      <c r="N15" s="58">
        <v>162495</v>
      </c>
      <c r="O15" s="58">
        <v>41636</v>
      </c>
      <c r="P15" s="59">
        <v>0.26</v>
      </c>
      <c r="Q15" s="51"/>
      <c r="S15" s="57" t="s">
        <v>498</v>
      </c>
      <c r="T15" s="57" t="s">
        <v>501</v>
      </c>
      <c r="U15" s="57" t="s">
        <v>500</v>
      </c>
      <c r="V15" s="57" t="s">
        <v>483</v>
      </c>
      <c r="W15" s="58">
        <v>162495</v>
      </c>
      <c r="X15" s="58">
        <v>34840</v>
      </c>
      <c r="Y15" s="59">
        <v>0.21</v>
      </c>
      <c r="Z15" s="51"/>
    </row>
    <row r="16" spans="1:26">
      <c r="A16" s="57" t="s">
        <v>475</v>
      </c>
      <c r="B16" s="57" t="s">
        <v>507</v>
      </c>
      <c r="C16" s="57" t="s">
        <v>432</v>
      </c>
      <c r="D16" s="57" t="s">
        <v>481</v>
      </c>
      <c r="E16" s="58">
        <v>162495</v>
      </c>
      <c r="F16" s="58">
        <v>64583</v>
      </c>
      <c r="G16" s="59">
        <v>0.4</v>
      </c>
      <c r="H16" s="51"/>
      <c r="J16" s="57" t="s">
        <v>496</v>
      </c>
      <c r="K16" s="57" t="s">
        <v>508</v>
      </c>
      <c r="L16" s="57" t="s">
        <v>432</v>
      </c>
      <c r="M16" s="57" t="s">
        <v>506</v>
      </c>
      <c r="N16" s="58">
        <v>162495</v>
      </c>
      <c r="O16" s="58">
        <v>40629</v>
      </c>
      <c r="P16" s="59">
        <v>0.25</v>
      </c>
      <c r="Q16" s="51"/>
      <c r="S16" s="57" t="s">
        <v>498</v>
      </c>
      <c r="T16" s="57" t="s">
        <v>484</v>
      </c>
      <c r="U16" s="57" t="s">
        <v>459</v>
      </c>
      <c r="V16" s="57" t="s">
        <v>485</v>
      </c>
      <c r="W16" s="58">
        <v>162495</v>
      </c>
      <c r="X16" s="58">
        <v>34715</v>
      </c>
      <c r="Y16" s="59">
        <v>0.21</v>
      </c>
      <c r="Z16" s="51"/>
    </row>
    <row r="17" spans="1:26">
      <c r="A17" s="57" t="s">
        <v>475</v>
      </c>
      <c r="B17" s="57" t="s">
        <v>508</v>
      </c>
      <c r="C17" s="57" t="s">
        <v>432</v>
      </c>
      <c r="D17" s="57" t="s">
        <v>506</v>
      </c>
      <c r="E17" s="58">
        <v>162495</v>
      </c>
      <c r="F17" s="58">
        <v>63706</v>
      </c>
      <c r="G17" s="59">
        <v>0.39</v>
      </c>
      <c r="H17" s="51"/>
      <c r="J17" s="57" t="s">
        <v>496</v>
      </c>
      <c r="K17" s="57" t="s">
        <v>511</v>
      </c>
      <c r="L17" s="57" t="s">
        <v>432</v>
      </c>
      <c r="M17" s="57" t="s">
        <v>477</v>
      </c>
      <c r="N17" s="58">
        <v>162495</v>
      </c>
      <c r="O17" s="58">
        <v>39133</v>
      </c>
      <c r="P17" s="59">
        <v>0.24</v>
      </c>
      <c r="Q17" s="51"/>
      <c r="S17" s="57" t="s">
        <v>498</v>
      </c>
      <c r="T17" s="57" t="s">
        <v>503</v>
      </c>
      <c r="U17" s="57" t="s">
        <v>500</v>
      </c>
      <c r="V17" s="57" t="s">
        <v>485</v>
      </c>
      <c r="W17" s="58">
        <v>162495</v>
      </c>
      <c r="X17" s="58">
        <v>34790</v>
      </c>
      <c r="Y17" s="59">
        <v>0.21</v>
      </c>
      <c r="Z17" s="51"/>
    </row>
    <row r="18" spans="1:26">
      <c r="A18" s="57" t="s">
        <v>475</v>
      </c>
      <c r="B18" s="57" t="s">
        <v>509</v>
      </c>
      <c r="C18" s="57" t="s">
        <v>432</v>
      </c>
      <c r="D18" s="57" t="s">
        <v>465</v>
      </c>
      <c r="E18" s="58">
        <v>162495</v>
      </c>
      <c r="F18" s="58">
        <v>63539</v>
      </c>
      <c r="G18" s="59">
        <v>0.39</v>
      </c>
      <c r="H18" s="51"/>
      <c r="J18" s="57" t="s">
        <v>496</v>
      </c>
      <c r="K18" s="57" t="s">
        <v>509</v>
      </c>
      <c r="L18" s="57" t="s">
        <v>432</v>
      </c>
      <c r="M18" s="57" t="s">
        <v>465</v>
      </c>
      <c r="N18" s="58">
        <v>162495</v>
      </c>
      <c r="O18" s="58">
        <v>39603</v>
      </c>
      <c r="P18" s="59">
        <v>0.24</v>
      </c>
      <c r="Q18" s="51"/>
      <c r="S18" s="57" t="s">
        <v>498</v>
      </c>
      <c r="T18" s="57" t="s">
        <v>510</v>
      </c>
      <c r="U18" s="57" t="s">
        <v>432</v>
      </c>
      <c r="V18" s="57" t="s">
        <v>485</v>
      </c>
      <c r="W18" s="58">
        <v>162495</v>
      </c>
      <c r="X18" s="58">
        <v>32408</v>
      </c>
      <c r="Y18" s="59">
        <v>0.2</v>
      </c>
      <c r="Z18" s="51"/>
    </row>
    <row r="19" spans="1:26">
      <c r="A19" s="57" t="s">
        <v>475</v>
      </c>
      <c r="B19" s="57" t="s">
        <v>510</v>
      </c>
      <c r="C19" s="57" t="s">
        <v>432</v>
      </c>
      <c r="D19" s="57" t="s">
        <v>485</v>
      </c>
      <c r="E19" s="58">
        <v>162495</v>
      </c>
      <c r="F19" s="58">
        <v>61102</v>
      </c>
      <c r="G19" s="59">
        <v>0.38</v>
      </c>
      <c r="H19" s="51"/>
      <c r="J19" s="57" t="s">
        <v>496</v>
      </c>
      <c r="K19" s="57" t="s">
        <v>507</v>
      </c>
      <c r="L19" s="57" t="s">
        <v>432</v>
      </c>
      <c r="M19" s="57" t="s">
        <v>481</v>
      </c>
      <c r="N19" s="58">
        <v>162495</v>
      </c>
      <c r="O19" s="58">
        <v>39521</v>
      </c>
      <c r="P19" s="59">
        <v>0.24</v>
      </c>
      <c r="Q19" s="51"/>
      <c r="S19" s="57" t="s">
        <v>498</v>
      </c>
      <c r="T19" s="57" t="s">
        <v>511</v>
      </c>
      <c r="U19" s="57" t="s">
        <v>432</v>
      </c>
      <c r="V19" s="57" t="s">
        <v>477</v>
      </c>
      <c r="W19" s="58">
        <v>162495</v>
      </c>
      <c r="X19" s="58">
        <v>33217</v>
      </c>
      <c r="Y19" s="59">
        <v>0.2</v>
      </c>
      <c r="Z19" s="51"/>
    </row>
    <row r="20" spans="1:26">
      <c r="A20" s="57" t="s">
        <v>475</v>
      </c>
      <c r="B20" s="57" t="s">
        <v>511</v>
      </c>
      <c r="C20" s="57" t="s">
        <v>432</v>
      </c>
      <c r="D20" s="57" t="s">
        <v>477</v>
      </c>
      <c r="E20" s="58">
        <v>162495</v>
      </c>
      <c r="F20" s="58">
        <v>58669</v>
      </c>
      <c r="G20" s="59">
        <v>0.36</v>
      </c>
      <c r="H20" s="51"/>
      <c r="J20" s="57" t="s">
        <v>496</v>
      </c>
      <c r="K20" s="57" t="s">
        <v>510</v>
      </c>
      <c r="L20" s="57" t="s">
        <v>432</v>
      </c>
      <c r="M20" s="57" t="s">
        <v>485</v>
      </c>
      <c r="N20" s="58">
        <v>162495</v>
      </c>
      <c r="O20" s="58">
        <v>37100</v>
      </c>
      <c r="P20" s="59">
        <v>0.23</v>
      </c>
      <c r="Q20" s="51"/>
      <c r="S20" s="57" t="s">
        <v>498</v>
      </c>
      <c r="T20" s="57" t="s">
        <v>512</v>
      </c>
      <c r="U20" s="57" t="s">
        <v>432</v>
      </c>
      <c r="V20" s="57" t="s">
        <v>483</v>
      </c>
      <c r="W20" s="58">
        <v>162495</v>
      </c>
      <c r="X20" s="58">
        <v>32424</v>
      </c>
      <c r="Y20" s="59">
        <v>0.2</v>
      </c>
      <c r="Z20" s="51"/>
    </row>
    <row r="21" spans="1:26">
      <c r="A21" s="57" t="s">
        <v>475</v>
      </c>
      <c r="B21" s="57" t="s">
        <v>512</v>
      </c>
      <c r="C21" s="57" t="s">
        <v>432</v>
      </c>
      <c r="D21" s="57" t="s">
        <v>483</v>
      </c>
      <c r="E21" s="58">
        <v>162495</v>
      </c>
      <c r="F21" s="58">
        <v>53784</v>
      </c>
      <c r="G21" s="59">
        <v>0.33</v>
      </c>
      <c r="H21" s="51"/>
      <c r="J21" s="57" t="s">
        <v>496</v>
      </c>
      <c r="K21" s="57" t="s">
        <v>512</v>
      </c>
      <c r="L21" s="57" t="s">
        <v>432</v>
      </c>
      <c r="M21" s="57" t="s">
        <v>483</v>
      </c>
      <c r="N21" s="58">
        <v>162495</v>
      </c>
      <c r="O21" s="58">
        <v>35901</v>
      </c>
      <c r="P21" s="59">
        <v>0.22</v>
      </c>
      <c r="Q21" s="51"/>
      <c r="S21" s="57" t="s">
        <v>498</v>
      </c>
      <c r="T21" s="57" t="s">
        <v>509</v>
      </c>
      <c r="U21" s="57" t="s">
        <v>432</v>
      </c>
      <c r="V21" s="57" t="s">
        <v>465</v>
      </c>
      <c r="W21" s="58">
        <v>162495</v>
      </c>
      <c r="X21" s="58">
        <v>30608</v>
      </c>
      <c r="Y21" s="59">
        <v>0.19</v>
      </c>
      <c r="Z21" s="51"/>
    </row>
    <row r="22" spans="1:26">
      <c r="A22" s="51"/>
      <c r="B22" s="51"/>
      <c r="C22" s="51"/>
      <c r="D22" s="51"/>
      <c r="E22" s="51"/>
      <c r="F22" s="51"/>
      <c r="G22" s="51"/>
      <c r="H22" s="51"/>
      <c r="J22" s="51"/>
      <c r="K22" s="51"/>
      <c r="L22" s="51"/>
      <c r="M22" s="51"/>
      <c r="N22" s="51"/>
      <c r="O22" s="51"/>
      <c r="P22" s="51"/>
      <c r="Q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51"/>
      <c r="B23" s="51"/>
      <c r="C23" s="51"/>
      <c r="D23" s="51"/>
      <c r="E23" s="51"/>
      <c r="F23" s="51"/>
      <c r="G23" s="51"/>
      <c r="H23" s="51"/>
      <c r="J23" s="51"/>
      <c r="K23" s="51"/>
      <c r="L23" s="51"/>
      <c r="M23" s="51"/>
      <c r="N23" s="51"/>
      <c r="O23" s="51"/>
      <c r="P23" s="51"/>
      <c r="Q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56" t="s">
        <v>470</v>
      </c>
      <c r="B24" s="56" t="s">
        <v>471</v>
      </c>
      <c r="C24" s="56" t="s">
        <v>486</v>
      </c>
      <c r="D24" s="56" t="s">
        <v>494</v>
      </c>
      <c r="E24" s="56" t="s">
        <v>495</v>
      </c>
      <c r="F24" s="56" t="s">
        <v>472</v>
      </c>
      <c r="G24" s="56" t="s">
        <v>473</v>
      </c>
      <c r="H24" s="56" t="s">
        <v>474</v>
      </c>
      <c r="J24" s="56" t="s">
        <v>470</v>
      </c>
      <c r="K24" s="56" t="s">
        <v>471</v>
      </c>
      <c r="L24" s="56" t="s">
        <v>486</v>
      </c>
      <c r="M24" s="56" t="s">
        <v>494</v>
      </c>
      <c r="N24" s="56" t="s">
        <v>495</v>
      </c>
      <c r="O24" s="56" t="s">
        <v>472</v>
      </c>
      <c r="P24" s="56" t="s">
        <v>473</v>
      </c>
      <c r="Q24" s="56" t="s">
        <v>474</v>
      </c>
      <c r="S24" s="56" t="s">
        <v>470</v>
      </c>
      <c r="T24" s="56" t="s">
        <v>471</v>
      </c>
      <c r="U24" s="56" t="s">
        <v>486</v>
      </c>
      <c r="V24" s="56" t="s">
        <v>494</v>
      </c>
      <c r="W24" s="56" t="s">
        <v>495</v>
      </c>
      <c r="X24" s="56" t="s">
        <v>472</v>
      </c>
      <c r="Y24" s="56" t="s">
        <v>473</v>
      </c>
      <c r="Z24" s="56" t="s">
        <v>474</v>
      </c>
    </row>
    <row r="25" spans="1:26">
      <c r="A25" s="57" t="s">
        <v>475</v>
      </c>
      <c r="B25" s="57" t="s">
        <v>507</v>
      </c>
      <c r="C25" s="57" t="s">
        <v>487</v>
      </c>
      <c r="D25" s="57" t="s">
        <v>432</v>
      </c>
      <c r="E25" s="57" t="s">
        <v>481</v>
      </c>
      <c r="F25" s="58">
        <v>60418</v>
      </c>
      <c r="G25" s="58">
        <v>42806</v>
      </c>
      <c r="H25" s="59">
        <v>0.71</v>
      </c>
      <c r="J25" s="57" t="s">
        <v>496</v>
      </c>
      <c r="K25" s="57" t="s">
        <v>507</v>
      </c>
      <c r="L25" s="57" t="s">
        <v>487</v>
      </c>
      <c r="M25" s="57" t="s">
        <v>432</v>
      </c>
      <c r="N25" s="57" t="s">
        <v>481</v>
      </c>
      <c r="O25" s="58">
        <v>18759</v>
      </c>
      <c r="P25" s="58">
        <v>4050</v>
      </c>
      <c r="Q25" s="59">
        <v>0.22</v>
      </c>
      <c r="S25" s="57" t="s">
        <v>498</v>
      </c>
      <c r="T25" s="57" t="s">
        <v>499</v>
      </c>
      <c r="U25" s="57" t="s">
        <v>487</v>
      </c>
      <c r="V25" s="57" t="s">
        <v>500</v>
      </c>
      <c r="W25" s="57" t="s">
        <v>477</v>
      </c>
      <c r="X25" s="58">
        <v>34</v>
      </c>
      <c r="Y25" s="58">
        <v>8</v>
      </c>
      <c r="Z25" s="59">
        <v>0.24</v>
      </c>
    </row>
    <row r="26" spans="1:26">
      <c r="A26" s="57" t="s">
        <v>475</v>
      </c>
      <c r="B26" s="57" t="s">
        <v>508</v>
      </c>
      <c r="C26" s="57" t="s">
        <v>487</v>
      </c>
      <c r="D26" s="57" t="s">
        <v>432</v>
      </c>
      <c r="E26" s="57" t="s">
        <v>506</v>
      </c>
      <c r="F26" s="58">
        <v>56869</v>
      </c>
      <c r="G26" s="58">
        <v>40424</v>
      </c>
      <c r="H26" s="59">
        <v>0.71</v>
      </c>
      <c r="J26" s="57" t="s">
        <v>496</v>
      </c>
      <c r="K26" s="57" t="s">
        <v>509</v>
      </c>
      <c r="L26" s="57" t="s">
        <v>487</v>
      </c>
      <c r="M26" s="57" t="s">
        <v>432</v>
      </c>
      <c r="N26" s="57" t="s">
        <v>465</v>
      </c>
      <c r="O26" s="58">
        <v>13712</v>
      </c>
      <c r="P26" s="58">
        <v>2954</v>
      </c>
      <c r="Q26" s="59">
        <v>0.22</v>
      </c>
      <c r="S26" s="57" t="s">
        <v>498</v>
      </c>
      <c r="T26" s="57" t="s">
        <v>478</v>
      </c>
      <c r="U26" s="57" t="s">
        <v>487</v>
      </c>
      <c r="V26" s="57" t="s">
        <v>459</v>
      </c>
      <c r="W26" s="57" t="s">
        <v>465</v>
      </c>
      <c r="X26" s="58">
        <v>263</v>
      </c>
      <c r="Y26" s="58">
        <v>41</v>
      </c>
      <c r="Z26" s="59">
        <v>0.16</v>
      </c>
    </row>
    <row r="27" spans="1:26">
      <c r="A27" s="57" t="s">
        <v>475</v>
      </c>
      <c r="B27" s="57" t="s">
        <v>511</v>
      </c>
      <c r="C27" s="57" t="s">
        <v>487</v>
      </c>
      <c r="D27" s="57" t="s">
        <v>432</v>
      </c>
      <c r="E27" s="57" t="s">
        <v>477</v>
      </c>
      <c r="F27" s="58">
        <v>50116</v>
      </c>
      <c r="G27" s="58">
        <v>35434</v>
      </c>
      <c r="H27" s="59">
        <v>0.71</v>
      </c>
      <c r="J27" s="57" t="s">
        <v>496</v>
      </c>
      <c r="K27" s="57" t="s">
        <v>478</v>
      </c>
      <c r="L27" s="57" t="s">
        <v>487</v>
      </c>
      <c r="M27" s="57" t="s">
        <v>459</v>
      </c>
      <c r="N27" s="57" t="s">
        <v>465</v>
      </c>
      <c r="O27" s="58">
        <v>3543</v>
      </c>
      <c r="P27" s="58">
        <v>789</v>
      </c>
      <c r="Q27" s="59">
        <v>0.22</v>
      </c>
      <c r="S27" s="57" t="s">
        <v>498</v>
      </c>
      <c r="T27" s="57" t="s">
        <v>476</v>
      </c>
      <c r="U27" s="57" t="s">
        <v>487</v>
      </c>
      <c r="V27" s="57" t="s">
        <v>459</v>
      </c>
      <c r="W27" s="57" t="s">
        <v>477</v>
      </c>
      <c r="X27" s="58">
        <v>197</v>
      </c>
      <c r="Y27" s="58">
        <v>31</v>
      </c>
      <c r="Z27" s="59">
        <v>0.16</v>
      </c>
    </row>
    <row r="28" spans="1:26">
      <c r="A28" s="57" t="s">
        <v>475</v>
      </c>
      <c r="B28" s="57" t="s">
        <v>509</v>
      </c>
      <c r="C28" s="57" t="s">
        <v>487</v>
      </c>
      <c r="D28" s="57" t="s">
        <v>432</v>
      </c>
      <c r="E28" s="57" t="s">
        <v>465</v>
      </c>
      <c r="F28" s="58">
        <v>61101</v>
      </c>
      <c r="G28" s="58">
        <v>42571</v>
      </c>
      <c r="H28" s="59">
        <v>0.7</v>
      </c>
      <c r="J28" s="57" t="s">
        <v>496</v>
      </c>
      <c r="K28" s="57" t="s">
        <v>476</v>
      </c>
      <c r="L28" s="57" t="s">
        <v>487</v>
      </c>
      <c r="M28" s="57" t="s">
        <v>459</v>
      </c>
      <c r="N28" s="57" t="s">
        <v>477</v>
      </c>
      <c r="O28" s="58">
        <v>2015</v>
      </c>
      <c r="P28" s="58">
        <v>440</v>
      </c>
      <c r="Q28" s="59">
        <v>0.22</v>
      </c>
      <c r="S28" s="57" t="s">
        <v>498</v>
      </c>
      <c r="T28" s="57" t="s">
        <v>502</v>
      </c>
      <c r="U28" s="57" t="s">
        <v>487</v>
      </c>
      <c r="V28" s="57" t="s">
        <v>500</v>
      </c>
      <c r="W28" s="57" t="s">
        <v>465</v>
      </c>
      <c r="X28" s="58">
        <v>8112</v>
      </c>
      <c r="Y28" s="58">
        <v>1110</v>
      </c>
      <c r="Z28" s="59">
        <v>0.14000000000000001</v>
      </c>
    </row>
    <row r="29" spans="1:26">
      <c r="A29" s="57" t="s">
        <v>475</v>
      </c>
      <c r="B29" s="57" t="s">
        <v>510</v>
      </c>
      <c r="C29" s="57" t="s">
        <v>487</v>
      </c>
      <c r="D29" s="57" t="s">
        <v>432</v>
      </c>
      <c r="E29" s="57" t="s">
        <v>485</v>
      </c>
      <c r="F29" s="58">
        <v>59794</v>
      </c>
      <c r="G29" s="58">
        <v>41997</v>
      </c>
      <c r="H29" s="59">
        <v>0.7</v>
      </c>
      <c r="J29" s="57" t="s">
        <v>496</v>
      </c>
      <c r="K29" s="57" t="s">
        <v>503</v>
      </c>
      <c r="L29" s="57" t="s">
        <v>487</v>
      </c>
      <c r="M29" s="57" t="s">
        <v>500</v>
      </c>
      <c r="N29" s="57" t="s">
        <v>485</v>
      </c>
      <c r="O29" s="58">
        <v>27624</v>
      </c>
      <c r="P29" s="58">
        <v>5829</v>
      </c>
      <c r="Q29" s="59">
        <v>0.21</v>
      </c>
      <c r="S29" s="57" t="s">
        <v>498</v>
      </c>
      <c r="T29" s="57" t="s">
        <v>505</v>
      </c>
      <c r="U29" s="57" t="s">
        <v>487</v>
      </c>
      <c r="V29" s="57" t="s">
        <v>500</v>
      </c>
      <c r="W29" s="57" t="s">
        <v>506</v>
      </c>
      <c r="X29" s="58">
        <v>24873</v>
      </c>
      <c r="Y29" s="58">
        <v>3127</v>
      </c>
      <c r="Z29" s="59">
        <v>0.13</v>
      </c>
    </row>
    <row r="30" spans="1:26">
      <c r="A30" s="57" t="s">
        <v>475</v>
      </c>
      <c r="B30" s="57" t="s">
        <v>512</v>
      </c>
      <c r="C30" s="57" t="s">
        <v>487</v>
      </c>
      <c r="D30" s="57" t="s">
        <v>432</v>
      </c>
      <c r="E30" s="57" t="s">
        <v>483</v>
      </c>
      <c r="F30" s="58">
        <v>47607</v>
      </c>
      <c r="G30" s="58">
        <v>33445</v>
      </c>
      <c r="H30" s="59">
        <v>0.7</v>
      </c>
      <c r="J30" s="57" t="s">
        <v>496</v>
      </c>
      <c r="K30" s="57" t="s">
        <v>501</v>
      </c>
      <c r="L30" s="57" t="s">
        <v>487</v>
      </c>
      <c r="M30" s="57" t="s">
        <v>500</v>
      </c>
      <c r="N30" s="57" t="s">
        <v>483</v>
      </c>
      <c r="O30" s="58">
        <v>24005</v>
      </c>
      <c r="P30" s="58">
        <v>4943</v>
      </c>
      <c r="Q30" s="59">
        <v>0.21</v>
      </c>
      <c r="S30" s="57" t="s">
        <v>498</v>
      </c>
      <c r="T30" s="57" t="s">
        <v>504</v>
      </c>
      <c r="U30" s="57" t="s">
        <v>487</v>
      </c>
      <c r="V30" s="57" t="s">
        <v>500</v>
      </c>
      <c r="W30" s="57" t="s">
        <v>481</v>
      </c>
      <c r="X30" s="58">
        <v>14055</v>
      </c>
      <c r="Y30" s="58">
        <v>1775</v>
      </c>
      <c r="Z30" s="59">
        <v>0.13</v>
      </c>
    </row>
    <row r="31" spans="1:26">
      <c r="A31" s="57" t="s">
        <v>475</v>
      </c>
      <c r="B31" s="57" t="s">
        <v>505</v>
      </c>
      <c r="C31" s="57" t="s">
        <v>487</v>
      </c>
      <c r="D31" s="57" t="s">
        <v>500</v>
      </c>
      <c r="E31" s="57" t="s">
        <v>506</v>
      </c>
      <c r="F31" s="58">
        <v>73191</v>
      </c>
      <c r="G31" s="58">
        <v>50732</v>
      </c>
      <c r="H31" s="59">
        <v>0.69</v>
      </c>
      <c r="J31" s="57" t="s">
        <v>496</v>
      </c>
      <c r="K31" s="57" t="s">
        <v>482</v>
      </c>
      <c r="L31" s="57" t="s">
        <v>487</v>
      </c>
      <c r="M31" s="57" t="s">
        <v>459</v>
      </c>
      <c r="N31" s="57" t="s">
        <v>483</v>
      </c>
      <c r="O31" s="58">
        <v>23647</v>
      </c>
      <c r="P31" s="58">
        <v>4911</v>
      </c>
      <c r="Q31" s="59">
        <v>0.21</v>
      </c>
      <c r="S31" s="57" t="s">
        <v>498</v>
      </c>
      <c r="T31" s="57" t="s">
        <v>480</v>
      </c>
      <c r="U31" s="57" t="s">
        <v>487</v>
      </c>
      <c r="V31" s="57" t="s">
        <v>459</v>
      </c>
      <c r="W31" s="57" t="s">
        <v>481</v>
      </c>
      <c r="X31" s="58">
        <v>5656</v>
      </c>
      <c r="Y31" s="58">
        <v>736</v>
      </c>
      <c r="Z31" s="59">
        <v>0.13</v>
      </c>
    </row>
    <row r="32" spans="1:26">
      <c r="A32" s="57" t="s">
        <v>475</v>
      </c>
      <c r="B32" s="57" t="s">
        <v>504</v>
      </c>
      <c r="C32" s="57" t="s">
        <v>487</v>
      </c>
      <c r="D32" s="57" t="s">
        <v>500</v>
      </c>
      <c r="E32" s="57" t="s">
        <v>481</v>
      </c>
      <c r="F32" s="58">
        <v>100005</v>
      </c>
      <c r="G32" s="58">
        <v>66004</v>
      </c>
      <c r="H32" s="59">
        <v>0.66</v>
      </c>
      <c r="J32" s="57" t="s">
        <v>496</v>
      </c>
      <c r="K32" s="57" t="s">
        <v>512</v>
      </c>
      <c r="L32" s="57" t="s">
        <v>487</v>
      </c>
      <c r="M32" s="57" t="s">
        <v>432</v>
      </c>
      <c r="N32" s="57" t="s">
        <v>483</v>
      </c>
      <c r="O32" s="58">
        <v>23345</v>
      </c>
      <c r="P32" s="58">
        <v>4799</v>
      </c>
      <c r="Q32" s="59">
        <v>0.21</v>
      </c>
      <c r="S32" s="57" t="s">
        <v>498</v>
      </c>
      <c r="T32" s="57" t="s">
        <v>509</v>
      </c>
      <c r="U32" s="57" t="s">
        <v>487</v>
      </c>
      <c r="V32" s="57" t="s">
        <v>432</v>
      </c>
      <c r="W32" s="57" t="s">
        <v>465</v>
      </c>
      <c r="X32" s="58">
        <v>59300</v>
      </c>
      <c r="Y32" s="58">
        <v>6861</v>
      </c>
      <c r="Z32" s="59">
        <v>0.12</v>
      </c>
    </row>
    <row r="33" spans="1:26">
      <c r="A33" s="57" t="s">
        <v>475</v>
      </c>
      <c r="B33" s="57" t="s">
        <v>503</v>
      </c>
      <c r="C33" s="57" t="s">
        <v>487</v>
      </c>
      <c r="D33" s="57" t="s">
        <v>500</v>
      </c>
      <c r="E33" s="57" t="s">
        <v>485</v>
      </c>
      <c r="F33" s="58">
        <v>115945</v>
      </c>
      <c r="G33" s="58">
        <v>72866</v>
      </c>
      <c r="H33" s="59">
        <v>0.63</v>
      </c>
      <c r="J33" s="57" t="s">
        <v>496</v>
      </c>
      <c r="K33" s="57" t="s">
        <v>510</v>
      </c>
      <c r="L33" s="57" t="s">
        <v>487</v>
      </c>
      <c r="M33" s="57" t="s">
        <v>432</v>
      </c>
      <c r="N33" s="57" t="s">
        <v>485</v>
      </c>
      <c r="O33" s="58">
        <v>23284</v>
      </c>
      <c r="P33" s="58">
        <v>4908</v>
      </c>
      <c r="Q33" s="59">
        <v>0.21</v>
      </c>
      <c r="S33" s="57" t="s">
        <v>498</v>
      </c>
      <c r="T33" s="57" t="s">
        <v>511</v>
      </c>
      <c r="U33" s="57" t="s">
        <v>487</v>
      </c>
      <c r="V33" s="57" t="s">
        <v>432</v>
      </c>
      <c r="W33" s="57" t="s">
        <v>477</v>
      </c>
      <c r="X33" s="58">
        <v>37590</v>
      </c>
      <c r="Y33" s="58">
        <v>4387</v>
      </c>
      <c r="Z33" s="59">
        <v>0.12</v>
      </c>
    </row>
    <row r="34" spans="1:26">
      <c r="A34" s="57" t="s">
        <v>475</v>
      </c>
      <c r="B34" s="57" t="s">
        <v>502</v>
      </c>
      <c r="C34" s="57" t="s">
        <v>487</v>
      </c>
      <c r="D34" s="57" t="s">
        <v>500</v>
      </c>
      <c r="E34" s="57" t="s">
        <v>465</v>
      </c>
      <c r="F34" s="58">
        <v>115623</v>
      </c>
      <c r="G34" s="58">
        <v>73187</v>
      </c>
      <c r="H34" s="59">
        <v>0.63</v>
      </c>
      <c r="J34" s="57" t="s">
        <v>496</v>
      </c>
      <c r="K34" s="57" t="s">
        <v>484</v>
      </c>
      <c r="L34" s="57" t="s">
        <v>487</v>
      </c>
      <c r="M34" s="57" t="s">
        <v>459</v>
      </c>
      <c r="N34" s="57" t="s">
        <v>485</v>
      </c>
      <c r="O34" s="58">
        <v>22868</v>
      </c>
      <c r="P34" s="58">
        <v>4729</v>
      </c>
      <c r="Q34" s="59">
        <v>0.21</v>
      </c>
      <c r="S34" s="57" t="s">
        <v>498</v>
      </c>
      <c r="T34" s="57" t="s">
        <v>508</v>
      </c>
      <c r="U34" s="57" t="s">
        <v>487</v>
      </c>
      <c r="V34" s="57" t="s">
        <v>432</v>
      </c>
      <c r="W34" s="57" t="s">
        <v>506</v>
      </c>
      <c r="X34" s="58">
        <v>36991</v>
      </c>
      <c r="Y34" s="58">
        <v>4474</v>
      </c>
      <c r="Z34" s="59">
        <v>0.12</v>
      </c>
    </row>
    <row r="35" spans="1:26">
      <c r="A35" s="57" t="s">
        <v>475</v>
      </c>
      <c r="B35" s="57" t="s">
        <v>479</v>
      </c>
      <c r="C35" s="57" t="s">
        <v>487</v>
      </c>
      <c r="D35" s="57" t="s">
        <v>459</v>
      </c>
      <c r="E35" s="57" t="s">
        <v>460</v>
      </c>
      <c r="F35" s="58">
        <v>126908</v>
      </c>
      <c r="G35" s="58">
        <v>78368</v>
      </c>
      <c r="H35" s="59">
        <v>0.62</v>
      </c>
      <c r="J35" s="57" t="s">
        <v>496</v>
      </c>
      <c r="K35" s="57" t="s">
        <v>504</v>
      </c>
      <c r="L35" s="57" t="s">
        <v>487</v>
      </c>
      <c r="M35" s="57" t="s">
        <v>500</v>
      </c>
      <c r="N35" s="57" t="s">
        <v>481</v>
      </c>
      <c r="O35" s="58">
        <v>22622</v>
      </c>
      <c r="P35" s="58">
        <v>4846</v>
      </c>
      <c r="Q35" s="59">
        <v>0.21</v>
      </c>
      <c r="S35" s="57" t="s">
        <v>498</v>
      </c>
      <c r="T35" s="57" t="s">
        <v>507</v>
      </c>
      <c r="U35" s="57" t="s">
        <v>487</v>
      </c>
      <c r="V35" s="57" t="s">
        <v>432</v>
      </c>
      <c r="W35" s="57" t="s">
        <v>481</v>
      </c>
      <c r="X35" s="58">
        <v>34868</v>
      </c>
      <c r="Y35" s="58">
        <v>4257</v>
      </c>
      <c r="Z35" s="59">
        <v>0.12</v>
      </c>
    </row>
    <row r="36" spans="1:26">
      <c r="A36" s="57" t="s">
        <v>475</v>
      </c>
      <c r="B36" s="57" t="s">
        <v>480</v>
      </c>
      <c r="C36" s="57" t="s">
        <v>487</v>
      </c>
      <c r="D36" s="57" t="s">
        <v>459</v>
      </c>
      <c r="E36" s="57" t="s">
        <v>481</v>
      </c>
      <c r="F36" s="58">
        <v>124945</v>
      </c>
      <c r="G36" s="58">
        <v>77411</v>
      </c>
      <c r="H36" s="59">
        <v>0.62</v>
      </c>
      <c r="J36" s="57" t="s">
        <v>496</v>
      </c>
      <c r="K36" s="57" t="s">
        <v>479</v>
      </c>
      <c r="L36" s="57" t="s">
        <v>487</v>
      </c>
      <c r="M36" s="57" t="s">
        <v>459</v>
      </c>
      <c r="N36" s="57" t="s">
        <v>460</v>
      </c>
      <c r="O36" s="58">
        <v>22310</v>
      </c>
      <c r="P36" s="58">
        <v>4663</v>
      </c>
      <c r="Q36" s="59">
        <v>0.21</v>
      </c>
      <c r="S36" s="57" t="s">
        <v>498</v>
      </c>
      <c r="T36" s="57" t="s">
        <v>510</v>
      </c>
      <c r="U36" s="57" t="s">
        <v>487</v>
      </c>
      <c r="V36" s="57" t="s">
        <v>432</v>
      </c>
      <c r="W36" s="57" t="s">
        <v>485</v>
      </c>
      <c r="X36" s="58">
        <v>33445</v>
      </c>
      <c r="Y36" s="58">
        <v>3920</v>
      </c>
      <c r="Z36" s="59">
        <v>0.12</v>
      </c>
    </row>
    <row r="37" spans="1:26">
      <c r="A37" s="57" t="s">
        <v>475</v>
      </c>
      <c r="B37" s="57" t="s">
        <v>478</v>
      </c>
      <c r="C37" s="57" t="s">
        <v>487</v>
      </c>
      <c r="D37" s="57" t="s">
        <v>459</v>
      </c>
      <c r="E37" s="57" t="s">
        <v>465</v>
      </c>
      <c r="F37" s="58">
        <v>132922</v>
      </c>
      <c r="G37" s="58">
        <v>80599</v>
      </c>
      <c r="H37" s="59">
        <v>0.61</v>
      </c>
      <c r="J37" s="57" t="s">
        <v>496</v>
      </c>
      <c r="K37" s="57" t="s">
        <v>480</v>
      </c>
      <c r="L37" s="57" t="s">
        <v>487</v>
      </c>
      <c r="M37" s="57" t="s">
        <v>459</v>
      </c>
      <c r="N37" s="57" t="s">
        <v>481</v>
      </c>
      <c r="O37" s="58">
        <v>22206</v>
      </c>
      <c r="P37" s="58">
        <v>4675</v>
      </c>
      <c r="Q37" s="59">
        <v>0.21</v>
      </c>
      <c r="S37" s="57" t="s">
        <v>498</v>
      </c>
      <c r="T37" s="57" t="s">
        <v>503</v>
      </c>
      <c r="U37" s="57" t="s">
        <v>487</v>
      </c>
      <c r="V37" s="57" t="s">
        <v>500</v>
      </c>
      <c r="W37" s="57" t="s">
        <v>485</v>
      </c>
      <c r="X37" s="58">
        <v>10935</v>
      </c>
      <c r="Y37" s="58">
        <v>1310</v>
      </c>
      <c r="Z37" s="59">
        <v>0.12</v>
      </c>
    </row>
    <row r="38" spans="1:26">
      <c r="A38" s="57" t="s">
        <v>475</v>
      </c>
      <c r="B38" s="57" t="s">
        <v>484</v>
      </c>
      <c r="C38" s="57" t="s">
        <v>487</v>
      </c>
      <c r="D38" s="57" t="s">
        <v>459</v>
      </c>
      <c r="E38" s="57" t="s">
        <v>485</v>
      </c>
      <c r="F38" s="58">
        <v>129595</v>
      </c>
      <c r="G38" s="58">
        <v>78677</v>
      </c>
      <c r="H38" s="59">
        <v>0.61</v>
      </c>
      <c r="J38" s="57" t="s">
        <v>496</v>
      </c>
      <c r="K38" s="57" t="s">
        <v>505</v>
      </c>
      <c r="L38" s="57" t="s">
        <v>487</v>
      </c>
      <c r="M38" s="57" t="s">
        <v>500</v>
      </c>
      <c r="N38" s="57" t="s">
        <v>506</v>
      </c>
      <c r="O38" s="58">
        <v>10725</v>
      </c>
      <c r="P38" s="58">
        <v>2274</v>
      </c>
      <c r="Q38" s="59">
        <v>0.21</v>
      </c>
      <c r="S38" s="57" t="s">
        <v>498</v>
      </c>
      <c r="T38" s="57" t="s">
        <v>501</v>
      </c>
      <c r="U38" s="57" t="s">
        <v>487</v>
      </c>
      <c r="V38" s="57" t="s">
        <v>500</v>
      </c>
      <c r="W38" s="57" t="s">
        <v>483</v>
      </c>
      <c r="X38" s="58">
        <v>6098</v>
      </c>
      <c r="Y38" s="58">
        <v>733</v>
      </c>
      <c r="Z38" s="59">
        <v>0.12</v>
      </c>
    </row>
    <row r="39" spans="1:26">
      <c r="A39" s="57" t="s">
        <v>475</v>
      </c>
      <c r="B39" s="57" t="s">
        <v>482</v>
      </c>
      <c r="C39" s="57" t="s">
        <v>487</v>
      </c>
      <c r="D39" s="57" t="s">
        <v>459</v>
      </c>
      <c r="E39" s="57" t="s">
        <v>483</v>
      </c>
      <c r="F39" s="58">
        <v>128769</v>
      </c>
      <c r="G39" s="58">
        <v>78273</v>
      </c>
      <c r="H39" s="59">
        <v>0.61</v>
      </c>
      <c r="J39" s="57" t="s">
        <v>496</v>
      </c>
      <c r="K39" s="57" t="s">
        <v>508</v>
      </c>
      <c r="L39" s="57" t="s">
        <v>487</v>
      </c>
      <c r="M39" s="57" t="s">
        <v>432</v>
      </c>
      <c r="N39" s="57" t="s">
        <v>506</v>
      </c>
      <c r="O39" s="58">
        <v>9956</v>
      </c>
      <c r="P39" s="58">
        <v>2083</v>
      </c>
      <c r="Q39" s="59">
        <v>0.21</v>
      </c>
      <c r="S39" s="57" t="s">
        <v>498</v>
      </c>
      <c r="T39" s="57" t="s">
        <v>482</v>
      </c>
      <c r="U39" s="57" t="s">
        <v>487</v>
      </c>
      <c r="V39" s="57" t="s">
        <v>459</v>
      </c>
      <c r="W39" s="57" t="s">
        <v>483</v>
      </c>
      <c r="X39" s="58">
        <v>5800</v>
      </c>
      <c r="Y39" s="58">
        <v>718</v>
      </c>
      <c r="Z39" s="59">
        <v>0.12</v>
      </c>
    </row>
    <row r="40" spans="1:26">
      <c r="A40" s="57" t="s">
        <v>475</v>
      </c>
      <c r="B40" s="57" t="s">
        <v>476</v>
      </c>
      <c r="C40" s="57" t="s">
        <v>487</v>
      </c>
      <c r="D40" s="57" t="s">
        <v>459</v>
      </c>
      <c r="E40" s="57" t="s">
        <v>477</v>
      </c>
      <c r="F40" s="58">
        <v>134333</v>
      </c>
      <c r="G40" s="58">
        <v>80886</v>
      </c>
      <c r="H40" s="59">
        <v>0.6</v>
      </c>
      <c r="J40" s="57" t="s">
        <v>496</v>
      </c>
      <c r="K40" s="57" t="s">
        <v>502</v>
      </c>
      <c r="L40" s="57" t="s">
        <v>487</v>
      </c>
      <c r="M40" s="57" t="s">
        <v>500</v>
      </c>
      <c r="N40" s="57" t="s">
        <v>465</v>
      </c>
      <c r="O40" s="58">
        <v>26248</v>
      </c>
      <c r="P40" s="58">
        <v>5319</v>
      </c>
      <c r="Q40" s="59">
        <v>0.2</v>
      </c>
      <c r="S40" s="57" t="s">
        <v>498</v>
      </c>
      <c r="T40" s="57" t="s">
        <v>484</v>
      </c>
      <c r="U40" s="57" t="s">
        <v>487</v>
      </c>
      <c r="V40" s="57" t="s">
        <v>459</v>
      </c>
      <c r="W40" s="57" t="s">
        <v>485</v>
      </c>
      <c r="X40" s="58">
        <v>5459</v>
      </c>
      <c r="Y40" s="58">
        <v>661</v>
      </c>
      <c r="Z40" s="59">
        <v>0.12</v>
      </c>
    </row>
    <row r="41" spans="1:26">
      <c r="A41" s="57" t="s">
        <v>475</v>
      </c>
      <c r="B41" s="57" t="s">
        <v>499</v>
      </c>
      <c r="C41" s="57" t="s">
        <v>487</v>
      </c>
      <c r="D41" s="57" t="s">
        <v>500</v>
      </c>
      <c r="E41" s="57" t="s">
        <v>477</v>
      </c>
      <c r="F41" s="58">
        <v>141377</v>
      </c>
      <c r="G41" s="58">
        <v>83134</v>
      </c>
      <c r="H41" s="59">
        <v>0.59</v>
      </c>
      <c r="J41" s="57" t="s">
        <v>496</v>
      </c>
      <c r="K41" s="57" t="s">
        <v>511</v>
      </c>
      <c r="L41" s="57" t="s">
        <v>487</v>
      </c>
      <c r="M41" s="57" t="s">
        <v>432</v>
      </c>
      <c r="N41" s="57" t="s">
        <v>477</v>
      </c>
      <c r="O41" s="58">
        <v>8026</v>
      </c>
      <c r="P41" s="58">
        <v>1607</v>
      </c>
      <c r="Q41" s="59">
        <v>0.2</v>
      </c>
      <c r="S41" s="57" t="s">
        <v>498</v>
      </c>
      <c r="T41" s="57" t="s">
        <v>479</v>
      </c>
      <c r="U41" s="57" t="s">
        <v>487</v>
      </c>
      <c r="V41" s="57" t="s">
        <v>459</v>
      </c>
      <c r="W41" s="57" t="s">
        <v>460</v>
      </c>
      <c r="X41" s="58">
        <v>5326</v>
      </c>
      <c r="Y41" s="58">
        <v>659</v>
      </c>
      <c r="Z41" s="59">
        <v>0.12</v>
      </c>
    </row>
    <row r="42" spans="1:26">
      <c r="A42" s="57" t="s">
        <v>475</v>
      </c>
      <c r="B42" s="57" t="s">
        <v>501</v>
      </c>
      <c r="C42" s="57" t="s">
        <v>487</v>
      </c>
      <c r="D42" s="57" t="s">
        <v>500</v>
      </c>
      <c r="E42" s="57" t="s">
        <v>483</v>
      </c>
      <c r="F42" s="58">
        <v>133993</v>
      </c>
      <c r="G42" s="58">
        <v>79614</v>
      </c>
      <c r="H42" s="59">
        <v>0.59</v>
      </c>
      <c r="J42" s="57" t="s">
        <v>496</v>
      </c>
      <c r="K42" s="57" t="s">
        <v>499</v>
      </c>
      <c r="L42" s="57" t="s">
        <v>487</v>
      </c>
      <c r="M42" s="57" t="s">
        <v>500</v>
      </c>
      <c r="N42" s="57" t="s">
        <v>477</v>
      </c>
      <c r="O42" s="58">
        <v>3750</v>
      </c>
      <c r="P42" s="58">
        <v>604</v>
      </c>
      <c r="Q42" s="59">
        <v>0.16</v>
      </c>
      <c r="S42" s="57" t="s">
        <v>498</v>
      </c>
      <c r="T42" s="57" t="s">
        <v>512</v>
      </c>
      <c r="U42" s="57" t="s">
        <v>487</v>
      </c>
      <c r="V42" s="57" t="s">
        <v>432</v>
      </c>
      <c r="W42" s="57" t="s">
        <v>483</v>
      </c>
      <c r="X42" s="58">
        <v>27380</v>
      </c>
      <c r="Y42" s="58">
        <v>3038</v>
      </c>
      <c r="Z42" s="59">
        <v>0.11</v>
      </c>
    </row>
    <row r="43" spans="1:26">
      <c r="A43" s="57" t="s">
        <v>475</v>
      </c>
      <c r="B43" s="57" t="s">
        <v>479</v>
      </c>
      <c r="C43" s="57" t="s">
        <v>488</v>
      </c>
      <c r="D43" s="57" t="s">
        <v>459</v>
      </c>
      <c r="E43" s="57" t="s">
        <v>460</v>
      </c>
      <c r="F43" s="58">
        <v>16049</v>
      </c>
      <c r="G43" s="58">
        <v>6121</v>
      </c>
      <c r="H43" s="59">
        <v>0.38</v>
      </c>
      <c r="J43" s="57" t="s">
        <v>496</v>
      </c>
      <c r="K43" s="57" t="s">
        <v>508</v>
      </c>
      <c r="L43" s="57" t="s">
        <v>488</v>
      </c>
      <c r="M43" s="57" t="s">
        <v>432</v>
      </c>
      <c r="N43" s="57" t="s">
        <v>506</v>
      </c>
      <c r="O43" s="58">
        <v>28370</v>
      </c>
      <c r="P43" s="58">
        <v>10150</v>
      </c>
      <c r="Q43" s="59">
        <v>0.36</v>
      </c>
      <c r="S43" s="57" t="s">
        <v>498</v>
      </c>
      <c r="T43" s="57" t="s">
        <v>476</v>
      </c>
      <c r="U43" s="57" t="s">
        <v>488</v>
      </c>
      <c r="V43" s="57" t="s">
        <v>459</v>
      </c>
      <c r="W43" s="57" t="s">
        <v>477</v>
      </c>
      <c r="X43" s="58">
        <v>5272</v>
      </c>
      <c r="Y43" s="58">
        <v>1205</v>
      </c>
      <c r="Z43" s="59">
        <v>0.23</v>
      </c>
    </row>
    <row r="44" spans="1:26">
      <c r="A44" s="57" t="s">
        <v>475</v>
      </c>
      <c r="B44" s="57" t="s">
        <v>478</v>
      </c>
      <c r="C44" s="57" t="s">
        <v>488</v>
      </c>
      <c r="D44" s="57" t="s">
        <v>459</v>
      </c>
      <c r="E44" s="57" t="s">
        <v>465</v>
      </c>
      <c r="F44" s="58">
        <v>15165</v>
      </c>
      <c r="G44" s="58">
        <v>5787</v>
      </c>
      <c r="H44" s="59">
        <v>0.38</v>
      </c>
      <c r="J44" s="57" t="s">
        <v>496</v>
      </c>
      <c r="K44" s="57" t="s">
        <v>511</v>
      </c>
      <c r="L44" s="57" t="s">
        <v>488</v>
      </c>
      <c r="M44" s="57" t="s">
        <v>432</v>
      </c>
      <c r="N44" s="57" t="s">
        <v>477</v>
      </c>
      <c r="O44" s="58">
        <v>23908</v>
      </c>
      <c r="P44" s="58">
        <v>8407</v>
      </c>
      <c r="Q44" s="59">
        <v>0.35</v>
      </c>
      <c r="S44" s="57" t="s">
        <v>498</v>
      </c>
      <c r="T44" s="57" t="s">
        <v>505</v>
      </c>
      <c r="U44" s="57" t="s">
        <v>488</v>
      </c>
      <c r="V44" s="57" t="s">
        <v>500</v>
      </c>
      <c r="W44" s="57" t="s">
        <v>506</v>
      </c>
      <c r="X44" s="58">
        <v>10407</v>
      </c>
      <c r="Y44" s="58">
        <v>2248</v>
      </c>
      <c r="Z44" s="59">
        <v>0.22</v>
      </c>
    </row>
    <row r="45" spans="1:26">
      <c r="A45" s="57" t="s">
        <v>475</v>
      </c>
      <c r="B45" s="57" t="s">
        <v>476</v>
      </c>
      <c r="C45" s="57" t="s">
        <v>488</v>
      </c>
      <c r="D45" s="57" t="s">
        <v>459</v>
      </c>
      <c r="E45" s="57" t="s">
        <v>477</v>
      </c>
      <c r="F45" s="58">
        <v>14845</v>
      </c>
      <c r="G45" s="58">
        <v>5680</v>
      </c>
      <c r="H45" s="59">
        <v>0.38</v>
      </c>
      <c r="J45" s="57" t="s">
        <v>496</v>
      </c>
      <c r="K45" s="57" t="s">
        <v>505</v>
      </c>
      <c r="L45" s="57" t="s">
        <v>488</v>
      </c>
      <c r="M45" s="57" t="s">
        <v>500</v>
      </c>
      <c r="N45" s="57" t="s">
        <v>506</v>
      </c>
      <c r="O45" s="58">
        <v>40365</v>
      </c>
      <c r="P45" s="58">
        <v>13725</v>
      </c>
      <c r="Q45" s="59">
        <v>0.34</v>
      </c>
      <c r="S45" s="57" t="s">
        <v>498</v>
      </c>
      <c r="T45" s="57" t="s">
        <v>508</v>
      </c>
      <c r="U45" s="57" t="s">
        <v>488</v>
      </c>
      <c r="V45" s="57" t="s">
        <v>432</v>
      </c>
      <c r="W45" s="57" t="s">
        <v>506</v>
      </c>
      <c r="X45" s="58">
        <v>9749</v>
      </c>
      <c r="Y45" s="58">
        <v>2134</v>
      </c>
      <c r="Z45" s="59">
        <v>0.22</v>
      </c>
    </row>
    <row r="46" spans="1:26">
      <c r="A46" s="57" t="s">
        <v>475</v>
      </c>
      <c r="B46" s="57" t="s">
        <v>499</v>
      </c>
      <c r="C46" s="57" t="s">
        <v>488</v>
      </c>
      <c r="D46" s="57" t="s">
        <v>500</v>
      </c>
      <c r="E46" s="57" t="s">
        <v>477</v>
      </c>
      <c r="F46" s="58">
        <v>12415</v>
      </c>
      <c r="G46" s="58">
        <v>4709</v>
      </c>
      <c r="H46" s="59">
        <v>0.38</v>
      </c>
      <c r="J46" s="57" t="s">
        <v>496</v>
      </c>
      <c r="K46" s="57" t="s">
        <v>507</v>
      </c>
      <c r="L46" s="57" t="s">
        <v>488</v>
      </c>
      <c r="M46" s="57" t="s">
        <v>432</v>
      </c>
      <c r="N46" s="57" t="s">
        <v>481</v>
      </c>
      <c r="O46" s="58">
        <v>30585</v>
      </c>
      <c r="P46" s="58">
        <v>10504</v>
      </c>
      <c r="Q46" s="59">
        <v>0.34</v>
      </c>
      <c r="S46" s="57" t="s">
        <v>498</v>
      </c>
      <c r="T46" s="57" t="s">
        <v>478</v>
      </c>
      <c r="U46" s="57" t="s">
        <v>488</v>
      </c>
      <c r="V46" s="57" t="s">
        <v>459</v>
      </c>
      <c r="W46" s="57" t="s">
        <v>465</v>
      </c>
      <c r="X46" s="58">
        <v>6540</v>
      </c>
      <c r="Y46" s="58">
        <v>1440</v>
      </c>
      <c r="Z46" s="59">
        <v>0.22</v>
      </c>
    </row>
    <row r="47" spans="1:26">
      <c r="A47" s="57" t="s">
        <v>475</v>
      </c>
      <c r="B47" s="57" t="s">
        <v>480</v>
      </c>
      <c r="C47" s="57" t="s">
        <v>488</v>
      </c>
      <c r="D47" s="57" t="s">
        <v>459</v>
      </c>
      <c r="E47" s="57" t="s">
        <v>481</v>
      </c>
      <c r="F47" s="58">
        <v>16326</v>
      </c>
      <c r="G47" s="58">
        <v>5951</v>
      </c>
      <c r="H47" s="59">
        <v>0.36</v>
      </c>
      <c r="J47" s="57" t="s">
        <v>496</v>
      </c>
      <c r="K47" s="57" t="s">
        <v>509</v>
      </c>
      <c r="L47" s="57" t="s">
        <v>488</v>
      </c>
      <c r="M47" s="57" t="s">
        <v>432</v>
      </c>
      <c r="N47" s="57" t="s">
        <v>465</v>
      </c>
      <c r="O47" s="58">
        <v>37044</v>
      </c>
      <c r="P47" s="58">
        <v>12295</v>
      </c>
      <c r="Q47" s="59">
        <v>0.33</v>
      </c>
      <c r="S47" s="57" t="s">
        <v>498</v>
      </c>
      <c r="T47" s="57" t="s">
        <v>511</v>
      </c>
      <c r="U47" s="57" t="s">
        <v>488</v>
      </c>
      <c r="V47" s="57" t="s">
        <v>432</v>
      </c>
      <c r="W47" s="57" t="s">
        <v>477</v>
      </c>
      <c r="X47" s="58">
        <v>4852</v>
      </c>
      <c r="Y47" s="58">
        <v>1078</v>
      </c>
      <c r="Z47" s="59">
        <v>0.22</v>
      </c>
    </row>
    <row r="48" spans="1:26">
      <c r="A48" s="57" t="s">
        <v>475</v>
      </c>
      <c r="B48" s="57" t="s">
        <v>484</v>
      </c>
      <c r="C48" s="57" t="s">
        <v>488</v>
      </c>
      <c r="D48" s="57" t="s">
        <v>459</v>
      </c>
      <c r="E48" s="57" t="s">
        <v>485</v>
      </c>
      <c r="F48" s="58">
        <v>14429</v>
      </c>
      <c r="G48" s="58">
        <v>5164</v>
      </c>
      <c r="H48" s="59">
        <v>0.36</v>
      </c>
      <c r="J48" s="57" t="s">
        <v>496</v>
      </c>
      <c r="K48" s="57" t="s">
        <v>510</v>
      </c>
      <c r="L48" s="57" t="s">
        <v>488</v>
      </c>
      <c r="M48" s="57" t="s">
        <v>432</v>
      </c>
      <c r="N48" s="57" t="s">
        <v>485</v>
      </c>
      <c r="O48" s="58">
        <v>31255</v>
      </c>
      <c r="P48" s="58">
        <v>10288</v>
      </c>
      <c r="Q48" s="59">
        <v>0.33</v>
      </c>
      <c r="S48" s="57" t="s">
        <v>498</v>
      </c>
      <c r="T48" s="57" t="s">
        <v>510</v>
      </c>
      <c r="U48" s="57" t="s">
        <v>488</v>
      </c>
      <c r="V48" s="57" t="s">
        <v>432</v>
      </c>
      <c r="W48" s="57" t="s">
        <v>485</v>
      </c>
      <c r="X48" s="58">
        <v>23451</v>
      </c>
      <c r="Y48" s="58">
        <v>4828</v>
      </c>
      <c r="Z48" s="59">
        <v>0.21</v>
      </c>
    </row>
    <row r="49" spans="1:26">
      <c r="A49" s="57" t="s">
        <v>475</v>
      </c>
      <c r="B49" s="57" t="s">
        <v>482</v>
      </c>
      <c r="C49" s="57" t="s">
        <v>488</v>
      </c>
      <c r="D49" s="57" t="s">
        <v>459</v>
      </c>
      <c r="E49" s="57" t="s">
        <v>483</v>
      </c>
      <c r="F49" s="58">
        <v>14897</v>
      </c>
      <c r="G49" s="58">
        <v>5224</v>
      </c>
      <c r="H49" s="59">
        <v>0.35</v>
      </c>
      <c r="J49" s="57" t="s">
        <v>496</v>
      </c>
      <c r="K49" s="57" t="s">
        <v>504</v>
      </c>
      <c r="L49" s="57" t="s">
        <v>488</v>
      </c>
      <c r="M49" s="57" t="s">
        <v>500</v>
      </c>
      <c r="N49" s="57" t="s">
        <v>481</v>
      </c>
      <c r="O49" s="58">
        <v>55038</v>
      </c>
      <c r="P49" s="58">
        <v>17453</v>
      </c>
      <c r="Q49" s="59">
        <v>0.32</v>
      </c>
      <c r="S49" s="57" t="s">
        <v>498</v>
      </c>
      <c r="T49" s="57" t="s">
        <v>504</v>
      </c>
      <c r="U49" s="57" t="s">
        <v>488</v>
      </c>
      <c r="V49" s="57" t="s">
        <v>500</v>
      </c>
      <c r="W49" s="57" t="s">
        <v>481</v>
      </c>
      <c r="X49" s="58">
        <v>22560</v>
      </c>
      <c r="Y49" s="58">
        <v>4639</v>
      </c>
      <c r="Z49" s="59">
        <v>0.21</v>
      </c>
    </row>
    <row r="50" spans="1:26">
      <c r="A50" s="57" t="s">
        <v>475</v>
      </c>
      <c r="B50" s="57" t="s">
        <v>504</v>
      </c>
      <c r="C50" s="57" t="s">
        <v>488</v>
      </c>
      <c r="D50" s="57" t="s">
        <v>500</v>
      </c>
      <c r="E50" s="57" t="s">
        <v>481</v>
      </c>
      <c r="F50" s="58">
        <v>22431</v>
      </c>
      <c r="G50" s="58">
        <v>7600</v>
      </c>
      <c r="H50" s="59">
        <v>0.34</v>
      </c>
      <c r="J50" s="57" t="s">
        <v>496</v>
      </c>
      <c r="K50" s="57" t="s">
        <v>512</v>
      </c>
      <c r="L50" s="57" t="s">
        <v>488</v>
      </c>
      <c r="M50" s="57" t="s">
        <v>432</v>
      </c>
      <c r="N50" s="57" t="s">
        <v>483</v>
      </c>
      <c r="O50" s="58">
        <v>26547</v>
      </c>
      <c r="P50" s="58">
        <v>8493</v>
      </c>
      <c r="Q50" s="59">
        <v>0.32</v>
      </c>
      <c r="S50" s="57" t="s">
        <v>498</v>
      </c>
      <c r="T50" s="57" t="s">
        <v>507</v>
      </c>
      <c r="U50" s="57" t="s">
        <v>488</v>
      </c>
      <c r="V50" s="57" t="s">
        <v>432</v>
      </c>
      <c r="W50" s="57" t="s">
        <v>481</v>
      </c>
      <c r="X50" s="58">
        <v>19658</v>
      </c>
      <c r="Y50" s="58">
        <v>4129</v>
      </c>
      <c r="Z50" s="59">
        <v>0.21</v>
      </c>
    </row>
    <row r="51" spans="1:26">
      <c r="A51" s="57" t="s">
        <v>475</v>
      </c>
      <c r="B51" s="57" t="s">
        <v>505</v>
      </c>
      <c r="C51" s="57" t="s">
        <v>488</v>
      </c>
      <c r="D51" s="57" t="s">
        <v>500</v>
      </c>
      <c r="E51" s="57" t="s">
        <v>506</v>
      </c>
      <c r="F51" s="58">
        <v>21518</v>
      </c>
      <c r="G51" s="58">
        <v>7398</v>
      </c>
      <c r="H51" s="59">
        <v>0.34</v>
      </c>
      <c r="J51" s="57" t="s">
        <v>496</v>
      </c>
      <c r="K51" s="57" t="s">
        <v>476</v>
      </c>
      <c r="L51" s="57" t="s">
        <v>488</v>
      </c>
      <c r="M51" s="57" t="s">
        <v>459</v>
      </c>
      <c r="N51" s="57" t="s">
        <v>477</v>
      </c>
      <c r="O51" s="58">
        <v>79147</v>
      </c>
      <c r="P51" s="58">
        <v>24309</v>
      </c>
      <c r="Q51" s="59">
        <v>0.31</v>
      </c>
      <c r="S51" s="57" t="s">
        <v>498</v>
      </c>
      <c r="T51" s="57" t="s">
        <v>502</v>
      </c>
      <c r="U51" s="57" t="s">
        <v>488</v>
      </c>
      <c r="V51" s="57" t="s">
        <v>500</v>
      </c>
      <c r="W51" s="57" t="s">
        <v>465</v>
      </c>
      <c r="X51" s="58">
        <v>9611</v>
      </c>
      <c r="Y51" s="58">
        <v>1972</v>
      </c>
      <c r="Z51" s="59">
        <v>0.21</v>
      </c>
    </row>
    <row r="52" spans="1:26">
      <c r="A52" s="57" t="s">
        <v>475</v>
      </c>
      <c r="B52" s="57" t="s">
        <v>508</v>
      </c>
      <c r="C52" s="57" t="s">
        <v>488</v>
      </c>
      <c r="D52" s="57" t="s">
        <v>432</v>
      </c>
      <c r="E52" s="57" t="s">
        <v>506</v>
      </c>
      <c r="F52" s="58">
        <v>19954</v>
      </c>
      <c r="G52" s="58">
        <v>6788</v>
      </c>
      <c r="H52" s="59">
        <v>0.34</v>
      </c>
      <c r="J52" s="57" t="s">
        <v>496</v>
      </c>
      <c r="K52" s="57" t="s">
        <v>478</v>
      </c>
      <c r="L52" s="57" t="s">
        <v>488</v>
      </c>
      <c r="M52" s="57" t="s">
        <v>459</v>
      </c>
      <c r="N52" s="57" t="s">
        <v>465</v>
      </c>
      <c r="O52" s="58">
        <v>77611</v>
      </c>
      <c r="P52" s="58">
        <v>24049</v>
      </c>
      <c r="Q52" s="59">
        <v>0.31</v>
      </c>
      <c r="S52" s="57" t="s">
        <v>498</v>
      </c>
      <c r="T52" s="57" t="s">
        <v>509</v>
      </c>
      <c r="U52" s="57" t="s">
        <v>488</v>
      </c>
      <c r="V52" s="57" t="s">
        <v>432</v>
      </c>
      <c r="W52" s="57" t="s">
        <v>465</v>
      </c>
      <c r="X52" s="58">
        <v>9188</v>
      </c>
      <c r="Y52" s="58">
        <v>1949</v>
      </c>
      <c r="Z52" s="59">
        <v>0.21</v>
      </c>
    </row>
    <row r="53" spans="1:26">
      <c r="A53" s="57" t="s">
        <v>475</v>
      </c>
      <c r="B53" s="57" t="s">
        <v>509</v>
      </c>
      <c r="C53" s="57" t="s">
        <v>488</v>
      </c>
      <c r="D53" s="57" t="s">
        <v>432</v>
      </c>
      <c r="E53" s="57" t="s">
        <v>465</v>
      </c>
      <c r="F53" s="58">
        <v>17455</v>
      </c>
      <c r="G53" s="58">
        <v>5945</v>
      </c>
      <c r="H53" s="59">
        <v>0.34</v>
      </c>
      <c r="J53" s="57" t="s">
        <v>496</v>
      </c>
      <c r="K53" s="57" t="s">
        <v>479</v>
      </c>
      <c r="L53" s="57" t="s">
        <v>488</v>
      </c>
      <c r="M53" s="57" t="s">
        <v>459</v>
      </c>
      <c r="N53" s="57" t="s">
        <v>460</v>
      </c>
      <c r="O53" s="58">
        <v>59354</v>
      </c>
      <c r="P53" s="58">
        <v>18299</v>
      </c>
      <c r="Q53" s="59">
        <v>0.31</v>
      </c>
      <c r="S53" s="57" t="s">
        <v>498</v>
      </c>
      <c r="T53" s="57" t="s">
        <v>501</v>
      </c>
      <c r="U53" s="57" t="s">
        <v>488</v>
      </c>
      <c r="V53" s="57" t="s">
        <v>500</v>
      </c>
      <c r="W53" s="57" t="s">
        <v>483</v>
      </c>
      <c r="X53" s="58">
        <v>28935</v>
      </c>
      <c r="Y53" s="58">
        <v>5816</v>
      </c>
      <c r="Z53" s="59">
        <v>0.2</v>
      </c>
    </row>
    <row r="54" spans="1:26">
      <c r="A54" s="57" t="s">
        <v>475</v>
      </c>
      <c r="B54" s="57" t="s">
        <v>502</v>
      </c>
      <c r="C54" s="57" t="s">
        <v>488</v>
      </c>
      <c r="D54" s="57" t="s">
        <v>500</v>
      </c>
      <c r="E54" s="57" t="s">
        <v>465</v>
      </c>
      <c r="F54" s="58">
        <v>23079</v>
      </c>
      <c r="G54" s="58">
        <v>7650</v>
      </c>
      <c r="H54" s="59">
        <v>0.33</v>
      </c>
      <c r="J54" s="57" t="s">
        <v>496</v>
      </c>
      <c r="K54" s="57" t="s">
        <v>480</v>
      </c>
      <c r="L54" s="57" t="s">
        <v>488</v>
      </c>
      <c r="M54" s="57" t="s">
        <v>459</v>
      </c>
      <c r="N54" s="57" t="s">
        <v>481</v>
      </c>
      <c r="O54" s="58">
        <v>57134</v>
      </c>
      <c r="P54" s="58">
        <v>17756</v>
      </c>
      <c r="Q54" s="59">
        <v>0.31</v>
      </c>
      <c r="S54" s="57" t="s">
        <v>498</v>
      </c>
      <c r="T54" s="57" t="s">
        <v>479</v>
      </c>
      <c r="U54" s="57" t="s">
        <v>488</v>
      </c>
      <c r="V54" s="57" t="s">
        <v>459</v>
      </c>
      <c r="W54" s="57" t="s">
        <v>460</v>
      </c>
      <c r="X54" s="58">
        <v>28306</v>
      </c>
      <c r="Y54" s="58">
        <v>5674</v>
      </c>
      <c r="Z54" s="59">
        <v>0.2</v>
      </c>
    </row>
    <row r="55" spans="1:26">
      <c r="A55" s="57" t="s">
        <v>475</v>
      </c>
      <c r="B55" s="57" t="s">
        <v>511</v>
      </c>
      <c r="C55" s="57" t="s">
        <v>488</v>
      </c>
      <c r="D55" s="57" t="s">
        <v>432</v>
      </c>
      <c r="E55" s="57" t="s">
        <v>477</v>
      </c>
      <c r="F55" s="58">
        <v>20173</v>
      </c>
      <c r="G55" s="58">
        <v>6651</v>
      </c>
      <c r="H55" s="59">
        <v>0.33</v>
      </c>
      <c r="J55" s="57" t="s">
        <v>496</v>
      </c>
      <c r="K55" s="57" t="s">
        <v>502</v>
      </c>
      <c r="L55" s="57" t="s">
        <v>488</v>
      </c>
      <c r="M55" s="57" t="s">
        <v>500</v>
      </c>
      <c r="N55" s="57" t="s">
        <v>465</v>
      </c>
      <c r="O55" s="58">
        <v>76210</v>
      </c>
      <c r="P55" s="58">
        <v>23174</v>
      </c>
      <c r="Q55" s="59">
        <v>0.3</v>
      </c>
      <c r="S55" s="57" t="s">
        <v>498</v>
      </c>
      <c r="T55" s="57" t="s">
        <v>484</v>
      </c>
      <c r="U55" s="57" t="s">
        <v>488</v>
      </c>
      <c r="V55" s="57" t="s">
        <v>459</v>
      </c>
      <c r="W55" s="57" t="s">
        <v>485</v>
      </c>
      <c r="X55" s="58">
        <v>28301</v>
      </c>
      <c r="Y55" s="58">
        <v>5616</v>
      </c>
      <c r="Z55" s="59">
        <v>0.2</v>
      </c>
    </row>
    <row r="56" spans="1:26">
      <c r="A56" s="57" t="s">
        <v>475</v>
      </c>
      <c r="B56" s="57" t="s">
        <v>507</v>
      </c>
      <c r="C56" s="57" t="s">
        <v>488</v>
      </c>
      <c r="D56" s="57" t="s">
        <v>432</v>
      </c>
      <c r="E56" s="57" t="s">
        <v>481</v>
      </c>
      <c r="F56" s="58">
        <v>19956</v>
      </c>
      <c r="G56" s="58">
        <v>6574</v>
      </c>
      <c r="H56" s="59">
        <v>0.33</v>
      </c>
      <c r="J56" s="57" t="s">
        <v>496</v>
      </c>
      <c r="K56" s="57" t="s">
        <v>501</v>
      </c>
      <c r="L56" s="57" t="s">
        <v>488</v>
      </c>
      <c r="M56" s="57" t="s">
        <v>500</v>
      </c>
      <c r="N56" s="57" t="s">
        <v>483</v>
      </c>
      <c r="O56" s="58">
        <v>63599</v>
      </c>
      <c r="P56" s="58">
        <v>18774</v>
      </c>
      <c r="Q56" s="59">
        <v>0.3</v>
      </c>
      <c r="S56" s="57" t="s">
        <v>498</v>
      </c>
      <c r="T56" s="57" t="s">
        <v>482</v>
      </c>
      <c r="U56" s="57" t="s">
        <v>488</v>
      </c>
      <c r="V56" s="57" t="s">
        <v>459</v>
      </c>
      <c r="W56" s="57" t="s">
        <v>483</v>
      </c>
      <c r="X56" s="58">
        <v>28002</v>
      </c>
      <c r="Y56" s="58">
        <v>5552</v>
      </c>
      <c r="Z56" s="59">
        <v>0.2</v>
      </c>
    </row>
    <row r="57" spans="1:26">
      <c r="A57" s="57" t="s">
        <v>475</v>
      </c>
      <c r="B57" s="57" t="s">
        <v>501</v>
      </c>
      <c r="C57" s="57" t="s">
        <v>488</v>
      </c>
      <c r="D57" s="57" t="s">
        <v>500</v>
      </c>
      <c r="E57" s="57" t="s">
        <v>483</v>
      </c>
      <c r="F57" s="58">
        <v>12503</v>
      </c>
      <c r="G57" s="58">
        <v>4172</v>
      </c>
      <c r="H57" s="59">
        <v>0.33</v>
      </c>
      <c r="J57" s="57" t="s">
        <v>496</v>
      </c>
      <c r="K57" s="57" t="s">
        <v>503</v>
      </c>
      <c r="L57" s="57" t="s">
        <v>488</v>
      </c>
      <c r="M57" s="57" t="s">
        <v>500</v>
      </c>
      <c r="N57" s="57" t="s">
        <v>485</v>
      </c>
      <c r="O57" s="58">
        <v>61004</v>
      </c>
      <c r="P57" s="58">
        <v>18391</v>
      </c>
      <c r="Q57" s="59">
        <v>0.3</v>
      </c>
      <c r="S57" s="57" t="s">
        <v>498</v>
      </c>
      <c r="T57" s="57" t="s">
        <v>480</v>
      </c>
      <c r="U57" s="57" t="s">
        <v>488</v>
      </c>
      <c r="V57" s="57" t="s">
        <v>459</v>
      </c>
      <c r="W57" s="57" t="s">
        <v>481</v>
      </c>
      <c r="X57" s="58">
        <v>27944</v>
      </c>
      <c r="Y57" s="58">
        <v>5647</v>
      </c>
      <c r="Z57" s="59">
        <v>0.2</v>
      </c>
    </row>
    <row r="58" spans="1:26">
      <c r="A58" s="57" t="s">
        <v>475</v>
      </c>
      <c r="B58" s="57" t="s">
        <v>503</v>
      </c>
      <c r="C58" s="57" t="s">
        <v>488</v>
      </c>
      <c r="D58" s="57" t="s">
        <v>500</v>
      </c>
      <c r="E58" s="57" t="s">
        <v>485</v>
      </c>
      <c r="F58" s="58">
        <v>19832</v>
      </c>
      <c r="G58" s="58">
        <v>6328</v>
      </c>
      <c r="H58" s="59">
        <v>0.32</v>
      </c>
      <c r="J58" s="57" t="s">
        <v>496</v>
      </c>
      <c r="K58" s="57" t="s">
        <v>484</v>
      </c>
      <c r="L58" s="57" t="s">
        <v>488</v>
      </c>
      <c r="M58" s="57" t="s">
        <v>459</v>
      </c>
      <c r="N58" s="57" t="s">
        <v>485</v>
      </c>
      <c r="O58" s="58">
        <v>57694</v>
      </c>
      <c r="P58" s="58">
        <v>17416</v>
      </c>
      <c r="Q58" s="59">
        <v>0.3</v>
      </c>
      <c r="S58" s="57" t="s">
        <v>498</v>
      </c>
      <c r="T58" s="57" t="s">
        <v>503</v>
      </c>
      <c r="U58" s="57" t="s">
        <v>488</v>
      </c>
      <c r="V58" s="57" t="s">
        <v>500</v>
      </c>
      <c r="W58" s="57" t="s">
        <v>485</v>
      </c>
      <c r="X58" s="58">
        <v>27374</v>
      </c>
      <c r="Y58" s="58">
        <v>5558</v>
      </c>
      <c r="Z58" s="59">
        <v>0.2</v>
      </c>
    </row>
    <row r="59" spans="1:26">
      <c r="A59" s="57" t="s">
        <v>475</v>
      </c>
      <c r="B59" s="57" t="s">
        <v>510</v>
      </c>
      <c r="C59" s="57" t="s">
        <v>488</v>
      </c>
      <c r="D59" s="57" t="s">
        <v>432</v>
      </c>
      <c r="E59" s="57" t="s">
        <v>485</v>
      </c>
      <c r="F59" s="58">
        <v>19969</v>
      </c>
      <c r="G59" s="58">
        <v>5890</v>
      </c>
      <c r="H59" s="59">
        <v>0.28999999999999998</v>
      </c>
      <c r="J59" s="57" t="s">
        <v>496</v>
      </c>
      <c r="K59" s="57" t="s">
        <v>482</v>
      </c>
      <c r="L59" s="57" t="s">
        <v>488</v>
      </c>
      <c r="M59" s="57" t="s">
        <v>459</v>
      </c>
      <c r="N59" s="57" t="s">
        <v>483</v>
      </c>
      <c r="O59" s="58">
        <v>57130</v>
      </c>
      <c r="P59" s="58">
        <v>17364</v>
      </c>
      <c r="Q59" s="59">
        <v>0.3</v>
      </c>
      <c r="S59" s="57" t="s">
        <v>498</v>
      </c>
      <c r="T59" s="57" t="s">
        <v>512</v>
      </c>
      <c r="U59" s="57" t="s">
        <v>488</v>
      </c>
      <c r="V59" s="57" t="s">
        <v>432</v>
      </c>
      <c r="W59" s="57" t="s">
        <v>483</v>
      </c>
      <c r="X59" s="58">
        <v>24892</v>
      </c>
      <c r="Y59" s="58">
        <v>5020</v>
      </c>
      <c r="Z59" s="59">
        <v>0.2</v>
      </c>
    </row>
    <row r="60" spans="1:26">
      <c r="A60" s="57" t="s">
        <v>475</v>
      </c>
      <c r="B60" s="57" t="s">
        <v>512</v>
      </c>
      <c r="C60" s="57" t="s">
        <v>488</v>
      </c>
      <c r="D60" s="57" t="s">
        <v>432</v>
      </c>
      <c r="E60" s="57" t="s">
        <v>483</v>
      </c>
      <c r="F60" s="58">
        <v>22641</v>
      </c>
      <c r="G60" s="58">
        <v>6268</v>
      </c>
      <c r="H60" s="59">
        <v>0.28000000000000003</v>
      </c>
      <c r="J60" s="57" t="s">
        <v>496</v>
      </c>
      <c r="K60" s="57" t="s">
        <v>499</v>
      </c>
      <c r="L60" s="57" t="s">
        <v>488</v>
      </c>
      <c r="M60" s="57" t="s">
        <v>500</v>
      </c>
      <c r="N60" s="57" t="s">
        <v>477</v>
      </c>
      <c r="O60" s="58">
        <v>98092</v>
      </c>
      <c r="P60" s="58">
        <v>28801</v>
      </c>
      <c r="Q60" s="59">
        <v>0.28999999999999998</v>
      </c>
      <c r="S60" s="57" t="s">
        <v>498</v>
      </c>
      <c r="T60" s="57" t="s">
        <v>499</v>
      </c>
      <c r="U60" s="57" t="s">
        <v>488</v>
      </c>
      <c r="V60" s="57" t="s">
        <v>500</v>
      </c>
      <c r="W60" s="57" t="s">
        <v>477</v>
      </c>
      <c r="X60" s="58">
        <v>4184</v>
      </c>
      <c r="Y60" s="58">
        <v>841</v>
      </c>
      <c r="Z60" s="59">
        <v>0.2</v>
      </c>
    </row>
    <row r="61" spans="1:26">
      <c r="A61" s="57" t="s">
        <v>475</v>
      </c>
      <c r="B61" s="57" t="s">
        <v>476</v>
      </c>
      <c r="C61" s="57" t="s">
        <v>489</v>
      </c>
      <c r="D61" s="57" t="s">
        <v>459</v>
      </c>
      <c r="E61" s="57" t="s">
        <v>477</v>
      </c>
      <c r="F61" s="58">
        <v>7276</v>
      </c>
      <c r="G61" s="58">
        <v>2598</v>
      </c>
      <c r="H61" s="59">
        <v>0.36</v>
      </c>
      <c r="J61" s="57" t="s">
        <v>496</v>
      </c>
      <c r="K61" s="57" t="s">
        <v>508</v>
      </c>
      <c r="L61" s="57" t="s">
        <v>489</v>
      </c>
      <c r="M61" s="57" t="s">
        <v>432</v>
      </c>
      <c r="N61" s="57" t="s">
        <v>506</v>
      </c>
      <c r="O61" s="58">
        <v>23094</v>
      </c>
      <c r="P61" s="58">
        <v>7073</v>
      </c>
      <c r="Q61" s="59">
        <v>0.31</v>
      </c>
      <c r="S61" s="57" t="s">
        <v>498</v>
      </c>
      <c r="T61" s="57" t="s">
        <v>505</v>
      </c>
      <c r="U61" s="57" t="s">
        <v>489</v>
      </c>
      <c r="V61" s="57" t="s">
        <v>500</v>
      </c>
      <c r="W61" s="57" t="s">
        <v>506</v>
      </c>
      <c r="X61" s="58">
        <v>13946</v>
      </c>
      <c r="Y61" s="58">
        <v>3708</v>
      </c>
      <c r="Z61" s="59">
        <v>0.27</v>
      </c>
    </row>
    <row r="62" spans="1:26">
      <c r="A62" s="57" t="s">
        <v>475</v>
      </c>
      <c r="B62" s="57" t="s">
        <v>478</v>
      </c>
      <c r="C62" s="57" t="s">
        <v>489</v>
      </c>
      <c r="D62" s="57" t="s">
        <v>459</v>
      </c>
      <c r="E62" s="57" t="s">
        <v>465</v>
      </c>
      <c r="F62" s="58">
        <v>7790</v>
      </c>
      <c r="G62" s="58">
        <v>2757</v>
      </c>
      <c r="H62" s="59">
        <v>0.35</v>
      </c>
      <c r="J62" s="57" t="s">
        <v>496</v>
      </c>
      <c r="K62" s="57" t="s">
        <v>511</v>
      </c>
      <c r="L62" s="57" t="s">
        <v>489</v>
      </c>
      <c r="M62" s="57" t="s">
        <v>432</v>
      </c>
      <c r="N62" s="57" t="s">
        <v>477</v>
      </c>
      <c r="O62" s="58">
        <v>21393</v>
      </c>
      <c r="P62" s="58">
        <v>6602</v>
      </c>
      <c r="Q62" s="59">
        <v>0.31</v>
      </c>
      <c r="S62" s="57" t="s">
        <v>498</v>
      </c>
      <c r="T62" s="57" t="s">
        <v>508</v>
      </c>
      <c r="U62" s="57" t="s">
        <v>489</v>
      </c>
      <c r="V62" s="57" t="s">
        <v>432</v>
      </c>
      <c r="W62" s="57" t="s">
        <v>506</v>
      </c>
      <c r="X62" s="58">
        <v>10763</v>
      </c>
      <c r="Y62" s="58">
        <v>2896</v>
      </c>
      <c r="Z62" s="59">
        <v>0.27</v>
      </c>
    </row>
    <row r="63" spans="1:26">
      <c r="A63" s="57" t="s">
        <v>475</v>
      </c>
      <c r="B63" s="57" t="s">
        <v>499</v>
      </c>
      <c r="C63" s="57" t="s">
        <v>489</v>
      </c>
      <c r="D63" s="57" t="s">
        <v>500</v>
      </c>
      <c r="E63" s="57" t="s">
        <v>477</v>
      </c>
      <c r="F63" s="58">
        <v>4952</v>
      </c>
      <c r="G63" s="58">
        <v>1754</v>
      </c>
      <c r="H63" s="59">
        <v>0.35</v>
      </c>
      <c r="J63" s="57" t="s">
        <v>496</v>
      </c>
      <c r="K63" s="57" t="s">
        <v>509</v>
      </c>
      <c r="L63" s="57" t="s">
        <v>489</v>
      </c>
      <c r="M63" s="57" t="s">
        <v>432</v>
      </c>
      <c r="N63" s="57" t="s">
        <v>465</v>
      </c>
      <c r="O63" s="58">
        <v>16467</v>
      </c>
      <c r="P63" s="58">
        <v>5142</v>
      </c>
      <c r="Q63" s="59">
        <v>0.31</v>
      </c>
      <c r="S63" s="57" t="s">
        <v>498</v>
      </c>
      <c r="T63" s="57" t="s">
        <v>511</v>
      </c>
      <c r="U63" s="57" t="s">
        <v>489</v>
      </c>
      <c r="V63" s="57" t="s">
        <v>432</v>
      </c>
      <c r="W63" s="57" t="s">
        <v>477</v>
      </c>
      <c r="X63" s="58">
        <v>7548</v>
      </c>
      <c r="Y63" s="58">
        <v>2030</v>
      </c>
      <c r="Z63" s="59">
        <v>0.27</v>
      </c>
    </row>
    <row r="64" spans="1:26">
      <c r="A64" s="57" t="s">
        <v>475</v>
      </c>
      <c r="B64" s="57" t="s">
        <v>479</v>
      </c>
      <c r="C64" s="57" t="s">
        <v>489</v>
      </c>
      <c r="D64" s="57" t="s">
        <v>459</v>
      </c>
      <c r="E64" s="57" t="s">
        <v>460</v>
      </c>
      <c r="F64" s="58">
        <v>9664</v>
      </c>
      <c r="G64" s="58">
        <v>3220</v>
      </c>
      <c r="H64" s="59">
        <v>0.33</v>
      </c>
      <c r="J64" s="57" t="s">
        <v>496</v>
      </c>
      <c r="K64" s="57" t="s">
        <v>505</v>
      </c>
      <c r="L64" s="57" t="s">
        <v>489</v>
      </c>
      <c r="M64" s="57" t="s">
        <v>500</v>
      </c>
      <c r="N64" s="57" t="s">
        <v>506</v>
      </c>
      <c r="O64" s="58">
        <v>27121</v>
      </c>
      <c r="P64" s="58">
        <v>8142</v>
      </c>
      <c r="Q64" s="59">
        <v>0.3</v>
      </c>
      <c r="S64" s="57" t="s">
        <v>498</v>
      </c>
      <c r="T64" s="57" t="s">
        <v>478</v>
      </c>
      <c r="U64" s="57" t="s">
        <v>489</v>
      </c>
      <c r="V64" s="57" t="s">
        <v>459</v>
      </c>
      <c r="W64" s="57" t="s">
        <v>465</v>
      </c>
      <c r="X64" s="58">
        <v>32245</v>
      </c>
      <c r="Y64" s="58">
        <v>8032</v>
      </c>
      <c r="Z64" s="59">
        <v>0.25</v>
      </c>
    </row>
    <row r="65" spans="1:26">
      <c r="A65" s="57" t="s">
        <v>475</v>
      </c>
      <c r="B65" s="57" t="s">
        <v>480</v>
      </c>
      <c r="C65" s="57" t="s">
        <v>489</v>
      </c>
      <c r="D65" s="57" t="s">
        <v>459</v>
      </c>
      <c r="E65" s="57" t="s">
        <v>481</v>
      </c>
      <c r="F65" s="58">
        <v>10229</v>
      </c>
      <c r="G65" s="58">
        <v>3299</v>
      </c>
      <c r="H65" s="59">
        <v>0.32</v>
      </c>
      <c r="J65" s="57" t="s">
        <v>496</v>
      </c>
      <c r="K65" s="57" t="s">
        <v>478</v>
      </c>
      <c r="L65" s="57" t="s">
        <v>489</v>
      </c>
      <c r="M65" s="57" t="s">
        <v>459</v>
      </c>
      <c r="N65" s="57" t="s">
        <v>465</v>
      </c>
      <c r="O65" s="58">
        <v>39043</v>
      </c>
      <c r="P65" s="58">
        <v>11264</v>
      </c>
      <c r="Q65" s="59">
        <v>0.28999999999999998</v>
      </c>
      <c r="S65" s="57" t="s">
        <v>498</v>
      </c>
      <c r="T65" s="57" t="s">
        <v>476</v>
      </c>
      <c r="U65" s="57" t="s">
        <v>489</v>
      </c>
      <c r="V65" s="57" t="s">
        <v>459</v>
      </c>
      <c r="W65" s="57" t="s">
        <v>477</v>
      </c>
      <c r="X65" s="58">
        <v>30686</v>
      </c>
      <c r="Y65" s="58">
        <v>7613</v>
      </c>
      <c r="Z65" s="59">
        <v>0.25</v>
      </c>
    </row>
    <row r="66" spans="1:26">
      <c r="A66" s="57" t="s">
        <v>475</v>
      </c>
      <c r="B66" s="57" t="s">
        <v>484</v>
      </c>
      <c r="C66" s="57" t="s">
        <v>489</v>
      </c>
      <c r="D66" s="57" t="s">
        <v>459</v>
      </c>
      <c r="E66" s="57" t="s">
        <v>485</v>
      </c>
      <c r="F66" s="58">
        <v>8851</v>
      </c>
      <c r="G66" s="58">
        <v>2766</v>
      </c>
      <c r="H66" s="59">
        <v>0.31</v>
      </c>
      <c r="J66" s="57" t="s">
        <v>496</v>
      </c>
      <c r="K66" s="57" t="s">
        <v>476</v>
      </c>
      <c r="L66" s="57" t="s">
        <v>489</v>
      </c>
      <c r="M66" s="57" t="s">
        <v>459</v>
      </c>
      <c r="N66" s="57" t="s">
        <v>477</v>
      </c>
      <c r="O66" s="58">
        <v>38793</v>
      </c>
      <c r="P66" s="58">
        <v>11152</v>
      </c>
      <c r="Q66" s="59">
        <v>0.28999999999999998</v>
      </c>
      <c r="S66" s="57" t="s">
        <v>498</v>
      </c>
      <c r="T66" s="57" t="s">
        <v>507</v>
      </c>
      <c r="U66" s="57" t="s">
        <v>489</v>
      </c>
      <c r="V66" s="57" t="s">
        <v>432</v>
      </c>
      <c r="W66" s="57" t="s">
        <v>481</v>
      </c>
      <c r="X66" s="58">
        <v>20939</v>
      </c>
      <c r="Y66" s="58">
        <v>5136</v>
      </c>
      <c r="Z66" s="59">
        <v>0.25</v>
      </c>
    </row>
    <row r="67" spans="1:26">
      <c r="A67" s="57" t="s">
        <v>475</v>
      </c>
      <c r="B67" s="57" t="s">
        <v>504</v>
      </c>
      <c r="C67" s="57" t="s">
        <v>489</v>
      </c>
      <c r="D67" s="57" t="s">
        <v>500</v>
      </c>
      <c r="E67" s="57" t="s">
        <v>481</v>
      </c>
      <c r="F67" s="58">
        <v>15695</v>
      </c>
      <c r="G67" s="58">
        <v>4653</v>
      </c>
      <c r="H67" s="59">
        <v>0.3</v>
      </c>
      <c r="J67" s="57" t="s">
        <v>496</v>
      </c>
      <c r="K67" s="57" t="s">
        <v>502</v>
      </c>
      <c r="L67" s="57" t="s">
        <v>489</v>
      </c>
      <c r="M67" s="57" t="s">
        <v>500</v>
      </c>
      <c r="N67" s="57" t="s">
        <v>465</v>
      </c>
      <c r="O67" s="58">
        <v>27055</v>
      </c>
      <c r="P67" s="58">
        <v>7913</v>
      </c>
      <c r="Q67" s="59">
        <v>0.28999999999999998</v>
      </c>
      <c r="S67" s="57" t="s">
        <v>498</v>
      </c>
      <c r="T67" s="57" t="s">
        <v>509</v>
      </c>
      <c r="U67" s="57" t="s">
        <v>489</v>
      </c>
      <c r="V67" s="57" t="s">
        <v>432</v>
      </c>
      <c r="W67" s="57" t="s">
        <v>465</v>
      </c>
      <c r="X67" s="58">
        <v>15242</v>
      </c>
      <c r="Y67" s="58">
        <v>3774</v>
      </c>
      <c r="Z67" s="59">
        <v>0.25</v>
      </c>
    </row>
    <row r="68" spans="1:26">
      <c r="A68" s="57" t="s">
        <v>475</v>
      </c>
      <c r="B68" s="57" t="s">
        <v>502</v>
      </c>
      <c r="C68" s="57" t="s">
        <v>489</v>
      </c>
      <c r="D68" s="57" t="s">
        <v>500</v>
      </c>
      <c r="E68" s="57" t="s">
        <v>465</v>
      </c>
      <c r="F68" s="58">
        <v>12153</v>
      </c>
      <c r="G68" s="58">
        <v>3695</v>
      </c>
      <c r="H68" s="59">
        <v>0.3</v>
      </c>
      <c r="J68" s="57" t="s">
        <v>496</v>
      </c>
      <c r="K68" s="57" t="s">
        <v>507</v>
      </c>
      <c r="L68" s="57" t="s">
        <v>489</v>
      </c>
      <c r="M68" s="57" t="s">
        <v>432</v>
      </c>
      <c r="N68" s="57" t="s">
        <v>481</v>
      </c>
      <c r="O68" s="58">
        <v>24230</v>
      </c>
      <c r="P68" s="58">
        <v>6982</v>
      </c>
      <c r="Q68" s="59">
        <v>0.28999999999999998</v>
      </c>
      <c r="S68" s="57" t="s">
        <v>498</v>
      </c>
      <c r="T68" s="57" t="s">
        <v>502</v>
      </c>
      <c r="U68" s="57" t="s">
        <v>489</v>
      </c>
      <c r="V68" s="57" t="s">
        <v>500</v>
      </c>
      <c r="W68" s="57" t="s">
        <v>465</v>
      </c>
      <c r="X68" s="58">
        <v>31219</v>
      </c>
      <c r="Y68" s="58">
        <v>7365</v>
      </c>
      <c r="Z68" s="59">
        <v>0.24</v>
      </c>
    </row>
    <row r="69" spans="1:26">
      <c r="A69" s="57" t="s">
        <v>475</v>
      </c>
      <c r="B69" s="57" t="s">
        <v>482</v>
      </c>
      <c r="C69" s="57" t="s">
        <v>489</v>
      </c>
      <c r="D69" s="57" t="s">
        <v>459</v>
      </c>
      <c r="E69" s="57" t="s">
        <v>483</v>
      </c>
      <c r="F69" s="58">
        <v>9128</v>
      </c>
      <c r="G69" s="58">
        <v>2773</v>
      </c>
      <c r="H69" s="59">
        <v>0.3</v>
      </c>
      <c r="J69" s="57" t="s">
        <v>496</v>
      </c>
      <c r="K69" s="57" t="s">
        <v>499</v>
      </c>
      <c r="L69" s="57" t="s">
        <v>489</v>
      </c>
      <c r="M69" s="57" t="s">
        <v>500</v>
      </c>
      <c r="N69" s="57" t="s">
        <v>477</v>
      </c>
      <c r="O69" s="58">
        <v>35868</v>
      </c>
      <c r="P69" s="58">
        <v>10162</v>
      </c>
      <c r="Q69" s="59">
        <v>0.28000000000000003</v>
      </c>
      <c r="S69" s="57" t="s">
        <v>498</v>
      </c>
      <c r="T69" s="57" t="s">
        <v>504</v>
      </c>
      <c r="U69" s="57" t="s">
        <v>489</v>
      </c>
      <c r="V69" s="57" t="s">
        <v>500</v>
      </c>
      <c r="W69" s="57" t="s">
        <v>481</v>
      </c>
      <c r="X69" s="58">
        <v>30693</v>
      </c>
      <c r="Y69" s="58">
        <v>7285</v>
      </c>
      <c r="Z69" s="59">
        <v>0.24</v>
      </c>
    </row>
    <row r="70" spans="1:26">
      <c r="A70" s="57" t="s">
        <v>475</v>
      </c>
      <c r="B70" s="57" t="s">
        <v>505</v>
      </c>
      <c r="C70" s="57" t="s">
        <v>489</v>
      </c>
      <c r="D70" s="57" t="s">
        <v>500</v>
      </c>
      <c r="E70" s="57" t="s">
        <v>506</v>
      </c>
      <c r="F70" s="58">
        <v>19064</v>
      </c>
      <c r="G70" s="58">
        <v>5539</v>
      </c>
      <c r="H70" s="59">
        <v>0.28999999999999998</v>
      </c>
      <c r="J70" s="57" t="s">
        <v>496</v>
      </c>
      <c r="K70" s="57" t="s">
        <v>504</v>
      </c>
      <c r="L70" s="57" t="s">
        <v>489</v>
      </c>
      <c r="M70" s="57" t="s">
        <v>500</v>
      </c>
      <c r="N70" s="57" t="s">
        <v>481</v>
      </c>
      <c r="O70" s="58">
        <v>31863</v>
      </c>
      <c r="P70" s="58">
        <v>8895</v>
      </c>
      <c r="Q70" s="59">
        <v>0.28000000000000003</v>
      </c>
      <c r="S70" s="57" t="s">
        <v>498</v>
      </c>
      <c r="T70" s="57" t="s">
        <v>510</v>
      </c>
      <c r="U70" s="57" t="s">
        <v>489</v>
      </c>
      <c r="V70" s="57" t="s">
        <v>432</v>
      </c>
      <c r="W70" s="57" t="s">
        <v>485</v>
      </c>
      <c r="X70" s="58">
        <v>24476</v>
      </c>
      <c r="Y70" s="58">
        <v>5765</v>
      </c>
      <c r="Z70" s="59">
        <v>0.24</v>
      </c>
    </row>
    <row r="71" spans="1:26">
      <c r="A71" s="57" t="s">
        <v>475</v>
      </c>
      <c r="B71" s="57" t="s">
        <v>508</v>
      </c>
      <c r="C71" s="57" t="s">
        <v>489</v>
      </c>
      <c r="D71" s="57" t="s">
        <v>432</v>
      </c>
      <c r="E71" s="57" t="s">
        <v>506</v>
      </c>
      <c r="F71" s="58">
        <v>20126</v>
      </c>
      <c r="G71" s="58">
        <v>5587</v>
      </c>
      <c r="H71" s="59">
        <v>0.28000000000000003</v>
      </c>
      <c r="J71" s="57" t="s">
        <v>496</v>
      </c>
      <c r="K71" s="57" t="s">
        <v>479</v>
      </c>
      <c r="L71" s="57" t="s">
        <v>489</v>
      </c>
      <c r="M71" s="57" t="s">
        <v>459</v>
      </c>
      <c r="N71" s="57" t="s">
        <v>460</v>
      </c>
      <c r="O71" s="58">
        <v>36928</v>
      </c>
      <c r="P71" s="58">
        <v>10034</v>
      </c>
      <c r="Q71" s="59">
        <v>0.27</v>
      </c>
      <c r="S71" s="57" t="s">
        <v>498</v>
      </c>
      <c r="T71" s="57" t="s">
        <v>479</v>
      </c>
      <c r="U71" s="57" t="s">
        <v>489</v>
      </c>
      <c r="V71" s="57" t="s">
        <v>459</v>
      </c>
      <c r="W71" s="57" t="s">
        <v>460</v>
      </c>
      <c r="X71" s="58">
        <v>36676</v>
      </c>
      <c r="Y71" s="58">
        <v>8404</v>
      </c>
      <c r="Z71" s="59">
        <v>0.23</v>
      </c>
    </row>
    <row r="72" spans="1:26">
      <c r="A72" s="57" t="s">
        <v>475</v>
      </c>
      <c r="B72" s="57" t="s">
        <v>509</v>
      </c>
      <c r="C72" s="57" t="s">
        <v>489</v>
      </c>
      <c r="D72" s="57" t="s">
        <v>432</v>
      </c>
      <c r="E72" s="57" t="s">
        <v>465</v>
      </c>
      <c r="F72" s="58">
        <v>17292</v>
      </c>
      <c r="G72" s="58">
        <v>4783</v>
      </c>
      <c r="H72" s="59">
        <v>0.28000000000000003</v>
      </c>
      <c r="J72" s="57" t="s">
        <v>496</v>
      </c>
      <c r="K72" s="57" t="s">
        <v>480</v>
      </c>
      <c r="L72" s="57" t="s">
        <v>489</v>
      </c>
      <c r="M72" s="57" t="s">
        <v>459</v>
      </c>
      <c r="N72" s="57" t="s">
        <v>481</v>
      </c>
      <c r="O72" s="58">
        <v>36779</v>
      </c>
      <c r="P72" s="58">
        <v>10044</v>
      </c>
      <c r="Q72" s="59">
        <v>0.27</v>
      </c>
      <c r="S72" s="57" t="s">
        <v>498</v>
      </c>
      <c r="T72" s="57" t="s">
        <v>503</v>
      </c>
      <c r="U72" s="57" t="s">
        <v>489</v>
      </c>
      <c r="V72" s="57" t="s">
        <v>500</v>
      </c>
      <c r="W72" s="57" t="s">
        <v>485</v>
      </c>
      <c r="X72" s="58">
        <v>36435</v>
      </c>
      <c r="Y72" s="58">
        <v>8247</v>
      </c>
      <c r="Z72" s="59">
        <v>0.23</v>
      </c>
    </row>
    <row r="73" spans="1:26">
      <c r="A73" s="57" t="s">
        <v>475</v>
      </c>
      <c r="B73" s="57" t="s">
        <v>501</v>
      </c>
      <c r="C73" s="57" t="s">
        <v>489</v>
      </c>
      <c r="D73" s="57" t="s">
        <v>500</v>
      </c>
      <c r="E73" s="57" t="s">
        <v>483</v>
      </c>
      <c r="F73" s="58">
        <v>7270</v>
      </c>
      <c r="G73" s="58">
        <v>2037</v>
      </c>
      <c r="H73" s="59">
        <v>0.28000000000000003</v>
      </c>
      <c r="J73" s="57" t="s">
        <v>496</v>
      </c>
      <c r="K73" s="57" t="s">
        <v>510</v>
      </c>
      <c r="L73" s="57" t="s">
        <v>489</v>
      </c>
      <c r="M73" s="57" t="s">
        <v>432</v>
      </c>
      <c r="N73" s="57" t="s">
        <v>485</v>
      </c>
      <c r="O73" s="58">
        <v>24724</v>
      </c>
      <c r="P73" s="58">
        <v>6604</v>
      </c>
      <c r="Q73" s="59">
        <v>0.27</v>
      </c>
      <c r="S73" s="57" t="s">
        <v>498</v>
      </c>
      <c r="T73" s="57" t="s">
        <v>480</v>
      </c>
      <c r="U73" s="57" t="s">
        <v>489</v>
      </c>
      <c r="V73" s="57" t="s">
        <v>459</v>
      </c>
      <c r="W73" s="57" t="s">
        <v>481</v>
      </c>
      <c r="X73" s="58">
        <v>36076</v>
      </c>
      <c r="Y73" s="58">
        <v>8198</v>
      </c>
      <c r="Z73" s="59">
        <v>0.23</v>
      </c>
    </row>
    <row r="74" spans="1:26">
      <c r="A74" s="57" t="s">
        <v>475</v>
      </c>
      <c r="B74" s="57" t="s">
        <v>511</v>
      </c>
      <c r="C74" s="57" t="s">
        <v>489</v>
      </c>
      <c r="D74" s="57" t="s">
        <v>432</v>
      </c>
      <c r="E74" s="57" t="s">
        <v>477</v>
      </c>
      <c r="F74" s="58">
        <v>20625</v>
      </c>
      <c r="G74" s="58">
        <v>5555</v>
      </c>
      <c r="H74" s="59">
        <v>0.27</v>
      </c>
      <c r="J74" s="57" t="s">
        <v>496</v>
      </c>
      <c r="K74" s="57" t="s">
        <v>501</v>
      </c>
      <c r="L74" s="57" t="s">
        <v>489</v>
      </c>
      <c r="M74" s="57" t="s">
        <v>500</v>
      </c>
      <c r="N74" s="57" t="s">
        <v>483</v>
      </c>
      <c r="O74" s="58">
        <v>37475</v>
      </c>
      <c r="P74" s="58">
        <v>9612</v>
      </c>
      <c r="Q74" s="59">
        <v>0.26</v>
      </c>
      <c r="S74" s="57" t="s">
        <v>498</v>
      </c>
      <c r="T74" s="57" t="s">
        <v>499</v>
      </c>
      <c r="U74" s="57" t="s">
        <v>489</v>
      </c>
      <c r="V74" s="57" t="s">
        <v>500</v>
      </c>
      <c r="W74" s="57" t="s">
        <v>477</v>
      </c>
      <c r="X74" s="58">
        <v>33390</v>
      </c>
      <c r="Y74" s="58">
        <v>7839</v>
      </c>
      <c r="Z74" s="59">
        <v>0.23</v>
      </c>
    </row>
    <row r="75" spans="1:26">
      <c r="A75" s="57" t="s">
        <v>475</v>
      </c>
      <c r="B75" s="57" t="s">
        <v>507</v>
      </c>
      <c r="C75" s="57" t="s">
        <v>489</v>
      </c>
      <c r="D75" s="57" t="s">
        <v>432</v>
      </c>
      <c r="E75" s="57" t="s">
        <v>481</v>
      </c>
      <c r="F75" s="58">
        <v>19973</v>
      </c>
      <c r="G75" s="58">
        <v>5296</v>
      </c>
      <c r="H75" s="59">
        <v>0.27</v>
      </c>
      <c r="J75" s="57" t="s">
        <v>496</v>
      </c>
      <c r="K75" s="57" t="s">
        <v>484</v>
      </c>
      <c r="L75" s="57" t="s">
        <v>489</v>
      </c>
      <c r="M75" s="57" t="s">
        <v>459</v>
      </c>
      <c r="N75" s="57" t="s">
        <v>485</v>
      </c>
      <c r="O75" s="58">
        <v>36802</v>
      </c>
      <c r="P75" s="58">
        <v>9593</v>
      </c>
      <c r="Q75" s="59">
        <v>0.26</v>
      </c>
      <c r="S75" s="57" t="s">
        <v>498</v>
      </c>
      <c r="T75" s="57" t="s">
        <v>512</v>
      </c>
      <c r="U75" s="57" t="s">
        <v>489</v>
      </c>
      <c r="V75" s="57" t="s">
        <v>432</v>
      </c>
      <c r="W75" s="57" t="s">
        <v>483</v>
      </c>
      <c r="X75" s="58">
        <v>25097</v>
      </c>
      <c r="Y75" s="58">
        <v>5799</v>
      </c>
      <c r="Z75" s="59">
        <v>0.23</v>
      </c>
    </row>
    <row r="76" spans="1:26">
      <c r="A76" s="57" t="s">
        <v>475</v>
      </c>
      <c r="B76" s="57" t="s">
        <v>503</v>
      </c>
      <c r="C76" s="57" t="s">
        <v>489</v>
      </c>
      <c r="D76" s="57" t="s">
        <v>500</v>
      </c>
      <c r="E76" s="57" t="s">
        <v>485</v>
      </c>
      <c r="F76" s="58">
        <v>12122</v>
      </c>
      <c r="G76" s="58">
        <v>3295</v>
      </c>
      <c r="H76" s="59">
        <v>0.27</v>
      </c>
      <c r="J76" s="57" t="s">
        <v>496</v>
      </c>
      <c r="K76" s="57" t="s">
        <v>482</v>
      </c>
      <c r="L76" s="57" t="s">
        <v>489</v>
      </c>
      <c r="M76" s="57" t="s">
        <v>459</v>
      </c>
      <c r="N76" s="57" t="s">
        <v>483</v>
      </c>
      <c r="O76" s="58">
        <v>36362</v>
      </c>
      <c r="P76" s="58">
        <v>9540</v>
      </c>
      <c r="Q76" s="59">
        <v>0.26</v>
      </c>
      <c r="S76" s="57" t="s">
        <v>498</v>
      </c>
      <c r="T76" s="57" t="s">
        <v>501</v>
      </c>
      <c r="U76" s="57" t="s">
        <v>489</v>
      </c>
      <c r="V76" s="57" t="s">
        <v>500</v>
      </c>
      <c r="W76" s="57" t="s">
        <v>483</v>
      </c>
      <c r="X76" s="58">
        <v>38471</v>
      </c>
      <c r="Y76" s="58">
        <v>8605</v>
      </c>
      <c r="Z76" s="59">
        <v>0.22</v>
      </c>
    </row>
    <row r="77" spans="1:26">
      <c r="A77" s="57" t="s">
        <v>475</v>
      </c>
      <c r="B77" s="57" t="s">
        <v>510</v>
      </c>
      <c r="C77" s="57" t="s">
        <v>489</v>
      </c>
      <c r="D77" s="57" t="s">
        <v>432</v>
      </c>
      <c r="E77" s="57" t="s">
        <v>485</v>
      </c>
      <c r="F77" s="58">
        <v>19819</v>
      </c>
      <c r="G77" s="58">
        <v>4679</v>
      </c>
      <c r="H77" s="59">
        <v>0.24</v>
      </c>
      <c r="J77" s="57" t="s">
        <v>496</v>
      </c>
      <c r="K77" s="57" t="s">
        <v>503</v>
      </c>
      <c r="L77" s="57" t="s">
        <v>489</v>
      </c>
      <c r="M77" s="57" t="s">
        <v>500</v>
      </c>
      <c r="N77" s="57" t="s">
        <v>485</v>
      </c>
      <c r="O77" s="58">
        <v>33776</v>
      </c>
      <c r="P77" s="58">
        <v>8671</v>
      </c>
      <c r="Q77" s="59">
        <v>0.26</v>
      </c>
      <c r="S77" s="57" t="s">
        <v>498</v>
      </c>
      <c r="T77" s="57" t="s">
        <v>482</v>
      </c>
      <c r="U77" s="57" t="s">
        <v>489</v>
      </c>
      <c r="V77" s="57" t="s">
        <v>459</v>
      </c>
      <c r="W77" s="57" t="s">
        <v>483</v>
      </c>
      <c r="X77" s="58">
        <v>36568</v>
      </c>
      <c r="Y77" s="58">
        <v>8216</v>
      </c>
      <c r="Z77" s="59">
        <v>0.22</v>
      </c>
    </row>
    <row r="78" spans="1:26">
      <c r="A78" s="57" t="s">
        <v>475</v>
      </c>
      <c r="B78" s="57" t="s">
        <v>512</v>
      </c>
      <c r="C78" s="57" t="s">
        <v>489</v>
      </c>
      <c r="D78" s="57" t="s">
        <v>432</v>
      </c>
      <c r="E78" s="57" t="s">
        <v>483</v>
      </c>
      <c r="F78" s="58">
        <v>22985</v>
      </c>
      <c r="G78" s="58">
        <v>5098</v>
      </c>
      <c r="H78" s="59">
        <v>0.22</v>
      </c>
      <c r="J78" s="57" t="s">
        <v>496</v>
      </c>
      <c r="K78" s="57" t="s">
        <v>512</v>
      </c>
      <c r="L78" s="57" t="s">
        <v>489</v>
      </c>
      <c r="M78" s="57" t="s">
        <v>432</v>
      </c>
      <c r="N78" s="57" t="s">
        <v>483</v>
      </c>
      <c r="O78" s="58">
        <v>26703</v>
      </c>
      <c r="P78" s="58">
        <v>7032</v>
      </c>
      <c r="Q78" s="59">
        <v>0.26</v>
      </c>
      <c r="S78" s="57" t="s">
        <v>498</v>
      </c>
      <c r="T78" s="57" t="s">
        <v>484</v>
      </c>
      <c r="U78" s="57" t="s">
        <v>489</v>
      </c>
      <c r="V78" s="57" t="s">
        <v>459</v>
      </c>
      <c r="W78" s="57" t="s">
        <v>485</v>
      </c>
      <c r="X78" s="58">
        <v>36535</v>
      </c>
      <c r="Y78" s="58">
        <v>8157</v>
      </c>
      <c r="Z78" s="59">
        <v>0.22</v>
      </c>
    </row>
    <row r="79" spans="1:26">
      <c r="A79" s="57" t="s">
        <v>475</v>
      </c>
      <c r="B79" s="57" t="s">
        <v>478</v>
      </c>
      <c r="C79" s="57" t="s">
        <v>490</v>
      </c>
      <c r="D79" s="57" t="s">
        <v>459</v>
      </c>
      <c r="E79" s="57" t="s">
        <v>465</v>
      </c>
      <c r="F79" s="58">
        <v>4669</v>
      </c>
      <c r="G79" s="58">
        <v>1672</v>
      </c>
      <c r="H79" s="59">
        <v>0.36</v>
      </c>
      <c r="J79" s="57" t="s">
        <v>496</v>
      </c>
      <c r="K79" s="57" t="s">
        <v>478</v>
      </c>
      <c r="L79" s="57" t="s">
        <v>490</v>
      </c>
      <c r="M79" s="57" t="s">
        <v>459</v>
      </c>
      <c r="N79" s="57" t="s">
        <v>465</v>
      </c>
      <c r="O79" s="58">
        <v>24580</v>
      </c>
      <c r="P79" s="58">
        <v>6819</v>
      </c>
      <c r="Q79" s="59">
        <v>0.28000000000000003</v>
      </c>
      <c r="S79" s="57" t="s">
        <v>498</v>
      </c>
      <c r="T79" s="57" t="s">
        <v>505</v>
      </c>
      <c r="U79" s="57" t="s">
        <v>490</v>
      </c>
      <c r="V79" s="57" t="s">
        <v>500</v>
      </c>
      <c r="W79" s="57" t="s">
        <v>506</v>
      </c>
      <c r="X79" s="58">
        <v>28910</v>
      </c>
      <c r="Y79" s="58">
        <v>7232</v>
      </c>
      <c r="Z79" s="59">
        <v>0.25</v>
      </c>
    </row>
    <row r="80" spans="1:26">
      <c r="A80" s="57" t="s">
        <v>475</v>
      </c>
      <c r="B80" s="57" t="s">
        <v>499</v>
      </c>
      <c r="C80" s="57" t="s">
        <v>490</v>
      </c>
      <c r="D80" s="57" t="s">
        <v>500</v>
      </c>
      <c r="E80" s="57" t="s">
        <v>477</v>
      </c>
      <c r="F80" s="58">
        <v>3035</v>
      </c>
      <c r="G80" s="58">
        <v>1063</v>
      </c>
      <c r="H80" s="59">
        <v>0.35</v>
      </c>
      <c r="J80" s="57" t="s">
        <v>496</v>
      </c>
      <c r="K80" s="57" t="s">
        <v>499</v>
      </c>
      <c r="L80" s="57" t="s">
        <v>490</v>
      </c>
      <c r="M80" s="57" t="s">
        <v>500</v>
      </c>
      <c r="N80" s="57" t="s">
        <v>477</v>
      </c>
      <c r="O80" s="58">
        <v>17639</v>
      </c>
      <c r="P80" s="58">
        <v>4964</v>
      </c>
      <c r="Q80" s="59">
        <v>0.28000000000000003</v>
      </c>
      <c r="S80" s="57" t="s">
        <v>498</v>
      </c>
      <c r="T80" s="57" t="s">
        <v>509</v>
      </c>
      <c r="U80" s="57" t="s">
        <v>490</v>
      </c>
      <c r="V80" s="57" t="s">
        <v>432</v>
      </c>
      <c r="W80" s="57" t="s">
        <v>465</v>
      </c>
      <c r="X80" s="58">
        <v>24442</v>
      </c>
      <c r="Y80" s="58">
        <v>6073</v>
      </c>
      <c r="Z80" s="59">
        <v>0.25</v>
      </c>
    </row>
    <row r="81" spans="1:26">
      <c r="A81" s="57" t="s">
        <v>475</v>
      </c>
      <c r="B81" s="57" t="s">
        <v>476</v>
      </c>
      <c r="C81" s="57" t="s">
        <v>490</v>
      </c>
      <c r="D81" s="57" t="s">
        <v>459</v>
      </c>
      <c r="E81" s="57" t="s">
        <v>477</v>
      </c>
      <c r="F81" s="58">
        <v>4224</v>
      </c>
      <c r="G81" s="58">
        <v>1451</v>
      </c>
      <c r="H81" s="59">
        <v>0.34</v>
      </c>
      <c r="J81" s="57" t="s">
        <v>496</v>
      </c>
      <c r="K81" s="57" t="s">
        <v>502</v>
      </c>
      <c r="L81" s="57" t="s">
        <v>490</v>
      </c>
      <c r="M81" s="57" t="s">
        <v>500</v>
      </c>
      <c r="N81" s="57" t="s">
        <v>465</v>
      </c>
      <c r="O81" s="58">
        <v>16323</v>
      </c>
      <c r="P81" s="58">
        <v>4639</v>
      </c>
      <c r="Q81" s="59">
        <v>0.28000000000000003</v>
      </c>
      <c r="S81" s="57" t="s">
        <v>498</v>
      </c>
      <c r="T81" s="57" t="s">
        <v>508</v>
      </c>
      <c r="U81" s="57" t="s">
        <v>490</v>
      </c>
      <c r="V81" s="57" t="s">
        <v>432</v>
      </c>
      <c r="W81" s="57" t="s">
        <v>506</v>
      </c>
      <c r="X81" s="58">
        <v>23517</v>
      </c>
      <c r="Y81" s="58">
        <v>5974</v>
      </c>
      <c r="Z81" s="59">
        <v>0.25</v>
      </c>
    </row>
    <row r="82" spans="1:26">
      <c r="A82" s="57" t="s">
        <v>475</v>
      </c>
      <c r="B82" s="57" t="s">
        <v>479</v>
      </c>
      <c r="C82" s="57" t="s">
        <v>490</v>
      </c>
      <c r="D82" s="57" t="s">
        <v>459</v>
      </c>
      <c r="E82" s="57" t="s">
        <v>460</v>
      </c>
      <c r="F82" s="58">
        <v>6278</v>
      </c>
      <c r="G82" s="58">
        <v>2078</v>
      </c>
      <c r="H82" s="59">
        <v>0.33</v>
      </c>
      <c r="J82" s="57" t="s">
        <v>496</v>
      </c>
      <c r="K82" s="57" t="s">
        <v>505</v>
      </c>
      <c r="L82" s="57" t="s">
        <v>490</v>
      </c>
      <c r="M82" s="57" t="s">
        <v>500</v>
      </c>
      <c r="N82" s="57" t="s">
        <v>506</v>
      </c>
      <c r="O82" s="58">
        <v>29535</v>
      </c>
      <c r="P82" s="58">
        <v>7900</v>
      </c>
      <c r="Q82" s="59">
        <v>0.27</v>
      </c>
      <c r="S82" s="57" t="s">
        <v>498</v>
      </c>
      <c r="T82" s="57" t="s">
        <v>511</v>
      </c>
      <c r="U82" s="57" t="s">
        <v>490</v>
      </c>
      <c r="V82" s="57" t="s">
        <v>432</v>
      </c>
      <c r="W82" s="57" t="s">
        <v>477</v>
      </c>
      <c r="X82" s="58">
        <v>21178</v>
      </c>
      <c r="Y82" s="58">
        <v>5385</v>
      </c>
      <c r="Z82" s="59">
        <v>0.25</v>
      </c>
    </row>
    <row r="83" spans="1:26">
      <c r="A83" s="57" t="s">
        <v>475</v>
      </c>
      <c r="B83" s="57" t="s">
        <v>480</v>
      </c>
      <c r="C83" s="57" t="s">
        <v>490</v>
      </c>
      <c r="D83" s="57" t="s">
        <v>459</v>
      </c>
      <c r="E83" s="57" t="s">
        <v>481</v>
      </c>
      <c r="F83" s="58">
        <v>7006</v>
      </c>
      <c r="G83" s="58">
        <v>2186</v>
      </c>
      <c r="H83" s="59">
        <v>0.31</v>
      </c>
      <c r="J83" s="57" t="s">
        <v>496</v>
      </c>
      <c r="K83" s="57" t="s">
        <v>476</v>
      </c>
      <c r="L83" s="57" t="s">
        <v>490</v>
      </c>
      <c r="M83" s="57" t="s">
        <v>459</v>
      </c>
      <c r="N83" s="57" t="s">
        <v>477</v>
      </c>
      <c r="O83" s="58">
        <v>24943</v>
      </c>
      <c r="P83" s="58">
        <v>6857</v>
      </c>
      <c r="Q83" s="59">
        <v>0.27</v>
      </c>
      <c r="S83" s="57" t="s">
        <v>498</v>
      </c>
      <c r="T83" s="57" t="s">
        <v>476</v>
      </c>
      <c r="U83" s="57" t="s">
        <v>490</v>
      </c>
      <c r="V83" s="57" t="s">
        <v>459</v>
      </c>
      <c r="W83" s="57" t="s">
        <v>477</v>
      </c>
      <c r="X83" s="58">
        <v>47392</v>
      </c>
      <c r="Y83" s="58">
        <v>11545</v>
      </c>
      <c r="Z83" s="59">
        <v>0.24</v>
      </c>
    </row>
    <row r="84" spans="1:26">
      <c r="A84" s="57" t="s">
        <v>475</v>
      </c>
      <c r="B84" s="57" t="s">
        <v>502</v>
      </c>
      <c r="C84" s="57" t="s">
        <v>490</v>
      </c>
      <c r="D84" s="57" t="s">
        <v>500</v>
      </c>
      <c r="E84" s="57" t="s">
        <v>465</v>
      </c>
      <c r="F84" s="58">
        <v>7669</v>
      </c>
      <c r="G84" s="58">
        <v>2213</v>
      </c>
      <c r="H84" s="59">
        <v>0.28999999999999998</v>
      </c>
      <c r="J84" s="57" t="s">
        <v>496</v>
      </c>
      <c r="K84" s="57" t="s">
        <v>509</v>
      </c>
      <c r="L84" s="57" t="s">
        <v>490</v>
      </c>
      <c r="M84" s="57" t="s">
        <v>432</v>
      </c>
      <c r="N84" s="57" t="s">
        <v>465</v>
      </c>
      <c r="O84" s="58">
        <v>24223</v>
      </c>
      <c r="P84" s="58">
        <v>6466</v>
      </c>
      <c r="Q84" s="59">
        <v>0.27</v>
      </c>
      <c r="S84" s="57" t="s">
        <v>498</v>
      </c>
      <c r="T84" s="57" t="s">
        <v>502</v>
      </c>
      <c r="U84" s="57" t="s">
        <v>490</v>
      </c>
      <c r="V84" s="57" t="s">
        <v>500</v>
      </c>
      <c r="W84" s="57" t="s">
        <v>465</v>
      </c>
      <c r="X84" s="58">
        <v>47154</v>
      </c>
      <c r="Y84" s="58">
        <v>11237</v>
      </c>
      <c r="Z84" s="59">
        <v>0.24</v>
      </c>
    </row>
    <row r="85" spans="1:26">
      <c r="A85" s="57" t="s">
        <v>475</v>
      </c>
      <c r="B85" s="57" t="s">
        <v>482</v>
      </c>
      <c r="C85" s="57" t="s">
        <v>490</v>
      </c>
      <c r="D85" s="57" t="s">
        <v>459</v>
      </c>
      <c r="E85" s="57" t="s">
        <v>483</v>
      </c>
      <c r="F85" s="58">
        <v>6299</v>
      </c>
      <c r="G85" s="58">
        <v>1857</v>
      </c>
      <c r="H85" s="59">
        <v>0.28999999999999998</v>
      </c>
      <c r="J85" s="57" t="s">
        <v>496</v>
      </c>
      <c r="K85" s="57" t="s">
        <v>511</v>
      </c>
      <c r="L85" s="57" t="s">
        <v>490</v>
      </c>
      <c r="M85" s="57" t="s">
        <v>432</v>
      </c>
      <c r="N85" s="57" t="s">
        <v>477</v>
      </c>
      <c r="O85" s="58">
        <v>32797</v>
      </c>
      <c r="P85" s="58">
        <v>8504</v>
      </c>
      <c r="Q85" s="59">
        <v>0.26</v>
      </c>
      <c r="S85" s="57" t="s">
        <v>498</v>
      </c>
      <c r="T85" s="57" t="s">
        <v>478</v>
      </c>
      <c r="U85" s="57" t="s">
        <v>490</v>
      </c>
      <c r="V85" s="57" t="s">
        <v>459</v>
      </c>
      <c r="W85" s="57" t="s">
        <v>465</v>
      </c>
      <c r="X85" s="58">
        <v>45919</v>
      </c>
      <c r="Y85" s="58">
        <v>11154</v>
      </c>
      <c r="Z85" s="59">
        <v>0.24</v>
      </c>
    </row>
    <row r="86" spans="1:26">
      <c r="A86" s="57" t="s">
        <v>475</v>
      </c>
      <c r="B86" s="57" t="s">
        <v>484</v>
      </c>
      <c r="C86" s="57" t="s">
        <v>490</v>
      </c>
      <c r="D86" s="57" t="s">
        <v>459</v>
      </c>
      <c r="E86" s="57" t="s">
        <v>485</v>
      </c>
      <c r="F86" s="58">
        <v>6086</v>
      </c>
      <c r="G86" s="58">
        <v>1792</v>
      </c>
      <c r="H86" s="59">
        <v>0.28999999999999998</v>
      </c>
      <c r="J86" s="57" t="s">
        <v>496</v>
      </c>
      <c r="K86" s="57" t="s">
        <v>508</v>
      </c>
      <c r="L86" s="57" t="s">
        <v>490</v>
      </c>
      <c r="M86" s="57" t="s">
        <v>432</v>
      </c>
      <c r="N86" s="57" t="s">
        <v>506</v>
      </c>
      <c r="O86" s="58">
        <v>30400</v>
      </c>
      <c r="P86" s="58">
        <v>8005</v>
      </c>
      <c r="Q86" s="59">
        <v>0.26</v>
      </c>
      <c r="S86" s="57" t="s">
        <v>498</v>
      </c>
      <c r="T86" s="57" t="s">
        <v>504</v>
      </c>
      <c r="U86" s="57" t="s">
        <v>490</v>
      </c>
      <c r="V86" s="57" t="s">
        <v>500</v>
      </c>
      <c r="W86" s="57" t="s">
        <v>481</v>
      </c>
      <c r="X86" s="58">
        <v>34512</v>
      </c>
      <c r="Y86" s="58">
        <v>8276</v>
      </c>
      <c r="Z86" s="59">
        <v>0.24</v>
      </c>
    </row>
    <row r="87" spans="1:26">
      <c r="A87" s="57" t="s">
        <v>475</v>
      </c>
      <c r="B87" s="57" t="s">
        <v>504</v>
      </c>
      <c r="C87" s="57" t="s">
        <v>490</v>
      </c>
      <c r="D87" s="57" t="s">
        <v>500</v>
      </c>
      <c r="E87" s="57" t="s">
        <v>481</v>
      </c>
      <c r="F87" s="58">
        <v>12982</v>
      </c>
      <c r="G87" s="58">
        <v>3453</v>
      </c>
      <c r="H87" s="59">
        <v>0.27</v>
      </c>
      <c r="J87" s="57" t="s">
        <v>496</v>
      </c>
      <c r="K87" s="57" t="s">
        <v>504</v>
      </c>
      <c r="L87" s="57" t="s">
        <v>490</v>
      </c>
      <c r="M87" s="57" t="s">
        <v>500</v>
      </c>
      <c r="N87" s="57" t="s">
        <v>481</v>
      </c>
      <c r="O87" s="58">
        <v>23365</v>
      </c>
      <c r="P87" s="58">
        <v>6066</v>
      </c>
      <c r="Q87" s="59">
        <v>0.26</v>
      </c>
      <c r="S87" s="57" t="s">
        <v>498</v>
      </c>
      <c r="T87" s="57" t="s">
        <v>512</v>
      </c>
      <c r="U87" s="57" t="s">
        <v>490</v>
      </c>
      <c r="V87" s="57" t="s">
        <v>432</v>
      </c>
      <c r="W87" s="57" t="s">
        <v>483</v>
      </c>
      <c r="X87" s="58">
        <v>25734</v>
      </c>
      <c r="Y87" s="58">
        <v>6075</v>
      </c>
      <c r="Z87" s="59">
        <v>0.24</v>
      </c>
    </row>
    <row r="88" spans="1:26">
      <c r="A88" s="57" t="s">
        <v>475</v>
      </c>
      <c r="B88" s="57" t="s">
        <v>501</v>
      </c>
      <c r="C88" s="57" t="s">
        <v>490</v>
      </c>
      <c r="D88" s="57" t="s">
        <v>500</v>
      </c>
      <c r="E88" s="57" t="s">
        <v>483</v>
      </c>
      <c r="F88" s="58">
        <v>5340</v>
      </c>
      <c r="G88" s="58">
        <v>1428</v>
      </c>
      <c r="H88" s="59">
        <v>0.27</v>
      </c>
      <c r="J88" s="57" t="s">
        <v>496</v>
      </c>
      <c r="K88" s="57" t="s">
        <v>507</v>
      </c>
      <c r="L88" s="57" t="s">
        <v>490</v>
      </c>
      <c r="M88" s="57" t="s">
        <v>432</v>
      </c>
      <c r="N88" s="57" t="s">
        <v>481</v>
      </c>
      <c r="O88" s="58">
        <v>27059</v>
      </c>
      <c r="P88" s="58">
        <v>6839</v>
      </c>
      <c r="Q88" s="59">
        <v>0.25</v>
      </c>
      <c r="S88" s="57" t="s">
        <v>498</v>
      </c>
      <c r="T88" s="57" t="s">
        <v>510</v>
      </c>
      <c r="U88" s="57" t="s">
        <v>490</v>
      </c>
      <c r="V88" s="57" t="s">
        <v>432</v>
      </c>
      <c r="W88" s="57" t="s">
        <v>485</v>
      </c>
      <c r="X88" s="58">
        <v>25365</v>
      </c>
      <c r="Y88" s="58">
        <v>6036</v>
      </c>
      <c r="Z88" s="59">
        <v>0.24</v>
      </c>
    </row>
    <row r="89" spans="1:26">
      <c r="A89" s="57" t="s">
        <v>475</v>
      </c>
      <c r="B89" s="57" t="s">
        <v>503</v>
      </c>
      <c r="C89" s="57" t="s">
        <v>490</v>
      </c>
      <c r="D89" s="57" t="s">
        <v>500</v>
      </c>
      <c r="E89" s="57" t="s">
        <v>485</v>
      </c>
      <c r="F89" s="58">
        <v>8448</v>
      </c>
      <c r="G89" s="58">
        <v>2145</v>
      </c>
      <c r="H89" s="59">
        <v>0.25</v>
      </c>
      <c r="J89" s="57" t="s">
        <v>496</v>
      </c>
      <c r="K89" s="57" t="s">
        <v>480</v>
      </c>
      <c r="L89" s="57" t="s">
        <v>490</v>
      </c>
      <c r="M89" s="57" t="s">
        <v>459</v>
      </c>
      <c r="N89" s="57" t="s">
        <v>481</v>
      </c>
      <c r="O89" s="58">
        <v>25153</v>
      </c>
      <c r="P89" s="58">
        <v>6191</v>
      </c>
      <c r="Q89" s="59">
        <v>0.25</v>
      </c>
      <c r="S89" s="57" t="s">
        <v>498</v>
      </c>
      <c r="T89" s="57" t="s">
        <v>507</v>
      </c>
      <c r="U89" s="57" t="s">
        <v>490</v>
      </c>
      <c r="V89" s="57" t="s">
        <v>432</v>
      </c>
      <c r="W89" s="57" t="s">
        <v>481</v>
      </c>
      <c r="X89" s="58">
        <v>24686</v>
      </c>
      <c r="Y89" s="58">
        <v>6027</v>
      </c>
      <c r="Z89" s="59">
        <v>0.24</v>
      </c>
    </row>
    <row r="90" spans="1:26">
      <c r="A90" s="57" t="s">
        <v>475</v>
      </c>
      <c r="B90" s="57" t="s">
        <v>505</v>
      </c>
      <c r="C90" s="57" t="s">
        <v>490</v>
      </c>
      <c r="D90" s="57" t="s">
        <v>500</v>
      </c>
      <c r="E90" s="57" t="s">
        <v>506</v>
      </c>
      <c r="F90" s="58">
        <v>20520</v>
      </c>
      <c r="G90" s="58">
        <v>4950</v>
      </c>
      <c r="H90" s="59">
        <v>0.24</v>
      </c>
      <c r="J90" s="57" t="s">
        <v>496</v>
      </c>
      <c r="K90" s="57" t="s">
        <v>479</v>
      </c>
      <c r="L90" s="57" t="s">
        <v>490</v>
      </c>
      <c r="M90" s="57" t="s">
        <v>459</v>
      </c>
      <c r="N90" s="57" t="s">
        <v>460</v>
      </c>
      <c r="O90" s="58">
        <v>23497</v>
      </c>
      <c r="P90" s="58">
        <v>5802</v>
      </c>
      <c r="Q90" s="59">
        <v>0.25</v>
      </c>
      <c r="S90" s="57" t="s">
        <v>498</v>
      </c>
      <c r="T90" s="57" t="s">
        <v>499</v>
      </c>
      <c r="U90" s="57" t="s">
        <v>490</v>
      </c>
      <c r="V90" s="57" t="s">
        <v>500</v>
      </c>
      <c r="W90" s="57" t="s">
        <v>477</v>
      </c>
      <c r="X90" s="58">
        <v>65549</v>
      </c>
      <c r="Y90" s="58">
        <v>15166</v>
      </c>
      <c r="Z90" s="59">
        <v>0.23</v>
      </c>
    </row>
    <row r="91" spans="1:26">
      <c r="A91" s="57" t="s">
        <v>475</v>
      </c>
      <c r="B91" s="57" t="s">
        <v>508</v>
      </c>
      <c r="C91" s="57" t="s">
        <v>490</v>
      </c>
      <c r="D91" s="57" t="s">
        <v>432</v>
      </c>
      <c r="E91" s="57" t="s">
        <v>506</v>
      </c>
      <c r="F91" s="58">
        <v>24305</v>
      </c>
      <c r="G91" s="58">
        <v>5429</v>
      </c>
      <c r="H91" s="59">
        <v>0.22</v>
      </c>
      <c r="J91" s="57" t="s">
        <v>496</v>
      </c>
      <c r="K91" s="57" t="s">
        <v>484</v>
      </c>
      <c r="L91" s="57" t="s">
        <v>490</v>
      </c>
      <c r="M91" s="57" t="s">
        <v>459</v>
      </c>
      <c r="N91" s="57" t="s">
        <v>485</v>
      </c>
      <c r="O91" s="58">
        <v>24666</v>
      </c>
      <c r="P91" s="58">
        <v>5876</v>
      </c>
      <c r="Q91" s="59">
        <v>0.24</v>
      </c>
      <c r="S91" s="57" t="s">
        <v>498</v>
      </c>
      <c r="T91" s="57" t="s">
        <v>479</v>
      </c>
      <c r="U91" s="57" t="s">
        <v>490</v>
      </c>
      <c r="V91" s="57" t="s">
        <v>459</v>
      </c>
      <c r="W91" s="57" t="s">
        <v>460</v>
      </c>
      <c r="X91" s="58">
        <v>37633</v>
      </c>
      <c r="Y91" s="58">
        <v>8819</v>
      </c>
      <c r="Z91" s="59">
        <v>0.23</v>
      </c>
    </row>
    <row r="92" spans="1:26">
      <c r="A92" s="57" t="s">
        <v>475</v>
      </c>
      <c r="B92" s="57" t="s">
        <v>507</v>
      </c>
      <c r="C92" s="57" t="s">
        <v>490</v>
      </c>
      <c r="D92" s="57" t="s">
        <v>432</v>
      </c>
      <c r="E92" s="57" t="s">
        <v>481</v>
      </c>
      <c r="F92" s="58">
        <v>22956</v>
      </c>
      <c r="G92" s="58">
        <v>4994</v>
      </c>
      <c r="H92" s="59">
        <v>0.22</v>
      </c>
      <c r="J92" s="57" t="s">
        <v>496</v>
      </c>
      <c r="K92" s="57" t="s">
        <v>482</v>
      </c>
      <c r="L92" s="57" t="s">
        <v>490</v>
      </c>
      <c r="M92" s="57" t="s">
        <v>459</v>
      </c>
      <c r="N92" s="57" t="s">
        <v>483</v>
      </c>
      <c r="O92" s="58">
        <v>24364</v>
      </c>
      <c r="P92" s="58">
        <v>5780</v>
      </c>
      <c r="Q92" s="59">
        <v>0.24</v>
      </c>
      <c r="S92" s="57" t="s">
        <v>498</v>
      </c>
      <c r="T92" s="57" t="s">
        <v>480</v>
      </c>
      <c r="U92" s="57" t="s">
        <v>490</v>
      </c>
      <c r="V92" s="57" t="s">
        <v>459</v>
      </c>
      <c r="W92" s="57" t="s">
        <v>481</v>
      </c>
      <c r="X92" s="58">
        <v>37454</v>
      </c>
      <c r="Y92" s="58">
        <v>8754</v>
      </c>
      <c r="Z92" s="59">
        <v>0.23</v>
      </c>
    </row>
    <row r="93" spans="1:26">
      <c r="A93" s="57" t="s">
        <v>475</v>
      </c>
      <c r="B93" s="57" t="s">
        <v>511</v>
      </c>
      <c r="C93" s="57" t="s">
        <v>490</v>
      </c>
      <c r="D93" s="57" t="s">
        <v>432</v>
      </c>
      <c r="E93" s="57" t="s">
        <v>477</v>
      </c>
      <c r="F93" s="58">
        <v>25570</v>
      </c>
      <c r="G93" s="58">
        <v>5460</v>
      </c>
      <c r="H93" s="59">
        <v>0.21</v>
      </c>
      <c r="J93" s="57" t="s">
        <v>496</v>
      </c>
      <c r="K93" s="57" t="s">
        <v>501</v>
      </c>
      <c r="L93" s="57" t="s">
        <v>490</v>
      </c>
      <c r="M93" s="57" t="s">
        <v>500</v>
      </c>
      <c r="N93" s="57" t="s">
        <v>483</v>
      </c>
      <c r="O93" s="58">
        <v>21477</v>
      </c>
      <c r="P93" s="58">
        <v>5061</v>
      </c>
      <c r="Q93" s="59">
        <v>0.24</v>
      </c>
      <c r="S93" s="57" t="s">
        <v>498</v>
      </c>
      <c r="T93" s="57" t="s">
        <v>501</v>
      </c>
      <c r="U93" s="57" t="s">
        <v>490</v>
      </c>
      <c r="V93" s="57" t="s">
        <v>500</v>
      </c>
      <c r="W93" s="57" t="s">
        <v>483</v>
      </c>
      <c r="X93" s="58">
        <v>37402</v>
      </c>
      <c r="Y93" s="58">
        <v>8599</v>
      </c>
      <c r="Z93" s="59">
        <v>0.23</v>
      </c>
    </row>
    <row r="94" spans="1:26">
      <c r="A94" s="57" t="s">
        <v>475</v>
      </c>
      <c r="B94" s="57" t="s">
        <v>509</v>
      </c>
      <c r="C94" s="57" t="s">
        <v>490</v>
      </c>
      <c r="D94" s="57" t="s">
        <v>432</v>
      </c>
      <c r="E94" s="57" t="s">
        <v>465</v>
      </c>
      <c r="F94" s="58">
        <v>22731</v>
      </c>
      <c r="G94" s="58">
        <v>4828</v>
      </c>
      <c r="H94" s="59">
        <v>0.21</v>
      </c>
      <c r="J94" s="57" t="s">
        <v>496</v>
      </c>
      <c r="K94" s="57" t="s">
        <v>503</v>
      </c>
      <c r="L94" s="57" t="s">
        <v>490</v>
      </c>
      <c r="M94" s="57" t="s">
        <v>500</v>
      </c>
      <c r="N94" s="57" t="s">
        <v>485</v>
      </c>
      <c r="O94" s="58">
        <v>20053</v>
      </c>
      <c r="P94" s="58">
        <v>4795</v>
      </c>
      <c r="Q94" s="59">
        <v>0.24</v>
      </c>
      <c r="S94" s="57" t="s">
        <v>498</v>
      </c>
      <c r="T94" s="57" t="s">
        <v>484</v>
      </c>
      <c r="U94" s="57" t="s">
        <v>490</v>
      </c>
      <c r="V94" s="57" t="s">
        <v>459</v>
      </c>
      <c r="W94" s="57" t="s">
        <v>485</v>
      </c>
      <c r="X94" s="58">
        <v>36875</v>
      </c>
      <c r="Y94" s="58">
        <v>8437</v>
      </c>
      <c r="Z94" s="59">
        <v>0.23</v>
      </c>
    </row>
    <row r="95" spans="1:26">
      <c r="A95" s="57" t="s">
        <v>475</v>
      </c>
      <c r="B95" s="57" t="s">
        <v>510</v>
      </c>
      <c r="C95" s="57" t="s">
        <v>490</v>
      </c>
      <c r="D95" s="57" t="s">
        <v>432</v>
      </c>
      <c r="E95" s="57" t="s">
        <v>485</v>
      </c>
      <c r="F95" s="58">
        <v>21582</v>
      </c>
      <c r="G95" s="58">
        <v>4267</v>
      </c>
      <c r="H95" s="59">
        <v>0.2</v>
      </c>
      <c r="J95" s="57" t="s">
        <v>496</v>
      </c>
      <c r="K95" s="57" t="s">
        <v>512</v>
      </c>
      <c r="L95" s="57" t="s">
        <v>490</v>
      </c>
      <c r="M95" s="57" t="s">
        <v>432</v>
      </c>
      <c r="N95" s="57" t="s">
        <v>483</v>
      </c>
      <c r="O95" s="58">
        <v>27079</v>
      </c>
      <c r="P95" s="58">
        <v>6233</v>
      </c>
      <c r="Q95" s="59">
        <v>0.23</v>
      </c>
      <c r="S95" s="57" t="s">
        <v>498</v>
      </c>
      <c r="T95" s="57" t="s">
        <v>482</v>
      </c>
      <c r="U95" s="57" t="s">
        <v>490</v>
      </c>
      <c r="V95" s="57" t="s">
        <v>459</v>
      </c>
      <c r="W95" s="57" t="s">
        <v>483</v>
      </c>
      <c r="X95" s="58">
        <v>36586</v>
      </c>
      <c r="Y95" s="58">
        <v>8396</v>
      </c>
      <c r="Z95" s="59">
        <v>0.23</v>
      </c>
    </row>
    <row r="96" spans="1:26">
      <c r="A96" s="57" t="s">
        <v>475</v>
      </c>
      <c r="B96" s="57" t="s">
        <v>512</v>
      </c>
      <c r="C96" s="57" t="s">
        <v>490</v>
      </c>
      <c r="D96" s="57" t="s">
        <v>432</v>
      </c>
      <c r="E96" s="57" t="s">
        <v>483</v>
      </c>
      <c r="F96" s="58">
        <v>24000</v>
      </c>
      <c r="G96" s="58">
        <v>4608</v>
      </c>
      <c r="H96" s="59">
        <v>0.19</v>
      </c>
      <c r="J96" s="57" t="s">
        <v>496</v>
      </c>
      <c r="K96" s="57" t="s">
        <v>510</v>
      </c>
      <c r="L96" s="57" t="s">
        <v>490</v>
      </c>
      <c r="M96" s="57" t="s">
        <v>432</v>
      </c>
      <c r="N96" s="57" t="s">
        <v>485</v>
      </c>
      <c r="O96" s="58">
        <v>25134</v>
      </c>
      <c r="P96" s="58">
        <v>5874</v>
      </c>
      <c r="Q96" s="59">
        <v>0.23</v>
      </c>
      <c r="S96" s="57" t="s">
        <v>498</v>
      </c>
      <c r="T96" s="57" t="s">
        <v>503</v>
      </c>
      <c r="U96" s="57" t="s">
        <v>490</v>
      </c>
      <c r="V96" s="57" t="s">
        <v>500</v>
      </c>
      <c r="W96" s="57" t="s">
        <v>485</v>
      </c>
      <c r="X96" s="58">
        <v>36001</v>
      </c>
      <c r="Y96" s="58">
        <v>8353</v>
      </c>
      <c r="Z96" s="59">
        <v>0.23</v>
      </c>
    </row>
    <row r="97" spans="1:26">
      <c r="A97" s="57" t="s">
        <v>475</v>
      </c>
      <c r="B97" s="57" t="s">
        <v>499</v>
      </c>
      <c r="C97" s="57" t="s">
        <v>491</v>
      </c>
      <c r="D97" s="57" t="s">
        <v>500</v>
      </c>
      <c r="E97" s="57" t="s">
        <v>477</v>
      </c>
      <c r="F97" s="58">
        <v>329</v>
      </c>
      <c r="G97" s="58">
        <v>111</v>
      </c>
      <c r="H97" s="59">
        <v>0.34</v>
      </c>
      <c r="J97" s="57" t="s">
        <v>496</v>
      </c>
      <c r="K97" s="57" t="s">
        <v>502</v>
      </c>
      <c r="L97" s="57" t="s">
        <v>491</v>
      </c>
      <c r="M97" s="57" t="s">
        <v>500</v>
      </c>
      <c r="N97" s="57" t="s">
        <v>465</v>
      </c>
      <c r="O97" s="58">
        <v>6336</v>
      </c>
      <c r="P97" s="58">
        <v>1688</v>
      </c>
      <c r="Q97" s="59">
        <v>0.27</v>
      </c>
      <c r="S97" s="57" t="s">
        <v>498</v>
      </c>
      <c r="T97" s="57" t="s">
        <v>476</v>
      </c>
      <c r="U97" s="57" t="s">
        <v>491</v>
      </c>
      <c r="V97" s="57" t="s">
        <v>459</v>
      </c>
      <c r="W97" s="57" t="s">
        <v>477</v>
      </c>
      <c r="X97" s="58">
        <v>38167</v>
      </c>
      <c r="Y97" s="58">
        <v>9221</v>
      </c>
      <c r="Z97" s="59">
        <v>0.24</v>
      </c>
    </row>
    <row r="98" spans="1:26">
      <c r="A98" s="57" t="s">
        <v>475</v>
      </c>
      <c r="B98" s="57" t="s">
        <v>476</v>
      </c>
      <c r="C98" s="57" t="s">
        <v>491</v>
      </c>
      <c r="D98" s="57" t="s">
        <v>459</v>
      </c>
      <c r="E98" s="57" t="s">
        <v>477</v>
      </c>
      <c r="F98" s="58">
        <v>1193</v>
      </c>
      <c r="G98" s="58">
        <v>371</v>
      </c>
      <c r="H98" s="59">
        <v>0.31</v>
      </c>
      <c r="J98" s="57" t="s">
        <v>496</v>
      </c>
      <c r="K98" s="57" t="s">
        <v>499</v>
      </c>
      <c r="L98" s="57" t="s">
        <v>491</v>
      </c>
      <c r="M98" s="57" t="s">
        <v>500</v>
      </c>
      <c r="N98" s="57" t="s">
        <v>477</v>
      </c>
      <c r="O98" s="58">
        <v>3804</v>
      </c>
      <c r="P98" s="58">
        <v>1042</v>
      </c>
      <c r="Q98" s="59">
        <v>0.27</v>
      </c>
      <c r="S98" s="57" t="s">
        <v>498</v>
      </c>
      <c r="T98" s="57" t="s">
        <v>478</v>
      </c>
      <c r="U98" s="57" t="s">
        <v>491</v>
      </c>
      <c r="V98" s="57" t="s">
        <v>459</v>
      </c>
      <c r="W98" s="57" t="s">
        <v>465</v>
      </c>
      <c r="X98" s="58">
        <v>36926</v>
      </c>
      <c r="Y98" s="58">
        <v>8861</v>
      </c>
      <c r="Z98" s="59">
        <v>0.24</v>
      </c>
    </row>
    <row r="99" spans="1:26">
      <c r="A99" s="57" t="s">
        <v>475</v>
      </c>
      <c r="B99" s="57" t="s">
        <v>478</v>
      </c>
      <c r="C99" s="57" t="s">
        <v>491</v>
      </c>
      <c r="D99" s="57" t="s">
        <v>459</v>
      </c>
      <c r="E99" s="57" t="s">
        <v>465</v>
      </c>
      <c r="F99" s="58">
        <v>1300</v>
      </c>
      <c r="G99" s="58">
        <v>378</v>
      </c>
      <c r="H99" s="59">
        <v>0.28999999999999998</v>
      </c>
      <c r="J99" s="57" t="s">
        <v>496</v>
      </c>
      <c r="K99" s="57" t="s">
        <v>478</v>
      </c>
      <c r="L99" s="57" t="s">
        <v>491</v>
      </c>
      <c r="M99" s="57" t="s">
        <v>459</v>
      </c>
      <c r="N99" s="57" t="s">
        <v>465</v>
      </c>
      <c r="O99" s="58">
        <v>10394</v>
      </c>
      <c r="P99" s="58">
        <v>2708</v>
      </c>
      <c r="Q99" s="59">
        <v>0.26</v>
      </c>
      <c r="S99" s="57" t="s">
        <v>498</v>
      </c>
      <c r="T99" s="57" t="s">
        <v>505</v>
      </c>
      <c r="U99" s="57" t="s">
        <v>491</v>
      </c>
      <c r="V99" s="57" t="s">
        <v>500</v>
      </c>
      <c r="W99" s="57" t="s">
        <v>506</v>
      </c>
      <c r="X99" s="58">
        <v>31964</v>
      </c>
      <c r="Y99" s="58">
        <v>7630</v>
      </c>
      <c r="Z99" s="59">
        <v>0.24</v>
      </c>
    </row>
    <row r="100" spans="1:26">
      <c r="A100" s="57" t="s">
        <v>475</v>
      </c>
      <c r="B100" s="57" t="s">
        <v>502</v>
      </c>
      <c r="C100" s="57" t="s">
        <v>491</v>
      </c>
      <c r="D100" s="57" t="s">
        <v>500</v>
      </c>
      <c r="E100" s="57" t="s">
        <v>465</v>
      </c>
      <c r="F100" s="58">
        <v>1472</v>
      </c>
      <c r="G100" s="58">
        <v>414</v>
      </c>
      <c r="H100" s="59">
        <v>0.28000000000000003</v>
      </c>
      <c r="J100" s="57" t="s">
        <v>496</v>
      </c>
      <c r="K100" s="57" t="s">
        <v>476</v>
      </c>
      <c r="L100" s="57" t="s">
        <v>491</v>
      </c>
      <c r="M100" s="57" t="s">
        <v>459</v>
      </c>
      <c r="N100" s="57" t="s">
        <v>477</v>
      </c>
      <c r="O100" s="58">
        <v>10285</v>
      </c>
      <c r="P100" s="58">
        <v>2622</v>
      </c>
      <c r="Q100" s="59">
        <v>0.25</v>
      </c>
      <c r="S100" s="57" t="s">
        <v>498</v>
      </c>
      <c r="T100" s="57" t="s">
        <v>511</v>
      </c>
      <c r="U100" s="57" t="s">
        <v>491</v>
      </c>
      <c r="V100" s="57" t="s">
        <v>432</v>
      </c>
      <c r="W100" s="57" t="s">
        <v>477</v>
      </c>
      <c r="X100" s="58">
        <v>31551</v>
      </c>
      <c r="Y100" s="58">
        <v>7457</v>
      </c>
      <c r="Z100" s="59">
        <v>0.24</v>
      </c>
    </row>
    <row r="101" spans="1:26">
      <c r="A101" s="57" t="s">
        <v>475</v>
      </c>
      <c r="B101" s="57" t="s">
        <v>480</v>
      </c>
      <c r="C101" s="57" t="s">
        <v>491</v>
      </c>
      <c r="D101" s="57" t="s">
        <v>459</v>
      </c>
      <c r="E101" s="57" t="s">
        <v>481</v>
      </c>
      <c r="F101" s="58">
        <v>2591</v>
      </c>
      <c r="G101" s="58">
        <v>648</v>
      </c>
      <c r="H101" s="59">
        <v>0.25</v>
      </c>
      <c r="J101" s="57" t="s">
        <v>496</v>
      </c>
      <c r="K101" s="57" t="s">
        <v>505</v>
      </c>
      <c r="L101" s="57" t="s">
        <v>491</v>
      </c>
      <c r="M101" s="57" t="s">
        <v>500</v>
      </c>
      <c r="N101" s="57" t="s">
        <v>506</v>
      </c>
      <c r="O101" s="58">
        <v>26834</v>
      </c>
      <c r="P101" s="58">
        <v>5859</v>
      </c>
      <c r="Q101" s="59">
        <v>0.22</v>
      </c>
      <c r="S101" s="57" t="s">
        <v>498</v>
      </c>
      <c r="T101" s="57" t="s">
        <v>499</v>
      </c>
      <c r="U101" s="57" t="s">
        <v>491</v>
      </c>
      <c r="V101" s="57" t="s">
        <v>500</v>
      </c>
      <c r="W101" s="57" t="s">
        <v>477</v>
      </c>
      <c r="X101" s="58">
        <v>30185</v>
      </c>
      <c r="Y101" s="58">
        <v>7335</v>
      </c>
      <c r="Z101" s="59">
        <v>0.24</v>
      </c>
    </row>
    <row r="102" spans="1:26">
      <c r="A102" s="57" t="s">
        <v>475</v>
      </c>
      <c r="B102" s="57" t="s">
        <v>479</v>
      </c>
      <c r="C102" s="57" t="s">
        <v>491</v>
      </c>
      <c r="D102" s="57" t="s">
        <v>459</v>
      </c>
      <c r="E102" s="57" t="s">
        <v>460</v>
      </c>
      <c r="F102" s="58">
        <v>2277</v>
      </c>
      <c r="G102" s="58">
        <v>574</v>
      </c>
      <c r="H102" s="59">
        <v>0.25</v>
      </c>
      <c r="J102" s="57" t="s">
        <v>496</v>
      </c>
      <c r="K102" s="57" t="s">
        <v>504</v>
      </c>
      <c r="L102" s="57" t="s">
        <v>491</v>
      </c>
      <c r="M102" s="57" t="s">
        <v>500</v>
      </c>
      <c r="N102" s="57" t="s">
        <v>481</v>
      </c>
      <c r="O102" s="58">
        <v>14385</v>
      </c>
      <c r="P102" s="58">
        <v>3210</v>
      </c>
      <c r="Q102" s="59">
        <v>0.22</v>
      </c>
      <c r="S102" s="57" t="s">
        <v>498</v>
      </c>
      <c r="T102" s="57" t="s">
        <v>508</v>
      </c>
      <c r="U102" s="57" t="s">
        <v>491</v>
      </c>
      <c r="V102" s="57" t="s">
        <v>432</v>
      </c>
      <c r="W102" s="57" t="s">
        <v>506</v>
      </c>
      <c r="X102" s="58">
        <v>29150</v>
      </c>
      <c r="Y102" s="58">
        <v>6909</v>
      </c>
      <c r="Z102" s="59">
        <v>0.24</v>
      </c>
    </row>
    <row r="103" spans="1:26">
      <c r="A103" s="57" t="s">
        <v>475</v>
      </c>
      <c r="B103" s="57" t="s">
        <v>484</v>
      </c>
      <c r="C103" s="57" t="s">
        <v>491</v>
      </c>
      <c r="D103" s="57" t="s">
        <v>459</v>
      </c>
      <c r="E103" s="57" t="s">
        <v>485</v>
      </c>
      <c r="F103" s="58">
        <v>2204</v>
      </c>
      <c r="G103" s="58">
        <v>521</v>
      </c>
      <c r="H103" s="59">
        <v>0.24</v>
      </c>
      <c r="J103" s="57" t="s">
        <v>496</v>
      </c>
      <c r="K103" s="57" t="s">
        <v>480</v>
      </c>
      <c r="L103" s="57" t="s">
        <v>491</v>
      </c>
      <c r="M103" s="57" t="s">
        <v>459</v>
      </c>
      <c r="N103" s="57" t="s">
        <v>481</v>
      </c>
      <c r="O103" s="58">
        <v>12798</v>
      </c>
      <c r="P103" s="58">
        <v>2794</v>
      </c>
      <c r="Q103" s="59">
        <v>0.22</v>
      </c>
      <c r="S103" s="57" t="s">
        <v>498</v>
      </c>
      <c r="T103" s="57" t="s">
        <v>502</v>
      </c>
      <c r="U103" s="57" t="s">
        <v>491</v>
      </c>
      <c r="V103" s="57" t="s">
        <v>500</v>
      </c>
      <c r="W103" s="57" t="s">
        <v>465</v>
      </c>
      <c r="X103" s="58">
        <v>25571</v>
      </c>
      <c r="Y103" s="58">
        <v>6225</v>
      </c>
      <c r="Z103" s="59">
        <v>0.24</v>
      </c>
    </row>
    <row r="104" spans="1:26">
      <c r="A104" s="57" t="s">
        <v>475</v>
      </c>
      <c r="B104" s="57" t="s">
        <v>482</v>
      </c>
      <c r="C104" s="57" t="s">
        <v>491</v>
      </c>
      <c r="D104" s="57" t="s">
        <v>459</v>
      </c>
      <c r="E104" s="57" t="s">
        <v>483</v>
      </c>
      <c r="F104" s="58">
        <v>2188</v>
      </c>
      <c r="G104" s="58">
        <v>500</v>
      </c>
      <c r="H104" s="59">
        <v>0.23</v>
      </c>
      <c r="J104" s="57" t="s">
        <v>496</v>
      </c>
      <c r="K104" s="57" t="s">
        <v>479</v>
      </c>
      <c r="L104" s="57" t="s">
        <v>491</v>
      </c>
      <c r="M104" s="57" t="s">
        <v>459</v>
      </c>
      <c r="N104" s="57" t="s">
        <v>460</v>
      </c>
      <c r="O104" s="58">
        <v>12122</v>
      </c>
      <c r="P104" s="58">
        <v>2648</v>
      </c>
      <c r="Q104" s="59">
        <v>0.22</v>
      </c>
      <c r="S104" s="57" t="s">
        <v>498</v>
      </c>
      <c r="T104" s="57" t="s">
        <v>509</v>
      </c>
      <c r="U104" s="57" t="s">
        <v>491</v>
      </c>
      <c r="V104" s="57" t="s">
        <v>432</v>
      </c>
      <c r="W104" s="57" t="s">
        <v>465</v>
      </c>
      <c r="X104" s="58">
        <v>17109</v>
      </c>
      <c r="Y104" s="58">
        <v>4097</v>
      </c>
      <c r="Z104" s="59">
        <v>0.24</v>
      </c>
    </row>
    <row r="105" spans="1:26">
      <c r="A105" s="57" t="s">
        <v>475</v>
      </c>
      <c r="B105" s="57" t="s">
        <v>504</v>
      </c>
      <c r="C105" s="57" t="s">
        <v>491</v>
      </c>
      <c r="D105" s="57" t="s">
        <v>500</v>
      </c>
      <c r="E105" s="57" t="s">
        <v>481</v>
      </c>
      <c r="F105" s="58">
        <v>5759</v>
      </c>
      <c r="G105" s="58">
        <v>1170</v>
      </c>
      <c r="H105" s="59">
        <v>0.2</v>
      </c>
      <c r="J105" s="57" t="s">
        <v>496</v>
      </c>
      <c r="K105" s="57" t="s">
        <v>482</v>
      </c>
      <c r="L105" s="57" t="s">
        <v>491</v>
      </c>
      <c r="M105" s="57" t="s">
        <v>459</v>
      </c>
      <c r="N105" s="57" t="s">
        <v>483</v>
      </c>
      <c r="O105" s="58">
        <v>12506</v>
      </c>
      <c r="P105" s="58">
        <v>2584</v>
      </c>
      <c r="Q105" s="59">
        <v>0.21</v>
      </c>
      <c r="S105" s="57" t="s">
        <v>498</v>
      </c>
      <c r="T105" s="57" t="s">
        <v>480</v>
      </c>
      <c r="U105" s="57" t="s">
        <v>491</v>
      </c>
      <c r="V105" s="57" t="s">
        <v>459</v>
      </c>
      <c r="W105" s="57" t="s">
        <v>481</v>
      </c>
      <c r="X105" s="58">
        <v>28787</v>
      </c>
      <c r="Y105" s="58">
        <v>6494</v>
      </c>
      <c r="Z105" s="59">
        <v>0.23</v>
      </c>
    </row>
    <row r="106" spans="1:26">
      <c r="A106" s="57" t="s">
        <v>475</v>
      </c>
      <c r="B106" s="57" t="s">
        <v>501</v>
      </c>
      <c r="C106" s="57" t="s">
        <v>491</v>
      </c>
      <c r="D106" s="57" t="s">
        <v>500</v>
      </c>
      <c r="E106" s="57" t="s">
        <v>483</v>
      </c>
      <c r="F106" s="58">
        <v>1945</v>
      </c>
      <c r="G106" s="58">
        <v>371</v>
      </c>
      <c r="H106" s="59">
        <v>0.19</v>
      </c>
      <c r="J106" s="57" t="s">
        <v>496</v>
      </c>
      <c r="K106" s="57" t="s">
        <v>484</v>
      </c>
      <c r="L106" s="57" t="s">
        <v>491</v>
      </c>
      <c r="M106" s="57" t="s">
        <v>459</v>
      </c>
      <c r="N106" s="57" t="s">
        <v>485</v>
      </c>
      <c r="O106" s="58">
        <v>12293</v>
      </c>
      <c r="P106" s="58">
        <v>2547</v>
      </c>
      <c r="Q106" s="59">
        <v>0.21</v>
      </c>
      <c r="S106" s="57" t="s">
        <v>498</v>
      </c>
      <c r="T106" s="57" t="s">
        <v>504</v>
      </c>
      <c r="U106" s="57" t="s">
        <v>491</v>
      </c>
      <c r="V106" s="57" t="s">
        <v>500</v>
      </c>
      <c r="W106" s="57" t="s">
        <v>481</v>
      </c>
      <c r="X106" s="58">
        <v>26629</v>
      </c>
      <c r="Y106" s="58">
        <v>6107</v>
      </c>
      <c r="Z106" s="59">
        <v>0.23</v>
      </c>
    </row>
    <row r="107" spans="1:26">
      <c r="A107" s="57" t="s">
        <v>475</v>
      </c>
      <c r="B107" s="57" t="s">
        <v>505</v>
      </c>
      <c r="C107" s="57" t="s">
        <v>491</v>
      </c>
      <c r="D107" s="57" t="s">
        <v>500</v>
      </c>
      <c r="E107" s="57" t="s">
        <v>506</v>
      </c>
      <c r="F107" s="58">
        <v>13373</v>
      </c>
      <c r="G107" s="58">
        <v>2367</v>
      </c>
      <c r="H107" s="59">
        <v>0.18</v>
      </c>
      <c r="J107" s="57" t="s">
        <v>496</v>
      </c>
      <c r="K107" s="57" t="s">
        <v>503</v>
      </c>
      <c r="L107" s="57" t="s">
        <v>491</v>
      </c>
      <c r="M107" s="57" t="s">
        <v>500</v>
      </c>
      <c r="N107" s="57" t="s">
        <v>485</v>
      </c>
      <c r="O107" s="58">
        <v>10069</v>
      </c>
      <c r="P107" s="58">
        <v>2097</v>
      </c>
      <c r="Q107" s="59">
        <v>0.21</v>
      </c>
      <c r="S107" s="57" t="s">
        <v>498</v>
      </c>
      <c r="T107" s="57" t="s">
        <v>507</v>
      </c>
      <c r="U107" s="57" t="s">
        <v>491</v>
      </c>
      <c r="V107" s="57" t="s">
        <v>432</v>
      </c>
      <c r="W107" s="57" t="s">
        <v>481</v>
      </c>
      <c r="X107" s="58">
        <v>25075</v>
      </c>
      <c r="Y107" s="58">
        <v>5666</v>
      </c>
      <c r="Z107" s="59">
        <v>0.23</v>
      </c>
    </row>
    <row r="108" spans="1:26">
      <c r="A108" s="57" t="s">
        <v>475</v>
      </c>
      <c r="B108" s="57" t="s">
        <v>503</v>
      </c>
      <c r="C108" s="57" t="s">
        <v>491</v>
      </c>
      <c r="D108" s="57" t="s">
        <v>500</v>
      </c>
      <c r="E108" s="57" t="s">
        <v>485</v>
      </c>
      <c r="F108" s="58">
        <v>3231</v>
      </c>
      <c r="G108" s="58">
        <v>581</v>
      </c>
      <c r="H108" s="59">
        <v>0.18</v>
      </c>
      <c r="J108" s="57" t="s">
        <v>496</v>
      </c>
      <c r="K108" s="57" t="s">
        <v>511</v>
      </c>
      <c r="L108" s="57" t="s">
        <v>491</v>
      </c>
      <c r="M108" s="57" t="s">
        <v>432</v>
      </c>
      <c r="N108" s="57" t="s">
        <v>477</v>
      </c>
      <c r="O108" s="58">
        <v>38392</v>
      </c>
      <c r="P108" s="58">
        <v>7560</v>
      </c>
      <c r="Q108" s="59">
        <v>0.2</v>
      </c>
      <c r="S108" s="57" t="s">
        <v>498</v>
      </c>
      <c r="T108" s="57" t="s">
        <v>479</v>
      </c>
      <c r="U108" s="57" t="s">
        <v>491</v>
      </c>
      <c r="V108" s="57" t="s">
        <v>459</v>
      </c>
      <c r="W108" s="57" t="s">
        <v>460</v>
      </c>
      <c r="X108" s="58">
        <v>28624</v>
      </c>
      <c r="Y108" s="58">
        <v>6422</v>
      </c>
      <c r="Z108" s="59">
        <v>0.22</v>
      </c>
    </row>
    <row r="109" spans="1:26">
      <c r="A109" s="57" t="s">
        <v>475</v>
      </c>
      <c r="B109" s="57" t="s">
        <v>508</v>
      </c>
      <c r="C109" s="57" t="s">
        <v>491</v>
      </c>
      <c r="D109" s="57" t="s">
        <v>432</v>
      </c>
      <c r="E109" s="57" t="s">
        <v>506</v>
      </c>
      <c r="F109" s="58">
        <v>19535</v>
      </c>
      <c r="G109" s="58">
        <v>2994</v>
      </c>
      <c r="H109" s="59">
        <v>0.15</v>
      </c>
      <c r="J109" s="57" t="s">
        <v>496</v>
      </c>
      <c r="K109" s="57" t="s">
        <v>508</v>
      </c>
      <c r="L109" s="57" t="s">
        <v>491</v>
      </c>
      <c r="M109" s="57" t="s">
        <v>432</v>
      </c>
      <c r="N109" s="57" t="s">
        <v>506</v>
      </c>
      <c r="O109" s="58">
        <v>34644</v>
      </c>
      <c r="P109" s="58">
        <v>7020</v>
      </c>
      <c r="Q109" s="59">
        <v>0.2</v>
      </c>
      <c r="S109" s="57" t="s">
        <v>498</v>
      </c>
      <c r="T109" s="57" t="s">
        <v>503</v>
      </c>
      <c r="U109" s="57" t="s">
        <v>491</v>
      </c>
      <c r="V109" s="57" t="s">
        <v>500</v>
      </c>
      <c r="W109" s="57" t="s">
        <v>485</v>
      </c>
      <c r="X109" s="58">
        <v>24333</v>
      </c>
      <c r="Y109" s="58">
        <v>5251</v>
      </c>
      <c r="Z109" s="59">
        <v>0.22</v>
      </c>
    </row>
    <row r="110" spans="1:26">
      <c r="A110" s="57" t="s">
        <v>475</v>
      </c>
      <c r="B110" s="57" t="s">
        <v>509</v>
      </c>
      <c r="C110" s="57" t="s">
        <v>491</v>
      </c>
      <c r="D110" s="57" t="s">
        <v>432</v>
      </c>
      <c r="E110" s="57" t="s">
        <v>465</v>
      </c>
      <c r="F110" s="58">
        <v>18478</v>
      </c>
      <c r="G110" s="58">
        <v>2756</v>
      </c>
      <c r="H110" s="59">
        <v>0.15</v>
      </c>
      <c r="J110" s="57" t="s">
        <v>496</v>
      </c>
      <c r="K110" s="57" t="s">
        <v>509</v>
      </c>
      <c r="L110" s="57" t="s">
        <v>491</v>
      </c>
      <c r="M110" s="57" t="s">
        <v>432</v>
      </c>
      <c r="N110" s="57" t="s">
        <v>465</v>
      </c>
      <c r="O110" s="58">
        <v>29580</v>
      </c>
      <c r="P110" s="58">
        <v>5997</v>
      </c>
      <c r="Q110" s="59">
        <v>0.2</v>
      </c>
      <c r="S110" s="57" t="s">
        <v>498</v>
      </c>
      <c r="T110" s="57" t="s">
        <v>482</v>
      </c>
      <c r="U110" s="57" t="s">
        <v>491</v>
      </c>
      <c r="V110" s="57" t="s">
        <v>459</v>
      </c>
      <c r="W110" s="57" t="s">
        <v>483</v>
      </c>
      <c r="X110" s="58">
        <v>28768</v>
      </c>
      <c r="Y110" s="58">
        <v>6139</v>
      </c>
      <c r="Z110" s="59">
        <v>0.21</v>
      </c>
    </row>
    <row r="111" spans="1:26">
      <c r="A111" s="57" t="s">
        <v>475</v>
      </c>
      <c r="B111" s="57" t="s">
        <v>511</v>
      </c>
      <c r="C111" s="57" t="s">
        <v>491</v>
      </c>
      <c r="D111" s="57" t="s">
        <v>432</v>
      </c>
      <c r="E111" s="57" t="s">
        <v>477</v>
      </c>
      <c r="F111" s="58">
        <v>21272</v>
      </c>
      <c r="G111" s="58">
        <v>3043</v>
      </c>
      <c r="H111" s="59">
        <v>0.14000000000000001</v>
      </c>
      <c r="J111" s="57" t="s">
        <v>496</v>
      </c>
      <c r="K111" s="57" t="s">
        <v>507</v>
      </c>
      <c r="L111" s="57" t="s">
        <v>491</v>
      </c>
      <c r="M111" s="57" t="s">
        <v>432</v>
      </c>
      <c r="N111" s="57" t="s">
        <v>481</v>
      </c>
      <c r="O111" s="58">
        <v>28633</v>
      </c>
      <c r="P111" s="58">
        <v>5596</v>
      </c>
      <c r="Q111" s="59">
        <v>0.2</v>
      </c>
      <c r="S111" s="57" t="s">
        <v>498</v>
      </c>
      <c r="T111" s="57" t="s">
        <v>484</v>
      </c>
      <c r="U111" s="57" t="s">
        <v>491</v>
      </c>
      <c r="V111" s="57" t="s">
        <v>459</v>
      </c>
      <c r="W111" s="57" t="s">
        <v>485</v>
      </c>
      <c r="X111" s="58">
        <v>28752</v>
      </c>
      <c r="Y111" s="58">
        <v>6104</v>
      </c>
      <c r="Z111" s="59">
        <v>0.21</v>
      </c>
    </row>
    <row r="112" spans="1:26">
      <c r="A112" s="57" t="s">
        <v>475</v>
      </c>
      <c r="B112" s="57" t="s">
        <v>507</v>
      </c>
      <c r="C112" s="57" t="s">
        <v>491</v>
      </c>
      <c r="D112" s="57" t="s">
        <v>432</v>
      </c>
      <c r="E112" s="57" t="s">
        <v>481</v>
      </c>
      <c r="F112" s="58">
        <v>18718</v>
      </c>
      <c r="G112" s="58">
        <v>2688</v>
      </c>
      <c r="H112" s="59">
        <v>0.14000000000000001</v>
      </c>
      <c r="J112" s="57" t="s">
        <v>496</v>
      </c>
      <c r="K112" s="57" t="s">
        <v>501</v>
      </c>
      <c r="L112" s="57" t="s">
        <v>491</v>
      </c>
      <c r="M112" s="57" t="s">
        <v>500</v>
      </c>
      <c r="N112" s="57" t="s">
        <v>483</v>
      </c>
      <c r="O112" s="58">
        <v>9266</v>
      </c>
      <c r="P112" s="58">
        <v>1894</v>
      </c>
      <c r="Q112" s="59">
        <v>0.2</v>
      </c>
      <c r="S112" s="57" t="s">
        <v>498</v>
      </c>
      <c r="T112" s="57" t="s">
        <v>512</v>
      </c>
      <c r="U112" s="57" t="s">
        <v>491</v>
      </c>
      <c r="V112" s="57" t="s">
        <v>432</v>
      </c>
      <c r="W112" s="57" t="s">
        <v>483</v>
      </c>
      <c r="X112" s="58">
        <v>26670</v>
      </c>
      <c r="Y112" s="58">
        <v>5665</v>
      </c>
      <c r="Z112" s="59">
        <v>0.21</v>
      </c>
    </row>
    <row r="113" spans="1:26">
      <c r="A113" s="57" t="s">
        <v>475</v>
      </c>
      <c r="B113" s="57" t="s">
        <v>510</v>
      </c>
      <c r="C113" s="57" t="s">
        <v>491</v>
      </c>
      <c r="D113" s="57" t="s">
        <v>432</v>
      </c>
      <c r="E113" s="57" t="s">
        <v>485</v>
      </c>
      <c r="F113" s="58">
        <v>19733</v>
      </c>
      <c r="G113" s="58">
        <v>2349</v>
      </c>
      <c r="H113" s="59">
        <v>0.12</v>
      </c>
      <c r="J113" s="57" t="s">
        <v>496</v>
      </c>
      <c r="K113" s="57" t="s">
        <v>510</v>
      </c>
      <c r="L113" s="57" t="s">
        <v>491</v>
      </c>
      <c r="M113" s="57" t="s">
        <v>432</v>
      </c>
      <c r="N113" s="57" t="s">
        <v>485</v>
      </c>
      <c r="O113" s="58">
        <v>25930</v>
      </c>
      <c r="P113" s="58">
        <v>4612</v>
      </c>
      <c r="Q113" s="59">
        <v>0.18</v>
      </c>
      <c r="S113" s="57" t="s">
        <v>498</v>
      </c>
      <c r="T113" s="57" t="s">
        <v>501</v>
      </c>
      <c r="U113" s="57" t="s">
        <v>491</v>
      </c>
      <c r="V113" s="57" t="s">
        <v>500</v>
      </c>
      <c r="W113" s="57" t="s">
        <v>483</v>
      </c>
      <c r="X113" s="58">
        <v>26254</v>
      </c>
      <c r="Y113" s="58">
        <v>5601</v>
      </c>
      <c r="Z113" s="59">
        <v>0.21</v>
      </c>
    </row>
    <row r="114" spans="1:26">
      <c r="A114" s="57" t="s">
        <v>475</v>
      </c>
      <c r="B114" s="57" t="s">
        <v>512</v>
      </c>
      <c r="C114" s="57" t="s">
        <v>491</v>
      </c>
      <c r="D114" s="57" t="s">
        <v>432</v>
      </c>
      <c r="E114" s="57" t="s">
        <v>483</v>
      </c>
      <c r="F114" s="58">
        <v>22938</v>
      </c>
      <c r="G114" s="58">
        <v>2527</v>
      </c>
      <c r="H114" s="59">
        <v>0.11</v>
      </c>
      <c r="J114" s="57" t="s">
        <v>496</v>
      </c>
      <c r="K114" s="57" t="s">
        <v>512</v>
      </c>
      <c r="L114" s="57" t="s">
        <v>491</v>
      </c>
      <c r="M114" s="57" t="s">
        <v>432</v>
      </c>
      <c r="N114" s="57" t="s">
        <v>483</v>
      </c>
      <c r="O114" s="58">
        <v>28349</v>
      </c>
      <c r="P114" s="58">
        <v>4900</v>
      </c>
      <c r="Q114" s="59">
        <v>0.17</v>
      </c>
      <c r="S114" s="57" t="s">
        <v>498</v>
      </c>
      <c r="T114" s="57" t="s">
        <v>510</v>
      </c>
      <c r="U114" s="57" t="s">
        <v>491</v>
      </c>
      <c r="V114" s="57" t="s">
        <v>432</v>
      </c>
      <c r="W114" s="57" t="s">
        <v>485</v>
      </c>
      <c r="X114" s="58">
        <v>23662</v>
      </c>
      <c r="Y114" s="58">
        <v>5032</v>
      </c>
      <c r="Z114" s="59">
        <v>0.21</v>
      </c>
    </row>
    <row r="115" spans="1:26">
      <c r="A115" s="57" t="s">
        <v>475</v>
      </c>
      <c r="B115" s="57" t="s">
        <v>478</v>
      </c>
      <c r="C115" s="57" t="s">
        <v>492</v>
      </c>
      <c r="D115" s="57" t="s">
        <v>459</v>
      </c>
      <c r="E115" s="57" t="s">
        <v>465</v>
      </c>
      <c r="F115" s="58">
        <v>649</v>
      </c>
      <c r="G115" s="58">
        <v>181</v>
      </c>
      <c r="H115" s="59">
        <v>0.28000000000000003</v>
      </c>
      <c r="J115" s="57" t="s">
        <v>496</v>
      </c>
      <c r="K115" s="57" t="s">
        <v>499</v>
      </c>
      <c r="L115" s="57" t="s">
        <v>492</v>
      </c>
      <c r="M115" s="57" t="s">
        <v>500</v>
      </c>
      <c r="N115" s="57" t="s">
        <v>477</v>
      </c>
      <c r="O115" s="58">
        <v>3342</v>
      </c>
      <c r="P115" s="58">
        <v>866</v>
      </c>
      <c r="Q115" s="59">
        <v>0.26</v>
      </c>
      <c r="S115" s="57" t="s">
        <v>498</v>
      </c>
      <c r="T115" s="57" t="s">
        <v>499</v>
      </c>
      <c r="U115" s="57" t="s">
        <v>492</v>
      </c>
      <c r="V115" s="57" t="s">
        <v>500</v>
      </c>
      <c r="W115" s="57" t="s">
        <v>477</v>
      </c>
      <c r="X115" s="58">
        <v>29153</v>
      </c>
      <c r="Y115" s="58">
        <v>7189</v>
      </c>
      <c r="Z115" s="59">
        <v>0.25</v>
      </c>
    </row>
    <row r="116" spans="1:26">
      <c r="A116" s="57" t="s">
        <v>475</v>
      </c>
      <c r="B116" s="57" t="s">
        <v>476</v>
      </c>
      <c r="C116" s="57" t="s">
        <v>492</v>
      </c>
      <c r="D116" s="57" t="s">
        <v>459</v>
      </c>
      <c r="E116" s="57" t="s">
        <v>477</v>
      </c>
      <c r="F116" s="58">
        <v>624</v>
      </c>
      <c r="G116" s="58">
        <v>167</v>
      </c>
      <c r="H116" s="59">
        <v>0.27</v>
      </c>
      <c r="J116" s="57" t="s">
        <v>496</v>
      </c>
      <c r="K116" s="57" t="s">
        <v>476</v>
      </c>
      <c r="L116" s="57" t="s">
        <v>492</v>
      </c>
      <c r="M116" s="57" t="s">
        <v>459</v>
      </c>
      <c r="N116" s="57" t="s">
        <v>477</v>
      </c>
      <c r="O116" s="58">
        <v>7312</v>
      </c>
      <c r="P116" s="58">
        <v>1806</v>
      </c>
      <c r="Q116" s="59">
        <v>0.25</v>
      </c>
      <c r="S116" s="57" t="s">
        <v>498</v>
      </c>
      <c r="T116" s="57" t="s">
        <v>476</v>
      </c>
      <c r="U116" s="57" t="s">
        <v>492</v>
      </c>
      <c r="V116" s="57" t="s">
        <v>459</v>
      </c>
      <c r="W116" s="57" t="s">
        <v>477</v>
      </c>
      <c r="X116" s="58">
        <v>40781</v>
      </c>
      <c r="Y116" s="58">
        <v>9865</v>
      </c>
      <c r="Z116" s="59">
        <v>0.24</v>
      </c>
    </row>
    <row r="117" spans="1:26">
      <c r="A117" s="57" t="s">
        <v>475</v>
      </c>
      <c r="B117" s="57" t="s">
        <v>499</v>
      </c>
      <c r="C117" s="57" t="s">
        <v>492</v>
      </c>
      <c r="D117" s="57" t="s">
        <v>500</v>
      </c>
      <c r="E117" s="57" t="s">
        <v>477</v>
      </c>
      <c r="F117" s="58">
        <v>387</v>
      </c>
      <c r="G117" s="58">
        <v>105</v>
      </c>
      <c r="H117" s="59">
        <v>0.27</v>
      </c>
      <c r="J117" s="57" t="s">
        <v>496</v>
      </c>
      <c r="K117" s="57" t="s">
        <v>478</v>
      </c>
      <c r="L117" s="57" t="s">
        <v>492</v>
      </c>
      <c r="M117" s="57" t="s">
        <v>459</v>
      </c>
      <c r="N117" s="57" t="s">
        <v>465</v>
      </c>
      <c r="O117" s="58">
        <v>7324</v>
      </c>
      <c r="P117" s="58">
        <v>1785</v>
      </c>
      <c r="Q117" s="59">
        <v>0.24</v>
      </c>
      <c r="S117" s="57" t="s">
        <v>498</v>
      </c>
      <c r="T117" s="57" t="s">
        <v>478</v>
      </c>
      <c r="U117" s="57" t="s">
        <v>492</v>
      </c>
      <c r="V117" s="57" t="s">
        <v>459</v>
      </c>
      <c r="W117" s="57" t="s">
        <v>465</v>
      </c>
      <c r="X117" s="58">
        <v>40602</v>
      </c>
      <c r="Y117" s="58">
        <v>9878</v>
      </c>
      <c r="Z117" s="59">
        <v>0.24</v>
      </c>
    </row>
    <row r="118" spans="1:26">
      <c r="A118" s="57" t="s">
        <v>475</v>
      </c>
      <c r="B118" s="57" t="s">
        <v>484</v>
      </c>
      <c r="C118" s="57" t="s">
        <v>492</v>
      </c>
      <c r="D118" s="57" t="s">
        <v>459</v>
      </c>
      <c r="E118" s="57" t="s">
        <v>485</v>
      </c>
      <c r="F118" s="58">
        <v>1330</v>
      </c>
      <c r="G118" s="58">
        <v>326</v>
      </c>
      <c r="H118" s="59">
        <v>0.25</v>
      </c>
      <c r="J118" s="57" t="s">
        <v>496</v>
      </c>
      <c r="K118" s="57" t="s">
        <v>502</v>
      </c>
      <c r="L118" s="57" t="s">
        <v>492</v>
      </c>
      <c r="M118" s="57" t="s">
        <v>500</v>
      </c>
      <c r="N118" s="57" t="s">
        <v>465</v>
      </c>
      <c r="O118" s="58">
        <v>10323</v>
      </c>
      <c r="P118" s="58">
        <v>2319</v>
      </c>
      <c r="Q118" s="59">
        <v>0.22</v>
      </c>
      <c r="S118" s="57" t="s">
        <v>498</v>
      </c>
      <c r="T118" s="57" t="s">
        <v>502</v>
      </c>
      <c r="U118" s="57" t="s">
        <v>492</v>
      </c>
      <c r="V118" s="57" t="s">
        <v>500</v>
      </c>
      <c r="W118" s="57" t="s">
        <v>465</v>
      </c>
      <c r="X118" s="58">
        <v>40828</v>
      </c>
      <c r="Y118" s="58">
        <v>9322</v>
      </c>
      <c r="Z118" s="59">
        <v>0.23</v>
      </c>
    </row>
    <row r="119" spans="1:26">
      <c r="A119" s="57" t="s">
        <v>475</v>
      </c>
      <c r="B119" s="57" t="s">
        <v>479</v>
      </c>
      <c r="C119" s="57" t="s">
        <v>492</v>
      </c>
      <c r="D119" s="57" t="s">
        <v>459</v>
      </c>
      <c r="E119" s="57" t="s">
        <v>460</v>
      </c>
      <c r="F119" s="58">
        <v>1319</v>
      </c>
      <c r="G119" s="58">
        <v>328</v>
      </c>
      <c r="H119" s="59">
        <v>0.25</v>
      </c>
      <c r="J119" s="57" t="s">
        <v>496</v>
      </c>
      <c r="K119" s="57" t="s">
        <v>480</v>
      </c>
      <c r="L119" s="57" t="s">
        <v>492</v>
      </c>
      <c r="M119" s="57" t="s">
        <v>459</v>
      </c>
      <c r="N119" s="57" t="s">
        <v>481</v>
      </c>
      <c r="O119" s="58">
        <v>8425</v>
      </c>
      <c r="P119" s="58">
        <v>1730</v>
      </c>
      <c r="Q119" s="59">
        <v>0.21</v>
      </c>
      <c r="S119" s="57" t="s">
        <v>498</v>
      </c>
      <c r="T119" s="57" t="s">
        <v>504</v>
      </c>
      <c r="U119" s="57" t="s">
        <v>492</v>
      </c>
      <c r="V119" s="57" t="s">
        <v>500</v>
      </c>
      <c r="W119" s="57" t="s">
        <v>481</v>
      </c>
      <c r="X119" s="58">
        <v>34046</v>
      </c>
      <c r="Y119" s="58">
        <v>7746</v>
      </c>
      <c r="Z119" s="59">
        <v>0.23</v>
      </c>
    </row>
    <row r="120" spans="1:26">
      <c r="A120" s="57" t="s">
        <v>475</v>
      </c>
      <c r="B120" s="57" t="s">
        <v>482</v>
      </c>
      <c r="C120" s="57" t="s">
        <v>492</v>
      </c>
      <c r="D120" s="57" t="s">
        <v>459</v>
      </c>
      <c r="E120" s="57" t="s">
        <v>483</v>
      </c>
      <c r="F120" s="58">
        <v>1214</v>
      </c>
      <c r="G120" s="58">
        <v>295</v>
      </c>
      <c r="H120" s="59">
        <v>0.24</v>
      </c>
      <c r="J120" s="57" t="s">
        <v>496</v>
      </c>
      <c r="K120" s="57" t="s">
        <v>504</v>
      </c>
      <c r="L120" s="57" t="s">
        <v>492</v>
      </c>
      <c r="M120" s="57" t="s">
        <v>500</v>
      </c>
      <c r="N120" s="57" t="s">
        <v>481</v>
      </c>
      <c r="O120" s="58">
        <v>15222</v>
      </c>
      <c r="P120" s="58">
        <v>3039</v>
      </c>
      <c r="Q120" s="59">
        <v>0.2</v>
      </c>
      <c r="S120" s="57" t="s">
        <v>498</v>
      </c>
      <c r="T120" s="57" t="s">
        <v>480</v>
      </c>
      <c r="U120" s="57" t="s">
        <v>492</v>
      </c>
      <c r="V120" s="57" t="s">
        <v>459</v>
      </c>
      <c r="W120" s="57" t="s">
        <v>481</v>
      </c>
      <c r="X120" s="58">
        <v>26578</v>
      </c>
      <c r="Y120" s="58">
        <v>6183</v>
      </c>
      <c r="Z120" s="59">
        <v>0.23</v>
      </c>
    </row>
    <row r="121" spans="1:26">
      <c r="A121" s="57" t="s">
        <v>475</v>
      </c>
      <c r="B121" s="57" t="s">
        <v>480</v>
      </c>
      <c r="C121" s="57" t="s">
        <v>492</v>
      </c>
      <c r="D121" s="57" t="s">
        <v>459</v>
      </c>
      <c r="E121" s="57" t="s">
        <v>481</v>
      </c>
      <c r="F121" s="58">
        <v>1398</v>
      </c>
      <c r="G121" s="58">
        <v>323</v>
      </c>
      <c r="H121" s="59">
        <v>0.23</v>
      </c>
      <c r="J121" s="57" t="s">
        <v>496</v>
      </c>
      <c r="K121" s="57" t="s">
        <v>479</v>
      </c>
      <c r="L121" s="57" t="s">
        <v>492</v>
      </c>
      <c r="M121" s="57" t="s">
        <v>459</v>
      </c>
      <c r="N121" s="57" t="s">
        <v>460</v>
      </c>
      <c r="O121" s="58">
        <v>8284</v>
      </c>
      <c r="P121" s="58">
        <v>1698</v>
      </c>
      <c r="Q121" s="59">
        <v>0.2</v>
      </c>
      <c r="S121" s="57" t="s">
        <v>498</v>
      </c>
      <c r="T121" s="57" t="s">
        <v>479</v>
      </c>
      <c r="U121" s="57" t="s">
        <v>492</v>
      </c>
      <c r="V121" s="57" t="s">
        <v>459</v>
      </c>
      <c r="W121" s="57" t="s">
        <v>460</v>
      </c>
      <c r="X121" s="58">
        <v>25930</v>
      </c>
      <c r="Y121" s="58">
        <v>6047</v>
      </c>
      <c r="Z121" s="59">
        <v>0.23</v>
      </c>
    </row>
    <row r="122" spans="1:26">
      <c r="A122" s="57" t="s">
        <v>475</v>
      </c>
      <c r="B122" s="57" t="s">
        <v>502</v>
      </c>
      <c r="C122" s="57" t="s">
        <v>492</v>
      </c>
      <c r="D122" s="57" t="s">
        <v>500</v>
      </c>
      <c r="E122" s="57" t="s">
        <v>465</v>
      </c>
      <c r="F122" s="58">
        <v>2499</v>
      </c>
      <c r="G122" s="58">
        <v>482</v>
      </c>
      <c r="H122" s="59">
        <v>0.19</v>
      </c>
      <c r="J122" s="57" t="s">
        <v>496</v>
      </c>
      <c r="K122" s="57" t="s">
        <v>505</v>
      </c>
      <c r="L122" s="57" t="s">
        <v>492</v>
      </c>
      <c r="M122" s="57" t="s">
        <v>500</v>
      </c>
      <c r="N122" s="57" t="s">
        <v>506</v>
      </c>
      <c r="O122" s="58">
        <v>27915</v>
      </c>
      <c r="P122" s="58">
        <v>5276</v>
      </c>
      <c r="Q122" s="59">
        <v>0.19</v>
      </c>
      <c r="S122" s="57" t="s">
        <v>498</v>
      </c>
      <c r="T122" s="57" t="s">
        <v>511</v>
      </c>
      <c r="U122" s="57" t="s">
        <v>492</v>
      </c>
      <c r="V122" s="57" t="s">
        <v>432</v>
      </c>
      <c r="W122" s="57" t="s">
        <v>477</v>
      </c>
      <c r="X122" s="58">
        <v>59776</v>
      </c>
      <c r="Y122" s="58">
        <v>12880</v>
      </c>
      <c r="Z122" s="59">
        <v>0.22</v>
      </c>
    </row>
    <row r="123" spans="1:26">
      <c r="A123" s="57" t="s">
        <v>475</v>
      </c>
      <c r="B123" s="57" t="s">
        <v>504</v>
      </c>
      <c r="C123" s="57" t="s">
        <v>492</v>
      </c>
      <c r="D123" s="57" t="s">
        <v>500</v>
      </c>
      <c r="E123" s="57" t="s">
        <v>481</v>
      </c>
      <c r="F123" s="58">
        <v>5623</v>
      </c>
      <c r="G123" s="58">
        <v>935</v>
      </c>
      <c r="H123" s="59">
        <v>0.17</v>
      </c>
      <c r="J123" s="57" t="s">
        <v>496</v>
      </c>
      <c r="K123" s="57" t="s">
        <v>503</v>
      </c>
      <c r="L123" s="57" t="s">
        <v>492</v>
      </c>
      <c r="M123" s="57" t="s">
        <v>500</v>
      </c>
      <c r="N123" s="57" t="s">
        <v>485</v>
      </c>
      <c r="O123" s="58">
        <v>9969</v>
      </c>
      <c r="P123" s="58">
        <v>1853</v>
      </c>
      <c r="Q123" s="59">
        <v>0.19</v>
      </c>
      <c r="S123" s="57" t="s">
        <v>498</v>
      </c>
      <c r="T123" s="57" t="s">
        <v>505</v>
      </c>
      <c r="U123" s="57" t="s">
        <v>492</v>
      </c>
      <c r="V123" s="57" t="s">
        <v>500</v>
      </c>
      <c r="W123" s="57" t="s">
        <v>506</v>
      </c>
      <c r="X123" s="58">
        <v>52395</v>
      </c>
      <c r="Y123" s="58">
        <v>11723</v>
      </c>
      <c r="Z123" s="59">
        <v>0.22</v>
      </c>
    </row>
    <row r="124" spans="1:26">
      <c r="A124" s="57" t="s">
        <v>475</v>
      </c>
      <c r="B124" s="57" t="s">
        <v>501</v>
      </c>
      <c r="C124" s="57" t="s">
        <v>492</v>
      </c>
      <c r="D124" s="57" t="s">
        <v>500</v>
      </c>
      <c r="E124" s="57" t="s">
        <v>483</v>
      </c>
      <c r="F124" s="58">
        <v>1444</v>
      </c>
      <c r="G124" s="58">
        <v>222</v>
      </c>
      <c r="H124" s="59">
        <v>0.15</v>
      </c>
      <c r="J124" s="57" t="s">
        <v>496</v>
      </c>
      <c r="K124" s="57" t="s">
        <v>482</v>
      </c>
      <c r="L124" s="57" t="s">
        <v>492</v>
      </c>
      <c r="M124" s="57" t="s">
        <v>459</v>
      </c>
      <c r="N124" s="57" t="s">
        <v>483</v>
      </c>
      <c r="O124" s="58">
        <v>8486</v>
      </c>
      <c r="P124" s="58">
        <v>1596</v>
      </c>
      <c r="Q124" s="59">
        <v>0.19</v>
      </c>
      <c r="S124" s="57" t="s">
        <v>498</v>
      </c>
      <c r="T124" s="57" t="s">
        <v>508</v>
      </c>
      <c r="U124" s="57" t="s">
        <v>492</v>
      </c>
      <c r="V124" s="57" t="s">
        <v>432</v>
      </c>
      <c r="W124" s="57" t="s">
        <v>506</v>
      </c>
      <c r="X124" s="58">
        <v>52325</v>
      </c>
      <c r="Y124" s="58">
        <v>11514</v>
      </c>
      <c r="Z124" s="59">
        <v>0.22</v>
      </c>
    </row>
    <row r="125" spans="1:26">
      <c r="A125" s="57" t="s">
        <v>475</v>
      </c>
      <c r="B125" s="57" t="s">
        <v>503</v>
      </c>
      <c r="C125" s="57" t="s">
        <v>492</v>
      </c>
      <c r="D125" s="57" t="s">
        <v>500</v>
      </c>
      <c r="E125" s="57" t="s">
        <v>485</v>
      </c>
      <c r="F125" s="58">
        <v>2917</v>
      </c>
      <c r="G125" s="58">
        <v>422</v>
      </c>
      <c r="H125" s="59">
        <v>0.14000000000000001</v>
      </c>
      <c r="J125" s="57" t="s">
        <v>496</v>
      </c>
      <c r="K125" s="57" t="s">
        <v>484</v>
      </c>
      <c r="L125" s="57" t="s">
        <v>492</v>
      </c>
      <c r="M125" s="57" t="s">
        <v>459</v>
      </c>
      <c r="N125" s="57" t="s">
        <v>485</v>
      </c>
      <c r="O125" s="58">
        <v>8172</v>
      </c>
      <c r="P125" s="58">
        <v>1580</v>
      </c>
      <c r="Q125" s="59">
        <v>0.19</v>
      </c>
      <c r="S125" s="57" t="s">
        <v>498</v>
      </c>
      <c r="T125" s="57" t="s">
        <v>507</v>
      </c>
      <c r="U125" s="57" t="s">
        <v>492</v>
      </c>
      <c r="V125" s="57" t="s">
        <v>432</v>
      </c>
      <c r="W125" s="57" t="s">
        <v>481</v>
      </c>
      <c r="X125" s="58">
        <v>37269</v>
      </c>
      <c r="Y125" s="58">
        <v>8209</v>
      </c>
      <c r="Z125" s="59">
        <v>0.22</v>
      </c>
    </row>
    <row r="126" spans="1:26">
      <c r="A126" s="57" t="s">
        <v>475</v>
      </c>
      <c r="B126" s="57" t="s">
        <v>505</v>
      </c>
      <c r="C126" s="57" t="s">
        <v>492</v>
      </c>
      <c r="D126" s="57" t="s">
        <v>500</v>
      </c>
      <c r="E126" s="57" t="s">
        <v>506</v>
      </c>
      <c r="F126" s="58">
        <v>14829</v>
      </c>
      <c r="G126" s="58">
        <v>1984</v>
      </c>
      <c r="H126" s="59">
        <v>0.13</v>
      </c>
      <c r="J126" s="57" t="s">
        <v>496</v>
      </c>
      <c r="K126" s="57" t="s">
        <v>501</v>
      </c>
      <c r="L126" s="57" t="s">
        <v>492</v>
      </c>
      <c r="M126" s="57" t="s">
        <v>500</v>
      </c>
      <c r="N126" s="57" t="s">
        <v>483</v>
      </c>
      <c r="O126" s="58">
        <v>6673</v>
      </c>
      <c r="P126" s="58">
        <v>1231</v>
      </c>
      <c r="Q126" s="59">
        <v>0.18</v>
      </c>
      <c r="S126" s="57" t="s">
        <v>498</v>
      </c>
      <c r="T126" s="57" t="s">
        <v>503</v>
      </c>
      <c r="U126" s="57" t="s">
        <v>492</v>
      </c>
      <c r="V126" s="57" t="s">
        <v>500</v>
      </c>
      <c r="W126" s="57" t="s">
        <v>485</v>
      </c>
      <c r="X126" s="58">
        <v>27417</v>
      </c>
      <c r="Y126" s="58">
        <v>6071</v>
      </c>
      <c r="Z126" s="59">
        <v>0.22</v>
      </c>
    </row>
    <row r="127" spans="1:26">
      <c r="A127" s="57" t="s">
        <v>475</v>
      </c>
      <c r="B127" s="57" t="s">
        <v>508</v>
      </c>
      <c r="C127" s="57" t="s">
        <v>492</v>
      </c>
      <c r="D127" s="57" t="s">
        <v>432</v>
      </c>
      <c r="E127" s="57" t="s">
        <v>506</v>
      </c>
      <c r="F127" s="58">
        <v>21706</v>
      </c>
      <c r="G127" s="58">
        <v>2484</v>
      </c>
      <c r="H127" s="59">
        <v>0.11</v>
      </c>
      <c r="J127" s="57" t="s">
        <v>496</v>
      </c>
      <c r="K127" s="57" t="s">
        <v>511</v>
      </c>
      <c r="L127" s="57" t="s">
        <v>492</v>
      </c>
      <c r="M127" s="57" t="s">
        <v>432</v>
      </c>
      <c r="N127" s="57" t="s">
        <v>477</v>
      </c>
      <c r="O127" s="58">
        <v>37979</v>
      </c>
      <c r="P127" s="58">
        <v>6453</v>
      </c>
      <c r="Q127" s="59">
        <v>0.17</v>
      </c>
      <c r="S127" s="57" t="s">
        <v>498</v>
      </c>
      <c r="T127" s="57" t="s">
        <v>482</v>
      </c>
      <c r="U127" s="57" t="s">
        <v>492</v>
      </c>
      <c r="V127" s="57" t="s">
        <v>459</v>
      </c>
      <c r="W127" s="57" t="s">
        <v>483</v>
      </c>
      <c r="X127" s="58">
        <v>26771</v>
      </c>
      <c r="Y127" s="58">
        <v>5890</v>
      </c>
      <c r="Z127" s="59">
        <v>0.22</v>
      </c>
    </row>
    <row r="128" spans="1:26">
      <c r="A128" s="57" t="s">
        <v>475</v>
      </c>
      <c r="B128" s="57" t="s">
        <v>507</v>
      </c>
      <c r="C128" s="57" t="s">
        <v>492</v>
      </c>
      <c r="D128" s="57" t="s">
        <v>432</v>
      </c>
      <c r="E128" s="57" t="s">
        <v>481</v>
      </c>
      <c r="F128" s="58">
        <v>20474</v>
      </c>
      <c r="G128" s="58">
        <v>2225</v>
      </c>
      <c r="H128" s="59">
        <v>0.11</v>
      </c>
      <c r="J128" s="57" t="s">
        <v>496</v>
      </c>
      <c r="K128" s="57" t="s">
        <v>508</v>
      </c>
      <c r="L128" s="57" t="s">
        <v>492</v>
      </c>
      <c r="M128" s="57" t="s">
        <v>432</v>
      </c>
      <c r="N128" s="57" t="s">
        <v>506</v>
      </c>
      <c r="O128" s="58">
        <v>36031</v>
      </c>
      <c r="P128" s="58">
        <v>6298</v>
      </c>
      <c r="Q128" s="59">
        <v>0.17</v>
      </c>
      <c r="S128" s="57" t="s">
        <v>498</v>
      </c>
      <c r="T128" s="57" t="s">
        <v>484</v>
      </c>
      <c r="U128" s="57" t="s">
        <v>492</v>
      </c>
      <c r="V128" s="57" t="s">
        <v>459</v>
      </c>
      <c r="W128" s="57" t="s">
        <v>485</v>
      </c>
      <c r="X128" s="58">
        <v>26573</v>
      </c>
      <c r="Y128" s="58">
        <v>5740</v>
      </c>
      <c r="Z128" s="59">
        <v>0.22</v>
      </c>
    </row>
    <row r="129" spans="1:26">
      <c r="A129" s="57" t="s">
        <v>475</v>
      </c>
      <c r="B129" s="57" t="s">
        <v>509</v>
      </c>
      <c r="C129" s="57" t="s">
        <v>492</v>
      </c>
      <c r="D129" s="57" t="s">
        <v>432</v>
      </c>
      <c r="E129" s="57" t="s">
        <v>465</v>
      </c>
      <c r="F129" s="58">
        <v>25438</v>
      </c>
      <c r="G129" s="58">
        <v>2656</v>
      </c>
      <c r="H129" s="59">
        <v>0.1</v>
      </c>
      <c r="J129" s="57" t="s">
        <v>496</v>
      </c>
      <c r="K129" s="57" t="s">
        <v>507</v>
      </c>
      <c r="L129" s="57" t="s">
        <v>492</v>
      </c>
      <c r="M129" s="57" t="s">
        <v>432</v>
      </c>
      <c r="N129" s="57" t="s">
        <v>481</v>
      </c>
      <c r="O129" s="58">
        <v>33229</v>
      </c>
      <c r="P129" s="58">
        <v>5550</v>
      </c>
      <c r="Q129" s="59">
        <v>0.17</v>
      </c>
      <c r="S129" s="57" t="s">
        <v>498</v>
      </c>
      <c r="T129" s="57" t="s">
        <v>501</v>
      </c>
      <c r="U129" s="57" t="s">
        <v>492</v>
      </c>
      <c r="V129" s="57" t="s">
        <v>500</v>
      </c>
      <c r="W129" s="57" t="s">
        <v>483</v>
      </c>
      <c r="X129" s="58">
        <v>25335</v>
      </c>
      <c r="Y129" s="58">
        <v>5486</v>
      </c>
      <c r="Z129" s="59">
        <v>0.22</v>
      </c>
    </row>
    <row r="130" spans="1:26">
      <c r="A130" s="57" t="s">
        <v>475</v>
      </c>
      <c r="B130" s="57" t="s">
        <v>511</v>
      </c>
      <c r="C130" s="57" t="s">
        <v>492</v>
      </c>
      <c r="D130" s="57" t="s">
        <v>432</v>
      </c>
      <c r="E130" s="57" t="s">
        <v>477</v>
      </c>
      <c r="F130" s="58">
        <v>24739</v>
      </c>
      <c r="G130" s="58">
        <v>2526</v>
      </c>
      <c r="H130" s="59">
        <v>0.1</v>
      </c>
      <c r="J130" s="57" t="s">
        <v>496</v>
      </c>
      <c r="K130" s="57" t="s">
        <v>509</v>
      </c>
      <c r="L130" s="57" t="s">
        <v>492</v>
      </c>
      <c r="M130" s="57" t="s">
        <v>432</v>
      </c>
      <c r="N130" s="57" t="s">
        <v>465</v>
      </c>
      <c r="O130" s="58">
        <v>41469</v>
      </c>
      <c r="P130" s="58">
        <v>6749</v>
      </c>
      <c r="Q130" s="59">
        <v>0.16</v>
      </c>
      <c r="S130" s="57" t="s">
        <v>498</v>
      </c>
      <c r="T130" s="57" t="s">
        <v>509</v>
      </c>
      <c r="U130" s="57" t="s">
        <v>492</v>
      </c>
      <c r="V130" s="57" t="s">
        <v>432</v>
      </c>
      <c r="W130" s="57" t="s">
        <v>465</v>
      </c>
      <c r="X130" s="58">
        <v>37214</v>
      </c>
      <c r="Y130" s="58">
        <v>7854</v>
      </c>
      <c r="Z130" s="59">
        <v>0.21</v>
      </c>
    </row>
    <row r="131" spans="1:26">
      <c r="A131" s="57" t="s">
        <v>475</v>
      </c>
      <c r="B131" s="57" t="s">
        <v>510</v>
      </c>
      <c r="C131" s="57" t="s">
        <v>492</v>
      </c>
      <c r="D131" s="57" t="s">
        <v>432</v>
      </c>
      <c r="E131" s="57" t="s">
        <v>485</v>
      </c>
      <c r="F131" s="58">
        <v>21598</v>
      </c>
      <c r="G131" s="58">
        <v>1920</v>
      </c>
      <c r="H131" s="59">
        <v>0.09</v>
      </c>
      <c r="J131" s="57" t="s">
        <v>496</v>
      </c>
      <c r="K131" s="57" t="s">
        <v>510</v>
      </c>
      <c r="L131" s="57" t="s">
        <v>492</v>
      </c>
      <c r="M131" s="57" t="s">
        <v>432</v>
      </c>
      <c r="N131" s="57" t="s">
        <v>485</v>
      </c>
      <c r="O131" s="58">
        <v>32168</v>
      </c>
      <c r="P131" s="58">
        <v>4814</v>
      </c>
      <c r="Q131" s="59">
        <v>0.15</v>
      </c>
      <c r="S131" s="57" t="s">
        <v>498</v>
      </c>
      <c r="T131" s="57" t="s">
        <v>512</v>
      </c>
      <c r="U131" s="57" t="s">
        <v>492</v>
      </c>
      <c r="V131" s="57" t="s">
        <v>432</v>
      </c>
      <c r="W131" s="57" t="s">
        <v>483</v>
      </c>
      <c r="X131" s="58">
        <v>32722</v>
      </c>
      <c r="Y131" s="58">
        <v>6827</v>
      </c>
      <c r="Z131" s="59">
        <v>0.21</v>
      </c>
    </row>
    <row r="132" spans="1:26">
      <c r="A132" s="57" t="s">
        <v>475</v>
      </c>
      <c r="B132" s="57" t="s">
        <v>512</v>
      </c>
      <c r="C132" s="57" t="s">
        <v>492</v>
      </c>
      <c r="D132" s="57" t="s">
        <v>432</v>
      </c>
      <c r="E132" s="57" t="s">
        <v>483</v>
      </c>
      <c r="F132" s="58">
        <v>22324</v>
      </c>
      <c r="G132" s="58">
        <v>1838</v>
      </c>
      <c r="H132" s="59">
        <v>0.08</v>
      </c>
      <c r="J132" s="57" t="s">
        <v>496</v>
      </c>
      <c r="K132" s="57" t="s">
        <v>512</v>
      </c>
      <c r="L132" s="57" t="s">
        <v>492</v>
      </c>
      <c r="M132" s="57" t="s">
        <v>432</v>
      </c>
      <c r="N132" s="57" t="s">
        <v>483</v>
      </c>
      <c r="O132" s="58">
        <v>30472</v>
      </c>
      <c r="P132" s="58">
        <v>4444</v>
      </c>
      <c r="Q132" s="59">
        <v>0.15</v>
      </c>
      <c r="S132" s="57" t="s">
        <v>498</v>
      </c>
      <c r="T132" s="57" t="s">
        <v>510</v>
      </c>
      <c r="U132" s="57" t="s">
        <v>492</v>
      </c>
      <c r="V132" s="57" t="s">
        <v>432</v>
      </c>
      <c r="W132" s="57" t="s">
        <v>485</v>
      </c>
      <c r="X132" s="58">
        <v>32096</v>
      </c>
      <c r="Y132" s="58">
        <v>6827</v>
      </c>
      <c r="Z132" s="59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4.25"/>
  <sheetData>
    <row r="1" spans="1:13" s="51" customFormat="1">
      <c r="A1" s="51">
        <v>99100</v>
      </c>
      <c r="G1" s="51">
        <v>89100</v>
      </c>
      <c r="M1" s="51">
        <v>79100</v>
      </c>
    </row>
    <row r="2" spans="1:13" s="51" customFormat="1">
      <c r="A2" s="51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model</vt:lpstr>
      <vt:lpstr>model_online</vt:lpstr>
      <vt:lpstr>실험1</vt:lpstr>
      <vt:lpstr>실험2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2024-03-03T15:53:38Z</dcterms:modified>
</cp:coreProperties>
</file>